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868\Desktop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Commodities'!$A$6:$H$252</definedName>
    <definedName name="_xlnm._FilterDatabase" localSheetId="4" hidden="1">'Exchange Traded Notes'!$A$6:$H$138</definedName>
    <definedName name="_xlnm._FilterDatabase" localSheetId="6" hidden="1">'New Listings'!$A$6:$G$6</definedName>
    <definedName name="_xlnm._FilterDatabase" localSheetId="2" hidden="1">'XTF - OTC Turnover'!$A$6:$L$1176</definedName>
    <definedName name="_xlnm._FilterDatabase" localSheetId="1" hidden="1">'XTF Exchange Traded Funds'!$A$6:$K$1176</definedName>
    <definedName name="_xlnm.Print_Titles" localSheetId="2">'XTF - OTC Turnover'!$5:$6</definedName>
    <definedName name="_xlnm.Print_Titles" localSheetId="1">'XTF Exchange Traded Funds'!$5:$552</definedName>
  </definedNames>
  <calcPr calcId="162913"/>
</workbook>
</file>

<file path=xl/calcChain.xml><?xml version="1.0" encoding="utf-8"?>
<calcChain xmlns="http://schemas.openxmlformats.org/spreadsheetml/2006/main">
  <c r="L8" i="37" l="1"/>
  <c r="L9" i="37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L105" i="37"/>
  <c r="L106" i="37"/>
  <c r="L107" i="37"/>
  <c r="L108" i="37"/>
  <c r="L109" i="37"/>
  <c r="L110" i="37"/>
  <c r="L111" i="37"/>
  <c r="L112" i="37"/>
  <c r="L113" i="37"/>
  <c r="L114" i="37"/>
  <c r="L115" i="37"/>
  <c r="L116" i="37"/>
  <c r="L117" i="37"/>
  <c r="L118" i="37"/>
  <c r="L119" i="37"/>
  <c r="L120" i="37"/>
  <c r="L121" i="37"/>
  <c r="L122" i="37"/>
  <c r="L123" i="37"/>
  <c r="L124" i="37"/>
  <c r="L125" i="37"/>
  <c r="L126" i="37"/>
  <c r="L127" i="37"/>
  <c r="L128" i="37"/>
  <c r="L129" i="37"/>
  <c r="L130" i="37"/>
  <c r="L131" i="37"/>
  <c r="L132" i="37"/>
  <c r="L133" i="37"/>
  <c r="L134" i="37"/>
  <c r="L135" i="37"/>
  <c r="L136" i="37"/>
  <c r="L137" i="37"/>
  <c r="L138" i="37"/>
  <c r="L139" i="37"/>
  <c r="L140" i="37"/>
  <c r="L141" i="37"/>
  <c r="L142" i="37"/>
  <c r="L143" i="37"/>
  <c r="L144" i="37"/>
  <c r="L145" i="37"/>
  <c r="L146" i="37"/>
  <c r="L147" i="37"/>
  <c r="L148" i="37"/>
  <c r="L149" i="37"/>
  <c r="L150" i="37"/>
  <c r="L151" i="37"/>
  <c r="L152" i="37"/>
  <c r="L153" i="37"/>
  <c r="L154" i="37"/>
  <c r="L155" i="37"/>
  <c r="L156" i="37"/>
  <c r="L157" i="37"/>
  <c r="L158" i="37"/>
  <c r="L159" i="37"/>
  <c r="L160" i="37"/>
  <c r="L161" i="37"/>
  <c r="L162" i="37"/>
  <c r="L163" i="37"/>
  <c r="L164" i="37"/>
  <c r="L165" i="37"/>
  <c r="L166" i="37"/>
  <c r="L167" i="37"/>
  <c r="L168" i="37"/>
  <c r="L169" i="37"/>
  <c r="L170" i="37"/>
  <c r="L171" i="37"/>
  <c r="L172" i="37"/>
  <c r="L173" i="37"/>
  <c r="L174" i="37"/>
  <c r="L175" i="37"/>
  <c r="L176" i="37"/>
  <c r="L177" i="37"/>
  <c r="L178" i="37"/>
  <c r="L179" i="37"/>
  <c r="L180" i="37"/>
  <c r="L181" i="37"/>
  <c r="L182" i="37"/>
  <c r="L183" i="37"/>
  <c r="L184" i="37"/>
  <c r="L185" i="37"/>
  <c r="L186" i="37"/>
  <c r="L187" i="37"/>
  <c r="L188" i="37"/>
  <c r="L189" i="37"/>
  <c r="L190" i="37"/>
  <c r="L191" i="37"/>
  <c r="L192" i="37"/>
  <c r="L193" i="37"/>
  <c r="L194" i="37"/>
  <c r="L195" i="37"/>
  <c r="L196" i="37"/>
  <c r="L197" i="37"/>
  <c r="L198" i="37"/>
  <c r="L199" i="37"/>
  <c r="L200" i="37"/>
  <c r="L201" i="37"/>
  <c r="L202" i="37"/>
  <c r="L203" i="37"/>
  <c r="L204" i="37"/>
  <c r="L205" i="37"/>
  <c r="L206" i="37"/>
  <c r="L207" i="37"/>
  <c r="L208" i="37"/>
  <c r="L209" i="37"/>
  <c r="L210" i="37"/>
  <c r="L211" i="37"/>
  <c r="L212" i="37"/>
  <c r="L213" i="37"/>
  <c r="L214" i="37"/>
  <c r="L215" i="37"/>
  <c r="L216" i="37"/>
  <c r="L217" i="37"/>
  <c r="L218" i="37"/>
  <c r="L219" i="37"/>
  <c r="L220" i="37"/>
  <c r="L221" i="37"/>
  <c r="L222" i="37"/>
  <c r="L223" i="37"/>
  <c r="L224" i="37"/>
  <c r="L225" i="37"/>
  <c r="L226" i="37"/>
  <c r="L227" i="37"/>
  <c r="L228" i="37"/>
  <c r="L229" i="37"/>
  <c r="L230" i="37"/>
  <c r="L231" i="37"/>
  <c r="L232" i="37"/>
  <c r="L233" i="37"/>
  <c r="L234" i="37"/>
  <c r="L235" i="37"/>
  <c r="L236" i="37"/>
  <c r="L237" i="37"/>
  <c r="L238" i="37"/>
  <c r="L239" i="37"/>
  <c r="L240" i="37"/>
  <c r="L241" i="37"/>
  <c r="L242" i="37"/>
  <c r="L243" i="37"/>
  <c r="L244" i="37"/>
  <c r="L245" i="37"/>
  <c r="L246" i="37"/>
  <c r="L247" i="37"/>
  <c r="L248" i="37"/>
  <c r="L249" i="37"/>
  <c r="L250" i="37"/>
  <c r="L251" i="37"/>
  <c r="L252" i="37"/>
  <c r="L253" i="37"/>
  <c r="L254" i="37"/>
  <c r="L255" i="37"/>
  <c r="L256" i="37"/>
  <c r="L257" i="37"/>
  <c r="L258" i="37"/>
  <c r="L259" i="37"/>
  <c r="L260" i="37"/>
  <c r="L261" i="37"/>
  <c r="L262" i="37"/>
  <c r="L263" i="37"/>
  <c r="L264" i="37"/>
  <c r="L265" i="37"/>
  <c r="L266" i="37"/>
  <c r="L267" i="37"/>
  <c r="L268" i="37"/>
  <c r="L269" i="37"/>
  <c r="L270" i="37"/>
  <c r="L271" i="37"/>
  <c r="L272" i="37"/>
  <c r="L273" i="37"/>
  <c r="L274" i="37"/>
  <c r="L275" i="37"/>
  <c r="L276" i="37"/>
  <c r="L277" i="37"/>
  <c r="L278" i="37"/>
  <c r="L279" i="37"/>
  <c r="L280" i="37"/>
  <c r="L281" i="37"/>
  <c r="L282" i="37"/>
  <c r="L283" i="37"/>
  <c r="L284" i="37"/>
  <c r="L285" i="37"/>
  <c r="L286" i="37"/>
  <c r="L287" i="37"/>
  <c r="L288" i="37"/>
  <c r="L289" i="37"/>
  <c r="L290" i="37"/>
  <c r="L291" i="37"/>
  <c r="L292" i="37"/>
  <c r="L293" i="37"/>
  <c r="L294" i="37"/>
  <c r="L295" i="37"/>
  <c r="L296" i="37"/>
  <c r="L297" i="37"/>
  <c r="L298" i="37"/>
  <c r="L299" i="37"/>
  <c r="L300" i="37"/>
  <c r="L301" i="37"/>
  <c r="L302" i="37"/>
  <c r="L303" i="37"/>
  <c r="L304" i="37"/>
  <c r="L305" i="37"/>
  <c r="L306" i="37"/>
  <c r="L307" i="37"/>
  <c r="L308" i="37"/>
  <c r="L309" i="37"/>
  <c r="L310" i="37"/>
  <c r="L311" i="37"/>
  <c r="L312" i="37"/>
  <c r="L313" i="37"/>
  <c r="L314" i="37"/>
  <c r="L315" i="37"/>
  <c r="L316" i="37"/>
  <c r="L317" i="37"/>
  <c r="L318" i="37"/>
  <c r="L319" i="37"/>
  <c r="L320" i="37"/>
  <c r="L321" i="37"/>
  <c r="L322" i="37"/>
  <c r="L323" i="37"/>
  <c r="L324" i="37"/>
  <c r="L325" i="37"/>
  <c r="L326" i="37"/>
  <c r="L327" i="37"/>
  <c r="L328" i="37"/>
  <c r="L329" i="37"/>
  <c r="L330" i="37"/>
  <c r="L331" i="37"/>
  <c r="L332" i="37"/>
  <c r="L333" i="37"/>
  <c r="L334" i="37"/>
  <c r="L335" i="37"/>
  <c r="L336" i="37"/>
  <c r="L337" i="37"/>
  <c r="L338" i="37"/>
  <c r="L339" i="37"/>
  <c r="L340" i="37"/>
  <c r="L341" i="37"/>
  <c r="L342" i="37"/>
  <c r="L343" i="37"/>
  <c r="L344" i="37"/>
  <c r="L345" i="37"/>
  <c r="L346" i="37"/>
  <c r="L347" i="37"/>
  <c r="L348" i="37"/>
  <c r="L349" i="37"/>
  <c r="L350" i="37"/>
  <c r="L351" i="37"/>
  <c r="L352" i="37"/>
  <c r="L353" i="37"/>
  <c r="L354" i="37"/>
  <c r="L355" i="37"/>
  <c r="L356" i="37"/>
  <c r="L357" i="37"/>
  <c r="L358" i="37"/>
  <c r="L359" i="37"/>
  <c r="L360" i="37"/>
  <c r="L361" i="37"/>
  <c r="L362" i="37"/>
  <c r="L363" i="37"/>
  <c r="L364" i="37"/>
  <c r="L365" i="37"/>
  <c r="L366" i="37"/>
  <c r="L367" i="37"/>
  <c r="L368" i="37"/>
  <c r="L369" i="37"/>
  <c r="L370" i="37"/>
  <c r="L371" i="37"/>
  <c r="L372" i="37"/>
  <c r="L373" i="37"/>
  <c r="L374" i="37"/>
  <c r="L375" i="37"/>
  <c r="L376" i="37"/>
  <c r="L377" i="37"/>
  <c r="L378" i="37"/>
  <c r="L379" i="37"/>
  <c r="L380" i="37"/>
  <c r="L381" i="37"/>
  <c r="L382" i="37"/>
  <c r="L383" i="37"/>
  <c r="L384" i="37"/>
  <c r="L385" i="37"/>
  <c r="L386" i="37"/>
  <c r="L387" i="37"/>
  <c r="L388" i="37"/>
  <c r="L389" i="37"/>
  <c r="L390" i="37"/>
  <c r="L391" i="37"/>
  <c r="L392" i="37"/>
  <c r="L393" i="37"/>
  <c r="L394" i="37"/>
  <c r="L395" i="37"/>
  <c r="L396" i="37"/>
  <c r="L397" i="37"/>
  <c r="L398" i="37"/>
  <c r="L399" i="37"/>
  <c r="L400" i="37"/>
  <c r="L401" i="37"/>
  <c r="L402" i="37"/>
  <c r="L403" i="37"/>
  <c r="L404" i="37"/>
  <c r="L405" i="37"/>
  <c r="L406" i="37"/>
  <c r="L407" i="37"/>
  <c r="L408" i="37"/>
  <c r="L409" i="37"/>
  <c r="L410" i="37"/>
  <c r="L411" i="37"/>
  <c r="L412" i="37"/>
  <c r="L413" i="37"/>
  <c r="L414" i="37"/>
  <c r="L415" i="37"/>
  <c r="L416" i="37"/>
  <c r="L417" i="37"/>
  <c r="L418" i="37"/>
  <c r="L419" i="37"/>
  <c r="L420" i="37"/>
  <c r="L421" i="37"/>
  <c r="L422" i="37"/>
  <c r="L423" i="37"/>
  <c r="L424" i="37"/>
  <c r="L425" i="37"/>
  <c r="L426" i="37"/>
  <c r="L427" i="37"/>
  <c r="L428" i="37"/>
  <c r="L429" i="37"/>
  <c r="L430" i="37"/>
  <c r="L431" i="37"/>
  <c r="L432" i="37"/>
  <c r="L433" i="37"/>
  <c r="L434" i="37"/>
  <c r="L435" i="37"/>
  <c r="L436" i="37"/>
  <c r="L437" i="37"/>
  <c r="L438" i="37"/>
  <c r="L439" i="37"/>
  <c r="L440" i="37"/>
  <c r="L441" i="37"/>
  <c r="L442" i="37"/>
  <c r="L443" i="37"/>
  <c r="L444" i="37"/>
  <c r="L445" i="37"/>
  <c r="L446" i="37"/>
  <c r="L447" i="37"/>
  <c r="L448" i="37"/>
  <c r="L449" i="37"/>
  <c r="L450" i="37"/>
  <c r="L451" i="37"/>
  <c r="L452" i="37"/>
  <c r="L453" i="37"/>
  <c r="L454" i="37"/>
  <c r="L455" i="37"/>
  <c r="L456" i="37"/>
  <c r="L457" i="37"/>
  <c r="L458" i="37"/>
  <c r="L459" i="37"/>
  <c r="L460" i="37"/>
  <c r="L461" i="37"/>
  <c r="L462" i="37"/>
  <c r="L463" i="37"/>
  <c r="L464" i="37"/>
  <c r="L465" i="37"/>
  <c r="L466" i="37"/>
  <c r="L467" i="37"/>
  <c r="L468" i="37"/>
  <c r="L469" i="37"/>
  <c r="L470" i="37"/>
  <c r="L471" i="37"/>
  <c r="L472" i="37"/>
  <c r="L473" i="37"/>
  <c r="L474" i="37"/>
  <c r="L475" i="37"/>
  <c r="L476" i="37"/>
  <c r="L477" i="37"/>
  <c r="L478" i="37"/>
  <c r="L479" i="37"/>
  <c r="L480" i="37"/>
  <c r="L481" i="37"/>
  <c r="L482" i="37"/>
  <c r="L483" i="37"/>
  <c r="L484" i="37"/>
  <c r="L485" i="37"/>
  <c r="L486" i="37"/>
  <c r="L487" i="37"/>
  <c r="L488" i="37"/>
  <c r="L489" i="37"/>
  <c r="L490" i="37"/>
  <c r="L491" i="37"/>
  <c r="L492" i="37"/>
  <c r="L493" i="37"/>
  <c r="L494" i="37"/>
  <c r="L495" i="37"/>
  <c r="L496" i="37"/>
  <c r="L497" i="37"/>
  <c r="L498" i="37"/>
  <c r="L499" i="37"/>
  <c r="L500" i="37"/>
  <c r="L501" i="37"/>
  <c r="L502" i="37"/>
  <c r="L503" i="37"/>
  <c r="L504" i="37"/>
  <c r="L505" i="37"/>
  <c r="L506" i="37"/>
  <c r="L507" i="37"/>
  <c r="L508" i="37"/>
  <c r="L509" i="37"/>
  <c r="L510" i="37"/>
  <c r="L511" i="37"/>
  <c r="L512" i="37"/>
  <c r="L513" i="37"/>
  <c r="L514" i="37"/>
  <c r="L515" i="37"/>
  <c r="L516" i="37"/>
  <c r="L517" i="37"/>
  <c r="L518" i="37"/>
  <c r="L519" i="37"/>
  <c r="L520" i="37"/>
  <c r="L521" i="37"/>
  <c r="L522" i="37"/>
  <c r="L523" i="37"/>
  <c r="L524" i="37"/>
  <c r="L525" i="37"/>
  <c r="L526" i="37"/>
  <c r="L527" i="37"/>
  <c r="L528" i="37"/>
  <c r="L529" i="37"/>
  <c r="L530" i="37"/>
  <c r="L531" i="37"/>
  <c r="L532" i="37"/>
  <c r="L533" i="37"/>
  <c r="L534" i="37"/>
  <c r="L535" i="37"/>
  <c r="L536" i="37"/>
  <c r="L537" i="37"/>
  <c r="L538" i="37"/>
  <c r="L539" i="37"/>
  <c r="L540" i="37"/>
  <c r="L541" i="37"/>
  <c r="L542" i="37"/>
  <c r="L543" i="37"/>
  <c r="L544" i="37"/>
  <c r="L545" i="37"/>
  <c r="L546" i="37"/>
  <c r="L547" i="37"/>
  <c r="L548" i="37"/>
  <c r="L549" i="37"/>
  <c r="L550" i="37"/>
  <c r="L551" i="37"/>
  <c r="L552" i="37"/>
  <c r="L553" i="37"/>
  <c r="L554" i="37"/>
  <c r="L555" i="37"/>
  <c r="L556" i="37"/>
  <c r="L557" i="37"/>
  <c r="L558" i="37"/>
  <c r="L559" i="37"/>
  <c r="L560" i="37"/>
  <c r="L561" i="37"/>
  <c r="L562" i="37"/>
  <c r="L563" i="37"/>
  <c r="L564" i="37"/>
  <c r="L565" i="37"/>
  <c r="L566" i="37"/>
  <c r="L567" i="37"/>
  <c r="L568" i="37"/>
  <c r="L569" i="37"/>
  <c r="L570" i="37"/>
  <c r="L571" i="37"/>
  <c r="L572" i="37"/>
  <c r="L573" i="37"/>
  <c r="L574" i="37"/>
  <c r="L575" i="37"/>
  <c r="L576" i="37"/>
  <c r="L577" i="37"/>
  <c r="L578" i="37"/>
  <c r="L579" i="37"/>
  <c r="L580" i="37"/>
  <c r="L581" i="37"/>
  <c r="L582" i="37"/>
  <c r="L583" i="37"/>
  <c r="L584" i="37"/>
  <c r="L585" i="37"/>
  <c r="L586" i="37"/>
  <c r="L587" i="37"/>
  <c r="L588" i="37"/>
  <c r="L589" i="37"/>
  <c r="L590" i="37"/>
  <c r="L591" i="37"/>
  <c r="L592" i="37"/>
  <c r="L593" i="37"/>
  <c r="L594" i="37"/>
  <c r="L595" i="37"/>
  <c r="L596" i="37"/>
  <c r="L597" i="37"/>
  <c r="L598" i="37"/>
  <c r="L599" i="37"/>
  <c r="L600" i="37"/>
  <c r="L601" i="37"/>
  <c r="L602" i="37"/>
  <c r="L603" i="37"/>
  <c r="L604" i="37"/>
  <c r="L605" i="37"/>
  <c r="L606" i="37"/>
  <c r="L607" i="37"/>
  <c r="L608" i="37"/>
  <c r="L609" i="37"/>
  <c r="L610" i="37"/>
  <c r="L611" i="37"/>
  <c r="L612" i="37"/>
  <c r="L613" i="37"/>
  <c r="L614" i="37"/>
  <c r="L615" i="37"/>
  <c r="L616" i="37"/>
  <c r="L617" i="37"/>
  <c r="L618" i="37"/>
  <c r="L619" i="37"/>
  <c r="L620" i="37"/>
  <c r="L621" i="37"/>
  <c r="L622" i="37"/>
  <c r="L623" i="37"/>
  <c r="L624" i="37"/>
  <c r="L625" i="37"/>
  <c r="L626" i="37"/>
  <c r="L627" i="37"/>
  <c r="L628" i="37"/>
  <c r="L629" i="37"/>
  <c r="L630" i="37"/>
  <c r="L631" i="37"/>
  <c r="L632" i="37"/>
  <c r="L633" i="37"/>
  <c r="L634" i="37"/>
  <c r="L635" i="37"/>
  <c r="L636" i="37"/>
  <c r="L637" i="37"/>
  <c r="L638" i="37"/>
  <c r="L639" i="37"/>
  <c r="L640" i="37"/>
  <c r="L641" i="37"/>
  <c r="L642" i="37"/>
  <c r="L643" i="37"/>
  <c r="L644" i="37"/>
  <c r="L645" i="37"/>
  <c r="L646" i="37"/>
  <c r="L647" i="37"/>
  <c r="L648" i="37"/>
  <c r="L649" i="37"/>
  <c r="L650" i="37"/>
  <c r="L651" i="37"/>
  <c r="L652" i="37"/>
  <c r="L653" i="37"/>
  <c r="L654" i="37"/>
  <c r="L655" i="37"/>
  <c r="L656" i="37"/>
  <c r="L657" i="37"/>
  <c r="L658" i="37"/>
  <c r="L659" i="37"/>
  <c r="L660" i="37"/>
  <c r="L661" i="37"/>
  <c r="L662" i="37"/>
  <c r="L663" i="37"/>
  <c r="L664" i="37"/>
  <c r="L665" i="37"/>
  <c r="L666" i="37"/>
  <c r="L667" i="37"/>
  <c r="L668" i="37"/>
  <c r="L669" i="37"/>
  <c r="L670" i="37"/>
  <c r="L671" i="37"/>
  <c r="L672" i="37"/>
  <c r="L673" i="37"/>
  <c r="L674" i="37"/>
  <c r="L675" i="37"/>
  <c r="L676" i="37"/>
  <c r="L677" i="37"/>
  <c r="L678" i="37"/>
  <c r="L679" i="37"/>
  <c r="L680" i="37"/>
  <c r="L681" i="37"/>
  <c r="L682" i="37"/>
  <c r="L683" i="37"/>
  <c r="L684" i="37"/>
  <c r="L685" i="37"/>
  <c r="L686" i="37"/>
  <c r="L687" i="37"/>
  <c r="L688" i="37"/>
  <c r="L689" i="37"/>
  <c r="L690" i="37"/>
  <c r="L691" i="37"/>
  <c r="L692" i="37"/>
  <c r="L693" i="37"/>
  <c r="L694" i="37"/>
  <c r="L695" i="37"/>
  <c r="L696" i="37"/>
  <c r="L697" i="37"/>
  <c r="L698" i="37"/>
  <c r="L699" i="37"/>
  <c r="L700" i="37"/>
  <c r="L701" i="37"/>
  <c r="L702" i="37"/>
  <c r="L703" i="37"/>
  <c r="L704" i="37"/>
  <c r="L705" i="37"/>
  <c r="L706" i="37"/>
  <c r="L707" i="37"/>
  <c r="L708" i="37"/>
  <c r="L709" i="37"/>
  <c r="L710" i="37"/>
  <c r="L711" i="37"/>
  <c r="L712" i="37"/>
  <c r="L713" i="37"/>
  <c r="L714" i="37"/>
  <c r="L715" i="37"/>
  <c r="L716" i="37"/>
  <c r="L717" i="37"/>
  <c r="L718" i="37"/>
  <c r="L719" i="37"/>
  <c r="L720" i="37"/>
  <c r="L721" i="37"/>
  <c r="L722" i="37"/>
  <c r="L723" i="37"/>
  <c r="L724" i="37"/>
  <c r="L725" i="37"/>
  <c r="L726" i="37"/>
  <c r="L727" i="37"/>
  <c r="L728" i="37"/>
  <c r="L729" i="37"/>
  <c r="L730" i="37"/>
  <c r="L731" i="37"/>
  <c r="L732" i="37"/>
  <c r="L733" i="37"/>
  <c r="L734" i="37"/>
  <c r="L735" i="37"/>
  <c r="L736" i="37"/>
  <c r="L737" i="37"/>
  <c r="L738" i="37"/>
  <c r="L739" i="37"/>
  <c r="L740" i="37"/>
  <c r="L741" i="37"/>
  <c r="L742" i="37"/>
  <c r="L743" i="37"/>
  <c r="L744" i="37"/>
  <c r="L745" i="37"/>
  <c r="L746" i="37"/>
  <c r="L747" i="37"/>
  <c r="L748" i="37"/>
  <c r="L749" i="37"/>
  <c r="L750" i="37"/>
  <c r="L751" i="37"/>
  <c r="L752" i="37"/>
  <c r="L753" i="37"/>
  <c r="L754" i="37"/>
  <c r="L755" i="37"/>
  <c r="L756" i="37"/>
  <c r="L757" i="37"/>
  <c r="L758" i="37"/>
  <c r="L759" i="37"/>
  <c r="L760" i="37"/>
  <c r="L761" i="37"/>
  <c r="L762" i="37"/>
  <c r="L763" i="37"/>
  <c r="L764" i="37"/>
  <c r="L765" i="37"/>
  <c r="L766" i="37"/>
  <c r="L767" i="37"/>
  <c r="L768" i="37"/>
  <c r="L769" i="37"/>
  <c r="L770" i="37"/>
  <c r="L771" i="37"/>
  <c r="L772" i="37"/>
  <c r="L773" i="37"/>
  <c r="L774" i="37"/>
  <c r="L775" i="37"/>
  <c r="L776" i="37"/>
  <c r="L777" i="37"/>
  <c r="L778" i="37"/>
  <c r="L779" i="37"/>
  <c r="L780" i="37"/>
  <c r="L781" i="37"/>
  <c r="L782" i="37"/>
  <c r="L783" i="37"/>
  <c r="L784" i="37"/>
  <c r="L785" i="37"/>
  <c r="L786" i="37"/>
  <c r="L787" i="37"/>
  <c r="L788" i="37"/>
  <c r="L789" i="37"/>
  <c r="L790" i="37"/>
  <c r="L791" i="37"/>
  <c r="L792" i="37"/>
  <c r="L793" i="37"/>
  <c r="L794" i="37"/>
  <c r="L795" i="37"/>
  <c r="L796" i="37"/>
  <c r="L797" i="37"/>
  <c r="L798" i="37"/>
  <c r="L799" i="37"/>
  <c r="L800" i="37"/>
  <c r="L801" i="37"/>
  <c r="L802" i="37"/>
  <c r="L803" i="37"/>
  <c r="L804" i="37"/>
  <c r="L805" i="37"/>
  <c r="L806" i="37"/>
  <c r="L807" i="37"/>
  <c r="L808" i="37"/>
  <c r="L809" i="37"/>
  <c r="L810" i="37"/>
  <c r="L811" i="37"/>
  <c r="L812" i="37"/>
  <c r="L813" i="37"/>
  <c r="L814" i="37"/>
  <c r="L815" i="37"/>
  <c r="L816" i="37"/>
  <c r="L817" i="37"/>
  <c r="L818" i="37"/>
  <c r="L819" i="37"/>
  <c r="L820" i="37"/>
  <c r="L821" i="37"/>
  <c r="L822" i="37"/>
  <c r="L823" i="37"/>
  <c r="L824" i="37"/>
  <c r="L825" i="37"/>
  <c r="L826" i="37"/>
  <c r="L827" i="37"/>
  <c r="L828" i="37"/>
  <c r="L829" i="37"/>
  <c r="L830" i="37"/>
  <c r="L831" i="37"/>
  <c r="L832" i="37"/>
  <c r="L833" i="37"/>
  <c r="L834" i="37"/>
  <c r="L835" i="37"/>
  <c r="L836" i="37"/>
  <c r="L837" i="37"/>
  <c r="L838" i="37"/>
  <c r="L839" i="37"/>
  <c r="L840" i="37"/>
  <c r="L841" i="37"/>
  <c r="L842" i="37"/>
  <c r="L843" i="37"/>
  <c r="L844" i="37"/>
  <c r="L845" i="37"/>
  <c r="L846" i="37"/>
  <c r="L847" i="37"/>
  <c r="L848" i="37"/>
  <c r="L849" i="37"/>
  <c r="L850" i="37"/>
  <c r="L851" i="37"/>
  <c r="L852" i="37"/>
  <c r="L853" i="37"/>
  <c r="L854" i="37"/>
  <c r="L855" i="37"/>
  <c r="L856" i="37"/>
  <c r="L857" i="37"/>
  <c r="L858" i="37"/>
  <c r="L859" i="37"/>
  <c r="L860" i="37"/>
  <c r="L861" i="37"/>
  <c r="L862" i="37"/>
  <c r="L863" i="37"/>
  <c r="L864" i="37"/>
  <c r="L865" i="37"/>
  <c r="L866" i="37"/>
  <c r="L867" i="37"/>
  <c r="L868" i="37"/>
  <c r="L869" i="37"/>
  <c r="L870" i="37"/>
  <c r="L871" i="37"/>
  <c r="L872" i="37"/>
  <c r="L873" i="37"/>
  <c r="L874" i="37"/>
  <c r="L875" i="37"/>
  <c r="L876" i="37"/>
  <c r="L877" i="37"/>
  <c r="L878" i="37"/>
  <c r="L879" i="37"/>
  <c r="L880" i="37"/>
  <c r="L881" i="37"/>
  <c r="L882" i="37"/>
  <c r="L883" i="37"/>
  <c r="L884" i="37"/>
  <c r="L885" i="37"/>
  <c r="L886" i="37"/>
  <c r="L887" i="37"/>
  <c r="L888" i="37"/>
  <c r="L889" i="37"/>
  <c r="L890" i="37"/>
  <c r="L891" i="37"/>
  <c r="L892" i="37"/>
  <c r="L893" i="37"/>
  <c r="L894" i="37"/>
  <c r="L895" i="37"/>
  <c r="L896" i="37"/>
  <c r="L897" i="37"/>
  <c r="L898" i="37"/>
  <c r="L899" i="37"/>
  <c r="L900" i="37"/>
  <c r="L901" i="37"/>
  <c r="L902" i="37"/>
  <c r="L903" i="37"/>
  <c r="L904" i="37"/>
  <c r="L905" i="37"/>
  <c r="L906" i="37"/>
  <c r="L907" i="37"/>
  <c r="L908" i="37"/>
  <c r="L909" i="37"/>
  <c r="L910" i="37"/>
  <c r="L911" i="37"/>
  <c r="L912" i="37"/>
  <c r="L913" i="37"/>
  <c r="L914" i="37"/>
  <c r="L915" i="37"/>
  <c r="L916" i="37"/>
  <c r="L917" i="37"/>
  <c r="L918" i="37"/>
  <c r="L919" i="37"/>
  <c r="L920" i="37"/>
  <c r="L921" i="37"/>
  <c r="L922" i="37"/>
  <c r="L923" i="37"/>
  <c r="L924" i="37"/>
  <c r="L925" i="37"/>
  <c r="L926" i="37"/>
  <c r="L927" i="37"/>
  <c r="L928" i="37"/>
  <c r="L929" i="37"/>
  <c r="L930" i="37"/>
  <c r="L931" i="37"/>
  <c r="L932" i="37"/>
  <c r="L933" i="37"/>
  <c r="L934" i="37"/>
  <c r="L935" i="37"/>
  <c r="L936" i="37"/>
  <c r="L937" i="37"/>
  <c r="L938" i="37"/>
  <c r="L939" i="37"/>
  <c r="L940" i="37"/>
  <c r="L941" i="37"/>
  <c r="L942" i="37"/>
  <c r="L943" i="37"/>
  <c r="L944" i="37"/>
  <c r="L945" i="37"/>
  <c r="L946" i="37"/>
  <c r="L947" i="37"/>
  <c r="L948" i="37"/>
  <c r="L949" i="37"/>
  <c r="L950" i="37"/>
  <c r="L951" i="37"/>
  <c r="L952" i="37"/>
  <c r="L953" i="37"/>
  <c r="L954" i="37"/>
  <c r="L955" i="37"/>
  <c r="L956" i="37"/>
  <c r="L957" i="37"/>
  <c r="L958" i="37"/>
  <c r="L959" i="37"/>
  <c r="L960" i="37"/>
  <c r="L961" i="37"/>
  <c r="L962" i="37"/>
  <c r="L963" i="37"/>
  <c r="L964" i="37"/>
  <c r="L965" i="37"/>
  <c r="L966" i="37"/>
  <c r="L967" i="37"/>
  <c r="L968" i="37"/>
  <c r="L969" i="37"/>
  <c r="L970" i="37"/>
  <c r="L971" i="37"/>
  <c r="L972" i="37"/>
  <c r="L973" i="37"/>
  <c r="L974" i="37"/>
  <c r="L975" i="37"/>
  <c r="L976" i="37"/>
  <c r="L977" i="37"/>
  <c r="L978" i="37"/>
  <c r="L979" i="37"/>
  <c r="L980" i="37"/>
  <c r="L981" i="37"/>
  <c r="L982" i="37"/>
  <c r="L983" i="37"/>
  <c r="L984" i="37"/>
  <c r="L985" i="37"/>
  <c r="L986" i="37"/>
  <c r="L987" i="37"/>
  <c r="L988" i="37"/>
  <c r="L989" i="37"/>
  <c r="L990" i="37"/>
  <c r="L991" i="37"/>
  <c r="L992" i="37"/>
  <c r="L993" i="37"/>
  <c r="L994" i="37"/>
  <c r="L995" i="37"/>
  <c r="L996" i="37"/>
  <c r="L997" i="37"/>
  <c r="L998" i="37"/>
  <c r="L999" i="37"/>
  <c r="L1000" i="37"/>
  <c r="L1001" i="37"/>
  <c r="L1002" i="37"/>
  <c r="L1003" i="37"/>
  <c r="L1004" i="37"/>
  <c r="L1005" i="37"/>
  <c r="L1006" i="37"/>
  <c r="L1007" i="37"/>
  <c r="L1008" i="37"/>
  <c r="L1009" i="37"/>
  <c r="L1010" i="37"/>
  <c r="L1011" i="37"/>
  <c r="L1012" i="37"/>
  <c r="L1013" i="37"/>
  <c r="L1014" i="37"/>
  <c r="L1015" i="37"/>
  <c r="L1016" i="37"/>
  <c r="L1017" i="37"/>
  <c r="L1018" i="37"/>
  <c r="L1019" i="37"/>
  <c r="L1020" i="37"/>
  <c r="L1021" i="37"/>
  <c r="L1022" i="37"/>
  <c r="L1023" i="37"/>
  <c r="L1024" i="37"/>
  <c r="L1025" i="37"/>
  <c r="L1026" i="37"/>
  <c r="L1027" i="37"/>
  <c r="L1028" i="37"/>
  <c r="L1029" i="37"/>
  <c r="L1030" i="37"/>
  <c r="L1031" i="37"/>
  <c r="L1032" i="37"/>
  <c r="L1033" i="37"/>
  <c r="L1034" i="37"/>
  <c r="L1035" i="37"/>
  <c r="L1036" i="37"/>
  <c r="L1037" i="37"/>
  <c r="L1038" i="37"/>
  <c r="L1039" i="37"/>
  <c r="L1040" i="37"/>
  <c r="L1041" i="37"/>
  <c r="L1042" i="37"/>
  <c r="L1043" i="37"/>
  <c r="L1044" i="37"/>
  <c r="L1045" i="37"/>
  <c r="L1046" i="37"/>
  <c r="L1047" i="37"/>
  <c r="L1048" i="37"/>
  <c r="L1049" i="37"/>
  <c r="L1050" i="37"/>
  <c r="L1051" i="37"/>
  <c r="L1052" i="37"/>
  <c r="L1053" i="37"/>
  <c r="L1054" i="37"/>
  <c r="L1055" i="37"/>
  <c r="L1056" i="37"/>
  <c r="L1057" i="37"/>
  <c r="L1058" i="37"/>
  <c r="L1059" i="37"/>
  <c r="L1060" i="37"/>
  <c r="L1061" i="37"/>
  <c r="L1062" i="37"/>
  <c r="L1063" i="37"/>
  <c r="L1064" i="37"/>
  <c r="L1065" i="37"/>
  <c r="L1066" i="37"/>
  <c r="L1067" i="37"/>
  <c r="L1068" i="37"/>
  <c r="L1069" i="37"/>
  <c r="L1070" i="37"/>
  <c r="L1071" i="37"/>
  <c r="L1072" i="37"/>
  <c r="L1073" i="37"/>
  <c r="L1074" i="37"/>
  <c r="L1075" i="37"/>
  <c r="L1076" i="37"/>
  <c r="L1077" i="37"/>
  <c r="L1078" i="37"/>
  <c r="L1079" i="37"/>
  <c r="L1080" i="37"/>
  <c r="L1081" i="37"/>
  <c r="L1082" i="37"/>
  <c r="L1083" i="37"/>
  <c r="L1084" i="37"/>
  <c r="L1085" i="37"/>
  <c r="L1086" i="37"/>
  <c r="L1087" i="37"/>
  <c r="L1088" i="37"/>
  <c r="L1089" i="37"/>
  <c r="L1090" i="37"/>
  <c r="L1091" i="37"/>
  <c r="L1092" i="37"/>
  <c r="L1093" i="37"/>
  <c r="L1094" i="37"/>
  <c r="L1095" i="37"/>
  <c r="L1096" i="37"/>
  <c r="L1097" i="37"/>
  <c r="L1098" i="37"/>
  <c r="L1099" i="37"/>
  <c r="L1100" i="37"/>
  <c r="L1101" i="37"/>
  <c r="L1102" i="37"/>
  <c r="L1103" i="37"/>
  <c r="L1104" i="37"/>
  <c r="L1105" i="37"/>
  <c r="L1106" i="37"/>
  <c r="L1107" i="37"/>
  <c r="L1108" i="37"/>
  <c r="L1109" i="37"/>
  <c r="L1110" i="37"/>
  <c r="L1111" i="37"/>
  <c r="L1112" i="37"/>
  <c r="L1113" i="37"/>
  <c r="L1114" i="37"/>
  <c r="L1115" i="37"/>
  <c r="L1116" i="37"/>
  <c r="L1117" i="37"/>
  <c r="L1118" i="37"/>
  <c r="L1119" i="37"/>
  <c r="L1120" i="37"/>
  <c r="L1121" i="37"/>
  <c r="L1122" i="37"/>
  <c r="L1123" i="37"/>
  <c r="L1124" i="37"/>
  <c r="L1125" i="37"/>
  <c r="L1126" i="37"/>
  <c r="L1127" i="37"/>
  <c r="L1128" i="37"/>
  <c r="L1129" i="37"/>
  <c r="L1130" i="37"/>
  <c r="L1131" i="37"/>
  <c r="L1132" i="37"/>
  <c r="L1133" i="37"/>
  <c r="L1134" i="37"/>
  <c r="L1135" i="37"/>
  <c r="L1136" i="37"/>
  <c r="L1137" i="37"/>
  <c r="L1138" i="37"/>
  <c r="L1139" i="37"/>
  <c r="L1140" i="37"/>
  <c r="L1141" i="37"/>
  <c r="L1142" i="37"/>
  <c r="L1143" i="37"/>
  <c r="L1144" i="37"/>
  <c r="L1145" i="37"/>
  <c r="L1146" i="37"/>
  <c r="L1147" i="37"/>
  <c r="L1148" i="37"/>
  <c r="L1149" i="37"/>
  <c r="L1150" i="37"/>
  <c r="L1151" i="37"/>
  <c r="L1152" i="37"/>
  <c r="L1153" i="37"/>
  <c r="L1154" i="37"/>
  <c r="L1155" i="37"/>
  <c r="L1156" i="37"/>
  <c r="L1157" i="37"/>
  <c r="L1158" i="37"/>
  <c r="L1159" i="37"/>
  <c r="L1160" i="37"/>
  <c r="L1161" i="37"/>
  <c r="L1162" i="37"/>
  <c r="L1163" i="37"/>
  <c r="L1164" i="37"/>
  <c r="L1165" i="37"/>
  <c r="L1166" i="37"/>
  <c r="L1167" i="37"/>
  <c r="L1168" i="37"/>
  <c r="L1169" i="37"/>
  <c r="L1170" i="37"/>
  <c r="L1171" i="37"/>
  <c r="L1172" i="37"/>
  <c r="L1173" i="37"/>
  <c r="L1174" i="37"/>
  <c r="L1175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K58" i="37"/>
  <c r="K59" i="37"/>
  <c r="K60" i="37"/>
  <c r="K61" i="37"/>
  <c r="K62" i="37"/>
  <c r="K63" i="37"/>
  <c r="K64" i="37"/>
  <c r="K65" i="37"/>
  <c r="K66" i="37"/>
  <c r="K67" i="37"/>
  <c r="K68" i="37"/>
  <c r="K69" i="37"/>
  <c r="K70" i="37"/>
  <c r="K71" i="37"/>
  <c r="K72" i="37"/>
  <c r="K73" i="37"/>
  <c r="K74" i="37"/>
  <c r="K75" i="37"/>
  <c r="K76" i="37"/>
  <c r="K77" i="37"/>
  <c r="K78" i="37"/>
  <c r="K79" i="37"/>
  <c r="K80" i="37"/>
  <c r="K81" i="37"/>
  <c r="K82" i="37"/>
  <c r="K83" i="37"/>
  <c r="K84" i="37"/>
  <c r="K85" i="37"/>
  <c r="K86" i="37"/>
  <c r="K87" i="37"/>
  <c r="K88" i="37"/>
  <c r="K89" i="37"/>
  <c r="K90" i="37"/>
  <c r="K91" i="37"/>
  <c r="K92" i="37"/>
  <c r="K93" i="37"/>
  <c r="K94" i="37"/>
  <c r="K95" i="37"/>
  <c r="K96" i="37"/>
  <c r="K97" i="37"/>
  <c r="K98" i="37"/>
  <c r="K99" i="37"/>
  <c r="K100" i="37"/>
  <c r="K101" i="37"/>
  <c r="K102" i="37"/>
  <c r="K103" i="37"/>
  <c r="K104" i="37"/>
  <c r="K105" i="37"/>
  <c r="K106" i="37"/>
  <c r="K107" i="37"/>
  <c r="K108" i="37"/>
  <c r="K109" i="37"/>
  <c r="K110" i="37"/>
  <c r="K111" i="37"/>
  <c r="K112" i="37"/>
  <c r="K113" i="37"/>
  <c r="K114" i="37"/>
  <c r="K115" i="37"/>
  <c r="K116" i="37"/>
  <c r="K117" i="37"/>
  <c r="K118" i="37"/>
  <c r="K119" i="37"/>
  <c r="K120" i="37"/>
  <c r="K121" i="37"/>
  <c r="K122" i="37"/>
  <c r="K123" i="37"/>
  <c r="K124" i="37"/>
  <c r="K125" i="37"/>
  <c r="K126" i="37"/>
  <c r="K127" i="37"/>
  <c r="K128" i="37"/>
  <c r="K129" i="37"/>
  <c r="K130" i="37"/>
  <c r="K131" i="37"/>
  <c r="K132" i="37"/>
  <c r="K133" i="37"/>
  <c r="K134" i="37"/>
  <c r="K135" i="37"/>
  <c r="K136" i="37"/>
  <c r="K137" i="37"/>
  <c r="K138" i="37"/>
  <c r="K139" i="37"/>
  <c r="K140" i="37"/>
  <c r="K141" i="37"/>
  <c r="K142" i="37"/>
  <c r="K143" i="37"/>
  <c r="K144" i="37"/>
  <c r="K145" i="37"/>
  <c r="K146" i="37"/>
  <c r="K147" i="37"/>
  <c r="K148" i="37"/>
  <c r="K149" i="37"/>
  <c r="K150" i="37"/>
  <c r="K151" i="37"/>
  <c r="K152" i="37"/>
  <c r="K153" i="37"/>
  <c r="K154" i="37"/>
  <c r="K155" i="37"/>
  <c r="K156" i="37"/>
  <c r="K157" i="37"/>
  <c r="K158" i="37"/>
  <c r="K159" i="37"/>
  <c r="K160" i="37"/>
  <c r="K161" i="37"/>
  <c r="K162" i="37"/>
  <c r="K163" i="37"/>
  <c r="K164" i="37"/>
  <c r="K165" i="37"/>
  <c r="K166" i="37"/>
  <c r="K167" i="37"/>
  <c r="K168" i="37"/>
  <c r="K169" i="37"/>
  <c r="K170" i="37"/>
  <c r="K171" i="37"/>
  <c r="K172" i="37"/>
  <c r="K173" i="37"/>
  <c r="K174" i="37"/>
  <c r="K175" i="37"/>
  <c r="K176" i="37"/>
  <c r="K177" i="37"/>
  <c r="K178" i="37"/>
  <c r="K179" i="37"/>
  <c r="K180" i="37"/>
  <c r="K181" i="37"/>
  <c r="K182" i="37"/>
  <c r="K183" i="37"/>
  <c r="K184" i="37"/>
  <c r="K185" i="37"/>
  <c r="K186" i="37"/>
  <c r="K187" i="37"/>
  <c r="K188" i="37"/>
  <c r="K189" i="37"/>
  <c r="K190" i="37"/>
  <c r="K191" i="37"/>
  <c r="K192" i="37"/>
  <c r="K193" i="37"/>
  <c r="K194" i="37"/>
  <c r="K195" i="37"/>
  <c r="K196" i="37"/>
  <c r="K197" i="37"/>
  <c r="K198" i="37"/>
  <c r="K199" i="37"/>
  <c r="K200" i="37"/>
  <c r="K201" i="37"/>
  <c r="K202" i="37"/>
  <c r="K203" i="37"/>
  <c r="K204" i="37"/>
  <c r="K205" i="37"/>
  <c r="K206" i="37"/>
  <c r="K207" i="37"/>
  <c r="K208" i="37"/>
  <c r="K209" i="37"/>
  <c r="K210" i="37"/>
  <c r="K211" i="37"/>
  <c r="K212" i="37"/>
  <c r="K213" i="37"/>
  <c r="K214" i="37"/>
  <c r="K215" i="37"/>
  <c r="K216" i="37"/>
  <c r="K217" i="37"/>
  <c r="K218" i="37"/>
  <c r="K219" i="37"/>
  <c r="K220" i="37"/>
  <c r="K221" i="37"/>
  <c r="K222" i="37"/>
  <c r="K223" i="37"/>
  <c r="K224" i="37"/>
  <c r="K225" i="37"/>
  <c r="K226" i="37"/>
  <c r="K227" i="37"/>
  <c r="K228" i="37"/>
  <c r="K229" i="37"/>
  <c r="K230" i="37"/>
  <c r="K231" i="37"/>
  <c r="K232" i="37"/>
  <c r="K233" i="37"/>
  <c r="K234" i="37"/>
  <c r="K235" i="37"/>
  <c r="K236" i="37"/>
  <c r="K237" i="37"/>
  <c r="K238" i="37"/>
  <c r="K239" i="37"/>
  <c r="K240" i="37"/>
  <c r="K241" i="37"/>
  <c r="K242" i="37"/>
  <c r="K243" i="37"/>
  <c r="K244" i="37"/>
  <c r="K245" i="37"/>
  <c r="K246" i="37"/>
  <c r="K247" i="37"/>
  <c r="K248" i="37"/>
  <c r="K249" i="37"/>
  <c r="K250" i="37"/>
  <c r="K251" i="37"/>
  <c r="K252" i="37"/>
  <c r="K253" i="37"/>
  <c r="K254" i="37"/>
  <c r="K255" i="37"/>
  <c r="K256" i="37"/>
  <c r="K257" i="37"/>
  <c r="K258" i="37"/>
  <c r="K259" i="37"/>
  <c r="K260" i="37"/>
  <c r="K261" i="37"/>
  <c r="K262" i="37"/>
  <c r="K263" i="37"/>
  <c r="K264" i="37"/>
  <c r="K265" i="37"/>
  <c r="K266" i="37"/>
  <c r="K267" i="37"/>
  <c r="K268" i="37"/>
  <c r="K269" i="37"/>
  <c r="K270" i="37"/>
  <c r="K271" i="37"/>
  <c r="K272" i="37"/>
  <c r="K273" i="37"/>
  <c r="K274" i="37"/>
  <c r="K275" i="37"/>
  <c r="K276" i="37"/>
  <c r="K277" i="37"/>
  <c r="K278" i="37"/>
  <c r="K279" i="37"/>
  <c r="K280" i="37"/>
  <c r="K281" i="37"/>
  <c r="K282" i="37"/>
  <c r="K283" i="37"/>
  <c r="K284" i="37"/>
  <c r="K285" i="37"/>
  <c r="K286" i="37"/>
  <c r="K287" i="37"/>
  <c r="K288" i="37"/>
  <c r="K289" i="37"/>
  <c r="K290" i="37"/>
  <c r="K291" i="37"/>
  <c r="K292" i="37"/>
  <c r="K293" i="37"/>
  <c r="K294" i="37"/>
  <c r="K295" i="37"/>
  <c r="K296" i="37"/>
  <c r="K297" i="37"/>
  <c r="K298" i="37"/>
  <c r="K299" i="37"/>
  <c r="K300" i="37"/>
  <c r="K301" i="37"/>
  <c r="K302" i="37"/>
  <c r="K303" i="37"/>
  <c r="K304" i="37"/>
  <c r="K305" i="37"/>
  <c r="K306" i="37"/>
  <c r="K307" i="37"/>
  <c r="K308" i="37"/>
  <c r="K309" i="37"/>
  <c r="K310" i="37"/>
  <c r="K311" i="37"/>
  <c r="K312" i="37"/>
  <c r="K313" i="37"/>
  <c r="K314" i="37"/>
  <c r="K315" i="37"/>
  <c r="K316" i="37"/>
  <c r="K317" i="37"/>
  <c r="K318" i="37"/>
  <c r="K319" i="37"/>
  <c r="K320" i="37"/>
  <c r="K321" i="37"/>
  <c r="K322" i="37"/>
  <c r="K323" i="37"/>
  <c r="K324" i="37"/>
  <c r="K325" i="37"/>
  <c r="K326" i="37"/>
  <c r="K327" i="37"/>
  <c r="K328" i="37"/>
  <c r="K329" i="37"/>
  <c r="K330" i="37"/>
  <c r="K331" i="37"/>
  <c r="K332" i="37"/>
  <c r="K333" i="37"/>
  <c r="K334" i="37"/>
  <c r="K335" i="37"/>
  <c r="K336" i="37"/>
  <c r="K337" i="37"/>
  <c r="K338" i="37"/>
  <c r="K339" i="37"/>
  <c r="K340" i="37"/>
  <c r="K341" i="37"/>
  <c r="K342" i="37"/>
  <c r="K343" i="37"/>
  <c r="K344" i="37"/>
  <c r="K345" i="37"/>
  <c r="K346" i="37"/>
  <c r="K347" i="37"/>
  <c r="K348" i="37"/>
  <c r="K349" i="37"/>
  <c r="K350" i="37"/>
  <c r="K351" i="37"/>
  <c r="K352" i="37"/>
  <c r="K353" i="37"/>
  <c r="K354" i="37"/>
  <c r="K355" i="37"/>
  <c r="K356" i="37"/>
  <c r="K357" i="37"/>
  <c r="K358" i="37"/>
  <c r="K359" i="37"/>
  <c r="K360" i="37"/>
  <c r="K361" i="37"/>
  <c r="K362" i="37"/>
  <c r="K363" i="37"/>
  <c r="K364" i="37"/>
  <c r="K365" i="37"/>
  <c r="K366" i="37"/>
  <c r="K367" i="37"/>
  <c r="K368" i="37"/>
  <c r="K369" i="37"/>
  <c r="K370" i="37"/>
  <c r="K371" i="37"/>
  <c r="K372" i="37"/>
  <c r="K373" i="37"/>
  <c r="K374" i="37"/>
  <c r="K375" i="37"/>
  <c r="K376" i="37"/>
  <c r="K377" i="37"/>
  <c r="K378" i="37"/>
  <c r="K379" i="37"/>
  <c r="K380" i="37"/>
  <c r="K381" i="37"/>
  <c r="K382" i="37"/>
  <c r="K383" i="37"/>
  <c r="K384" i="37"/>
  <c r="K385" i="37"/>
  <c r="K386" i="37"/>
  <c r="K387" i="37"/>
  <c r="K388" i="37"/>
  <c r="K389" i="37"/>
  <c r="K390" i="37"/>
  <c r="K391" i="37"/>
  <c r="K392" i="37"/>
  <c r="K393" i="37"/>
  <c r="K394" i="37"/>
  <c r="K395" i="37"/>
  <c r="K396" i="37"/>
  <c r="K397" i="37"/>
  <c r="K398" i="37"/>
  <c r="K399" i="37"/>
  <c r="K400" i="37"/>
  <c r="K401" i="37"/>
  <c r="K402" i="37"/>
  <c r="K403" i="37"/>
  <c r="K404" i="37"/>
  <c r="K405" i="37"/>
  <c r="K406" i="37"/>
  <c r="K407" i="37"/>
  <c r="K408" i="37"/>
  <c r="K409" i="37"/>
  <c r="K410" i="37"/>
  <c r="K411" i="37"/>
  <c r="K412" i="37"/>
  <c r="K413" i="37"/>
  <c r="K414" i="37"/>
  <c r="K415" i="37"/>
  <c r="K416" i="37"/>
  <c r="K417" i="37"/>
  <c r="K418" i="37"/>
  <c r="K419" i="37"/>
  <c r="K420" i="37"/>
  <c r="K421" i="37"/>
  <c r="K422" i="37"/>
  <c r="K423" i="37"/>
  <c r="K424" i="37"/>
  <c r="K425" i="37"/>
  <c r="K426" i="37"/>
  <c r="K427" i="37"/>
  <c r="K428" i="37"/>
  <c r="K429" i="37"/>
  <c r="K430" i="37"/>
  <c r="K431" i="37"/>
  <c r="K432" i="37"/>
  <c r="K433" i="37"/>
  <c r="K434" i="37"/>
  <c r="K435" i="37"/>
  <c r="K436" i="37"/>
  <c r="K437" i="37"/>
  <c r="K438" i="37"/>
  <c r="K439" i="37"/>
  <c r="K440" i="37"/>
  <c r="K441" i="37"/>
  <c r="K442" i="37"/>
  <c r="K443" i="37"/>
  <c r="K444" i="37"/>
  <c r="K445" i="37"/>
  <c r="K446" i="37"/>
  <c r="K447" i="37"/>
  <c r="K448" i="37"/>
  <c r="K449" i="37"/>
  <c r="K450" i="37"/>
  <c r="K451" i="37"/>
  <c r="K452" i="37"/>
  <c r="K453" i="37"/>
  <c r="K454" i="37"/>
  <c r="K455" i="37"/>
  <c r="K456" i="37"/>
  <c r="K457" i="37"/>
  <c r="K458" i="37"/>
  <c r="K459" i="37"/>
  <c r="K460" i="37"/>
  <c r="K461" i="37"/>
  <c r="K462" i="37"/>
  <c r="K463" i="37"/>
  <c r="K464" i="37"/>
  <c r="K465" i="37"/>
  <c r="K466" i="37"/>
  <c r="K467" i="37"/>
  <c r="K468" i="37"/>
  <c r="K469" i="37"/>
  <c r="K470" i="37"/>
  <c r="K471" i="37"/>
  <c r="K472" i="37"/>
  <c r="K473" i="37"/>
  <c r="K474" i="37"/>
  <c r="K475" i="37"/>
  <c r="K476" i="37"/>
  <c r="K477" i="37"/>
  <c r="K478" i="37"/>
  <c r="K479" i="37"/>
  <c r="K480" i="37"/>
  <c r="K481" i="37"/>
  <c r="K482" i="37"/>
  <c r="K483" i="37"/>
  <c r="K484" i="37"/>
  <c r="K485" i="37"/>
  <c r="K486" i="37"/>
  <c r="K487" i="37"/>
  <c r="K488" i="37"/>
  <c r="K489" i="37"/>
  <c r="K490" i="37"/>
  <c r="K491" i="37"/>
  <c r="K492" i="37"/>
  <c r="K493" i="37"/>
  <c r="K494" i="37"/>
  <c r="K495" i="37"/>
  <c r="K496" i="37"/>
  <c r="K497" i="37"/>
  <c r="K498" i="37"/>
  <c r="K499" i="37"/>
  <c r="K500" i="37"/>
  <c r="K501" i="37"/>
  <c r="K502" i="37"/>
  <c r="K503" i="37"/>
  <c r="K504" i="37"/>
  <c r="K505" i="37"/>
  <c r="K506" i="37"/>
  <c r="K507" i="37"/>
  <c r="K508" i="37"/>
  <c r="K509" i="37"/>
  <c r="K510" i="37"/>
  <c r="K511" i="37"/>
  <c r="K512" i="37"/>
  <c r="K513" i="37"/>
  <c r="K514" i="37"/>
  <c r="K515" i="37"/>
  <c r="K516" i="37"/>
  <c r="K517" i="37"/>
  <c r="K518" i="37"/>
  <c r="K519" i="37"/>
  <c r="K520" i="37"/>
  <c r="K521" i="37"/>
  <c r="K522" i="37"/>
  <c r="K523" i="37"/>
  <c r="K524" i="37"/>
  <c r="K525" i="37"/>
  <c r="K526" i="37"/>
  <c r="K527" i="37"/>
  <c r="K528" i="37"/>
  <c r="K529" i="37"/>
  <c r="K530" i="37"/>
  <c r="K531" i="37"/>
  <c r="K532" i="37"/>
  <c r="K533" i="37"/>
  <c r="K534" i="37"/>
  <c r="K535" i="37"/>
  <c r="K536" i="37"/>
  <c r="K537" i="37"/>
  <c r="K538" i="37"/>
  <c r="K539" i="37"/>
  <c r="K540" i="37"/>
  <c r="K541" i="37"/>
  <c r="K542" i="37"/>
  <c r="K543" i="37"/>
  <c r="K544" i="37"/>
  <c r="K545" i="37"/>
  <c r="K546" i="37"/>
  <c r="K547" i="37"/>
  <c r="K548" i="37"/>
  <c r="K549" i="37"/>
  <c r="K550" i="37"/>
  <c r="K551" i="37"/>
  <c r="K552" i="37"/>
  <c r="K553" i="37"/>
  <c r="K554" i="37"/>
  <c r="K555" i="37"/>
  <c r="K556" i="37"/>
  <c r="K557" i="37"/>
  <c r="K558" i="37"/>
  <c r="K559" i="37"/>
  <c r="K560" i="37"/>
  <c r="K561" i="37"/>
  <c r="K562" i="37"/>
  <c r="K563" i="37"/>
  <c r="K564" i="37"/>
  <c r="K565" i="37"/>
  <c r="K566" i="37"/>
  <c r="K567" i="37"/>
  <c r="K568" i="37"/>
  <c r="K569" i="37"/>
  <c r="K570" i="37"/>
  <c r="K571" i="37"/>
  <c r="K572" i="37"/>
  <c r="K573" i="37"/>
  <c r="K574" i="37"/>
  <c r="K575" i="37"/>
  <c r="K576" i="37"/>
  <c r="K577" i="37"/>
  <c r="K578" i="37"/>
  <c r="K579" i="37"/>
  <c r="K580" i="37"/>
  <c r="K581" i="37"/>
  <c r="K582" i="37"/>
  <c r="K583" i="37"/>
  <c r="K584" i="37"/>
  <c r="K585" i="37"/>
  <c r="K586" i="37"/>
  <c r="K587" i="37"/>
  <c r="K588" i="37"/>
  <c r="K589" i="37"/>
  <c r="K590" i="37"/>
  <c r="K591" i="37"/>
  <c r="K592" i="37"/>
  <c r="K593" i="37"/>
  <c r="K594" i="37"/>
  <c r="K595" i="37"/>
  <c r="K596" i="37"/>
  <c r="K597" i="37"/>
  <c r="K598" i="37"/>
  <c r="K599" i="37"/>
  <c r="K600" i="37"/>
  <c r="K601" i="37"/>
  <c r="K602" i="37"/>
  <c r="K603" i="37"/>
  <c r="K604" i="37"/>
  <c r="K605" i="37"/>
  <c r="K606" i="37"/>
  <c r="K607" i="37"/>
  <c r="K608" i="37"/>
  <c r="K609" i="37"/>
  <c r="K610" i="37"/>
  <c r="K611" i="37"/>
  <c r="K612" i="37"/>
  <c r="K613" i="37"/>
  <c r="K614" i="37"/>
  <c r="K615" i="37"/>
  <c r="K616" i="37"/>
  <c r="K617" i="37"/>
  <c r="K618" i="37"/>
  <c r="K619" i="37"/>
  <c r="K620" i="37"/>
  <c r="K621" i="37"/>
  <c r="K622" i="37"/>
  <c r="K623" i="37"/>
  <c r="K624" i="37"/>
  <c r="K625" i="37"/>
  <c r="K626" i="37"/>
  <c r="K627" i="37"/>
  <c r="K628" i="37"/>
  <c r="K629" i="37"/>
  <c r="K630" i="37"/>
  <c r="K631" i="37"/>
  <c r="K632" i="37"/>
  <c r="K633" i="37"/>
  <c r="K634" i="37"/>
  <c r="K635" i="37"/>
  <c r="K636" i="37"/>
  <c r="K637" i="37"/>
  <c r="K638" i="37"/>
  <c r="K639" i="37"/>
  <c r="K640" i="37"/>
  <c r="K641" i="37"/>
  <c r="K642" i="37"/>
  <c r="K643" i="37"/>
  <c r="K644" i="37"/>
  <c r="K645" i="37"/>
  <c r="K646" i="37"/>
  <c r="K647" i="37"/>
  <c r="K648" i="37"/>
  <c r="K649" i="37"/>
  <c r="K650" i="37"/>
  <c r="K651" i="37"/>
  <c r="K652" i="37"/>
  <c r="K653" i="37"/>
  <c r="K654" i="37"/>
  <c r="K655" i="37"/>
  <c r="K656" i="37"/>
  <c r="K657" i="37"/>
  <c r="K658" i="37"/>
  <c r="K659" i="37"/>
  <c r="K660" i="37"/>
  <c r="K661" i="37"/>
  <c r="K662" i="37"/>
  <c r="K663" i="37"/>
  <c r="K664" i="37"/>
  <c r="K665" i="37"/>
  <c r="K666" i="37"/>
  <c r="K667" i="37"/>
  <c r="K668" i="37"/>
  <c r="K669" i="37"/>
  <c r="K670" i="37"/>
  <c r="K671" i="37"/>
  <c r="K672" i="37"/>
  <c r="K673" i="37"/>
  <c r="K674" i="37"/>
  <c r="K675" i="37"/>
  <c r="K676" i="37"/>
  <c r="K677" i="37"/>
  <c r="K678" i="37"/>
  <c r="K679" i="37"/>
  <c r="K680" i="37"/>
  <c r="K681" i="37"/>
  <c r="K682" i="37"/>
  <c r="K683" i="37"/>
  <c r="K684" i="37"/>
  <c r="K685" i="37"/>
  <c r="K686" i="37"/>
  <c r="K687" i="37"/>
  <c r="K688" i="37"/>
  <c r="K689" i="37"/>
  <c r="K690" i="37"/>
  <c r="K691" i="37"/>
  <c r="K692" i="37"/>
  <c r="K693" i="37"/>
  <c r="K694" i="37"/>
  <c r="K695" i="37"/>
  <c r="K696" i="37"/>
  <c r="K697" i="37"/>
  <c r="K698" i="37"/>
  <c r="K699" i="37"/>
  <c r="K700" i="37"/>
  <c r="K701" i="37"/>
  <c r="K702" i="37"/>
  <c r="K703" i="37"/>
  <c r="K704" i="37"/>
  <c r="K705" i="37"/>
  <c r="K706" i="37"/>
  <c r="K707" i="37"/>
  <c r="K708" i="37"/>
  <c r="K709" i="37"/>
  <c r="K710" i="37"/>
  <c r="K711" i="37"/>
  <c r="K712" i="37"/>
  <c r="K713" i="37"/>
  <c r="K714" i="37"/>
  <c r="K715" i="37"/>
  <c r="K716" i="37"/>
  <c r="K717" i="37"/>
  <c r="K718" i="37"/>
  <c r="K719" i="37"/>
  <c r="K720" i="37"/>
  <c r="K721" i="37"/>
  <c r="K722" i="37"/>
  <c r="K723" i="37"/>
  <c r="K724" i="37"/>
  <c r="K725" i="37"/>
  <c r="K726" i="37"/>
  <c r="K727" i="37"/>
  <c r="K728" i="37"/>
  <c r="K729" i="37"/>
  <c r="K730" i="37"/>
  <c r="K731" i="37"/>
  <c r="K732" i="37"/>
  <c r="K733" i="37"/>
  <c r="K734" i="37"/>
  <c r="K735" i="37"/>
  <c r="K736" i="37"/>
  <c r="K737" i="37"/>
  <c r="K738" i="37"/>
  <c r="K739" i="37"/>
  <c r="K740" i="37"/>
  <c r="K741" i="37"/>
  <c r="K742" i="37"/>
  <c r="K743" i="37"/>
  <c r="K744" i="37"/>
  <c r="K745" i="37"/>
  <c r="K746" i="37"/>
  <c r="K747" i="37"/>
  <c r="K748" i="37"/>
  <c r="K749" i="37"/>
  <c r="K750" i="37"/>
  <c r="K751" i="37"/>
  <c r="K752" i="37"/>
  <c r="K753" i="37"/>
  <c r="K754" i="37"/>
  <c r="K755" i="37"/>
  <c r="K756" i="37"/>
  <c r="K757" i="37"/>
  <c r="K758" i="37"/>
  <c r="K759" i="37"/>
  <c r="K760" i="37"/>
  <c r="K761" i="37"/>
  <c r="K762" i="37"/>
  <c r="K763" i="37"/>
  <c r="K764" i="37"/>
  <c r="K765" i="37"/>
  <c r="K766" i="37"/>
  <c r="K767" i="37"/>
  <c r="K768" i="37"/>
  <c r="K769" i="37"/>
  <c r="K770" i="37"/>
  <c r="K771" i="37"/>
  <c r="K772" i="37"/>
  <c r="K773" i="37"/>
  <c r="K774" i="37"/>
  <c r="K775" i="37"/>
  <c r="K776" i="37"/>
  <c r="K777" i="37"/>
  <c r="K778" i="37"/>
  <c r="K779" i="37"/>
  <c r="K780" i="37"/>
  <c r="K781" i="37"/>
  <c r="K782" i="37"/>
  <c r="K783" i="37"/>
  <c r="K784" i="37"/>
  <c r="K785" i="37"/>
  <c r="K786" i="37"/>
  <c r="K787" i="37"/>
  <c r="K788" i="37"/>
  <c r="K789" i="37"/>
  <c r="K790" i="37"/>
  <c r="K791" i="37"/>
  <c r="K792" i="37"/>
  <c r="K793" i="37"/>
  <c r="K794" i="37"/>
  <c r="K795" i="37"/>
  <c r="K796" i="37"/>
  <c r="K797" i="37"/>
  <c r="K798" i="37"/>
  <c r="K799" i="37"/>
  <c r="K800" i="37"/>
  <c r="K801" i="37"/>
  <c r="K802" i="37"/>
  <c r="K803" i="37"/>
  <c r="K804" i="37"/>
  <c r="K805" i="37"/>
  <c r="K806" i="37"/>
  <c r="K807" i="37"/>
  <c r="K808" i="37"/>
  <c r="K809" i="37"/>
  <c r="K810" i="37"/>
  <c r="K811" i="37"/>
  <c r="K812" i="37"/>
  <c r="K813" i="37"/>
  <c r="K814" i="37"/>
  <c r="K815" i="37"/>
  <c r="K816" i="37"/>
  <c r="K817" i="37"/>
  <c r="K818" i="37"/>
  <c r="K819" i="37"/>
  <c r="K820" i="37"/>
  <c r="K821" i="37"/>
  <c r="K822" i="37"/>
  <c r="K823" i="37"/>
  <c r="K824" i="37"/>
  <c r="K825" i="37"/>
  <c r="K826" i="37"/>
  <c r="K827" i="37"/>
  <c r="K828" i="37"/>
  <c r="K829" i="37"/>
  <c r="K830" i="37"/>
  <c r="K831" i="37"/>
  <c r="K832" i="37"/>
  <c r="K833" i="37"/>
  <c r="K834" i="37"/>
  <c r="K835" i="37"/>
  <c r="K836" i="37"/>
  <c r="K837" i="37"/>
  <c r="K838" i="37"/>
  <c r="K839" i="37"/>
  <c r="K840" i="37"/>
  <c r="K841" i="37"/>
  <c r="K842" i="37"/>
  <c r="K843" i="37"/>
  <c r="K844" i="37"/>
  <c r="K845" i="37"/>
  <c r="K846" i="37"/>
  <c r="K847" i="37"/>
  <c r="K848" i="37"/>
  <c r="K849" i="37"/>
  <c r="K850" i="37"/>
  <c r="K851" i="37"/>
  <c r="K852" i="37"/>
  <c r="K853" i="37"/>
  <c r="K854" i="37"/>
  <c r="K855" i="37"/>
  <c r="K856" i="37"/>
  <c r="K857" i="37"/>
  <c r="K858" i="37"/>
  <c r="K859" i="37"/>
  <c r="K860" i="37"/>
  <c r="K861" i="37"/>
  <c r="K862" i="37"/>
  <c r="K863" i="37"/>
  <c r="K864" i="37"/>
  <c r="K865" i="37"/>
  <c r="K866" i="37"/>
  <c r="K867" i="37"/>
  <c r="K868" i="37"/>
  <c r="K869" i="37"/>
  <c r="K870" i="37"/>
  <c r="K871" i="37"/>
  <c r="K872" i="37"/>
  <c r="K873" i="37"/>
  <c r="K874" i="37"/>
  <c r="K875" i="37"/>
  <c r="K876" i="37"/>
  <c r="K877" i="37"/>
  <c r="K878" i="37"/>
  <c r="K879" i="37"/>
  <c r="K880" i="37"/>
  <c r="K881" i="37"/>
  <c r="K882" i="37"/>
  <c r="K883" i="37"/>
  <c r="K884" i="37"/>
  <c r="K885" i="37"/>
  <c r="K886" i="37"/>
  <c r="K887" i="37"/>
  <c r="K888" i="37"/>
  <c r="K889" i="37"/>
  <c r="K890" i="37"/>
  <c r="K891" i="37"/>
  <c r="K892" i="37"/>
  <c r="K893" i="37"/>
  <c r="K894" i="37"/>
  <c r="K895" i="37"/>
  <c r="K896" i="37"/>
  <c r="K897" i="37"/>
  <c r="K898" i="37"/>
  <c r="K899" i="37"/>
  <c r="K900" i="37"/>
  <c r="K901" i="37"/>
  <c r="K902" i="37"/>
  <c r="K903" i="37"/>
  <c r="K904" i="37"/>
  <c r="K905" i="37"/>
  <c r="K906" i="37"/>
  <c r="K907" i="37"/>
  <c r="K908" i="37"/>
  <c r="K909" i="37"/>
  <c r="K910" i="37"/>
  <c r="K911" i="37"/>
  <c r="K912" i="37"/>
  <c r="K913" i="37"/>
  <c r="K914" i="37"/>
  <c r="K915" i="37"/>
  <c r="K916" i="37"/>
  <c r="K917" i="37"/>
  <c r="K918" i="37"/>
  <c r="K919" i="37"/>
  <c r="K920" i="37"/>
  <c r="K921" i="37"/>
  <c r="K922" i="37"/>
  <c r="K923" i="37"/>
  <c r="K924" i="37"/>
  <c r="K925" i="37"/>
  <c r="K926" i="37"/>
  <c r="K927" i="37"/>
  <c r="K928" i="37"/>
  <c r="K929" i="37"/>
  <c r="K930" i="37"/>
  <c r="K931" i="37"/>
  <c r="K932" i="37"/>
  <c r="K933" i="37"/>
  <c r="K934" i="37"/>
  <c r="K935" i="37"/>
  <c r="K936" i="37"/>
  <c r="K937" i="37"/>
  <c r="K938" i="37"/>
  <c r="K939" i="37"/>
  <c r="K940" i="37"/>
  <c r="K941" i="37"/>
  <c r="K942" i="37"/>
  <c r="K943" i="37"/>
  <c r="K944" i="37"/>
  <c r="K945" i="37"/>
  <c r="K946" i="37"/>
  <c r="K947" i="37"/>
  <c r="K948" i="37"/>
  <c r="K949" i="37"/>
  <c r="K950" i="37"/>
  <c r="K951" i="37"/>
  <c r="K952" i="37"/>
  <c r="K953" i="37"/>
  <c r="K954" i="37"/>
  <c r="K955" i="37"/>
  <c r="K956" i="37"/>
  <c r="K957" i="37"/>
  <c r="K958" i="37"/>
  <c r="K959" i="37"/>
  <c r="K960" i="37"/>
  <c r="K961" i="37"/>
  <c r="K962" i="37"/>
  <c r="K963" i="37"/>
  <c r="K964" i="37"/>
  <c r="K965" i="37"/>
  <c r="K966" i="37"/>
  <c r="K967" i="37"/>
  <c r="K968" i="37"/>
  <c r="K969" i="37"/>
  <c r="K970" i="37"/>
  <c r="K971" i="37"/>
  <c r="K972" i="37"/>
  <c r="K973" i="37"/>
  <c r="K974" i="37"/>
  <c r="K975" i="37"/>
  <c r="K976" i="37"/>
  <c r="K977" i="37"/>
  <c r="K978" i="37"/>
  <c r="K979" i="37"/>
  <c r="K980" i="37"/>
  <c r="K981" i="37"/>
  <c r="K982" i="37"/>
  <c r="K983" i="37"/>
  <c r="K984" i="37"/>
  <c r="K985" i="37"/>
  <c r="K986" i="37"/>
  <c r="K987" i="37"/>
  <c r="K988" i="37"/>
  <c r="K989" i="37"/>
  <c r="K990" i="37"/>
  <c r="K991" i="37"/>
  <c r="K992" i="37"/>
  <c r="K993" i="37"/>
  <c r="K994" i="37"/>
  <c r="K995" i="37"/>
  <c r="K996" i="37"/>
  <c r="K997" i="37"/>
  <c r="K998" i="37"/>
  <c r="K999" i="37"/>
  <c r="K1000" i="37"/>
  <c r="K1001" i="37"/>
  <c r="K1002" i="37"/>
  <c r="K1003" i="37"/>
  <c r="K1004" i="37"/>
  <c r="K1005" i="37"/>
  <c r="K1006" i="37"/>
  <c r="K1007" i="37"/>
  <c r="K1008" i="37"/>
  <c r="K1009" i="37"/>
  <c r="K1010" i="37"/>
  <c r="K1011" i="37"/>
  <c r="K1012" i="37"/>
  <c r="K1013" i="37"/>
  <c r="K1014" i="37"/>
  <c r="K1015" i="37"/>
  <c r="K1016" i="37"/>
  <c r="K1017" i="37"/>
  <c r="K1018" i="37"/>
  <c r="K1019" i="37"/>
  <c r="K1020" i="37"/>
  <c r="K1021" i="37"/>
  <c r="K1022" i="37"/>
  <c r="K1023" i="37"/>
  <c r="K1024" i="37"/>
  <c r="K1025" i="37"/>
  <c r="K1026" i="37"/>
  <c r="K1027" i="37"/>
  <c r="K1028" i="37"/>
  <c r="K1029" i="37"/>
  <c r="K1030" i="37"/>
  <c r="K1031" i="37"/>
  <c r="K1032" i="37"/>
  <c r="K1033" i="37"/>
  <c r="K1034" i="37"/>
  <c r="K1035" i="37"/>
  <c r="K1036" i="37"/>
  <c r="K1037" i="37"/>
  <c r="K1038" i="37"/>
  <c r="K1039" i="37"/>
  <c r="K1040" i="37"/>
  <c r="K1041" i="37"/>
  <c r="K1042" i="37"/>
  <c r="K1043" i="37"/>
  <c r="K1044" i="37"/>
  <c r="K1045" i="37"/>
  <c r="K1046" i="37"/>
  <c r="K1047" i="37"/>
  <c r="K1048" i="37"/>
  <c r="K1049" i="37"/>
  <c r="K1050" i="37"/>
  <c r="K1051" i="37"/>
  <c r="K1052" i="37"/>
  <c r="K1053" i="37"/>
  <c r="K1054" i="37"/>
  <c r="K1055" i="37"/>
  <c r="K1056" i="37"/>
  <c r="K1057" i="37"/>
  <c r="K1058" i="37"/>
  <c r="K1059" i="37"/>
  <c r="K1060" i="37"/>
  <c r="K1061" i="37"/>
  <c r="K1062" i="37"/>
  <c r="K1063" i="37"/>
  <c r="K1064" i="37"/>
  <c r="K1065" i="37"/>
  <c r="K1066" i="37"/>
  <c r="K1067" i="37"/>
  <c r="K1068" i="37"/>
  <c r="K1069" i="37"/>
  <c r="K1070" i="37"/>
  <c r="K1071" i="37"/>
  <c r="K1072" i="37"/>
  <c r="K1073" i="37"/>
  <c r="K1074" i="37"/>
  <c r="K1075" i="37"/>
  <c r="K1076" i="37"/>
  <c r="K1077" i="37"/>
  <c r="K1078" i="37"/>
  <c r="K1079" i="37"/>
  <c r="K1080" i="37"/>
  <c r="K1081" i="37"/>
  <c r="K1082" i="37"/>
  <c r="K1083" i="37"/>
  <c r="K1084" i="37"/>
  <c r="K1085" i="37"/>
  <c r="K1086" i="37"/>
  <c r="K1087" i="37"/>
  <c r="K1088" i="37"/>
  <c r="K1089" i="37"/>
  <c r="K1090" i="37"/>
  <c r="K1091" i="37"/>
  <c r="K1092" i="37"/>
  <c r="K1093" i="37"/>
  <c r="K1094" i="37"/>
  <c r="K1095" i="37"/>
  <c r="K1096" i="37"/>
  <c r="K1097" i="37"/>
  <c r="K1098" i="37"/>
  <c r="K1099" i="37"/>
  <c r="K1100" i="37"/>
  <c r="K1101" i="37"/>
  <c r="K1102" i="37"/>
  <c r="K1103" i="37"/>
  <c r="K1104" i="37"/>
  <c r="K1105" i="37"/>
  <c r="K1106" i="37"/>
  <c r="K1107" i="37"/>
  <c r="K1108" i="37"/>
  <c r="K1109" i="37"/>
  <c r="K1110" i="37"/>
  <c r="K1111" i="37"/>
  <c r="K1112" i="37"/>
  <c r="K1113" i="37"/>
  <c r="K1114" i="37"/>
  <c r="K1115" i="37"/>
  <c r="K1116" i="37"/>
  <c r="K1117" i="37"/>
  <c r="K1118" i="37"/>
  <c r="K1119" i="37"/>
  <c r="K1120" i="37"/>
  <c r="K1121" i="37"/>
  <c r="K1122" i="37"/>
  <c r="K1123" i="37"/>
  <c r="K1124" i="37"/>
  <c r="K1125" i="37"/>
  <c r="K1126" i="37"/>
  <c r="K1127" i="37"/>
  <c r="K1128" i="37"/>
  <c r="K1129" i="37"/>
  <c r="K1130" i="37"/>
  <c r="K1131" i="37"/>
  <c r="K1132" i="37"/>
  <c r="K1133" i="37"/>
  <c r="K1134" i="37"/>
  <c r="K1135" i="37"/>
  <c r="K1136" i="37"/>
  <c r="K1137" i="37"/>
  <c r="K1138" i="37"/>
  <c r="K1139" i="37"/>
  <c r="K1140" i="37"/>
  <c r="K1141" i="37"/>
  <c r="K1142" i="37"/>
  <c r="K1143" i="37"/>
  <c r="K1144" i="37"/>
  <c r="K1145" i="37"/>
  <c r="K1146" i="37"/>
  <c r="K1147" i="37"/>
  <c r="K1148" i="37"/>
  <c r="K1149" i="37"/>
  <c r="K1150" i="37"/>
  <c r="K1151" i="37"/>
  <c r="K1152" i="37"/>
  <c r="K1153" i="37"/>
  <c r="K1154" i="37"/>
  <c r="K1155" i="37"/>
  <c r="K1156" i="37"/>
  <c r="K1157" i="37"/>
  <c r="K1158" i="37"/>
  <c r="K1159" i="37"/>
  <c r="K1160" i="37"/>
  <c r="K1161" i="37"/>
  <c r="K1162" i="37"/>
  <c r="K1163" i="37"/>
  <c r="K1164" i="37"/>
  <c r="K1165" i="37"/>
  <c r="K1166" i="37"/>
  <c r="K1167" i="37"/>
  <c r="K1168" i="37"/>
  <c r="K1169" i="37"/>
  <c r="K1170" i="37"/>
  <c r="K1171" i="37"/>
  <c r="K1172" i="37"/>
  <c r="K1173" i="37"/>
  <c r="K1174" i="37"/>
  <c r="K1175" i="37"/>
  <c r="G1176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59" i="37"/>
  <c r="H60" i="37"/>
  <c r="H61" i="37"/>
  <c r="H62" i="37"/>
  <c r="H63" i="37"/>
  <c r="H64" i="37"/>
  <c r="H65" i="37"/>
  <c r="H66" i="37"/>
  <c r="H67" i="37"/>
  <c r="H68" i="37"/>
  <c r="H69" i="37"/>
  <c r="H70" i="37"/>
  <c r="H71" i="37"/>
  <c r="H72" i="37"/>
  <c r="H73" i="37"/>
  <c r="H74" i="37"/>
  <c r="H75" i="37"/>
  <c r="H76" i="37"/>
  <c r="H77" i="37"/>
  <c r="H78" i="37"/>
  <c r="H79" i="37"/>
  <c r="H80" i="37"/>
  <c r="H81" i="37"/>
  <c r="H82" i="37"/>
  <c r="H83" i="37"/>
  <c r="H84" i="37"/>
  <c r="H85" i="37"/>
  <c r="H86" i="37"/>
  <c r="H87" i="37"/>
  <c r="H88" i="37"/>
  <c r="H89" i="37"/>
  <c r="H90" i="37"/>
  <c r="H91" i="37"/>
  <c r="H92" i="37"/>
  <c r="H93" i="37"/>
  <c r="H94" i="37"/>
  <c r="H95" i="37"/>
  <c r="H96" i="37"/>
  <c r="H97" i="37"/>
  <c r="H98" i="37"/>
  <c r="H99" i="37"/>
  <c r="H100" i="37"/>
  <c r="H101" i="37"/>
  <c r="H102" i="37"/>
  <c r="H103" i="37"/>
  <c r="H104" i="37"/>
  <c r="H105" i="37"/>
  <c r="H106" i="37"/>
  <c r="H107" i="37"/>
  <c r="H108" i="37"/>
  <c r="H109" i="37"/>
  <c r="H110" i="37"/>
  <c r="H111" i="37"/>
  <c r="H112" i="37"/>
  <c r="H113" i="37"/>
  <c r="H114" i="37"/>
  <c r="H115" i="37"/>
  <c r="H116" i="37"/>
  <c r="H117" i="37"/>
  <c r="H118" i="37"/>
  <c r="H119" i="37"/>
  <c r="H120" i="37"/>
  <c r="H121" i="37"/>
  <c r="H122" i="37"/>
  <c r="H123" i="37"/>
  <c r="H124" i="37"/>
  <c r="H125" i="37"/>
  <c r="H126" i="37"/>
  <c r="H127" i="37"/>
  <c r="H128" i="37"/>
  <c r="H129" i="37"/>
  <c r="H130" i="37"/>
  <c r="H131" i="37"/>
  <c r="H132" i="37"/>
  <c r="H133" i="37"/>
  <c r="H134" i="37"/>
  <c r="H135" i="37"/>
  <c r="H136" i="37"/>
  <c r="H137" i="37"/>
  <c r="H138" i="37"/>
  <c r="H139" i="37"/>
  <c r="H140" i="37"/>
  <c r="H141" i="37"/>
  <c r="H142" i="37"/>
  <c r="H143" i="37"/>
  <c r="H144" i="37"/>
  <c r="H145" i="37"/>
  <c r="H146" i="37"/>
  <c r="H147" i="37"/>
  <c r="H148" i="37"/>
  <c r="H149" i="37"/>
  <c r="H150" i="37"/>
  <c r="H151" i="37"/>
  <c r="H152" i="37"/>
  <c r="H153" i="37"/>
  <c r="H154" i="37"/>
  <c r="H155" i="37"/>
  <c r="H156" i="37"/>
  <c r="H157" i="37"/>
  <c r="H158" i="37"/>
  <c r="H159" i="37"/>
  <c r="H160" i="37"/>
  <c r="H161" i="37"/>
  <c r="H162" i="37"/>
  <c r="H163" i="37"/>
  <c r="H164" i="37"/>
  <c r="H165" i="37"/>
  <c r="H166" i="37"/>
  <c r="H167" i="37"/>
  <c r="H168" i="37"/>
  <c r="H169" i="37"/>
  <c r="H170" i="37"/>
  <c r="H171" i="37"/>
  <c r="H172" i="37"/>
  <c r="H173" i="37"/>
  <c r="H174" i="37"/>
  <c r="H175" i="37"/>
  <c r="H176" i="37"/>
  <c r="H177" i="37"/>
  <c r="H178" i="37"/>
  <c r="H179" i="37"/>
  <c r="H180" i="37"/>
  <c r="H181" i="37"/>
  <c r="H182" i="37"/>
  <c r="H183" i="37"/>
  <c r="H184" i="37"/>
  <c r="H185" i="37"/>
  <c r="H186" i="37"/>
  <c r="H187" i="37"/>
  <c r="H188" i="37"/>
  <c r="H189" i="37"/>
  <c r="H190" i="37"/>
  <c r="H191" i="37"/>
  <c r="H192" i="37"/>
  <c r="H193" i="37"/>
  <c r="H194" i="37"/>
  <c r="H195" i="37"/>
  <c r="H196" i="37"/>
  <c r="H197" i="37"/>
  <c r="H198" i="37"/>
  <c r="H199" i="37"/>
  <c r="H200" i="37"/>
  <c r="H201" i="37"/>
  <c r="H202" i="37"/>
  <c r="H203" i="37"/>
  <c r="H204" i="37"/>
  <c r="H205" i="37"/>
  <c r="H206" i="37"/>
  <c r="H207" i="37"/>
  <c r="H208" i="37"/>
  <c r="H209" i="37"/>
  <c r="H210" i="37"/>
  <c r="H211" i="37"/>
  <c r="H212" i="37"/>
  <c r="H213" i="37"/>
  <c r="H214" i="37"/>
  <c r="H215" i="37"/>
  <c r="H216" i="37"/>
  <c r="H217" i="37"/>
  <c r="H218" i="37"/>
  <c r="H219" i="37"/>
  <c r="H220" i="37"/>
  <c r="H221" i="37"/>
  <c r="H222" i="37"/>
  <c r="H223" i="37"/>
  <c r="H224" i="37"/>
  <c r="H225" i="37"/>
  <c r="H226" i="37"/>
  <c r="H227" i="37"/>
  <c r="H228" i="37"/>
  <c r="H229" i="37"/>
  <c r="H230" i="37"/>
  <c r="H231" i="37"/>
  <c r="H232" i="37"/>
  <c r="H233" i="37"/>
  <c r="H234" i="37"/>
  <c r="H235" i="37"/>
  <c r="H236" i="37"/>
  <c r="H237" i="37"/>
  <c r="H238" i="37"/>
  <c r="H239" i="37"/>
  <c r="H240" i="37"/>
  <c r="H241" i="37"/>
  <c r="H242" i="37"/>
  <c r="H243" i="37"/>
  <c r="H244" i="37"/>
  <c r="H245" i="37"/>
  <c r="H246" i="37"/>
  <c r="H247" i="37"/>
  <c r="H248" i="37"/>
  <c r="H249" i="37"/>
  <c r="H250" i="37"/>
  <c r="H251" i="37"/>
  <c r="H252" i="37"/>
  <c r="H253" i="37"/>
  <c r="H254" i="37"/>
  <c r="H255" i="37"/>
  <c r="H256" i="37"/>
  <c r="H257" i="37"/>
  <c r="H258" i="37"/>
  <c r="H259" i="37"/>
  <c r="H260" i="37"/>
  <c r="H261" i="37"/>
  <c r="H262" i="37"/>
  <c r="H263" i="37"/>
  <c r="H264" i="37"/>
  <c r="H265" i="37"/>
  <c r="H266" i="37"/>
  <c r="H267" i="37"/>
  <c r="H268" i="37"/>
  <c r="H269" i="37"/>
  <c r="H270" i="37"/>
  <c r="H271" i="37"/>
  <c r="H272" i="37"/>
  <c r="H273" i="37"/>
  <c r="H274" i="37"/>
  <c r="H275" i="37"/>
  <c r="H276" i="37"/>
  <c r="H277" i="37"/>
  <c r="H278" i="37"/>
  <c r="H279" i="37"/>
  <c r="H280" i="37"/>
  <c r="H281" i="37"/>
  <c r="H282" i="37"/>
  <c r="H283" i="37"/>
  <c r="H284" i="37"/>
  <c r="H285" i="37"/>
  <c r="H286" i="37"/>
  <c r="H287" i="37"/>
  <c r="H288" i="37"/>
  <c r="H289" i="37"/>
  <c r="H290" i="37"/>
  <c r="H291" i="37"/>
  <c r="H292" i="37"/>
  <c r="H293" i="37"/>
  <c r="H294" i="37"/>
  <c r="H295" i="37"/>
  <c r="H296" i="37"/>
  <c r="H297" i="37"/>
  <c r="H298" i="37"/>
  <c r="H299" i="37"/>
  <c r="H300" i="37"/>
  <c r="H301" i="37"/>
  <c r="H302" i="37"/>
  <c r="H303" i="37"/>
  <c r="H304" i="37"/>
  <c r="H305" i="37"/>
  <c r="H306" i="37"/>
  <c r="H307" i="37"/>
  <c r="H308" i="37"/>
  <c r="H309" i="37"/>
  <c r="H310" i="37"/>
  <c r="H311" i="37"/>
  <c r="H312" i="37"/>
  <c r="H313" i="37"/>
  <c r="H314" i="37"/>
  <c r="H315" i="37"/>
  <c r="H316" i="37"/>
  <c r="H317" i="37"/>
  <c r="H318" i="37"/>
  <c r="H319" i="37"/>
  <c r="H320" i="37"/>
  <c r="H321" i="37"/>
  <c r="H322" i="37"/>
  <c r="H323" i="37"/>
  <c r="H324" i="37"/>
  <c r="H325" i="37"/>
  <c r="H326" i="37"/>
  <c r="H327" i="37"/>
  <c r="H328" i="37"/>
  <c r="H329" i="37"/>
  <c r="H330" i="37"/>
  <c r="H331" i="37"/>
  <c r="H332" i="37"/>
  <c r="H333" i="37"/>
  <c r="H334" i="37"/>
  <c r="H335" i="37"/>
  <c r="H336" i="37"/>
  <c r="H337" i="37"/>
  <c r="H338" i="37"/>
  <c r="H339" i="37"/>
  <c r="H340" i="37"/>
  <c r="H341" i="37"/>
  <c r="H342" i="37"/>
  <c r="H343" i="37"/>
  <c r="H344" i="37"/>
  <c r="H345" i="37"/>
  <c r="H346" i="37"/>
  <c r="H347" i="37"/>
  <c r="H348" i="37"/>
  <c r="H349" i="37"/>
  <c r="H350" i="37"/>
  <c r="H351" i="37"/>
  <c r="H352" i="37"/>
  <c r="H353" i="37"/>
  <c r="H354" i="37"/>
  <c r="H355" i="37"/>
  <c r="H356" i="37"/>
  <c r="H357" i="37"/>
  <c r="H358" i="37"/>
  <c r="H359" i="37"/>
  <c r="H360" i="37"/>
  <c r="H361" i="37"/>
  <c r="H362" i="37"/>
  <c r="H363" i="37"/>
  <c r="H364" i="37"/>
  <c r="H365" i="37"/>
  <c r="H366" i="37"/>
  <c r="H367" i="37"/>
  <c r="H368" i="37"/>
  <c r="H369" i="37"/>
  <c r="H370" i="37"/>
  <c r="H371" i="37"/>
  <c r="H372" i="37"/>
  <c r="H373" i="37"/>
  <c r="H374" i="37"/>
  <c r="H375" i="37"/>
  <c r="H376" i="37"/>
  <c r="H377" i="37"/>
  <c r="H378" i="37"/>
  <c r="H379" i="37"/>
  <c r="H380" i="37"/>
  <c r="H381" i="37"/>
  <c r="H382" i="37"/>
  <c r="H383" i="37"/>
  <c r="H384" i="37"/>
  <c r="H385" i="37"/>
  <c r="H386" i="37"/>
  <c r="H387" i="37"/>
  <c r="H388" i="37"/>
  <c r="H389" i="37"/>
  <c r="H390" i="37"/>
  <c r="H391" i="37"/>
  <c r="H392" i="37"/>
  <c r="H393" i="37"/>
  <c r="H394" i="37"/>
  <c r="H395" i="37"/>
  <c r="H396" i="37"/>
  <c r="H397" i="37"/>
  <c r="H398" i="37"/>
  <c r="H399" i="37"/>
  <c r="H400" i="37"/>
  <c r="H401" i="37"/>
  <c r="H402" i="37"/>
  <c r="H403" i="37"/>
  <c r="H404" i="37"/>
  <c r="H405" i="37"/>
  <c r="H406" i="37"/>
  <c r="H407" i="37"/>
  <c r="H408" i="37"/>
  <c r="H409" i="37"/>
  <c r="H410" i="37"/>
  <c r="H411" i="37"/>
  <c r="H412" i="37"/>
  <c r="H413" i="37"/>
  <c r="H414" i="37"/>
  <c r="H415" i="37"/>
  <c r="H416" i="37"/>
  <c r="H417" i="37"/>
  <c r="H418" i="37"/>
  <c r="H419" i="37"/>
  <c r="H420" i="37"/>
  <c r="H421" i="37"/>
  <c r="H422" i="37"/>
  <c r="H423" i="37"/>
  <c r="H424" i="37"/>
  <c r="H425" i="37"/>
  <c r="H426" i="37"/>
  <c r="H427" i="37"/>
  <c r="H428" i="37"/>
  <c r="H429" i="37"/>
  <c r="H430" i="37"/>
  <c r="H431" i="37"/>
  <c r="H432" i="37"/>
  <c r="H433" i="37"/>
  <c r="H434" i="37"/>
  <c r="H435" i="37"/>
  <c r="H436" i="37"/>
  <c r="H437" i="37"/>
  <c r="H438" i="37"/>
  <c r="H439" i="37"/>
  <c r="H440" i="37"/>
  <c r="H441" i="37"/>
  <c r="H442" i="37"/>
  <c r="H443" i="37"/>
  <c r="H444" i="37"/>
  <c r="H445" i="37"/>
  <c r="H446" i="37"/>
  <c r="H447" i="37"/>
  <c r="H448" i="37"/>
  <c r="H449" i="37"/>
  <c r="H450" i="37"/>
  <c r="H451" i="37"/>
  <c r="H452" i="37"/>
  <c r="H453" i="37"/>
  <c r="H454" i="37"/>
  <c r="H455" i="37"/>
  <c r="H456" i="37"/>
  <c r="H457" i="37"/>
  <c r="H458" i="37"/>
  <c r="H459" i="37"/>
  <c r="H460" i="37"/>
  <c r="H461" i="37"/>
  <c r="H462" i="37"/>
  <c r="H463" i="37"/>
  <c r="H464" i="37"/>
  <c r="H465" i="37"/>
  <c r="H466" i="37"/>
  <c r="H467" i="37"/>
  <c r="H468" i="37"/>
  <c r="H469" i="37"/>
  <c r="H470" i="37"/>
  <c r="H471" i="37"/>
  <c r="H472" i="37"/>
  <c r="H473" i="37"/>
  <c r="H474" i="37"/>
  <c r="H475" i="37"/>
  <c r="H476" i="37"/>
  <c r="H477" i="37"/>
  <c r="H478" i="37"/>
  <c r="H479" i="37"/>
  <c r="H480" i="37"/>
  <c r="H481" i="37"/>
  <c r="H482" i="37"/>
  <c r="H483" i="37"/>
  <c r="H484" i="37"/>
  <c r="H485" i="37"/>
  <c r="H486" i="37"/>
  <c r="H487" i="37"/>
  <c r="H488" i="37"/>
  <c r="H489" i="37"/>
  <c r="H490" i="37"/>
  <c r="H491" i="37"/>
  <c r="H492" i="37"/>
  <c r="H493" i="37"/>
  <c r="H494" i="37"/>
  <c r="H495" i="37"/>
  <c r="H496" i="37"/>
  <c r="H497" i="37"/>
  <c r="H498" i="37"/>
  <c r="H499" i="37"/>
  <c r="H500" i="37"/>
  <c r="H501" i="37"/>
  <c r="H502" i="37"/>
  <c r="H503" i="37"/>
  <c r="H504" i="37"/>
  <c r="H505" i="37"/>
  <c r="H506" i="37"/>
  <c r="H507" i="37"/>
  <c r="H508" i="37"/>
  <c r="H509" i="37"/>
  <c r="H510" i="37"/>
  <c r="H511" i="37"/>
  <c r="H512" i="37"/>
  <c r="H513" i="37"/>
  <c r="H514" i="37"/>
  <c r="H515" i="37"/>
  <c r="H516" i="37"/>
  <c r="H517" i="37"/>
  <c r="H518" i="37"/>
  <c r="H519" i="37"/>
  <c r="H520" i="37"/>
  <c r="H521" i="37"/>
  <c r="H522" i="37"/>
  <c r="H523" i="37"/>
  <c r="H524" i="37"/>
  <c r="H525" i="37"/>
  <c r="H526" i="37"/>
  <c r="H527" i="37"/>
  <c r="H528" i="37"/>
  <c r="H529" i="37"/>
  <c r="H530" i="37"/>
  <c r="H531" i="37"/>
  <c r="H532" i="37"/>
  <c r="H533" i="37"/>
  <c r="H534" i="37"/>
  <c r="H535" i="37"/>
  <c r="H536" i="37"/>
  <c r="H537" i="37"/>
  <c r="H538" i="37"/>
  <c r="H539" i="37"/>
  <c r="H540" i="37"/>
  <c r="H541" i="37"/>
  <c r="H542" i="37"/>
  <c r="H543" i="37"/>
  <c r="H544" i="37"/>
  <c r="H545" i="37"/>
  <c r="H546" i="37"/>
  <c r="H547" i="37"/>
  <c r="H548" i="37"/>
  <c r="H549" i="37"/>
  <c r="H550" i="37"/>
  <c r="H551" i="37"/>
  <c r="H552" i="37"/>
  <c r="H553" i="37"/>
  <c r="H554" i="37"/>
  <c r="H555" i="37"/>
  <c r="H556" i="37"/>
  <c r="H557" i="37"/>
  <c r="H558" i="37"/>
  <c r="H559" i="37"/>
  <c r="H560" i="37"/>
  <c r="H561" i="37"/>
  <c r="H562" i="37"/>
  <c r="H563" i="37"/>
  <c r="H564" i="37"/>
  <c r="H565" i="37"/>
  <c r="H566" i="37"/>
  <c r="H567" i="37"/>
  <c r="H568" i="37"/>
  <c r="H569" i="37"/>
  <c r="H570" i="37"/>
  <c r="H571" i="37"/>
  <c r="H572" i="37"/>
  <c r="H573" i="37"/>
  <c r="H574" i="37"/>
  <c r="H575" i="37"/>
  <c r="H576" i="37"/>
  <c r="H577" i="37"/>
  <c r="H578" i="37"/>
  <c r="H579" i="37"/>
  <c r="H580" i="37"/>
  <c r="H581" i="37"/>
  <c r="H582" i="37"/>
  <c r="H583" i="37"/>
  <c r="H584" i="37"/>
  <c r="H585" i="37"/>
  <c r="H586" i="37"/>
  <c r="H587" i="37"/>
  <c r="H588" i="37"/>
  <c r="H589" i="37"/>
  <c r="H590" i="37"/>
  <c r="H591" i="37"/>
  <c r="H592" i="37"/>
  <c r="H593" i="37"/>
  <c r="H594" i="37"/>
  <c r="H595" i="37"/>
  <c r="H596" i="37"/>
  <c r="H597" i="37"/>
  <c r="H598" i="37"/>
  <c r="H599" i="37"/>
  <c r="H600" i="37"/>
  <c r="H601" i="37"/>
  <c r="H602" i="37"/>
  <c r="H603" i="37"/>
  <c r="H604" i="37"/>
  <c r="H605" i="37"/>
  <c r="H606" i="37"/>
  <c r="H607" i="37"/>
  <c r="H608" i="37"/>
  <c r="H609" i="37"/>
  <c r="H610" i="37"/>
  <c r="H611" i="37"/>
  <c r="H612" i="37"/>
  <c r="H613" i="37"/>
  <c r="H614" i="37"/>
  <c r="H615" i="37"/>
  <c r="H616" i="37"/>
  <c r="H617" i="37"/>
  <c r="H618" i="37"/>
  <c r="H619" i="37"/>
  <c r="H620" i="37"/>
  <c r="H621" i="37"/>
  <c r="H622" i="37"/>
  <c r="H623" i="37"/>
  <c r="H624" i="37"/>
  <c r="H625" i="37"/>
  <c r="H626" i="37"/>
  <c r="H627" i="37"/>
  <c r="H628" i="37"/>
  <c r="H629" i="37"/>
  <c r="H630" i="37"/>
  <c r="H631" i="37"/>
  <c r="H632" i="37"/>
  <c r="H633" i="37"/>
  <c r="H634" i="37"/>
  <c r="H635" i="37"/>
  <c r="H636" i="37"/>
  <c r="H637" i="37"/>
  <c r="H638" i="37"/>
  <c r="H639" i="37"/>
  <c r="H640" i="37"/>
  <c r="H641" i="37"/>
  <c r="H642" i="37"/>
  <c r="H643" i="37"/>
  <c r="H644" i="37"/>
  <c r="H645" i="37"/>
  <c r="H646" i="37"/>
  <c r="H647" i="37"/>
  <c r="H648" i="37"/>
  <c r="H649" i="37"/>
  <c r="H650" i="37"/>
  <c r="H651" i="37"/>
  <c r="H652" i="37"/>
  <c r="H653" i="37"/>
  <c r="H654" i="37"/>
  <c r="H655" i="37"/>
  <c r="H656" i="37"/>
  <c r="H657" i="37"/>
  <c r="H658" i="37"/>
  <c r="H659" i="37"/>
  <c r="H660" i="37"/>
  <c r="H661" i="37"/>
  <c r="H662" i="37"/>
  <c r="H663" i="37"/>
  <c r="H664" i="37"/>
  <c r="H665" i="37"/>
  <c r="H666" i="37"/>
  <c r="H667" i="37"/>
  <c r="H668" i="37"/>
  <c r="H669" i="37"/>
  <c r="H670" i="37"/>
  <c r="H671" i="37"/>
  <c r="H672" i="37"/>
  <c r="H673" i="37"/>
  <c r="H674" i="37"/>
  <c r="H675" i="37"/>
  <c r="H676" i="37"/>
  <c r="H677" i="37"/>
  <c r="H678" i="37"/>
  <c r="H679" i="37"/>
  <c r="H680" i="37"/>
  <c r="H681" i="37"/>
  <c r="H682" i="37"/>
  <c r="H683" i="37"/>
  <c r="H684" i="37"/>
  <c r="H685" i="37"/>
  <c r="H686" i="37"/>
  <c r="H687" i="37"/>
  <c r="H688" i="37"/>
  <c r="H689" i="37"/>
  <c r="H690" i="37"/>
  <c r="H691" i="37"/>
  <c r="H692" i="37"/>
  <c r="H693" i="37"/>
  <c r="H694" i="37"/>
  <c r="H695" i="37"/>
  <c r="H696" i="37"/>
  <c r="H697" i="37"/>
  <c r="H698" i="37"/>
  <c r="H699" i="37"/>
  <c r="H700" i="37"/>
  <c r="H701" i="37"/>
  <c r="H702" i="37"/>
  <c r="H703" i="37"/>
  <c r="H704" i="37"/>
  <c r="H705" i="37"/>
  <c r="H706" i="37"/>
  <c r="H707" i="37"/>
  <c r="H708" i="37"/>
  <c r="H709" i="37"/>
  <c r="H710" i="37"/>
  <c r="H711" i="37"/>
  <c r="H712" i="37"/>
  <c r="H713" i="37"/>
  <c r="H714" i="37"/>
  <c r="H715" i="37"/>
  <c r="H716" i="37"/>
  <c r="H717" i="37"/>
  <c r="H718" i="37"/>
  <c r="H719" i="37"/>
  <c r="H720" i="37"/>
  <c r="H721" i="37"/>
  <c r="H722" i="37"/>
  <c r="H723" i="37"/>
  <c r="H724" i="37"/>
  <c r="H725" i="37"/>
  <c r="H726" i="37"/>
  <c r="H727" i="37"/>
  <c r="H728" i="37"/>
  <c r="H729" i="37"/>
  <c r="H730" i="37"/>
  <c r="H731" i="37"/>
  <c r="H732" i="37"/>
  <c r="H733" i="37"/>
  <c r="H734" i="37"/>
  <c r="H735" i="37"/>
  <c r="H736" i="37"/>
  <c r="H737" i="37"/>
  <c r="H738" i="37"/>
  <c r="H739" i="37"/>
  <c r="H740" i="37"/>
  <c r="H741" i="37"/>
  <c r="H742" i="37"/>
  <c r="H743" i="37"/>
  <c r="H744" i="37"/>
  <c r="H745" i="37"/>
  <c r="H746" i="37"/>
  <c r="H747" i="37"/>
  <c r="H748" i="37"/>
  <c r="H749" i="37"/>
  <c r="H750" i="37"/>
  <c r="H751" i="37"/>
  <c r="H752" i="37"/>
  <c r="H753" i="37"/>
  <c r="H754" i="37"/>
  <c r="H755" i="37"/>
  <c r="H756" i="37"/>
  <c r="H757" i="37"/>
  <c r="H758" i="37"/>
  <c r="H759" i="37"/>
  <c r="H760" i="37"/>
  <c r="H761" i="37"/>
  <c r="H762" i="37"/>
  <c r="H763" i="37"/>
  <c r="H764" i="37"/>
  <c r="H765" i="37"/>
  <c r="H766" i="37"/>
  <c r="H767" i="37"/>
  <c r="H768" i="37"/>
  <c r="H769" i="37"/>
  <c r="H770" i="37"/>
  <c r="H771" i="37"/>
  <c r="H772" i="37"/>
  <c r="H773" i="37"/>
  <c r="H774" i="37"/>
  <c r="H775" i="37"/>
  <c r="H776" i="37"/>
  <c r="H777" i="37"/>
  <c r="H778" i="37"/>
  <c r="H779" i="37"/>
  <c r="H780" i="37"/>
  <c r="H781" i="37"/>
  <c r="H782" i="37"/>
  <c r="H783" i="37"/>
  <c r="H784" i="37"/>
  <c r="H785" i="37"/>
  <c r="H786" i="37"/>
  <c r="H787" i="37"/>
  <c r="H788" i="37"/>
  <c r="H789" i="37"/>
  <c r="H790" i="37"/>
  <c r="H791" i="37"/>
  <c r="H792" i="37"/>
  <c r="H793" i="37"/>
  <c r="H794" i="37"/>
  <c r="H795" i="37"/>
  <c r="H796" i="37"/>
  <c r="H797" i="37"/>
  <c r="H798" i="37"/>
  <c r="H799" i="37"/>
  <c r="H800" i="37"/>
  <c r="H801" i="37"/>
  <c r="H802" i="37"/>
  <c r="H803" i="37"/>
  <c r="H804" i="37"/>
  <c r="H805" i="37"/>
  <c r="H806" i="37"/>
  <c r="H807" i="37"/>
  <c r="H808" i="37"/>
  <c r="H809" i="37"/>
  <c r="H810" i="37"/>
  <c r="H811" i="37"/>
  <c r="H812" i="37"/>
  <c r="H813" i="37"/>
  <c r="H814" i="37"/>
  <c r="H815" i="37"/>
  <c r="H816" i="37"/>
  <c r="H817" i="37"/>
  <c r="H818" i="37"/>
  <c r="H819" i="37"/>
  <c r="H820" i="37"/>
  <c r="H821" i="37"/>
  <c r="H822" i="37"/>
  <c r="H823" i="37"/>
  <c r="H824" i="37"/>
  <c r="H825" i="37"/>
  <c r="H826" i="37"/>
  <c r="H827" i="37"/>
  <c r="H828" i="37"/>
  <c r="H829" i="37"/>
  <c r="H830" i="37"/>
  <c r="H831" i="37"/>
  <c r="H832" i="37"/>
  <c r="H833" i="37"/>
  <c r="H834" i="37"/>
  <c r="H835" i="37"/>
  <c r="H836" i="37"/>
  <c r="H837" i="37"/>
  <c r="H838" i="37"/>
  <c r="H839" i="37"/>
  <c r="H840" i="37"/>
  <c r="H841" i="37"/>
  <c r="H842" i="37"/>
  <c r="H843" i="37"/>
  <c r="H844" i="37"/>
  <c r="H845" i="37"/>
  <c r="H846" i="37"/>
  <c r="H847" i="37"/>
  <c r="H848" i="37"/>
  <c r="H849" i="37"/>
  <c r="H850" i="37"/>
  <c r="H851" i="37"/>
  <c r="H852" i="37"/>
  <c r="H853" i="37"/>
  <c r="H854" i="37"/>
  <c r="H855" i="37"/>
  <c r="H856" i="37"/>
  <c r="H857" i="37"/>
  <c r="H858" i="37"/>
  <c r="H859" i="37"/>
  <c r="H860" i="37"/>
  <c r="H861" i="37"/>
  <c r="H862" i="37"/>
  <c r="H863" i="37"/>
  <c r="H864" i="37"/>
  <c r="H865" i="37"/>
  <c r="H866" i="37"/>
  <c r="H867" i="37"/>
  <c r="H868" i="37"/>
  <c r="H869" i="37"/>
  <c r="H870" i="37"/>
  <c r="H871" i="37"/>
  <c r="H872" i="37"/>
  <c r="H873" i="37"/>
  <c r="H874" i="37"/>
  <c r="H875" i="37"/>
  <c r="H876" i="37"/>
  <c r="H877" i="37"/>
  <c r="H878" i="37"/>
  <c r="H879" i="37"/>
  <c r="H880" i="37"/>
  <c r="H881" i="37"/>
  <c r="H882" i="37"/>
  <c r="H883" i="37"/>
  <c r="H884" i="37"/>
  <c r="H885" i="37"/>
  <c r="H886" i="37"/>
  <c r="H887" i="37"/>
  <c r="H888" i="37"/>
  <c r="H889" i="37"/>
  <c r="H890" i="37"/>
  <c r="H891" i="37"/>
  <c r="H892" i="37"/>
  <c r="H893" i="37"/>
  <c r="H894" i="37"/>
  <c r="H895" i="37"/>
  <c r="H896" i="37"/>
  <c r="H897" i="37"/>
  <c r="H898" i="37"/>
  <c r="H899" i="37"/>
  <c r="H900" i="37"/>
  <c r="H901" i="37"/>
  <c r="H902" i="37"/>
  <c r="H903" i="37"/>
  <c r="H904" i="37"/>
  <c r="H905" i="37"/>
  <c r="H906" i="37"/>
  <c r="H907" i="37"/>
  <c r="H908" i="37"/>
  <c r="H909" i="37"/>
  <c r="H910" i="37"/>
  <c r="H911" i="37"/>
  <c r="H912" i="37"/>
  <c r="H913" i="37"/>
  <c r="H914" i="37"/>
  <c r="H915" i="37"/>
  <c r="H916" i="37"/>
  <c r="H917" i="37"/>
  <c r="H918" i="37"/>
  <c r="H919" i="37"/>
  <c r="H920" i="37"/>
  <c r="H921" i="37"/>
  <c r="H922" i="37"/>
  <c r="H923" i="37"/>
  <c r="H924" i="37"/>
  <c r="H925" i="37"/>
  <c r="H926" i="37"/>
  <c r="H927" i="37"/>
  <c r="H928" i="37"/>
  <c r="H929" i="37"/>
  <c r="H930" i="37"/>
  <c r="H931" i="37"/>
  <c r="H932" i="37"/>
  <c r="H933" i="37"/>
  <c r="H934" i="37"/>
  <c r="H935" i="37"/>
  <c r="H936" i="37"/>
  <c r="H937" i="37"/>
  <c r="H938" i="37"/>
  <c r="H939" i="37"/>
  <c r="H940" i="37"/>
  <c r="H941" i="37"/>
  <c r="H942" i="37"/>
  <c r="H943" i="37"/>
  <c r="H944" i="37"/>
  <c r="H945" i="37"/>
  <c r="H946" i="37"/>
  <c r="H947" i="37"/>
  <c r="H948" i="37"/>
  <c r="H949" i="37"/>
  <c r="H950" i="37"/>
  <c r="H951" i="37"/>
  <c r="H952" i="37"/>
  <c r="H953" i="37"/>
  <c r="H954" i="37"/>
  <c r="H955" i="37"/>
  <c r="H956" i="37"/>
  <c r="H957" i="37"/>
  <c r="H958" i="37"/>
  <c r="H959" i="37"/>
  <c r="H960" i="37"/>
  <c r="H961" i="37"/>
  <c r="H962" i="37"/>
  <c r="H963" i="37"/>
  <c r="H964" i="37"/>
  <c r="H965" i="37"/>
  <c r="H966" i="37"/>
  <c r="H967" i="37"/>
  <c r="H968" i="37"/>
  <c r="H969" i="37"/>
  <c r="H970" i="37"/>
  <c r="H971" i="37"/>
  <c r="H972" i="37"/>
  <c r="H973" i="37"/>
  <c r="H974" i="37"/>
  <c r="H975" i="37"/>
  <c r="H976" i="37"/>
  <c r="H977" i="37"/>
  <c r="H978" i="37"/>
  <c r="H979" i="37"/>
  <c r="H980" i="37"/>
  <c r="H981" i="37"/>
  <c r="H982" i="37"/>
  <c r="H983" i="37"/>
  <c r="H984" i="37"/>
  <c r="H985" i="37"/>
  <c r="H986" i="37"/>
  <c r="H987" i="37"/>
  <c r="H988" i="37"/>
  <c r="H989" i="37"/>
  <c r="H990" i="37"/>
  <c r="H991" i="37"/>
  <c r="H992" i="37"/>
  <c r="H993" i="37"/>
  <c r="H994" i="37"/>
  <c r="H995" i="37"/>
  <c r="H996" i="37"/>
  <c r="H997" i="37"/>
  <c r="H998" i="37"/>
  <c r="H999" i="37"/>
  <c r="H1000" i="37"/>
  <c r="H1001" i="37"/>
  <c r="H1002" i="37"/>
  <c r="H1003" i="37"/>
  <c r="H1004" i="37"/>
  <c r="H1005" i="37"/>
  <c r="H1006" i="37"/>
  <c r="H1007" i="37"/>
  <c r="H1008" i="37"/>
  <c r="H1009" i="37"/>
  <c r="H1010" i="37"/>
  <c r="H1011" i="37"/>
  <c r="H1012" i="37"/>
  <c r="H1013" i="37"/>
  <c r="H1014" i="37"/>
  <c r="H1015" i="37"/>
  <c r="H1016" i="37"/>
  <c r="H1017" i="37"/>
  <c r="H1018" i="37"/>
  <c r="H1019" i="37"/>
  <c r="H1020" i="37"/>
  <c r="H1021" i="37"/>
  <c r="H1022" i="37"/>
  <c r="H1023" i="37"/>
  <c r="H1024" i="37"/>
  <c r="H1025" i="37"/>
  <c r="H1026" i="37"/>
  <c r="H1027" i="37"/>
  <c r="H1028" i="37"/>
  <c r="H1029" i="37"/>
  <c r="H1030" i="37"/>
  <c r="H1031" i="37"/>
  <c r="H1032" i="37"/>
  <c r="H1033" i="37"/>
  <c r="H1034" i="37"/>
  <c r="H1035" i="37"/>
  <c r="H1036" i="37"/>
  <c r="H1037" i="37"/>
  <c r="H1038" i="37"/>
  <c r="H1039" i="37"/>
  <c r="H1040" i="37"/>
  <c r="H1041" i="37"/>
  <c r="H1042" i="37"/>
  <c r="H1043" i="37"/>
  <c r="H1044" i="37"/>
  <c r="H1045" i="37"/>
  <c r="H1046" i="37"/>
  <c r="H1047" i="37"/>
  <c r="H1048" i="37"/>
  <c r="H1049" i="37"/>
  <c r="H1050" i="37"/>
  <c r="H1051" i="37"/>
  <c r="H1052" i="37"/>
  <c r="H1053" i="37"/>
  <c r="H1054" i="37"/>
  <c r="H1055" i="37"/>
  <c r="H1056" i="37"/>
  <c r="H1057" i="37"/>
  <c r="H1058" i="37"/>
  <c r="H1059" i="37"/>
  <c r="H1060" i="37"/>
  <c r="H1061" i="37"/>
  <c r="H1062" i="37"/>
  <c r="H1063" i="37"/>
  <c r="H1064" i="37"/>
  <c r="H1065" i="37"/>
  <c r="H1066" i="37"/>
  <c r="H1067" i="37"/>
  <c r="H1068" i="37"/>
  <c r="H1069" i="37"/>
  <c r="H1070" i="37"/>
  <c r="H1071" i="37"/>
  <c r="H1072" i="37"/>
  <c r="H1073" i="37"/>
  <c r="H1074" i="37"/>
  <c r="H1075" i="37"/>
  <c r="H1076" i="37"/>
  <c r="H1077" i="37"/>
  <c r="H1078" i="37"/>
  <c r="H1079" i="37"/>
  <c r="H1080" i="37"/>
  <c r="H1081" i="37"/>
  <c r="H1082" i="37"/>
  <c r="H1083" i="37"/>
  <c r="H1084" i="37"/>
  <c r="H1085" i="37"/>
  <c r="H1086" i="37"/>
  <c r="H1087" i="37"/>
  <c r="H1088" i="37"/>
  <c r="H1089" i="37"/>
  <c r="H1090" i="37"/>
  <c r="H1091" i="37"/>
  <c r="H1092" i="37"/>
  <c r="H1093" i="37"/>
  <c r="H1094" i="37"/>
  <c r="H1095" i="37"/>
  <c r="H1096" i="37"/>
  <c r="H1097" i="37"/>
  <c r="H1098" i="37"/>
  <c r="H1099" i="37"/>
  <c r="H1100" i="37"/>
  <c r="H1101" i="37"/>
  <c r="H1102" i="37"/>
  <c r="H1103" i="37"/>
  <c r="H1104" i="37"/>
  <c r="H1105" i="37"/>
  <c r="H1106" i="37"/>
  <c r="H1107" i="37"/>
  <c r="H1108" i="37"/>
  <c r="H1109" i="37"/>
  <c r="H1110" i="37"/>
  <c r="H1111" i="37"/>
  <c r="H1112" i="37"/>
  <c r="H1113" i="37"/>
  <c r="H1114" i="37"/>
  <c r="H1115" i="37"/>
  <c r="H1116" i="37"/>
  <c r="H1117" i="37"/>
  <c r="H1118" i="37"/>
  <c r="H1119" i="37"/>
  <c r="H1120" i="37"/>
  <c r="H1121" i="37"/>
  <c r="H1122" i="37"/>
  <c r="H1123" i="37"/>
  <c r="H1124" i="37"/>
  <c r="H1125" i="37"/>
  <c r="H1126" i="37"/>
  <c r="H1127" i="37"/>
  <c r="H1128" i="37"/>
  <c r="H1129" i="37"/>
  <c r="H1130" i="37"/>
  <c r="H1131" i="37"/>
  <c r="H1132" i="37"/>
  <c r="H1133" i="37"/>
  <c r="H1134" i="37"/>
  <c r="H1135" i="37"/>
  <c r="H1136" i="37"/>
  <c r="H1137" i="37"/>
  <c r="H1138" i="37"/>
  <c r="H1139" i="37"/>
  <c r="H1140" i="37"/>
  <c r="H1141" i="37"/>
  <c r="H1142" i="37"/>
  <c r="H1143" i="37"/>
  <c r="H1144" i="37"/>
  <c r="H1145" i="37"/>
  <c r="H1146" i="37"/>
  <c r="H1147" i="37"/>
  <c r="H1148" i="37"/>
  <c r="H1149" i="37"/>
  <c r="H1150" i="37"/>
  <c r="H1151" i="37"/>
  <c r="H1152" i="37"/>
  <c r="H1153" i="37"/>
  <c r="H1154" i="37"/>
  <c r="H1155" i="37"/>
  <c r="H1156" i="37"/>
  <c r="H1157" i="37"/>
  <c r="H1158" i="37"/>
  <c r="H1159" i="37"/>
  <c r="H1160" i="37"/>
  <c r="H1161" i="37"/>
  <c r="H1162" i="37"/>
  <c r="H1163" i="37"/>
  <c r="H1164" i="37"/>
  <c r="H1165" i="37"/>
  <c r="H1166" i="37"/>
  <c r="H1167" i="37"/>
  <c r="H1168" i="37"/>
  <c r="H1169" i="37"/>
  <c r="H1170" i="37"/>
  <c r="H1171" i="37"/>
  <c r="H1172" i="37"/>
  <c r="H1173" i="37"/>
  <c r="H1174" i="37"/>
  <c r="H1175" i="37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142" i="43"/>
  <c r="H143" i="43"/>
  <c r="H144" i="43"/>
  <c r="H145" i="43"/>
  <c r="H146" i="43"/>
  <c r="H147" i="43"/>
  <c r="H148" i="43"/>
  <c r="H149" i="43"/>
  <c r="H150" i="43"/>
  <c r="H151" i="43"/>
  <c r="H152" i="43"/>
  <c r="H153" i="43"/>
  <c r="H154" i="43"/>
  <c r="H155" i="43"/>
  <c r="H156" i="43"/>
  <c r="H157" i="43"/>
  <c r="H158" i="43"/>
  <c r="H159" i="43"/>
  <c r="H160" i="43"/>
  <c r="H161" i="43"/>
  <c r="H162" i="43"/>
  <c r="H163" i="43"/>
  <c r="H164" i="43"/>
  <c r="H165" i="43"/>
  <c r="H166" i="43"/>
  <c r="H167" i="43"/>
  <c r="H168" i="43"/>
  <c r="H169" i="43"/>
  <c r="H170" i="43"/>
  <c r="H171" i="43"/>
  <c r="H172" i="43"/>
  <c r="H173" i="43"/>
  <c r="H174" i="43"/>
  <c r="H175" i="43"/>
  <c r="H176" i="43"/>
  <c r="H177" i="43"/>
  <c r="H178" i="43"/>
  <c r="H179" i="43"/>
  <c r="H180" i="43"/>
  <c r="H181" i="43"/>
  <c r="H182" i="43"/>
  <c r="H183" i="43"/>
  <c r="H184" i="43"/>
  <c r="H185" i="43"/>
  <c r="H186" i="43"/>
  <c r="H187" i="43"/>
  <c r="H188" i="43"/>
  <c r="H189" i="43"/>
  <c r="H190" i="43"/>
  <c r="H191" i="43"/>
  <c r="H192" i="43"/>
  <c r="H193" i="43"/>
  <c r="H194" i="43"/>
  <c r="H195" i="43"/>
  <c r="H196" i="43"/>
  <c r="H197" i="43"/>
  <c r="H198" i="43"/>
  <c r="H199" i="43"/>
  <c r="H200" i="43"/>
  <c r="H201" i="43"/>
  <c r="H202" i="43"/>
  <c r="H203" i="43"/>
  <c r="H204" i="43"/>
  <c r="H205" i="43"/>
  <c r="H206" i="43"/>
  <c r="H207" i="43"/>
  <c r="H208" i="43"/>
  <c r="H209" i="43"/>
  <c r="H210" i="43"/>
  <c r="H211" i="43"/>
  <c r="H212" i="43"/>
  <c r="H213" i="43"/>
  <c r="H214" i="43"/>
  <c r="H215" i="43"/>
  <c r="H216" i="43"/>
  <c r="H217" i="43"/>
  <c r="H218" i="43"/>
  <c r="H219" i="43"/>
  <c r="H220" i="43"/>
  <c r="H221" i="43"/>
  <c r="H222" i="43"/>
  <c r="H223" i="43"/>
  <c r="H224" i="43"/>
  <c r="H225" i="43"/>
  <c r="H226" i="43"/>
  <c r="H227" i="43"/>
  <c r="H228" i="43"/>
  <c r="H229" i="43"/>
  <c r="H230" i="43"/>
  <c r="H231" i="43"/>
  <c r="H232" i="43"/>
  <c r="H233" i="43"/>
  <c r="H234" i="43"/>
  <c r="H235" i="43"/>
  <c r="H236" i="43"/>
  <c r="H237" i="43"/>
  <c r="H238" i="43"/>
  <c r="H239" i="43"/>
  <c r="H240" i="43"/>
  <c r="H241" i="43"/>
  <c r="H242" i="43"/>
  <c r="H243" i="43"/>
  <c r="H244" i="43"/>
  <c r="H245" i="43"/>
  <c r="H246" i="43"/>
  <c r="H247" i="43"/>
  <c r="H248" i="43"/>
  <c r="H249" i="43"/>
  <c r="H250" i="43"/>
  <c r="H251" i="43"/>
  <c r="H252" i="43"/>
  <c r="H253" i="43"/>
  <c r="H254" i="43"/>
  <c r="H255" i="43"/>
  <c r="H256" i="43"/>
  <c r="H257" i="43"/>
  <c r="H258" i="43"/>
  <c r="H259" i="43"/>
  <c r="H260" i="43"/>
  <c r="H261" i="43"/>
  <c r="H262" i="43"/>
  <c r="H263" i="43"/>
  <c r="H264" i="43"/>
  <c r="H265" i="43"/>
  <c r="H266" i="43"/>
  <c r="H267" i="43"/>
  <c r="H268" i="43"/>
  <c r="H269" i="43"/>
  <c r="H270" i="43"/>
  <c r="H271" i="43"/>
  <c r="H272" i="43"/>
  <c r="H273" i="43"/>
  <c r="H274" i="43"/>
  <c r="H275" i="43"/>
  <c r="H276" i="43"/>
  <c r="H277" i="43"/>
  <c r="H278" i="43"/>
  <c r="H279" i="43"/>
  <c r="H280" i="43"/>
  <c r="H281" i="43"/>
  <c r="H282" i="43"/>
  <c r="H283" i="43"/>
  <c r="H284" i="43"/>
  <c r="H285" i="43"/>
  <c r="H286" i="43"/>
  <c r="H287" i="43"/>
  <c r="H288" i="43"/>
  <c r="H289" i="43"/>
  <c r="H290" i="43"/>
  <c r="H291" i="43"/>
  <c r="H292" i="43"/>
  <c r="H293" i="43"/>
  <c r="H294" i="43"/>
  <c r="H295" i="43"/>
  <c r="H296" i="43"/>
  <c r="H297" i="43"/>
  <c r="H298" i="43"/>
  <c r="H299" i="43"/>
  <c r="H300" i="43"/>
  <c r="H301" i="43"/>
  <c r="H302" i="43"/>
  <c r="H303" i="43"/>
  <c r="H304" i="43"/>
  <c r="H305" i="43"/>
  <c r="H306" i="43"/>
  <c r="H307" i="43"/>
  <c r="H308" i="43"/>
  <c r="H309" i="43"/>
  <c r="H310" i="43"/>
  <c r="H311" i="43"/>
  <c r="H312" i="43"/>
  <c r="H313" i="43"/>
  <c r="H314" i="43"/>
  <c r="H315" i="43"/>
  <c r="H316" i="43"/>
  <c r="H317" i="43"/>
  <c r="H318" i="43"/>
  <c r="H319" i="43"/>
  <c r="H320" i="43"/>
  <c r="H321" i="43"/>
  <c r="H322" i="43"/>
  <c r="H323" i="43"/>
  <c r="H324" i="43"/>
  <c r="H325" i="43"/>
  <c r="H326" i="43"/>
  <c r="H327" i="43"/>
  <c r="H328" i="43"/>
  <c r="H329" i="43"/>
  <c r="H330" i="43"/>
  <c r="H331" i="43"/>
  <c r="H332" i="43"/>
  <c r="H333" i="43"/>
  <c r="H334" i="43"/>
  <c r="H335" i="43"/>
  <c r="H336" i="43"/>
  <c r="H337" i="43"/>
  <c r="H338" i="43"/>
  <c r="H339" i="43"/>
  <c r="H340" i="43"/>
  <c r="H341" i="43"/>
  <c r="H342" i="43"/>
  <c r="H343" i="43"/>
  <c r="H344" i="43"/>
  <c r="H345" i="43"/>
  <c r="H346" i="43"/>
  <c r="H347" i="43"/>
  <c r="H348" i="43"/>
  <c r="H349" i="43"/>
  <c r="H350" i="43"/>
  <c r="H351" i="43"/>
  <c r="H352" i="43"/>
  <c r="H353" i="43"/>
  <c r="H354" i="43"/>
  <c r="H355" i="43"/>
  <c r="H356" i="43"/>
  <c r="H357" i="43"/>
  <c r="H358" i="43"/>
  <c r="H359" i="43"/>
  <c r="H360" i="43"/>
  <c r="H361" i="43"/>
  <c r="H362" i="43"/>
  <c r="H363" i="43"/>
  <c r="H364" i="43"/>
  <c r="H365" i="43"/>
  <c r="H366" i="43"/>
  <c r="H367" i="43"/>
  <c r="H368" i="43"/>
  <c r="H369" i="43"/>
  <c r="H370" i="43"/>
  <c r="H371" i="43"/>
  <c r="H372" i="43"/>
  <c r="H373" i="43"/>
  <c r="H374" i="43"/>
  <c r="H375" i="43"/>
  <c r="H376" i="43"/>
  <c r="H377" i="43"/>
  <c r="H378" i="43"/>
  <c r="H379" i="43"/>
  <c r="H380" i="43"/>
  <c r="H381" i="43"/>
  <c r="H382" i="43"/>
  <c r="H383" i="43"/>
  <c r="H384" i="43"/>
  <c r="H385" i="43"/>
  <c r="H386" i="43"/>
  <c r="H387" i="43"/>
  <c r="H388" i="43"/>
  <c r="H389" i="43"/>
  <c r="H390" i="43"/>
  <c r="H391" i="43"/>
  <c r="H392" i="43"/>
  <c r="H393" i="43"/>
  <c r="H394" i="43"/>
  <c r="H395" i="43"/>
  <c r="H396" i="43"/>
  <c r="H397" i="43"/>
  <c r="H398" i="43"/>
  <c r="H399" i="43"/>
  <c r="H400" i="43"/>
  <c r="H401" i="43"/>
  <c r="H402" i="43"/>
  <c r="H403" i="43"/>
  <c r="H404" i="43"/>
  <c r="H405" i="43"/>
  <c r="H406" i="43"/>
  <c r="H407" i="43"/>
  <c r="H408" i="43"/>
  <c r="H409" i="43"/>
  <c r="H410" i="43"/>
  <c r="H411" i="43"/>
  <c r="H412" i="43"/>
  <c r="H413" i="43"/>
  <c r="H414" i="43"/>
  <c r="H415" i="43"/>
  <c r="H416" i="43"/>
  <c r="H417" i="43"/>
  <c r="H418" i="43"/>
  <c r="H419" i="43"/>
  <c r="H420" i="43"/>
  <c r="H421" i="43"/>
  <c r="H422" i="43"/>
  <c r="H423" i="43"/>
  <c r="H424" i="43"/>
  <c r="H425" i="43"/>
  <c r="H426" i="43"/>
  <c r="H427" i="43"/>
  <c r="H428" i="43"/>
  <c r="H429" i="43"/>
  <c r="H430" i="43"/>
  <c r="H431" i="43"/>
  <c r="H432" i="43"/>
  <c r="H433" i="43"/>
  <c r="H434" i="43"/>
  <c r="H435" i="43"/>
  <c r="H436" i="43"/>
  <c r="H437" i="43"/>
  <c r="H438" i="43"/>
  <c r="H439" i="43"/>
  <c r="H440" i="43"/>
  <c r="H441" i="43"/>
  <c r="H442" i="43"/>
  <c r="H443" i="43"/>
  <c r="H444" i="43"/>
  <c r="H445" i="43"/>
  <c r="H446" i="43"/>
  <c r="H447" i="43"/>
  <c r="H448" i="43"/>
  <c r="H449" i="43"/>
  <c r="H450" i="43"/>
  <c r="H451" i="43"/>
  <c r="H452" i="43"/>
  <c r="H453" i="43"/>
  <c r="H454" i="43"/>
  <c r="H455" i="43"/>
  <c r="H456" i="43"/>
  <c r="H457" i="43"/>
  <c r="H458" i="43"/>
  <c r="H459" i="43"/>
  <c r="H460" i="43"/>
  <c r="H461" i="43"/>
  <c r="H462" i="43"/>
  <c r="H463" i="43"/>
  <c r="H464" i="43"/>
  <c r="H465" i="43"/>
  <c r="H466" i="43"/>
  <c r="H467" i="43"/>
  <c r="H468" i="43"/>
  <c r="H469" i="43"/>
  <c r="H470" i="43"/>
  <c r="H471" i="43"/>
  <c r="H472" i="43"/>
  <c r="H473" i="43"/>
  <c r="H474" i="43"/>
  <c r="H475" i="43"/>
  <c r="H476" i="43"/>
  <c r="H477" i="43"/>
  <c r="H478" i="43"/>
  <c r="H479" i="43"/>
  <c r="H480" i="43"/>
  <c r="H481" i="43"/>
  <c r="H482" i="43"/>
  <c r="H483" i="43"/>
  <c r="H484" i="43"/>
  <c r="H485" i="43"/>
  <c r="H486" i="43"/>
  <c r="H487" i="43"/>
  <c r="H488" i="43"/>
  <c r="H489" i="43"/>
  <c r="H490" i="43"/>
  <c r="H491" i="43"/>
  <c r="H492" i="43"/>
  <c r="H493" i="43"/>
  <c r="H494" i="43"/>
  <c r="H495" i="43"/>
  <c r="H496" i="43"/>
  <c r="H497" i="43"/>
  <c r="H498" i="43"/>
  <c r="H499" i="43"/>
  <c r="H500" i="43"/>
  <c r="H501" i="43"/>
  <c r="H502" i="43"/>
  <c r="H503" i="43"/>
  <c r="H504" i="43"/>
  <c r="H505" i="43"/>
  <c r="H506" i="43"/>
  <c r="H507" i="43"/>
  <c r="H508" i="43"/>
  <c r="H509" i="43"/>
  <c r="H510" i="43"/>
  <c r="H511" i="43"/>
  <c r="H512" i="43"/>
  <c r="H513" i="43"/>
  <c r="H514" i="43"/>
  <c r="H515" i="43"/>
  <c r="H516" i="43"/>
  <c r="H517" i="43"/>
  <c r="H518" i="43"/>
  <c r="H519" i="43"/>
  <c r="H520" i="43"/>
  <c r="H521" i="43"/>
  <c r="H522" i="43"/>
  <c r="H523" i="43"/>
  <c r="H524" i="43"/>
  <c r="H525" i="43"/>
  <c r="H526" i="43"/>
  <c r="H527" i="43"/>
  <c r="H528" i="43"/>
  <c r="H529" i="43"/>
  <c r="H530" i="43"/>
  <c r="H531" i="43"/>
  <c r="H532" i="43"/>
  <c r="H533" i="43"/>
  <c r="H534" i="43"/>
  <c r="H535" i="43"/>
  <c r="H536" i="43"/>
  <c r="H537" i="43"/>
  <c r="H538" i="43"/>
  <c r="H539" i="43"/>
  <c r="H540" i="43"/>
  <c r="H541" i="43"/>
  <c r="H542" i="43"/>
  <c r="H543" i="43"/>
  <c r="H544" i="43"/>
  <c r="H545" i="43"/>
  <c r="H546" i="43"/>
  <c r="H547" i="43"/>
  <c r="H548" i="43"/>
  <c r="H549" i="43"/>
  <c r="H550" i="43"/>
  <c r="H551" i="43"/>
  <c r="H552" i="43"/>
  <c r="H553" i="43"/>
  <c r="H554" i="43"/>
  <c r="H555" i="43"/>
  <c r="H556" i="43"/>
  <c r="H557" i="43"/>
  <c r="H558" i="43"/>
  <c r="H559" i="43"/>
  <c r="H560" i="43"/>
  <c r="H561" i="43"/>
  <c r="H562" i="43"/>
  <c r="H563" i="43"/>
  <c r="H564" i="43"/>
  <c r="H565" i="43"/>
  <c r="H566" i="43"/>
  <c r="H567" i="43"/>
  <c r="H568" i="43"/>
  <c r="H569" i="43"/>
  <c r="H570" i="43"/>
  <c r="H571" i="43"/>
  <c r="H572" i="43"/>
  <c r="H573" i="43"/>
  <c r="H574" i="43"/>
  <c r="H575" i="43"/>
  <c r="H576" i="43"/>
  <c r="H577" i="43"/>
  <c r="H578" i="43"/>
  <c r="H579" i="43"/>
  <c r="H580" i="43"/>
  <c r="H581" i="43"/>
  <c r="H582" i="43"/>
  <c r="H583" i="43"/>
  <c r="H584" i="43"/>
  <c r="H585" i="43"/>
  <c r="H586" i="43"/>
  <c r="H587" i="43"/>
  <c r="H588" i="43"/>
  <c r="H589" i="43"/>
  <c r="H590" i="43"/>
  <c r="H591" i="43"/>
  <c r="H592" i="43"/>
  <c r="H593" i="43"/>
  <c r="H594" i="43"/>
  <c r="H595" i="43"/>
  <c r="H596" i="43"/>
  <c r="H597" i="43"/>
  <c r="H598" i="43"/>
  <c r="H599" i="43"/>
  <c r="H600" i="43"/>
  <c r="H601" i="43"/>
  <c r="H602" i="43"/>
  <c r="H603" i="43"/>
  <c r="H604" i="43"/>
  <c r="H605" i="43"/>
  <c r="H606" i="43"/>
  <c r="H607" i="43"/>
  <c r="H608" i="43"/>
  <c r="H609" i="43"/>
  <c r="H610" i="43"/>
  <c r="H611" i="43"/>
  <c r="H612" i="43"/>
  <c r="H613" i="43"/>
  <c r="H614" i="43"/>
  <c r="H615" i="43"/>
  <c r="H616" i="43"/>
  <c r="H617" i="43"/>
  <c r="H618" i="43"/>
  <c r="H619" i="43"/>
  <c r="H620" i="43"/>
  <c r="H621" i="43"/>
  <c r="H622" i="43"/>
  <c r="H623" i="43"/>
  <c r="H624" i="43"/>
  <c r="H625" i="43"/>
  <c r="H626" i="43"/>
  <c r="H627" i="43"/>
  <c r="H628" i="43"/>
  <c r="H629" i="43"/>
  <c r="H630" i="43"/>
  <c r="H631" i="43"/>
  <c r="H632" i="43"/>
  <c r="H633" i="43"/>
  <c r="H634" i="43"/>
  <c r="H635" i="43"/>
  <c r="H636" i="43"/>
  <c r="H637" i="43"/>
  <c r="H638" i="43"/>
  <c r="H639" i="43"/>
  <c r="H640" i="43"/>
  <c r="H641" i="43"/>
  <c r="H642" i="43"/>
  <c r="H643" i="43"/>
  <c r="H644" i="43"/>
  <c r="H645" i="43"/>
  <c r="H646" i="43"/>
  <c r="H647" i="43"/>
  <c r="H649" i="43"/>
  <c r="H650" i="43"/>
  <c r="H651" i="43"/>
  <c r="H652" i="43"/>
  <c r="H653" i="43"/>
  <c r="H654" i="43"/>
  <c r="H655" i="43"/>
  <c r="H656" i="43"/>
  <c r="H657" i="43"/>
  <c r="H658" i="43"/>
  <c r="H659" i="43"/>
  <c r="H660" i="43"/>
  <c r="H661" i="43"/>
  <c r="H662" i="43"/>
  <c r="H663" i="43"/>
  <c r="H664" i="43"/>
  <c r="H665" i="43"/>
  <c r="H666" i="43"/>
  <c r="H667" i="43"/>
  <c r="H668" i="43"/>
  <c r="H669" i="43"/>
  <c r="H670" i="43"/>
  <c r="H671" i="43"/>
  <c r="H672" i="43"/>
  <c r="H673" i="43"/>
  <c r="H674" i="43"/>
  <c r="H675" i="43"/>
  <c r="H676" i="43"/>
  <c r="H677" i="43"/>
  <c r="H678" i="43"/>
  <c r="H679" i="43"/>
  <c r="H680" i="43"/>
  <c r="H681" i="43"/>
  <c r="H682" i="43"/>
  <c r="H683" i="43"/>
  <c r="H684" i="43"/>
  <c r="H685" i="43"/>
  <c r="H686" i="43"/>
  <c r="H648" i="43"/>
  <c r="H687" i="43"/>
  <c r="H688" i="43"/>
  <c r="H689" i="43"/>
  <c r="H690" i="43"/>
  <c r="H691" i="43"/>
  <c r="H692" i="43"/>
  <c r="H693" i="43"/>
  <c r="H694" i="43"/>
  <c r="H695" i="43"/>
  <c r="H696" i="43"/>
  <c r="H697" i="43"/>
  <c r="H698" i="43"/>
  <c r="H699" i="43"/>
  <c r="H700" i="43"/>
  <c r="H701" i="43"/>
  <c r="H702" i="43"/>
  <c r="H703" i="43"/>
  <c r="H704" i="43"/>
  <c r="H705" i="43"/>
  <c r="H706" i="43"/>
  <c r="H707" i="43"/>
  <c r="H708" i="43"/>
  <c r="H709" i="43"/>
  <c r="H710" i="43"/>
  <c r="H711" i="43"/>
  <c r="H712" i="43"/>
  <c r="H713" i="43"/>
  <c r="H714" i="43"/>
  <c r="H715" i="43"/>
  <c r="H716" i="43"/>
  <c r="H717" i="43"/>
  <c r="H718" i="43"/>
  <c r="H720" i="43"/>
  <c r="H721" i="43"/>
  <c r="H722" i="43"/>
  <c r="H723" i="43"/>
  <c r="H724" i="43"/>
  <c r="H725" i="43"/>
  <c r="H726" i="43"/>
  <c r="H727" i="43"/>
  <c r="H728" i="43"/>
  <c r="H729" i="43"/>
  <c r="H730" i="43"/>
  <c r="H731" i="43"/>
  <c r="H732" i="43"/>
  <c r="H733" i="43"/>
  <c r="H734" i="43"/>
  <c r="H735" i="43"/>
  <c r="H736" i="43"/>
  <c r="H737" i="43"/>
  <c r="H738" i="43"/>
  <c r="H739" i="43"/>
  <c r="H740" i="43"/>
  <c r="H741" i="43"/>
  <c r="H742" i="43"/>
  <c r="H743" i="43"/>
  <c r="H744" i="43"/>
  <c r="H745" i="43"/>
  <c r="H746" i="43"/>
  <c r="H747" i="43"/>
  <c r="H748" i="43"/>
  <c r="H749" i="43"/>
  <c r="H750" i="43"/>
  <c r="H751" i="43"/>
  <c r="H752" i="43"/>
  <c r="H753" i="43"/>
  <c r="H754" i="43"/>
  <c r="H755" i="43"/>
  <c r="H756" i="43"/>
  <c r="H757" i="43"/>
  <c r="H758" i="43"/>
  <c r="H759" i="43"/>
  <c r="H760" i="43"/>
  <c r="H761" i="43"/>
  <c r="H762" i="43"/>
  <c r="H763" i="43"/>
  <c r="H764" i="43"/>
  <c r="H765" i="43"/>
  <c r="H766" i="43"/>
  <c r="H767" i="43"/>
  <c r="H768" i="43"/>
  <c r="H769" i="43"/>
  <c r="H770" i="43"/>
  <c r="H771" i="43"/>
  <c r="H772" i="43"/>
  <c r="H773" i="43"/>
  <c r="H774" i="43"/>
  <c r="H775" i="43"/>
  <c r="H776" i="43"/>
  <c r="H777" i="43"/>
  <c r="H778" i="43"/>
  <c r="H779" i="43"/>
  <c r="H780" i="43"/>
  <c r="H781" i="43"/>
  <c r="H782" i="43"/>
  <c r="H783" i="43"/>
  <c r="H784" i="43"/>
  <c r="H785" i="43"/>
  <c r="H786" i="43"/>
  <c r="H787" i="43"/>
  <c r="H788" i="43"/>
  <c r="H719" i="43"/>
  <c r="H789" i="43"/>
  <c r="H790" i="43"/>
  <c r="H791" i="43"/>
  <c r="H792" i="43"/>
  <c r="H793" i="43"/>
  <c r="H794" i="43"/>
  <c r="H795" i="43"/>
  <c r="H796" i="43"/>
  <c r="H797" i="43"/>
  <c r="H798" i="43"/>
  <c r="H799" i="43"/>
  <c r="H800" i="43"/>
  <c r="H801" i="43"/>
  <c r="H802" i="43"/>
  <c r="H803" i="43"/>
  <c r="H804" i="43"/>
  <c r="H805" i="43"/>
  <c r="H806" i="43"/>
  <c r="H807" i="43"/>
  <c r="H808" i="43"/>
  <c r="H809" i="43"/>
  <c r="H810" i="43"/>
  <c r="H811" i="43"/>
  <c r="H812" i="43"/>
  <c r="H813" i="43"/>
  <c r="H814" i="43"/>
  <c r="H815" i="43"/>
  <c r="H816" i="43"/>
  <c r="H817" i="43"/>
  <c r="H818" i="43"/>
  <c r="H819" i="43"/>
  <c r="H820" i="43"/>
  <c r="H821" i="43"/>
  <c r="H822" i="43"/>
  <c r="H823" i="43"/>
  <c r="H824" i="43"/>
  <c r="H825" i="43"/>
  <c r="H826" i="43"/>
  <c r="H827" i="43"/>
  <c r="H828" i="43"/>
  <c r="H829" i="43"/>
  <c r="H830" i="43"/>
  <c r="H831" i="43"/>
  <c r="H832" i="43"/>
  <c r="H833" i="43"/>
  <c r="H834" i="43"/>
  <c r="H835" i="43"/>
  <c r="H836" i="43"/>
  <c r="H837" i="43"/>
  <c r="H838" i="43"/>
  <c r="H839" i="43"/>
  <c r="H840" i="43"/>
  <c r="H841" i="43"/>
  <c r="H842" i="43"/>
  <c r="H843" i="43"/>
  <c r="H844" i="43"/>
  <c r="H845" i="43"/>
  <c r="H846" i="43"/>
  <c r="H847" i="43"/>
  <c r="H848" i="43"/>
  <c r="H849" i="43"/>
  <c r="H850" i="43"/>
  <c r="H851" i="43"/>
  <c r="H852" i="43"/>
  <c r="H853" i="43"/>
  <c r="H854" i="43"/>
  <c r="H855" i="43"/>
  <c r="H856" i="43"/>
  <c r="H857" i="43"/>
  <c r="H858" i="43"/>
  <c r="H859" i="43"/>
  <c r="H860" i="43"/>
  <c r="H861" i="43"/>
  <c r="H862" i="43"/>
  <c r="H863" i="43"/>
  <c r="H864" i="43"/>
  <c r="H865" i="43"/>
  <c r="H866" i="43"/>
  <c r="H867" i="43"/>
  <c r="H868" i="43"/>
  <c r="H869" i="43"/>
  <c r="H870" i="43"/>
  <c r="H871" i="43"/>
  <c r="H872" i="43"/>
  <c r="H873" i="43"/>
  <c r="H874" i="43"/>
  <c r="H875" i="43"/>
  <c r="H876" i="43"/>
  <c r="H877" i="43"/>
  <c r="H878" i="43"/>
  <c r="H879" i="43"/>
  <c r="H880" i="43"/>
  <c r="H881" i="43"/>
  <c r="H882" i="43"/>
  <c r="H883" i="43"/>
  <c r="H884" i="43"/>
  <c r="H885" i="43"/>
  <c r="H886" i="43"/>
  <c r="H887" i="43"/>
  <c r="H888" i="43"/>
  <c r="H889" i="43"/>
  <c r="H890" i="43"/>
  <c r="H891" i="43"/>
  <c r="H892" i="43"/>
  <c r="H893" i="43"/>
  <c r="H894" i="43"/>
  <c r="H895" i="43"/>
  <c r="H896" i="43"/>
  <c r="H897" i="43"/>
  <c r="H898" i="43"/>
  <c r="H899" i="43"/>
  <c r="H900" i="43"/>
  <c r="H901" i="43"/>
  <c r="H902" i="43"/>
  <c r="H903" i="43"/>
  <c r="H904" i="43"/>
  <c r="H905" i="43"/>
  <c r="H906" i="43"/>
  <c r="H907" i="43"/>
  <c r="H908" i="43"/>
  <c r="H909" i="43"/>
  <c r="H910" i="43"/>
  <c r="H911" i="43"/>
  <c r="H912" i="43"/>
  <c r="H913" i="43"/>
  <c r="H914" i="43"/>
  <c r="H915" i="43"/>
  <c r="H916" i="43"/>
  <c r="H917" i="43"/>
  <c r="H918" i="43"/>
  <c r="H919" i="43"/>
  <c r="H920" i="43"/>
  <c r="H921" i="43"/>
  <c r="H922" i="43"/>
  <c r="H923" i="43"/>
  <c r="H924" i="43"/>
  <c r="H925" i="43"/>
  <c r="H926" i="43"/>
  <c r="H927" i="43"/>
  <c r="H928" i="43"/>
  <c r="H929" i="43"/>
  <c r="H930" i="43"/>
  <c r="H931" i="43"/>
  <c r="H932" i="43"/>
  <c r="H934" i="43"/>
  <c r="H935" i="43"/>
  <c r="H936" i="43"/>
  <c r="H937" i="43"/>
  <c r="H938" i="43"/>
  <c r="H939" i="43"/>
  <c r="H940" i="43"/>
  <c r="H941" i="43"/>
  <c r="H942" i="43"/>
  <c r="H943" i="43"/>
  <c r="H944" i="43"/>
  <c r="H933" i="43"/>
  <c r="H945" i="43"/>
  <c r="H946" i="43"/>
  <c r="H947" i="43"/>
  <c r="H948" i="43"/>
  <c r="H949" i="43"/>
  <c r="H950" i="43"/>
  <c r="H951" i="43"/>
  <c r="H952" i="43"/>
  <c r="H953" i="43"/>
  <c r="H954" i="43"/>
  <c r="H955" i="43"/>
  <c r="H956" i="43"/>
  <c r="H957" i="43"/>
  <c r="H958" i="43"/>
  <c r="H959" i="43"/>
  <c r="H960" i="43"/>
  <c r="H961" i="43"/>
  <c r="H962" i="43"/>
  <c r="H963" i="43"/>
  <c r="H964" i="43"/>
  <c r="H965" i="43"/>
  <c r="H966" i="43"/>
  <c r="H967" i="43"/>
  <c r="H968" i="43"/>
  <c r="H969" i="43"/>
  <c r="H970" i="43"/>
  <c r="H971" i="43"/>
  <c r="H972" i="43"/>
  <c r="H973" i="43"/>
  <c r="H974" i="43"/>
  <c r="H975" i="43"/>
  <c r="H976" i="43"/>
  <c r="H977" i="43"/>
  <c r="H978" i="43"/>
  <c r="H979" i="43"/>
  <c r="H980" i="43"/>
  <c r="H981" i="43"/>
  <c r="H982" i="43"/>
  <c r="H983" i="43"/>
  <c r="H984" i="43"/>
  <c r="H985" i="43"/>
  <c r="H986" i="43"/>
  <c r="H987" i="43"/>
  <c r="H988" i="43"/>
  <c r="H989" i="43"/>
  <c r="H990" i="43"/>
  <c r="H991" i="43"/>
  <c r="H992" i="43"/>
  <c r="H993" i="43"/>
  <c r="H994" i="43"/>
  <c r="H995" i="43"/>
  <c r="H996" i="43"/>
  <c r="H997" i="43"/>
  <c r="H998" i="43"/>
  <c r="H999" i="43"/>
  <c r="H1000" i="43"/>
  <c r="H1001" i="43"/>
  <c r="H1002" i="43"/>
  <c r="H1003" i="43"/>
  <c r="H1004" i="43"/>
  <c r="H1005" i="43"/>
  <c r="H1006" i="43"/>
  <c r="H1007" i="43"/>
  <c r="H1008" i="43"/>
  <c r="H1009" i="43"/>
  <c r="H1010" i="43"/>
  <c r="H1011" i="43"/>
  <c r="H1012" i="43"/>
  <c r="H1013" i="43"/>
  <c r="H1014" i="43"/>
  <c r="H1015" i="43"/>
  <c r="H1016" i="43"/>
  <c r="H1017" i="43"/>
  <c r="H1018" i="43"/>
  <c r="H1019" i="43"/>
  <c r="H1020" i="43"/>
  <c r="H1021" i="43"/>
  <c r="H1022" i="43"/>
  <c r="H1023" i="43"/>
  <c r="H1024" i="43"/>
  <c r="H1025" i="43"/>
  <c r="H1026" i="43"/>
  <c r="H1027" i="43"/>
  <c r="H1028" i="43"/>
  <c r="H1029" i="43"/>
  <c r="H1030" i="43"/>
  <c r="H1031" i="43"/>
  <c r="H1032" i="43"/>
  <c r="H1033" i="43"/>
  <c r="H1034" i="43"/>
  <c r="H1035" i="43"/>
  <c r="H1036" i="43"/>
  <c r="H1037" i="43"/>
  <c r="H1038" i="43"/>
  <c r="H1039" i="43"/>
  <c r="H1040" i="43"/>
  <c r="H1041" i="43"/>
  <c r="H1042" i="43"/>
  <c r="H1043" i="43"/>
  <c r="H1044" i="43"/>
  <c r="H1045" i="43"/>
  <c r="H1046" i="43"/>
  <c r="H1047" i="43"/>
  <c r="H1048" i="43"/>
  <c r="H1049" i="43"/>
  <c r="H1050" i="43"/>
  <c r="H1051" i="43"/>
  <c r="H1052" i="43"/>
  <c r="H1053" i="43"/>
  <c r="H1054" i="43"/>
  <c r="H1055" i="43"/>
  <c r="H1056" i="43"/>
  <c r="H1057" i="43"/>
  <c r="H1058" i="43"/>
  <c r="H1059" i="43"/>
  <c r="H1060" i="43"/>
  <c r="H1061" i="43"/>
  <c r="H1062" i="43"/>
  <c r="H1063" i="43"/>
  <c r="H1064" i="43"/>
  <c r="H1065" i="43"/>
  <c r="H1066" i="43"/>
  <c r="H1067" i="43"/>
  <c r="H1068" i="43"/>
  <c r="H1069" i="43"/>
  <c r="H1070" i="43"/>
  <c r="H1071" i="43"/>
  <c r="H1072" i="43"/>
  <c r="H1073" i="43"/>
  <c r="H1074" i="43"/>
  <c r="H1075" i="43"/>
  <c r="H1076" i="43"/>
  <c r="H1077" i="43"/>
  <c r="H1078" i="43"/>
  <c r="H1079" i="43"/>
  <c r="H1080" i="43"/>
  <c r="H1081" i="43"/>
  <c r="H1082" i="43"/>
  <c r="H1083" i="43"/>
  <c r="H1084" i="43"/>
  <c r="H1085" i="43"/>
  <c r="H1086" i="43"/>
  <c r="H1087" i="43"/>
  <c r="H1088" i="43"/>
  <c r="H1089" i="43"/>
  <c r="H1090" i="43"/>
  <c r="H1091" i="43"/>
  <c r="H1092" i="43"/>
  <c r="H1093" i="43"/>
  <c r="H1094" i="43"/>
  <c r="H1095" i="43"/>
  <c r="H1096" i="43"/>
  <c r="H1097" i="43"/>
  <c r="H1098" i="43"/>
  <c r="H1099" i="43"/>
  <c r="H1100" i="43"/>
  <c r="H1101" i="43"/>
  <c r="H1102" i="43"/>
  <c r="H1103" i="43"/>
  <c r="H1104" i="43"/>
  <c r="H1105" i="43"/>
  <c r="H1106" i="43"/>
  <c r="H1107" i="43"/>
  <c r="H1108" i="43"/>
  <c r="H1109" i="43"/>
  <c r="H1110" i="43"/>
  <c r="H1111" i="43"/>
  <c r="H1112" i="43"/>
  <c r="H1113" i="43"/>
  <c r="H1114" i="43"/>
  <c r="H1115" i="43"/>
  <c r="H1116" i="43"/>
  <c r="H1117" i="43"/>
  <c r="H1118" i="43"/>
  <c r="H1119" i="43"/>
  <c r="H1120" i="43"/>
  <c r="H1121" i="43"/>
  <c r="H1122" i="43"/>
  <c r="H1123" i="43"/>
  <c r="H1124" i="43"/>
  <c r="H1125" i="43"/>
  <c r="H1126" i="43"/>
  <c r="H1127" i="43"/>
  <c r="H1128" i="43"/>
  <c r="H1129" i="43"/>
  <c r="H1130" i="43"/>
  <c r="H1131" i="43"/>
  <c r="H1132" i="43"/>
  <c r="H1133" i="43"/>
  <c r="H1134" i="43"/>
  <c r="H1135" i="43"/>
  <c r="H1136" i="43"/>
  <c r="H1137" i="43"/>
  <c r="H1138" i="43"/>
  <c r="H1139" i="43"/>
  <c r="H1140" i="43"/>
  <c r="H1141" i="43"/>
  <c r="H1142" i="43"/>
  <c r="H1143" i="43"/>
  <c r="H1144" i="43"/>
  <c r="H1145" i="43"/>
  <c r="H1146" i="43"/>
  <c r="H1147" i="43"/>
  <c r="H1148" i="43"/>
  <c r="H1149" i="43"/>
  <c r="H1150" i="43"/>
  <c r="H1151" i="43"/>
  <c r="H1152" i="43"/>
  <c r="H1153" i="43"/>
  <c r="H1154" i="43"/>
  <c r="H1155" i="43"/>
  <c r="H1156" i="43"/>
  <c r="H1157" i="43"/>
  <c r="H1158" i="43"/>
  <c r="H1159" i="43"/>
  <c r="H1160" i="43"/>
  <c r="H1161" i="43"/>
  <c r="H1162" i="43"/>
  <c r="H1163" i="43"/>
  <c r="H1164" i="43"/>
  <c r="H1165" i="43"/>
  <c r="H1166" i="43"/>
  <c r="H1167" i="43"/>
  <c r="H1168" i="43"/>
  <c r="H1169" i="43"/>
  <c r="H1170" i="43"/>
  <c r="H1171" i="43"/>
  <c r="H1172" i="43"/>
  <c r="H1173" i="43"/>
  <c r="H1174" i="43"/>
  <c r="H1175" i="43"/>
  <c r="K139" i="39" l="1"/>
  <c r="D139" i="39"/>
  <c r="K253" i="38"/>
  <c r="D253" i="38"/>
  <c r="J1176" i="37"/>
  <c r="J1190" i="37"/>
  <c r="G1190" i="37"/>
  <c r="G1176" i="43"/>
  <c r="G1190" i="43"/>
  <c r="E22" i="39" l="1"/>
  <c r="I1176" i="37" l="1"/>
  <c r="E28" i="39" l="1"/>
  <c r="L9" i="38"/>
  <c r="L11" i="38"/>
  <c r="L8" i="38"/>
  <c r="L10" i="38"/>
  <c r="L14" i="38"/>
  <c r="L13" i="38"/>
  <c r="L12" i="38"/>
  <c r="L18" i="38"/>
  <c r="L25" i="38"/>
  <c r="L36" i="38"/>
  <c r="L16" i="38"/>
  <c r="L15" i="38"/>
  <c r="L20" i="38"/>
  <c r="L23" i="38"/>
  <c r="L61" i="38"/>
  <c r="L28" i="38"/>
  <c r="L30" i="38"/>
  <c r="L32" i="38"/>
  <c r="L22" i="38"/>
  <c r="L21" i="38"/>
  <c r="L27" i="38"/>
  <c r="L35" i="38"/>
  <c r="L17" i="38"/>
  <c r="L47" i="38"/>
  <c r="L38" i="38"/>
  <c r="L64" i="38"/>
  <c r="L19" i="38"/>
  <c r="L33" i="38"/>
  <c r="L54" i="38"/>
  <c r="L31" i="38"/>
  <c r="L29" i="38"/>
  <c r="L51" i="38"/>
  <c r="L24" i="38"/>
  <c r="L67" i="38"/>
  <c r="L46" i="38"/>
  <c r="L42" i="38"/>
  <c r="L34" i="38"/>
  <c r="L26" i="38"/>
  <c r="L72" i="38"/>
  <c r="L62" i="38"/>
  <c r="L44" i="38"/>
  <c r="L39" i="38"/>
  <c r="L71" i="38"/>
  <c r="L40" i="38"/>
  <c r="L50" i="38"/>
  <c r="L37" i="38"/>
  <c r="L45" i="38"/>
  <c r="L84" i="38"/>
  <c r="L69" i="38"/>
  <c r="L57" i="38"/>
  <c r="L48" i="38"/>
  <c r="L55" i="38"/>
  <c r="L86" i="38"/>
  <c r="L63" i="38"/>
  <c r="L73" i="38"/>
  <c r="L90" i="38"/>
  <c r="L77" i="38"/>
  <c r="L60" i="38"/>
  <c r="L88" i="38"/>
  <c r="L59" i="38"/>
  <c r="L125" i="38"/>
  <c r="L127" i="38"/>
  <c r="L147" i="38"/>
  <c r="L105" i="38"/>
  <c r="L113" i="38"/>
  <c r="L78" i="38"/>
  <c r="L58" i="38"/>
  <c r="L43" i="38"/>
  <c r="L138" i="38"/>
  <c r="L85" i="38"/>
  <c r="L83" i="38"/>
  <c r="L185" i="38"/>
  <c r="L41" i="38"/>
  <c r="L52" i="38"/>
  <c r="L126" i="38"/>
  <c r="L56" i="38"/>
  <c r="L130" i="38"/>
  <c r="L68" i="38"/>
  <c r="L100" i="38"/>
  <c r="L196" i="38"/>
  <c r="L82" i="38"/>
  <c r="L131" i="38"/>
  <c r="L81" i="38"/>
  <c r="L103" i="38"/>
  <c r="L102" i="38"/>
  <c r="L97" i="38"/>
  <c r="L112" i="38"/>
  <c r="L104" i="38"/>
  <c r="L148" i="38"/>
  <c r="L99" i="38"/>
  <c r="L110" i="38"/>
  <c r="L215" i="38"/>
  <c r="L142" i="38"/>
  <c r="L95" i="38"/>
  <c r="L91" i="38"/>
  <c r="L76" i="38"/>
  <c r="L74" i="38"/>
  <c r="L180" i="38"/>
  <c r="L118" i="38"/>
  <c r="L143" i="38"/>
  <c r="L123" i="38"/>
  <c r="L132" i="38"/>
  <c r="L198" i="38"/>
  <c r="L122" i="38"/>
  <c r="L94" i="38"/>
  <c r="L149" i="38"/>
  <c r="L107" i="38"/>
  <c r="L98" i="38"/>
  <c r="L101" i="38"/>
  <c r="L117" i="38"/>
  <c r="L153" i="38"/>
  <c r="L106" i="38"/>
  <c r="L128" i="38"/>
  <c r="L174" i="38"/>
  <c r="L134" i="38"/>
  <c r="L140" i="38"/>
  <c r="L111" i="38"/>
  <c r="L139" i="38"/>
  <c r="L114" i="38"/>
  <c r="L154" i="38"/>
  <c r="L156" i="38"/>
  <c r="L87" i="38"/>
  <c r="L89" i="38"/>
  <c r="L158" i="38"/>
  <c r="L165" i="38"/>
  <c r="L206" i="38"/>
  <c r="L135" i="38"/>
  <c r="L136" i="38"/>
  <c r="L170" i="38"/>
  <c r="L164" i="38"/>
  <c r="L173" i="38"/>
  <c r="L124" i="38"/>
  <c r="L216" i="38"/>
  <c r="L155" i="38"/>
  <c r="L186" i="38"/>
  <c r="L66" i="38"/>
  <c r="L152" i="38"/>
  <c r="L207" i="38"/>
  <c r="L151" i="38"/>
  <c r="L175" i="38"/>
  <c r="L121" i="38"/>
  <c r="L163" i="38"/>
  <c r="L184" i="38"/>
  <c r="L141" i="38"/>
  <c r="L150" i="38"/>
  <c r="L217" i="38"/>
  <c r="L177" i="38"/>
  <c r="L190" i="38"/>
  <c r="L133" i="38"/>
  <c r="L119" i="38"/>
  <c r="L218" i="38"/>
  <c r="L219" i="38"/>
  <c r="L200" i="38"/>
  <c r="L179" i="38"/>
  <c r="L220" i="38"/>
  <c r="L167" i="38"/>
  <c r="L201" i="38"/>
  <c r="L221" i="38"/>
  <c r="L172" i="38"/>
  <c r="L210" i="38"/>
  <c r="L115" i="38"/>
  <c r="L183" i="38"/>
  <c r="L209" i="38"/>
  <c r="L192" i="38"/>
  <c r="L171" i="38"/>
  <c r="L195" i="38"/>
  <c r="L181" i="38"/>
  <c r="L146" i="38"/>
  <c r="L161" i="38"/>
  <c r="L214" i="38"/>
  <c r="L53" i="38"/>
  <c r="L79" i="38"/>
  <c r="L193" i="38"/>
  <c r="L159" i="38"/>
  <c r="L144" i="38"/>
  <c r="L213" i="38"/>
  <c r="L169" i="38"/>
  <c r="L145" i="38"/>
  <c r="L204" i="38"/>
  <c r="L222" i="38"/>
  <c r="L187" i="38"/>
  <c r="L120" i="38"/>
  <c r="L223" i="38"/>
  <c r="L224" i="38"/>
  <c r="L188" i="38"/>
  <c r="L197" i="38"/>
  <c r="L49" i="38"/>
  <c r="L225" i="38"/>
  <c r="L160" i="38"/>
  <c r="L92" i="38"/>
  <c r="L182" i="38"/>
  <c r="L137" i="38"/>
  <c r="L212" i="38"/>
  <c r="L129" i="38"/>
  <c r="L162" i="38"/>
  <c r="L202" i="38"/>
  <c r="L75" i="38"/>
  <c r="L226" i="38"/>
  <c r="L199" i="38"/>
  <c r="L168" i="38"/>
  <c r="L189" i="38"/>
  <c r="L227" i="38"/>
  <c r="L228" i="38"/>
  <c r="L211" i="38"/>
  <c r="L203" i="38"/>
  <c r="L65" i="38"/>
  <c r="L116" i="38"/>
  <c r="L108" i="38"/>
  <c r="L93" i="38"/>
  <c r="L178" i="38"/>
  <c r="L109" i="38"/>
  <c r="L229" i="38"/>
  <c r="L230" i="38"/>
  <c r="L231" i="38"/>
  <c r="L232" i="38"/>
  <c r="L233" i="38"/>
  <c r="L70" i="38"/>
  <c r="L234" i="38"/>
  <c r="L235" i="38"/>
  <c r="L236" i="38"/>
  <c r="L205" i="38"/>
  <c r="L166" i="38"/>
  <c r="L237" i="38"/>
  <c r="L96" i="38"/>
  <c r="L238" i="38"/>
  <c r="L239" i="38"/>
  <c r="L240" i="38"/>
  <c r="L241" i="38"/>
  <c r="L242" i="38"/>
  <c r="L243" i="38"/>
  <c r="L244" i="38"/>
  <c r="L245" i="38"/>
  <c r="L246" i="38"/>
  <c r="L157" i="38"/>
  <c r="L247" i="38"/>
  <c r="L248" i="38"/>
  <c r="L80" i="38"/>
  <c r="L249" i="38"/>
  <c r="L250" i="38"/>
  <c r="L251" i="38"/>
  <c r="L176" i="38"/>
  <c r="L208" i="38"/>
  <c r="L252" i="38"/>
  <c r="L191" i="38"/>
  <c r="L194" i="38"/>
  <c r="M9" i="38"/>
  <c r="M11" i="38"/>
  <c r="M8" i="38"/>
  <c r="M10" i="38"/>
  <c r="M14" i="38"/>
  <c r="M13" i="38"/>
  <c r="M12" i="38"/>
  <c r="M18" i="38"/>
  <c r="M25" i="38"/>
  <c r="M36" i="38"/>
  <c r="M16" i="38"/>
  <c r="M15" i="38"/>
  <c r="M20" i="38"/>
  <c r="M23" i="38"/>
  <c r="M61" i="38"/>
  <c r="M28" i="38"/>
  <c r="M30" i="38"/>
  <c r="M32" i="38"/>
  <c r="M22" i="38"/>
  <c r="M21" i="38"/>
  <c r="M27" i="38"/>
  <c r="M35" i="38"/>
  <c r="M17" i="38"/>
  <c r="M47" i="38"/>
  <c r="M38" i="38"/>
  <c r="M64" i="38"/>
  <c r="M19" i="38"/>
  <c r="M33" i="38"/>
  <c r="M54" i="38"/>
  <c r="M31" i="38"/>
  <c r="M29" i="38"/>
  <c r="M51" i="38"/>
  <c r="M24" i="38"/>
  <c r="M67" i="38"/>
  <c r="M46" i="38"/>
  <c r="M42" i="38"/>
  <c r="M34" i="38"/>
  <c r="M26" i="38"/>
  <c r="M72" i="38"/>
  <c r="M62" i="38"/>
  <c r="M44" i="38"/>
  <c r="M39" i="38"/>
  <c r="M71" i="38"/>
  <c r="M40" i="38"/>
  <c r="M50" i="38"/>
  <c r="M37" i="38"/>
  <c r="M45" i="38"/>
  <c r="M84" i="38"/>
  <c r="M69" i="38"/>
  <c r="M57" i="38"/>
  <c r="M48" i="38"/>
  <c r="M55" i="38"/>
  <c r="M86" i="38"/>
  <c r="M63" i="38"/>
  <c r="M73" i="38"/>
  <c r="M90" i="38"/>
  <c r="M77" i="38"/>
  <c r="M60" i="38"/>
  <c r="M88" i="38"/>
  <c r="M59" i="38"/>
  <c r="M125" i="38"/>
  <c r="M127" i="38"/>
  <c r="M147" i="38"/>
  <c r="M105" i="38"/>
  <c r="M113" i="38"/>
  <c r="M78" i="38"/>
  <c r="M58" i="38"/>
  <c r="M43" i="38"/>
  <c r="M138" i="38"/>
  <c r="M85" i="38"/>
  <c r="M83" i="38"/>
  <c r="M185" i="38"/>
  <c r="M41" i="38"/>
  <c r="M52" i="38"/>
  <c r="M126" i="38"/>
  <c r="M56" i="38"/>
  <c r="M130" i="38"/>
  <c r="M68" i="38"/>
  <c r="M100" i="38"/>
  <c r="M196" i="38"/>
  <c r="M82" i="38"/>
  <c r="M131" i="38"/>
  <c r="M81" i="38"/>
  <c r="M103" i="38"/>
  <c r="M102" i="38"/>
  <c r="M97" i="38"/>
  <c r="M112" i="38"/>
  <c r="M104" i="38"/>
  <c r="M148" i="38"/>
  <c r="M99" i="38"/>
  <c r="M110" i="38"/>
  <c r="M215" i="38"/>
  <c r="M142" i="38"/>
  <c r="M95" i="38"/>
  <c r="M91" i="38"/>
  <c r="M76" i="38"/>
  <c r="M74" i="38"/>
  <c r="M180" i="38"/>
  <c r="M118" i="38"/>
  <c r="M143" i="38"/>
  <c r="M123" i="38"/>
  <c r="M132" i="38"/>
  <c r="M198" i="38"/>
  <c r="M122" i="38"/>
  <c r="M94" i="38"/>
  <c r="M149" i="38"/>
  <c r="M107" i="38"/>
  <c r="M98" i="38"/>
  <c r="M101" i="38"/>
  <c r="M117" i="38"/>
  <c r="M153" i="38"/>
  <c r="M106" i="38"/>
  <c r="M128" i="38"/>
  <c r="M174" i="38"/>
  <c r="M134" i="38"/>
  <c r="M140" i="38"/>
  <c r="M111" i="38"/>
  <c r="M139" i="38"/>
  <c r="M114" i="38"/>
  <c r="M154" i="38"/>
  <c r="M156" i="38"/>
  <c r="M87" i="38"/>
  <c r="M89" i="38"/>
  <c r="M158" i="38"/>
  <c r="M165" i="38"/>
  <c r="M206" i="38"/>
  <c r="M135" i="38"/>
  <c r="M136" i="38"/>
  <c r="M170" i="38"/>
  <c r="M164" i="38"/>
  <c r="M173" i="38"/>
  <c r="M124" i="38"/>
  <c r="M216" i="38"/>
  <c r="M155" i="38"/>
  <c r="M186" i="38"/>
  <c r="M66" i="38"/>
  <c r="M152" i="38"/>
  <c r="M207" i="38"/>
  <c r="M151" i="38"/>
  <c r="M175" i="38"/>
  <c r="M121" i="38"/>
  <c r="M163" i="38"/>
  <c r="M184" i="38"/>
  <c r="M141" i="38"/>
  <c r="M150" i="38"/>
  <c r="M217" i="38"/>
  <c r="M177" i="38"/>
  <c r="M190" i="38"/>
  <c r="M133" i="38"/>
  <c r="M119" i="38"/>
  <c r="M218" i="38"/>
  <c r="M219" i="38"/>
  <c r="M200" i="38"/>
  <c r="M179" i="38"/>
  <c r="M220" i="38"/>
  <c r="M167" i="38"/>
  <c r="M201" i="38"/>
  <c r="M221" i="38"/>
  <c r="M172" i="38"/>
  <c r="M210" i="38"/>
  <c r="M115" i="38"/>
  <c r="M183" i="38"/>
  <c r="M209" i="38"/>
  <c r="M192" i="38"/>
  <c r="M171" i="38"/>
  <c r="M195" i="38"/>
  <c r="M181" i="38"/>
  <c r="M146" i="38"/>
  <c r="M161" i="38"/>
  <c r="M214" i="38"/>
  <c r="M53" i="38"/>
  <c r="M79" i="38"/>
  <c r="M193" i="38"/>
  <c r="M159" i="38"/>
  <c r="M144" i="38"/>
  <c r="M213" i="38"/>
  <c r="M169" i="38"/>
  <c r="M145" i="38"/>
  <c r="M204" i="38"/>
  <c r="M222" i="38"/>
  <c r="M187" i="38"/>
  <c r="M120" i="38"/>
  <c r="M223" i="38"/>
  <c r="M224" i="38"/>
  <c r="M188" i="38"/>
  <c r="M197" i="38"/>
  <c r="M49" i="38"/>
  <c r="M225" i="38"/>
  <c r="M160" i="38"/>
  <c r="M92" i="38"/>
  <c r="M182" i="38"/>
  <c r="M137" i="38"/>
  <c r="M212" i="38"/>
  <c r="M129" i="38"/>
  <c r="M162" i="38"/>
  <c r="M202" i="38"/>
  <c r="M75" i="38"/>
  <c r="M226" i="38"/>
  <c r="M199" i="38"/>
  <c r="M168" i="38"/>
  <c r="M189" i="38"/>
  <c r="M227" i="38"/>
  <c r="M228" i="38"/>
  <c r="M211" i="38"/>
  <c r="M203" i="38"/>
  <c r="M65" i="38"/>
  <c r="M116" i="38"/>
  <c r="M108" i="38"/>
  <c r="M93" i="38"/>
  <c r="M178" i="38"/>
  <c r="M109" i="38"/>
  <c r="M229" i="38"/>
  <c r="M230" i="38"/>
  <c r="M231" i="38"/>
  <c r="M232" i="38"/>
  <c r="M233" i="38"/>
  <c r="M70" i="38"/>
  <c r="M234" i="38"/>
  <c r="M235" i="38"/>
  <c r="M236" i="38"/>
  <c r="M205" i="38"/>
  <c r="M166" i="38"/>
  <c r="M237" i="38"/>
  <c r="M96" i="38"/>
  <c r="M238" i="38"/>
  <c r="M239" i="38"/>
  <c r="M240" i="38"/>
  <c r="M241" i="38"/>
  <c r="M242" i="38"/>
  <c r="M243" i="38"/>
  <c r="M244" i="38"/>
  <c r="M245" i="38"/>
  <c r="M246" i="38"/>
  <c r="M157" i="38"/>
  <c r="M247" i="38"/>
  <c r="M248" i="38"/>
  <c r="M80" i="38"/>
  <c r="M249" i="38"/>
  <c r="M250" i="38"/>
  <c r="M251" i="38"/>
  <c r="M176" i="38"/>
  <c r="M208" i="38"/>
  <c r="M252" i="38"/>
  <c r="M191" i="38"/>
  <c r="M194" i="38"/>
  <c r="F1176" i="37" l="1"/>
  <c r="B1176" i="37"/>
  <c r="J1176" i="43"/>
  <c r="F1176" i="43"/>
  <c r="B1176" i="43"/>
  <c r="I23" i="43" l="1"/>
  <c r="I39" i="43"/>
  <c r="I55" i="43"/>
  <c r="I71" i="43"/>
  <c r="I87" i="43"/>
  <c r="I103" i="43"/>
  <c r="I119" i="43"/>
  <c r="I135" i="43"/>
  <c r="I151" i="43"/>
  <c r="I167" i="43"/>
  <c r="I183" i="43"/>
  <c r="I199" i="43"/>
  <c r="I215" i="43"/>
  <c r="I231" i="43"/>
  <c r="I247" i="43"/>
  <c r="I263" i="43"/>
  <c r="I279" i="43"/>
  <c r="I295" i="43"/>
  <c r="I311" i="43"/>
  <c r="I327" i="43"/>
  <c r="I343" i="43"/>
  <c r="I359" i="43"/>
  <c r="I375" i="43"/>
  <c r="I391" i="43"/>
  <c r="I407" i="43"/>
  <c r="I423" i="43"/>
  <c r="I439" i="43"/>
  <c r="I455" i="43"/>
  <c r="I471" i="43"/>
  <c r="I487" i="43"/>
  <c r="I503" i="43"/>
  <c r="I519" i="43"/>
  <c r="I535" i="43"/>
  <c r="I551" i="43"/>
  <c r="I567" i="43"/>
  <c r="I583" i="43"/>
  <c r="I599" i="43"/>
  <c r="I615" i="43"/>
  <c r="I631" i="43"/>
  <c r="I647" i="43"/>
  <c r="I664" i="43"/>
  <c r="I680" i="43"/>
  <c r="I695" i="43"/>
  <c r="I711" i="43"/>
  <c r="I728" i="43"/>
  <c r="I744" i="43"/>
  <c r="I760" i="43"/>
  <c r="I776" i="43"/>
  <c r="I791" i="43"/>
  <c r="I807" i="43"/>
  <c r="I823" i="43"/>
  <c r="I839" i="43"/>
  <c r="I855" i="43"/>
  <c r="I871" i="43"/>
  <c r="I887" i="43"/>
  <c r="I903" i="43"/>
  <c r="I919" i="43"/>
  <c r="I936" i="43"/>
  <c r="I951" i="43"/>
  <c r="I967" i="43"/>
  <c r="I983" i="43"/>
  <c r="I999" i="43"/>
  <c r="I1015" i="43"/>
  <c r="I1031" i="43"/>
  <c r="I1047" i="43"/>
  <c r="I1063" i="43"/>
  <c r="I1079" i="43"/>
  <c r="I1095" i="43"/>
  <c r="I1111" i="43"/>
  <c r="I1127" i="43"/>
  <c r="I1143" i="43"/>
  <c r="I1159" i="43"/>
  <c r="I1175" i="43"/>
  <c r="I180" i="43"/>
  <c r="I372" i="43"/>
  <c r="I564" i="43"/>
  <c r="I773" i="43"/>
  <c r="I948" i="43"/>
  <c r="I1140" i="43"/>
  <c r="I53" i="43"/>
  <c r="I309" i="43"/>
  <c r="I549" i="43"/>
  <c r="I758" i="43"/>
  <c r="I8" i="43"/>
  <c r="I24" i="43"/>
  <c r="I40" i="43"/>
  <c r="I56" i="43"/>
  <c r="I72" i="43"/>
  <c r="I88" i="43"/>
  <c r="I104" i="43"/>
  <c r="I120" i="43"/>
  <c r="I136" i="43"/>
  <c r="I152" i="43"/>
  <c r="I168" i="43"/>
  <c r="I184" i="43"/>
  <c r="I200" i="43"/>
  <c r="I216" i="43"/>
  <c r="I232" i="43"/>
  <c r="I248" i="43"/>
  <c r="I264" i="43"/>
  <c r="I280" i="43"/>
  <c r="I296" i="43"/>
  <c r="I312" i="43"/>
  <c r="I328" i="43"/>
  <c r="I344" i="43"/>
  <c r="I360" i="43"/>
  <c r="I376" i="43"/>
  <c r="I392" i="43"/>
  <c r="I408" i="43"/>
  <c r="I424" i="43"/>
  <c r="I440" i="43"/>
  <c r="I456" i="43"/>
  <c r="I472" i="43"/>
  <c r="I488" i="43"/>
  <c r="I504" i="43"/>
  <c r="I520" i="43"/>
  <c r="I536" i="43"/>
  <c r="I552" i="43"/>
  <c r="I568" i="43"/>
  <c r="I584" i="43"/>
  <c r="I600" i="43"/>
  <c r="I616" i="43"/>
  <c r="I632" i="43"/>
  <c r="I649" i="43"/>
  <c r="I665" i="43"/>
  <c r="I681" i="43"/>
  <c r="I696" i="43"/>
  <c r="I712" i="43"/>
  <c r="I729" i="43"/>
  <c r="I745" i="43"/>
  <c r="I761" i="43"/>
  <c r="I777" i="43"/>
  <c r="I792" i="43"/>
  <c r="I808" i="43"/>
  <c r="I824" i="43"/>
  <c r="I840" i="43"/>
  <c r="I856" i="43"/>
  <c r="I872" i="43"/>
  <c r="I888" i="43"/>
  <c r="I904" i="43"/>
  <c r="I920" i="43"/>
  <c r="I937" i="43"/>
  <c r="I952" i="43"/>
  <c r="I968" i="43"/>
  <c r="I984" i="43"/>
  <c r="I1000" i="43"/>
  <c r="I1016" i="43"/>
  <c r="I1032" i="43"/>
  <c r="I1048" i="43"/>
  <c r="I1064" i="43"/>
  <c r="I1080" i="43"/>
  <c r="I1096" i="43"/>
  <c r="I1112" i="43"/>
  <c r="I1128" i="43"/>
  <c r="I1144" i="43"/>
  <c r="I1160" i="43"/>
  <c r="I164" i="43"/>
  <c r="I661" i="43"/>
  <c r="I1076" i="43"/>
  <c r="I101" i="43"/>
  <c r="I597" i="43"/>
  <c r="I9" i="43"/>
  <c r="I25" i="43"/>
  <c r="I41" i="43"/>
  <c r="I57" i="43"/>
  <c r="I73" i="43"/>
  <c r="I89" i="43"/>
  <c r="I105" i="43"/>
  <c r="I121" i="43"/>
  <c r="I137" i="43"/>
  <c r="I153" i="43"/>
  <c r="I169" i="43"/>
  <c r="I185" i="43"/>
  <c r="I201" i="43"/>
  <c r="I217" i="43"/>
  <c r="I233" i="43"/>
  <c r="I249" i="43"/>
  <c r="I265" i="43"/>
  <c r="I281" i="43"/>
  <c r="I297" i="43"/>
  <c r="I313" i="43"/>
  <c r="I329" i="43"/>
  <c r="I345" i="43"/>
  <c r="I361" i="43"/>
  <c r="I377" i="43"/>
  <c r="I393" i="43"/>
  <c r="I409" i="43"/>
  <c r="I425" i="43"/>
  <c r="I441" i="43"/>
  <c r="I457" i="43"/>
  <c r="I473" i="43"/>
  <c r="I489" i="43"/>
  <c r="I505" i="43"/>
  <c r="I521" i="43"/>
  <c r="I537" i="43"/>
  <c r="I553" i="43"/>
  <c r="I569" i="43"/>
  <c r="I585" i="43"/>
  <c r="I601" i="43"/>
  <c r="I617" i="43"/>
  <c r="I633" i="43"/>
  <c r="I650" i="43"/>
  <c r="I666" i="43"/>
  <c r="I682" i="43"/>
  <c r="I697" i="43"/>
  <c r="I713" i="43"/>
  <c r="I730" i="43"/>
  <c r="I746" i="43"/>
  <c r="I762" i="43"/>
  <c r="I778" i="43"/>
  <c r="I793" i="43"/>
  <c r="I809" i="43"/>
  <c r="I825" i="43"/>
  <c r="I841" i="43"/>
  <c r="I857" i="43"/>
  <c r="I873" i="43"/>
  <c r="I889" i="43"/>
  <c r="I905" i="43"/>
  <c r="I921" i="43"/>
  <c r="I938" i="43"/>
  <c r="I953" i="43"/>
  <c r="I969" i="43"/>
  <c r="I985" i="43"/>
  <c r="I1001" i="43"/>
  <c r="I1017" i="43"/>
  <c r="I1033" i="43"/>
  <c r="I1049" i="43"/>
  <c r="I1065" i="43"/>
  <c r="I1081" i="43"/>
  <c r="I1097" i="43"/>
  <c r="I1113" i="43"/>
  <c r="I1129" i="43"/>
  <c r="I1145" i="43"/>
  <c r="I1161" i="43"/>
  <c r="I20" i="43"/>
  <c r="I228" i="43"/>
  <c r="I420" i="43"/>
  <c r="I596" i="43"/>
  <c r="I719" i="43"/>
  <c r="I980" i="43"/>
  <c r="I1172" i="43"/>
  <c r="I21" i="43"/>
  <c r="I213" i="43"/>
  <c r="I389" i="43"/>
  <c r="I565" i="43"/>
  <c r="I726" i="43"/>
  <c r="I10" i="43"/>
  <c r="I26" i="43"/>
  <c r="I42" i="43"/>
  <c r="I58" i="43"/>
  <c r="I74" i="43"/>
  <c r="I90" i="43"/>
  <c r="I106" i="43"/>
  <c r="I122" i="43"/>
  <c r="I138" i="43"/>
  <c r="I154" i="43"/>
  <c r="I170" i="43"/>
  <c r="I186" i="43"/>
  <c r="I202" i="43"/>
  <c r="I218" i="43"/>
  <c r="I234" i="43"/>
  <c r="I250" i="43"/>
  <c r="I266" i="43"/>
  <c r="I282" i="43"/>
  <c r="I298" i="43"/>
  <c r="I314" i="43"/>
  <c r="I330" i="43"/>
  <c r="I346" i="43"/>
  <c r="I362" i="43"/>
  <c r="I378" i="43"/>
  <c r="I394" i="43"/>
  <c r="I410" i="43"/>
  <c r="I426" i="43"/>
  <c r="I442" i="43"/>
  <c r="I458" i="43"/>
  <c r="I474" i="43"/>
  <c r="I490" i="43"/>
  <c r="I506" i="43"/>
  <c r="I522" i="43"/>
  <c r="I538" i="43"/>
  <c r="I554" i="43"/>
  <c r="I570" i="43"/>
  <c r="I586" i="43"/>
  <c r="I602" i="43"/>
  <c r="I618" i="43"/>
  <c r="I634" i="43"/>
  <c r="I651" i="43"/>
  <c r="I667" i="43"/>
  <c r="I683" i="43"/>
  <c r="I698" i="43"/>
  <c r="I714" i="43"/>
  <c r="I731" i="43"/>
  <c r="I747" i="43"/>
  <c r="I763" i="43"/>
  <c r="I779" i="43"/>
  <c r="I794" i="43"/>
  <c r="I810" i="43"/>
  <c r="I826" i="43"/>
  <c r="I842" i="43"/>
  <c r="I858" i="43"/>
  <c r="I874" i="43"/>
  <c r="I890" i="43"/>
  <c r="I906" i="43"/>
  <c r="I922" i="43"/>
  <c r="I939" i="43"/>
  <c r="I954" i="43"/>
  <c r="I970" i="43"/>
  <c r="I986" i="43"/>
  <c r="I1002" i="43"/>
  <c r="I1018" i="43"/>
  <c r="I1034" i="43"/>
  <c r="I1050" i="43"/>
  <c r="I1066" i="43"/>
  <c r="I1082" i="43"/>
  <c r="I1098" i="43"/>
  <c r="I1114" i="43"/>
  <c r="I1130" i="43"/>
  <c r="I1146" i="43"/>
  <c r="I1162" i="43"/>
  <c r="I36" i="43"/>
  <c r="I244" i="43"/>
  <c r="I404" i="43"/>
  <c r="I548" i="43"/>
  <c r="I741" i="43"/>
  <c r="I916" i="43"/>
  <c r="I1124" i="43"/>
  <c r="I181" i="43"/>
  <c r="I357" i="43"/>
  <c r="I533" i="43"/>
  <c r="I709" i="43"/>
  <c r="I885" i="43"/>
  <c r="I11" i="43"/>
  <c r="I27" i="43"/>
  <c r="I43" i="43"/>
  <c r="I59" i="43"/>
  <c r="I75" i="43"/>
  <c r="I91" i="43"/>
  <c r="I107" i="43"/>
  <c r="I123" i="43"/>
  <c r="I139" i="43"/>
  <c r="I155" i="43"/>
  <c r="I171" i="43"/>
  <c r="I187" i="43"/>
  <c r="I203" i="43"/>
  <c r="I219" i="43"/>
  <c r="I235" i="43"/>
  <c r="I251" i="43"/>
  <c r="I267" i="43"/>
  <c r="I283" i="43"/>
  <c r="I299" i="43"/>
  <c r="I315" i="43"/>
  <c r="I331" i="43"/>
  <c r="I347" i="43"/>
  <c r="I363" i="43"/>
  <c r="I379" i="43"/>
  <c r="I395" i="43"/>
  <c r="I411" i="43"/>
  <c r="I427" i="43"/>
  <c r="I443" i="43"/>
  <c r="I459" i="43"/>
  <c r="I475" i="43"/>
  <c r="I491" i="43"/>
  <c r="I507" i="43"/>
  <c r="I523" i="43"/>
  <c r="I539" i="43"/>
  <c r="I555" i="43"/>
  <c r="I571" i="43"/>
  <c r="I587" i="43"/>
  <c r="I603" i="43"/>
  <c r="I619" i="43"/>
  <c r="I635" i="43"/>
  <c r="I652" i="43"/>
  <c r="I668" i="43"/>
  <c r="I684" i="43"/>
  <c r="I699" i="43"/>
  <c r="I715" i="43"/>
  <c r="I732" i="43"/>
  <c r="I748" i="43"/>
  <c r="I764" i="43"/>
  <c r="I780" i="43"/>
  <c r="I795" i="43"/>
  <c r="I811" i="43"/>
  <c r="I827" i="43"/>
  <c r="I843" i="43"/>
  <c r="I859" i="43"/>
  <c r="I875" i="43"/>
  <c r="I891" i="43"/>
  <c r="I907" i="43"/>
  <c r="I923" i="43"/>
  <c r="I940" i="43"/>
  <c r="I955" i="43"/>
  <c r="I971" i="43"/>
  <c r="I987" i="43"/>
  <c r="I1003" i="43"/>
  <c r="I1019" i="43"/>
  <c r="I1035" i="43"/>
  <c r="I1051" i="43"/>
  <c r="I1067" i="43"/>
  <c r="I1083" i="43"/>
  <c r="I1099" i="43"/>
  <c r="I1115" i="43"/>
  <c r="I1131" i="43"/>
  <c r="I1147" i="43"/>
  <c r="I1163" i="43"/>
  <c r="I100" i="43"/>
  <c r="I292" i="43"/>
  <c r="I484" i="43"/>
  <c r="I677" i="43"/>
  <c r="I820" i="43"/>
  <c r="I1012" i="43"/>
  <c r="I165" i="43"/>
  <c r="I293" i="43"/>
  <c r="I437" i="43"/>
  <c r="I613" i="43"/>
  <c r="I774" i="43"/>
  <c r="I12" i="43"/>
  <c r="I28" i="43"/>
  <c r="I44" i="43"/>
  <c r="I60" i="43"/>
  <c r="I76" i="43"/>
  <c r="I92" i="43"/>
  <c r="I108" i="43"/>
  <c r="I124" i="43"/>
  <c r="I140" i="43"/>
  <c r="I156" i="43"/>
  <c r="I172" i="43"/>
  <c r="I188" i="43"/>
  <c r="I204" i="43"/>
  <c r="I220" i="43"/>
  <c r="I236" i="43"/>
  <c r="I252" i="43"/>
  <c r="I268" i="43"/>
  <c r="I284" i="43"/>
  <c r="I300" i="43"/>
  <c r="I316" i="43"/>
  <c r="I332" i="43"/>
  <c r="I348" i="43"/>
  <c r="I364" i="43"/>
  <c r="I380" i="43"/>
  <c r="I396" i="43"/>
  <c r="I412" i="43"/>
  <c r="I428" i="43"/>
  <c r="I444" i="43"/>
  <c r="I460" i="43"/>
  <c r="I476" i="43"/>
  <c r="I492" i="43"/>
  <c r="I508" i="43"/>
  <c r="I524" i="43"/>
  <c r="I540" i="43"/>
  <c r="I556" i="43"/>
  <c r="I572" i="43"/>
  <c r="I588" i="43"/>
  <c r="I604" i="43"/>
  <c r="I620" i="43"/>
  <c r="I636" i="43"/>
  <c r="I653" i="43"/>
  <c r="I669" i="43"/>
  <c r="I685" i="43"/>
  <c r="I700" i="43"/>
  <c r="I716" i="43"/>
  <c r="I733" i="43"/>
  <c r="I749" i="43"/>
  <c r="I765" i="43"/>
  <c r="I781" i="43"/>
  <c r="I796" i="43"/>
  <c r="I812" i="43"/>
  <c r="I828" i="43"/>
  <c r="I844" i="43"/>
  <c r="I860" i="43"/>
  <c r="I876" i="43"/>
  <c r="I892" i="43"/>
  <c r="I908" i="43"/>
  <c r="I924" i="43"/>
  <c r="I941" i="43"/>
  <c r="I956" i="43"/>
  <c r="I972" i="43"/>
  <c r="I988" i="43"/>
  <c r="I1004" i="43"/>
  <c r="I1020" i="43"/>
  <c r="I1036" i="43"/>
  <c r="I1052" i="43"/>
  <c r="I1068" i="43"/>
  <c r="I1084" i="43"/>
  <c r="I1100" i="43"/>
  <c r="I1116" i="43"/>
  <c r="I1132" i="43"/>
  <c r="I1148" i="43"/>
  <c r="I1164" i="43"/>
  <c r="I116" i="43"/>
  <c r="I260" i="43"/>
  <c r="I388" i="43"/>
  <c r="I532" i="43"/>
  <c r="I725" i="43"/>
  <c r="I900" i="43"/>
  <c r="I1108" i="43"/>
  <c r="I85" i="43"/>
  <c r="I261" i="43"/>
  <c r="I453" i="43"/>
  <c r="I629" i="43"/>
  <c r="I805" i="43"/>
  <c r="I13" i="43"/>
  <c r="I29" i="43"/>
  <c r="I45" i="43"/>
  <c r="I61" i="43"/>
  <c r="I77" i="43"/>
  <c r="I93" i="43"/>
  <c r="I109" i="43"/>
  <c r="I125" i="43"/>
  <c r="I141" i="43"/>
  <c r="I157" i="43"/>
  <c r="I173" i="43"/>
  <c r="I189" i="43"/>
  <c r="I205" i="43"/>
  <c r="I221" i="43"/>
  <c r="I237" i="43"/>
  <c r="I253" i="43"/>
  <c r="I269" i="43"/>
  <c r="I285" i="43"/>
  <c r="I301" i="43"/>
  <c r="I317" i="43"/>
  <c r="I333" i="43"/>
  <c r="I349" i="43"/>
  <c r="I365" i="43"/>
  <c r="I381" i="43"/>
  <c r="I397" i="43"/>
  <c r="I413" i="43"/>
  <c r="I429" i="43"/>
  <c r="I445" i="43"/>
  <c r="I461" i="43"/>
  <c r="I477" i="43"/>
  <c r="I493" i="43"/>
  <c r="I509" i="43"/>
  <c r="I525" i="43"/>
  <c r="I541" i="43"/>
  <c r="I557" i="43"/>
  <c r="I573" i="43"/>
  <c r="I589" i="43"/>
  <c r="I605" i="43"/>
  <c r="I621" i="43"/>
  <c r="I637" i="43"/>
  <c r="I654" i="43"/>
  <c r="I670" i="43"/>
  <c r="I686" i="43"/>
  <c r="I701" i="43"/>
  <c r="I717" i="43"/>
  <c r="I734" i="43"/>
  <c r="I750" i="43"/>
  <c r="I766" i="43"/>
  <c r="I782" i="43"/>
  <c r="I797" i="43"/>
  <c r="I813" i="43"/>
  <c r="I829" i="43"/>
  <c r="I845" i="43"/>
  <c r="I861" i="43"/>
  <c r="I877" i="43"/>
  <c r="I893" i="43"/>
  <c r="I909" i="43"/>
  <c r="I925" i="43"/>
  <c r="I942" i="43"/>
  <c r="I957" i="43"/>
  <c r="I973" i="43"/>
  <c r="I989" i="43"/>
  <c r="I1005" i="43"/>
  <c r="I1021" i="43"/>
  <c r="I1037" i="43"/>
  <c r="I1053" i="43"/>
  <c r="I1069" i="43"/>
  <c r="I1085" i="43"/>
  <c r="I1101" i="43"/>
  <c r="I1117" i="43"/>
  <c r="I1133" i="43"/>
  <c r="I1149" i="43"/>
  <c r="I1165" i="43"/>
  <c r="I148" i="43"/>
  <c r="I324" i="43"/>
  <c r="I436" i="43"/>
  <c r="I580" i="43"/>
  <c r="I757" i="43"/>
  <c r="I884" i="43"/>
  <c r="I1060" i="43"/>
  <c r="I149" i="43"/>
  <c r="I277" i="43"/>
  <c r="I421" i="43"/>
  <c r="I581" i="43"/>
  <c r="I742" i="43"/>
  <c r="I14" i="43"/>
  <c r="I30" i="43"/>
  <c r="I46" i="43"/>
  <c r="I62" i="43"/>
  <c r="I78" i="43"/>
  <c r="I94" i="43"/>
  <c r="I110" i="43"/>
  <c r="I126" i="43"/>
  <c r="I142" i="43"/>
  <c r="I158" i="43"/>
  <c r="I174" i="43"/>
  <c r="I190" i="43"/>
  <c r="I206" i="43"/>
  <c r="I222" i="43"/>
  <c r="I238" i="43"/>
  <c r="I254" i="43"/>
  <c r="I270" i="43"/>
  <c r="I286" i="43"/>
  <c r="I302" i="43"/>
  <c r="I318" i="43"/>
  <c r="I334" i="43"/>
  <c r="I350" i="43"/>
  <c r="I366" i="43"/>
  <c r="I382" i="43"/>
  <c r="I398" i="43"/>
  <c r="I414" i="43"/>
  <c r="I430" i="43"/>
  <c r="I446" i="43"/>
  <c r="I462" i="43"/>
  <c r="I478" i="43"/>
  <c r="I494" i="43"/>
  <c r="I510" i="43"/>
  <c r="I526" i="43"/>
  <c r="I542" i="43"/>
  <c r="I558" i="43"/>
  <c r="I574" i="43"/>
  <c r="I590" i="43"/>
  <c r="I606" i="43"/>
  <c r="I622" i="43"/>
  <c r="I638" i="43"/>
  <c r="I655" i="43"/>
  <c r="I671" i="43"/>
  <c r="I648" i="43"/>
  <c r="I702" i="43"/>
  <c r="I718" i="43"/>
  <c r="I735" i="43"/>
  <c r="I751" i="43"/>
  <c r="I767" i="43"/>
  <c r="I783" i="43"/>
  <c r="I798" i="43"/>
  <c r="I814" i="43"/>
  <c r="I830" i="43"/>
  <c r="I846" i="43"/>
  <c r="I862" i="43"/>
  <c r="I878" i="43"/>
  <c r="I894" i="43"/>
  <c r="I910" i="43"/>
  <c r="I926" i="43"/>
  <c r="I943" i="43"/>
  <c r="I958" i="43"/>
  <c r="I974" i="43"/>
  <c r="I990" i="43"/>
  <c r="I1006" i="43"/>
  <c r="I1022" i="43"/>
  <c r="I1038" i="43"/>
  <c r="I1054" i="43"/>
  <c r="I1070" i="43"/>
  <c r="I1086" i="43"/>
  <c r="I1102" i="43"/>
  <c r="I1118" i="43"/>
  <c r="I1134" i="43"/>
  <c r="I1150" i="43"/>
  <c r="I1166" i="43"/>
  <c r="I84" i="43"/>
  <c r="I932" i="43"/>
  <c r="I229" i="43"/>
  <c r="I15" i="43"/>
  <c r="I31" i="43"/>
  <c r="I47" i="43"/>
  <c r="I63" i="43"/>
  <c r="I79" i="43"/>
  <c r="I95" i="43"/>
  <c r="I111" i="43"/>
  <c r="I127" i="43"/>
  <c r="I143" i="43"/>
  <c r="I159" i="43"/>
  <c r="I175" i="43"/>
  <c r="I191" i="43"/>
  <c r="I207" i="43"/>
  <c r="I223" i="43"/>
  <c r="I239" i="43"/>
  <c r="I255" i="43"/>
  <c r="I271" i="43"/>
  <c r="I287" i="43"/>
  <c r="I303" i="43"/>
  <c r="I319" i="43"/>
  <c r="I335" i="43"/>
  <c r="I351" i="43"/>
  <c r="I367" i="43"/>
  <c r="I383" i="43"/>
  <c r="I399" i="43"/>
  <c r="I415" i="43"/>
  <c r="I431" i="43"/>
  <c r="I447" i="43"/>
  <c r="I463" i="43"/>
  <c r="I479" i="43"/>
  <c r="I495" i="43"/>
  <c r="I511" i="43"/>
  <c r="I527" i="43"/>
  <c r="I543" i="43"/>
  <c r="I559" i="43"/>
  <c r="I575" i="43"/>
  <c r="I591" i="43"/>
  <c r="I607" i="43"/>
  <c r="I623" i="43"/>
  <c r="I639" i="43"/>
  <c r="I656" i="43"/>
  <c r="I672" i="43"/>
  <c r="I687" i="43"/>
  <c r="I703" i="43"/>
  <c r="I720" i="43"/>
  <c r="I736" i="43"/>
  <c r="I752" i="43"/>
  <c r="I768" i="43"/>
  <c r="I784" i="43"/>
  <c r="I799" i="43"/>
  <c r="I815" i="43"/>
  <c r="I831" i="43"/>
  <c r="I847" i="43"/>
  <c r="I863" i="43"/>
  <c r="I879" i="43"/>
  <c r="I895" i="43"/>
  <c r="I911" i="43"/>
  <c r="I927" i="43"/>
  <c r="I944" i="43"/>
  <c r="I959" i="43"/>
  <c r="I975" i="43"/>
  <c r="I991" i="43"/>
  <c r="I1007" i="43"/>
  <c r="I1023" i="43"/>
  <c r="I1039" i="43"/>
  <c r="I1055" i="43"/>
  <c r="I1071" i="43"/>
  <c r="I1087" i="43"/>
  <c r="I1103" i="43"/>
  <c r="I1119" i="43"/>
  <c r="I1135" i="43"/>
  <c r="I1151" i="43"/>
  <c r="I1167" i="43"/>
  <c r="I132" i="43"/>
  <c r="I340" i="43"/>
  <c r="I516" i="43"/>
  <c r="I708" i="43"/>
  <c r="I852" i="43"/>
  <c r="I1028" i="43"/>
  <c r="I133" i="43"/>
  <c r="I341" i="43"/>
  <c r="I517" i="43"/>
  <c r="I693" i="43"/>
  <c r="I16" i="43"/>
  <c r="I32" i="43"/>
  <c r="I48" i="43"/>
  <c r="I64" i="43"/>
  <c r="I80" i="43"/>
  <c r="I96" i="43"/>
  <c r="I112" i="43"/>
  <c r="I128" i="43"/>
  <c r="I144" i="43"/>
  <c r="I160" i="43"/>
  <c r="I176" i="43"/>
  <c r="I192" i="43"/>
  <c r="I208" i="43"/>
  <c r="I224" i="43"/>
  <c r="I240" i="43"/>
  <c r="I256" i="43"/>
  <c r="I272" i="43"/>
  <c r="I288" i="43"/>
  <c r="I304" i="43"/>
  <c r="I320" i="43"/>
  <c r="I336" i="43"/>
  <c r="I352" i="43"/>
  <c r="I368" i="43"/>
  <c r="I384" i="43"/>
  <c r="I400" i="43"/>
  <c r="I416" i="43"/>
  <c r="I432" i="43"/>
  <c r="I448" i="43"/>
  <c r="I464" i="43"/>
  <c r="I480" i="43"/>
  <c r="I496" i="43"/>
  <c r="I512" i="43"/>
  <c r="I528" i="43"/>
  <c r="I544" i="43"/>
  <c r="I560" i="43"/>
  <c r="I576" i="43"/>
  <c r="I592" i="43"/>
  <c r="I608" i="43"/>
  <c r="I624" i="43"/>
  <c r="I640" i="43"/>
  <c r="I657" i="43"/>
  <c r="I673" i="43"/>
  <c r="I688" i="43"/>
  <c r="I704" i="43"/>
  <c r="I721" i="43"/>
  <c r="I737" i="43"/>
  <c r="I753" i="43"/>
  <c r="I769" i="43"/>
  <c r="I785" i="43"/>
  <c r="I800" i="43"/>
  <c r="I816" i="43"/>
  <c r="I832" i="43"/>
  <c r="I848" i="43"/>
  <c r="I864" i="43"/>
  <c r="I880" i="43"/>
  <c r="I896" i="43"/>
  <c r="I912" i="43"/>
  <c r="I928" i="43"/>
  <c r="I933" i="43"/>
  <c r="I960" i="43"/>
  <c r="I976" i="43"/>
  <c r="I992" i="43"/>
  <c r="I1008" i="43"/>
  <c r="I1024" i="43"/>
  <c r="I1040" i="43"/>
  <c r="I1056" i="43"/>
  <c r="I1072" i="43"/>
  <c r="I1088" i="43"/>
  <c r="I1104" i="43"/>
  <c r="I1120" i="43"/>
  <c r="I1136" i="43"/>
  <c r="I1152" i="43"/>
  <c r="I1168" i="43"/>
  <c r="I212" i="43"/>
  <c r="I612" i="43"/>
  <c r="I996" i="43"/>
  <c r="I405" i="43"/>
  <c r="I17" i="43"/>
  <c r="I33" i="43"/>
  <c r="I49" i="43"/>
  <c r="I65" i="43"/>
  <c r="I81" i="43"/>
  <c r="I97" i="43"/>
  <c r="I113" i="43"/>
  <c r="I129" i="43"/>
  <c r="I145" i="43"/>
  <c r="I161" i="43"/>
  <c r="I177" i="43"/>
  <c r="I193" i="43"/>
  <c r="I209" i="43"/>
  <c r="I225" i="43"/>
  <c r="I241" i="43"/>
  <c r="I257" i="43"/>
  <c r="I273" i="43"/>
  <c r="I289" i="43"/>
  <c r="I305" i="43"/>
  <c r="I321" i="43"/>
  <c r="I337" i="43"/>
  <c r="I353" i="43"/>
  <c r="I369" i="43"/>
  <c r="I385" i="43"/>
  <c r="I401" i="43"/>
  <c r="I417" i="43"/>
  <c r="I433" i="43"/>
  <c r="I449" i="43"/>
  <c r="I465" i="43"/>
  <c r="I481" i="43"/>
  <c r="I497" i="43"/>
  <c r="I513" i="43"/>
  <c r="I529" i="43"/>
  <c r="I545" i="43"/>
  <c r="I561" i="43"/>
  <c r="I577" i="43"/>
  <c r="I593" i="43"/>
  <c r="I609" i="43"/>
  <c r="I625" i="43"/>
  <c r="I641" i="43"/>
  <c r="I658" i="43"/>
  <c r="I674" i="43"/>
  <c r="I689" i="43"/>
  <c r="I705" i="43"/>
  <c r="I722" i="43"/>
  <c r="I738" i="43"/>
  <c r="I754" i="43"/>
  <c r="I770" i="43"/>
  <c r="I786" i="43"/>
  <c r="I801" i="43"/>
  <c r="I817" i="43"/>
  <c r="I833" i="43"/>
  <c r="I849" i="43"/>
  <c r="I865" i="43"/>
  <c r="I881" i="43"/>
  <c r="I897" i="43"/>
  <c r="I913" i="43"/>
  <c r="I929" i="43"/>
  <c r="I945" i="43"/>
  <c r="I961" i="43"/>
  <c r="I977" i="43"/>
  <c r="I993" i="43"/>
  <c r="I1009" i="43"/>
  <c r="I1025" i="43"/>
  <c r="I1041" i="43"/>
  <c r="I1057" i="43"/>
  <c r="I1073" i="43"/>
  <c r="I1089" i="43"/>
  <c r="I1105" i="43"/>
  <c r="I1121" i="43"/>
  <c r="I1137" i="43"/>
  <c r="I1153" i="43"/>
  <c r="I1169" i="43"/>
  <c r="I68" i="43"/>
  <c r="I276" i="43"/>
  <c r="I452" i="43"/>
  <c r="I644" i="43"/>
  <c r="I804" i="43"/>
  <c r="I964" i="43"/>
  <c r="I1156" i="43"/>
  <c r="I37" i="43"/>
  <c r="I197" i="43"/>
  <c r="I373" i="43"/>
  <c r="I501" i="43"/>
  <c r="I678" i="43"/>
  <c r="I18" i="43"/>
  <c r="I34" i="43"/>
  <c r="I50" i="43"/>
  <c r="I66" i="43"/>
  <c r="I82" i="43"/>
  <c r="I98" i="43"/>
  <c r="I114" i="43"/>
  <c r="I130" i="43"/>
  <c r="I146" i="43"/>
  <c r="I162" i="43"/>
  <c r="I178" i="43"/>
  <c r="I194" i="43"/>
  <c r="I210" i="43"/>
  <c r="I226" i="43"/>
  <c r="I242" i="43"/>
  <c r="I258" i="43"/>
  <c r="I274" i="43"/>
  <c r="I290" i="43"/>
  <c r="I306" i="43"/>
  <c r="I322" i="43"/>
  <c r="I338" i="43"/>
  <c r="I354" i="43"/>
  <c r="I370" i="43"/>
  <c r="I386" i="43"/>
  <c r="I402" i="43"/>
  <c r="I418" i="43"/>
  <c r="I434" i="43"/>
  <c r="I450" i="43"/>
  <c r="I466" i="43"/>
  <c r="I482" i="43"/>
  <c r="I498" i="43"/>
  <c r="I514" i="43"/>
  <c r="I530" i="43"/>
  <c r="I546" i="43"/>
  <c r="I562" i="43"/>
  <c r="I578" i="43"/>
  <c r="I594" i="43"/>
  <c r="I610" i="43"/>
  <c r="I626" i="43"/>
  <c r="I642" i="43"/>
  <c r="I659" i="43"/>
  <c r="I675" i="43"/>
  <c r="I690" i="43"/>
  <c r="I706" i="43"/>
  <c r="I723" i="43"/>
  <c r="I739" i="43"/>
  <c r="I755" i="43"/>
  <c r="I771" i="43"/>
  <c r="I787" i="43"/>
  <c r="I802" i="43"/>
  <c r="I818" i="43"/>
  <c r="I834" i="43"/>
  <c r="I850" i="43"/>
  <c r="I866" i="43"/>
  <c r="I882" i="43"/>
  <c r="I898" i="43"/>
  <c r="I914" i="43"/>
  <c r="I930" i="43"/>
  <c r="I946" i="43"/>
  <c r="I962" i="43"/>
  <c r="I978" i="43"/>
  <c r="I994" i="43"/>
  <c r="I1010" i="43"/>
  <c r="I1026" i="43"/>
  <c r="I1042" i="43"/>
  <c r="I1058" i="43"/>
  <c r="I1074" i="43"/>
  <c r="I1090" i="43"/>
  <c r="I1106" i="43"/>
  <c r="I1122" i="43"/>
  <c r="I1138" i="43"/>
  <c r="I1154" i="43"/>
  <c r="I1170" i="43"/>
  <c r="I52" i="43"/>
  <c r="I308" i="43"/>
  <c r="I468" i="43"/>
  <c r="I628" i="43"/>
  <c r="I836" i="43"/>
  <c r="I1044" i="43"/>
  <c r="I69" i="43"/>
  <c r="I245" i="43"/>
  <c r="I469" i="43"/>
  <c r="I645" i="43"/>
  <c r="I821" i="43"/>
  <c r="I19" i="43"/>
  <c r="I35" i="43"/>
  <c r="I51" i="43"/>
  <c r="I67" i="43"/>
  <c r="I83" i="43"/>
  <c r="I99" i="43"/>
  <c r="I115" i="43"/>
  <c r="I131" i="43"/>
  <c r="I147" i="43"/>
  <c r="I163" i="43"/>
  <c r="I179" i="43"/>
  <c r="I195" i="43"/>
  <c r="I211" i="43"/>
  <c r="I227" i="43"/>
  <c r="I243" i="43"/>
  <c r="I259" i="43"/>
  <c r="I275" i="43"/>
  <c r="I291" i="43"/>
  <c r="I307" i="43"/>
  <c r="I323" i="43"/>
  <c r="I339" i="43"/>
  <c r="I355" i="43"/>
  <c r="I371" i="43"/>
  <c r="I387" i="43"/>
  <c r="I403" i="43"/>
  <c r="I419" i="43"/>
  <c r="I435" i="43"/>
  <c r="I451" i="43"/>
  <c r="I467" i="43"/>
  <c r="I483" i="43"/>
  <c r="I499" i="43"/>
  <c r="I515" i="43"/>
  <c r="I531" i="43"/>
  <c r="I547" i="43"/>
  <c r="I563" i="43"/>
  <c r="I579" i="43"/>
  <c r="I595" i="43"/>
  <c r="I611" i="43"/>
  <c r="I627" i="43"/>
  <c r="I643" i="43"/>
  <c r="I660" i="43"/>
  <c r="I676" i="43"/>
  <c r="I691" i="43"/>
  <c r="I707" i="43"/>
  <c r="I724" i="43"/>
  <c r="I740" i="43"/>
  <c r="I756" i="43"/>
  <c r="I772" i="43"/>
  <c r="I788" i="43"/>
  <c r="I803" i="43"/>
  <c r="I819" i="43"/>
  <c r="I835" i="43"/>
  <c r="I851" i="43"/>
  <c r="I867" i="43"/>
  <c r="I883" i="43"/>
  <c r="I899" i="43"/>
  <c r="I915" i="43"/>
  <c r="I931" i="43"/>
  <c r="I947" i="43"/>
  <c r="I963" i="43"/>
  <c r="I979" i="43"/>
  <c r="I995" i="43"/>
  <c r="I1011" i="43"/>
  <c r="I1027" i="43"/>
  <c r="I1043" i="43"/>
  <c r="I1059" i="43"/>
  <c r="I1075" i="43"/>
  <c r="I1091" i="43"/>
  <c r="I1107" i="43"/>
  <c r="I1123" i="43"/>
  <c r="I1139" i="43"/>
  <c r="I1155" i="43"/>
  <c r="I1171" i="43"/>
  <c r="I196" i="43"/>
  <c r="I356" i="43"/>
  <c r="I500" i="43"/>
  <c r="I692" i="43"/>
  <c r="I868" i="43"/>
  <c r="I1092" i="43"/>
  <c r="I117" i="43"/>
  <c r="I325" i="43"/>
  <c r="I485" i="43"/>
  <c r="I662" i="43"/>
  <c r="I837" i="43"/>
  <c r="I262" i="43"/>
  <c r="I518" i="43"/>
  <c r="I775" i="43"/>
  <c r="I935" i="43"/>
  <c r="I1062" i="43"/>
  <c r="I38" i="43"/>
  <c r="I790" i="43"/>
  <c r="I1078" i="43"/>
  <c r="I486" i="43"/>
  <c r="I759" i="43"/>
  <c r="I22" i="43"/>
  <c r="I278" i="43"/>
  <c r="I534" i="43"/>
  <c r="I789" i="43"/>
  <c r="I949" i="43"/>
  <c r="I1077" i="43"/>
  <c r="I550" i="43"/>
  <c r="I950" i="43"/>
  <c r="I294" i="43"/>
  <c r="I1173" i="43"/>
  <c r="I54" i="43"/>
  <c r="I310" i="43"/>
  <c r="I566" i="43"/>
  <c r="I806" i="43"/>
  <c r="I965" i="43"/>
  <c r="I1093" i="43"/>
  <c r="I198" i="43"/>
  <c r="I214" i="43"/>
  <c r="I918" i="43"/>
  <c r="I502" i="43"/>
  <c r="I70" i="43"/>
  <c r="I326" i="43"/>
  <c r="I582" i="43"/>
  <c r="I822" i="43"/>
  <c r="I966" i="43"/>
  <c r="I1094" i="43"/>
  <c r="I902" i="43"/>
  <c r="I86" i="43"/>
  <c r="I342" i="43"/>
  <c r="I598" i="43"/>
  <c r="I838" i="43"/>
  <c r="I981" i="43"/>
  <c r="I1109" i="43"/>
  <c r="I454" i="43"/>
  <c r="I727" i="43"/>
  <c r="I743" i="43"/>
  <c r="I934" i="43"/>
  <c r="I102" i="43"/>
  <c r="I358" i="43"/>
  <c r="I614" i="43"/>
  <c r="I853" i="43"/>
  <c r="I982" i="43"/>
  <c r="I1110" i="43"/>
  <c r="I1158" i="43"/>
  <c r="I118" i="43"/>
  <c r="I374" i="43"/>
  <c r="I630" i="43"/>
  <c r="I854" i="43"/>
  <c r="I997" i="43"/>
  <c r="I1125" i="43"/>
  <c r="I134" i="43"/>
  <c r="I390" i="43"/>
  <c r="I646" i="43"/>
  <c r="I869" i="43"/>
  <c r="I998" i="43"/>
  <c r="I1126" i="43"/>
  <c r="I917" i="43"/>
  <c r="I230" i="43"/>
  <c r="I1061" i="43"/>
  <c r="I150" i="43"/>
  <c r="I406" i="43"/>
  <c r="I663" i="43"/>
  <c r="I870" i="43"/>
  <c r="I1013" i="43"/>
  <c r="I1141" i="43"/>
  <c r="I166" i="43"/>
  <c r="I422" i="43"/>
  <c r="I679" i="43"/>
  <c r="I886" i="43"/>
  <c r="I1014" i="43"/>
  <c r="I1142" i="43"/>
  <c r="I710" i="43"/>
  <c r="I1045" i="43"/>
  <c r="I1174" i="43"/>
  <c r="I182" i="43"/>
  <c r="I438" i="43"/>
  <c r="I694" i="43"/>
  <c r="I901" i="43"/>
  <c r="I1029" i="43"/>
  <c r="I1157" i="43"/>
  <c r="I1030" i="43"/>
  <c r="I470" i="43"/>
  <c r="I1046" i="43"/>
  <c r="I246" i="43"/>
  <c r="E201" i="38"/>
  <c r="E162" i="38"/>
  <c r="E202" i="38"/>
  <c r="E75" i="38"/>
  <c r="E190" i="38"/>
  <c r="E226" i="38"/>
  <c r="E199" i="38"/>
  <c r="E164" i="38"/>
  <c r="K1184" i="37" l="1"/>
  <c r="K1186" i="37"/>
  <c r="K1183" i="37"/>
  <c r="K1182" i="37"/>
  <c r="K1187" i="37"/>
  <c r="K1185" i="37"/>
  <c r="K1189" i="37"/>
  <c r="K1188" i="37"/>
  <c r="K1181" i="37"/>
  <c r="E216" i="38" l="1"/>
  <c r="E65" i="38"/>
  <c r="E117" i="38"/>
  <c r="E115" i="38"/>
  <c r="E116" i="38"/>
  <c r="E218" i="38"/>
  <c r="E183" i="38"/>
  <c r="E108" i="38"/>
  <c r="E93" i="38"/>
  <c r="E178" i="38"/>
  <c r="E224" i="38"/>
  <c r="E109" i="38"/>
  <c r="E229" i="38"/>
  <c r="E219" i="38"/>
  <c r="E230" i="38"/>
  <c r="E231" i="38"/>
  <c r="E209" i="38"/>
  <c r="E232" i="38"/>
  <c r="E233" i="38"/>
  <c r="E70" i="38"/>
  <c r="E234" i="38"/>
  <c r="E235" i="38"/>
  <c r="E236" i="38"/>
  <c r="E155" i="38"/>
  <c r="E205" i="38"/>
  <c r="E166" i="38"/>
  <c r="E237" i="38"/>
  <c r="E96" i="38"/>
  <c r="E238" i="38"/>
  <c r="E239" i="38"/>
  <c r="E240" i="38"/>
  <c r="E241" i="38"/>
  <c r="E242" i="38"/>
  <c r="E220" i="38"/>
  <c r="E243" i="38"/>
  <c r="E244" i="38"/>
  <c r="E245" i="38"/>
  <c r="E246" i="38"/>
  <c r="E157" i="38"/>
  <c r="E247" i="38"/>
  <c r="E248" i="38"/>
  <c r="E80" i="38"/>
  <c r="E249" i="38"/>
  <c r="E250" i="38"/>
  <c r="E251" i="38"/>
  <c r="E176" i="38"/>
  <c r="E208" i="38"/>
  <c r="E252" i="38"/>
  <c r="E191" i="38"/>
  <c r="E139" i="38"/>
  <c r="E194" i="38"/>
  <c r="B253" i="38" l="1"/>
  <c r="L1182" i="37" l="1"/>
  <c r="L1189" i="37"/>
  <c r="L1188" i="37"/>
  <c r="M30" i="39" l="1"/>
  <c r="M36" i="39"/>
  <c r="M91" i="39"/>
  <c r="M63" i="39"/>
  <c r="M38" i="39"/>
  <c r="M22" i="39"/>
  <c r="M34" i="39"/>
  <c r="M20" i="39"/>
  <c r="M56" i="39"/>
  <c r="M51" i="39"/>
  <c r="M28" i="39"/>
  <c r="M13" i="39"/>
  <c r="M71" i="39"/>
  <c r="M89" i="39"/>
  <c r="M110" i="39"/>
  <c r="M70" i="39"/>
  <c r="M18" i="39"/>
  <c r="M27" i="39"/>
  <c r="M108" i="39"/>
  <c r="M77" i="39"/>
  <c r="M73" i="39"/>
  <c r="M55" i="39"/>
  <c r="M102" i="39"/>
  <c r="M37" i="39"/>
  <c r="M66" i="39"/>
  <c r="M46" i="39"/>
  <c r="M96" i="39"/>
  <c r="M16" i="39"/>
  <c r="M33" i="39"/>
  <c r="M112" i="39"/>
  <c r="M45" i="39"/>
  <c r="M81" i="39"/>
  <c r="M95" i="39"/>
  <c r="M78" i="39"/>
  <c r="M61" i="39"/>
  <c r="M49" i="39"/>
  <c r="M57" i="39"/>
  <c r="M92" i="39"/>
  <c r="M48" i="39"/>
  <c r="M69" i="39"/>
  <c r="M118" i="39"/>
  <c r="M93" i="39"/>
  <c r="M53" i="39"/>
  <c r="M119" i="39"/>
  <c r="M44" i="39"/>
  <c r="M42" i="39"/>
  <c r="M104" i="39"/>
  <c r="M120" i="39"/>
  <c r="M31" i="39"/>
  <c r="M52" i="39"/>
  <c r="M64" i="39"/>
  <c r="M113" i="39"/>
  <c r="M32" i="39"/>
  <c r="M58" i="39"/>
  <c r="M47" i="39"/>
  <c r="M11" i="39"/>
  <c r="M62" i="39"/>
  <c r="M68" i="39"/>
  <c r="M121" i="39"/>
  <c r="M67" i="39"/>
  <c r="M97" i="39"/>
  <c r="M74" i="39"/>
  <c r="M41" i="39"/>
  <c r="M76" i="39"/>
  <c r="M59" i="39"/>
  <c r="M26" i="39"/>
  <c r="M122" i="39"/>
  <c r="M80" i="39"/>
  <c r="M24" i="39"/>
  <c r="M14" i="39"/>
  <c r="M109" i="39"/>
  <c r="M98" i="39"/>
  <c r="M43" i="39"/>
  <c r="M103" i="39"/>
  <c r="M115" i="39"/>
  <c r="M87" i="39"/>
  <c r="M86" i="39"/>
  <c r="M88" i="39"/>
  <c r="M123" i="39"/>
  <c r="M39" i="39"/>
  <c r="M116" i="39"/>
  <c r="M40" i="39"/>
  <c r="M50" i="39"/>
  <c r="M72" i="39"/>
  <c r="M65" i="39"/>
  <c r="M60" i="39"/>
  <c r="M105" i="39"/>
  <c r="M90" i="39"/>
  <c r="M85" i="39"/>
  <c r="M114" i="39"/>
  <c r="M107" i="39"/>
  <c r="M75" i="39"/>
  <c r="M79" i="39"/>
  <c r="M124" i="39"/>
  <c r="M29" i="39"/>
  <c r="M125" i="39"/>
  <c r="M126" i="39"/>
  <c r="M127" i="39"/>
  <c r="M128" i="39"/>
  <c r="M84" i="39"/>
  <c r="M111" i="39"/>
  <c r="M82" i="39"/>
  <c r="M117" i="39"/>
  <c r="M94" i="39"/>
  <c r="M129" i="39"/>
  <c r="M100" i="39"/>
  <c r="M130" i="39"/>
  <c r="M131" i="39"/>
  <c r="M132" i="39"/>
  <c r="M101" i="39"/>
  <c r="M83" i="39"/>
  <c r="M133" i="39"/>
  <c r="M134" i="39"/>
  <c r="M135" i="39"/>
  <c r="M136" i="39"/>
  <c r="M137" i="39"/>
  <c r="M99" i="39"/>
  <c r="M138" i="39"/>
  <c r="L106" i="39"/>
  <c r="L8" i="39"/>
  <c r="L9" i="39"/>
  <c r="L10" i="39"/>
  <c r="L23" i="39"/>
  <c r="L19" i="39"/>
  <c r="L17" i="39"/>
  <c r="L54" i="39"/>
  <c r="L15" i="39"/>
  <c r="L25" i="39"/>
  <c r="L12" i="39"/>
  <c r="L35" i="39"/>
  <c r="L21" i="39"/>
  <c r="L30" i="39"/>
  <c r="L36" i="39"/>
  <c r="L91" i="39"/>
  <c r="L63" i="39"/>
  <c r="L38" i="39"/>
  <c r="L22" i="39"/>
  <c r="L34" i="39"/>
  <c r="L20" i="39"/>
  <c r="L56" i="39"/>
  <c r="L51" i="39"/>
  <c r="L28" i="39"/>
  <c r="L13" i="39"/>
  <c r="L71" i="39"/>
  <c r="L89" i="39"/>
  <c r="L110" i="39"/>
  <c r="L70" i="39"/>
  <c r="L18" i="39"/>
  <c r="L27" i="39"/>
  <c r="L108" i="39"/>
  <c r="L77" i="39"/>
  <c r="L73" i="39"/>
  <c r="L55" i="39"/>
  <c r="L102" i="39"/>
  <c r="L37" i="39"/>
  <c r="L66" i="39"/>
  <c r="L46" i="39"/>
  <c r="L96" i="39"/>
  <c r="L16" i="39"/>
  <c r="L33" i="39"/>
  <c r="L112" i="39"/>
  <c r="L45" i="39"/>
  <c r="L81" i="39"/>
  <c r="L95" i="39"/>
  <c r="L78" i="39"/>
  <c r="L61" i="39"/>
  <c r="L49" i="39"/>
  <c r="L57" i="39"/>
  <c r="L92" i="39"/>
  <c r="L48" i="39"/>
  <c r="L69" i="39"/>
  <c r="L118" i="39"/>
  <c r="L93" i="39"/>
  <c r="L53" i="39"/>
  <c r="L119" i="39"/>
  <c r="L44" i="39"/>
  <c r="L42" i="39"/>
  <c r="L104" i="39"/>
  <c r="L120" i="39"/>
  <c r="L31" i="39"/>
  <c r="L52" i="39"/>
  <c r="L64" i="39"/>
  <c r="L113" i="39"/>
  <c r="L32" i="39"/>
  <c r="L58" i="39"/>
  <c r="L47" i="39"/>
  <c r="L11" i="39"/>
  <c r="L62" i="39"/>
  <c r="L68" i="39"/>
  <c r="L121" i="39"/>
  <c r="L67" i="39"/>
  <c r="L97" i="39"/>
  <c r="L74" i="39"/>
  <c r="L41" i="39"/>
  <c r="L76" i="39"/>
  <c r="L59" i="39"/>
  <c r="L26" i="39"/>
  <c r="L122" i="39"/>
  <c r="L80" i="39"/>
  <c r="L24" i="39"/>
  <c r="L14" i="39"/>
  <c r="L109" i="39"/>
  <c r="L98" i="39"/>
  <c r="L43" i="39"/>
  <c r="L103" i="39"/>
  <c r="L115" i="39"/>
  <c r="L87" i="39"/>
  <c r="L86" i="39"/>
  <c r="L88" i="39"/>
  <c r="L123" i="39"/>
  <c r="L39" i="39"/>
  <c r="L116" i="39"/>
  <c r="L40" i="39"/>
  <c r="L50" i="39"/>
  <c r="L72" i="39"/>
  <c r="L65" i="39"/>
  <c r="L60" i="39"/>
  <c r="L105" i="39"/>
  <c r="L90" i="39"/>
  <c r="L85" i="39"/>
  <c r="L114" i="39"/>
  <c r="L107" i="39"/>
  <c r="L75" i="39"/>
  <c r="L79" i="39"/>
  <c r="L124" i="39"/>
  <c r="L29" i="39"/>
  <c r="L125" i="39"/>
  <c r="L126" i="39"/>
  <c r="L127" i="39"/>
  <c r="L128" i="39"/>
  <c r="L84" i="39"/>
  <c r="L111" i="39"/>
  <c r="L82" i="39"/>
  <c r="L117" i="39"/>
  <c r="L94" i="39"/>
  <c r="L129" i="39"/>
  <c r="L100" i="39"/>
  <c r="L130" i="39"/>
  <c r="L131" i="39"/>
  <c r="L132" i="39"/>
  <c r="L101" i="39"/>
  <c r="L83" i="39"/>
  <c r="L133" i="39"/>
  <c r="L134" i="39"/>
  <c r="L135" i="39"/>
  <c r="L136" i="39"/>
  <c r="L137" i="39"/>
  <c r="L99" i="39"/>
  <c r="L138" i="39"/>
  <c r="G253" i="38" l="1"/>
  <c r="F1190" i="43" l="1"/>
  <c r="E189" i="38" l="1"/>
  <c r="E228" i="38"/>
  <c r="E188" i="38"/>
  <c r="E74" i="38"/>
  <c r="E145" i="38"/>
  <c r="E204" i="38"/>
  <c r="E215" i="38"/>
  <c r="E160" i="38"/>
  <c r="E214" i="38"/>
  <c r="E147" i="38"/>
  <c r="E217" i="38"/>
  <c r="E158" i="38"/>
  <c r="E225" i="38"/>
  <c r="E92" i="38"/>
  <c r="E213" i="38"/>
  <c r="E53" i="38"/>
  <c r="E200" i="38"/>
  <c r="E168" i="38"/>
  <c r="E221" i="38"/>
  <c r="E210" i="38"/>
  <c r="E52" i="38"/>
  <c r="E49" i="38"/>
  <c r="E203" i="38"/>
  <c r="E192" i="38"/>
  <c r="E119" i="38"/>
  <c r="E131" i="38"/>
  <c r="E172" i="38"/>
  <c r="E169" i="38"/>
  <c r="E184" i="38"/>
  <c r="E182" i="38"/>
  <c r="E193" i="38"/>
  <c r="E195" i="38"/>
  <c r="E197" i="38"/>
  <c r="E106" i="38"/>
  <c r="E133" i="38"/>
  <c r="E66" i="38"/>
  <c r="E211" i="38"/>
  <c r="E94" i="38"/>
  <c r="E110" i="38"/>
  <c r="E206" i="38"/>
  <c r="E68" i="38"/>
  <c r="E227" i="38"/>
  <c r="E159" i="38"/>
  <c r="E128" i="38"/>
  <c r="E146" i="38"/>
  <c r="E187" i="38"/>
  <c r="E212" i="38"/>
  <c r="E175" i="38"/>
  <c r="E149" i="38"/>
  <c r="E142" i="38"/>
  <c r="E98" i="38"/>
  <c r="E196" i="38"/>
  <c r="E181" i="38"/>
  <c r="E161" i="38"/>
  <c r="E223" i="38"/>
  <c r="E171" i="38"/>
  <c r="E165" i="38"/>
  <c r="E179" i="38"/>
  <c r="E127" i="38"/>
  <c r="E56" i="38"/>
  <c r="E150" i="38"/>
  <c r="E107" i="38"/>
  <c r="E81" i="38"/>
  <c r="E88" i="38"/>
  <c r="E174" i="38"/>
  <c r="E111" i="38"/>
  <c r="E120" i="38"/>
  <c r="E134" i="38"/>
  <c r="E173" i="38"/>
  <c r="E121" i="38"/>
  <c r="E138" i="38"/>
  <c r="E126" i="38"/>
  <c r="E186" i="38"/>
  <c r="E123" i="38"/>
  <c r="E140" i="38"/>
  <c r="E137" i="38"/>
  <c r="E207" i="38"/>
  <c r="E163" i="38"/>
  <c r="E78" i="38"/>
  <c r="E114" i="38"/>
  <c r="E148" i="38"/>
  <c r="E222" i="38"/>
  <c r="E99" i="38"/>
  <c r="E152" i="38"/>
  <c r="E104" i="38"/>
  <c r="E180" i="38"/>
  <c r="E129" i="38"/>
  <c r="E87" i="38"/>
  <c r="E177" i="38"/>
  <c r="E102" i="38"/>
  <c r="E122" i="38"/>
  <c r="E91" i="38"/>
  <c r="E100" i="38"/>
  <c r="E83" i="38"/>
  <c r="E143" i="38"/>
  <c r="E135" i="38"/>
  <c r="E141" i="38"/>
  <c r="E101" i="38"/>
  <c r="E118" i="38"/>
  <c r="E132" i="38"/>
  <c r="E105" i="38"/>
  <c r="E71" i="38"/>
  <c r="E124" i="38"/>
  <c r="E156" i="38"/>
  <c r="E95" i="38"/>
  <c r="E113" i="38"/>
  <c r="E63" i="38"/>
  <c r="E58" i="38"/>
  <c r="E48" i="38"/>
  <c r="E136" i="38"/>
  <c r="E125" i="38"/>
  <c r="E153" i="38"/>
  <c r="E76" i="38"/>
  <c r="E55" i="38"/>
  <c r="E144" i="38"/>
  <c r="E82" i="38"/>
  <c r="E77" i="38"/>
  <c r="E97" i="38"/>
  <c r="E84" i="38"/>
  <c r="E51" i="38"/>
  <c r="E112" i="38"/>
  <c r="E24" i="38"/>
  <c r="E41" i="38"/>
  <c r="E185" i="38"/>
  <c r="E64" i="38"/>
  <c r="E170" i="38"/>
  <c r="E89" i="38"/>
  <c r="E57" i="38"/>
  <c r="E59" i="38"/>
  <c r="E31" i="38"/>
  <c r="E151" i="38"/>
  <c r="E60" i="38"/>
  <c r="E69" i="38"/>
  <c r="E73" i="38"/>
  <c r="E67" i="38"/>
  <c r="E50" i="38"/>
  <c r="E34" i="38"/>
  <c r="E198" i="38"/>
  <c r="E167" i="38"/>
  <c r="E79" i="38"/>
  <c r="E43" i="38"/>
  <c r="E103" i="38"/>
  <c r="E90" i="38"/>
  <c r="E28" i="38"/>
  <c r="E85" i="38"/>
  <c r="E130" i="38"/>
  <c r="E30" i="38"/>
  <c r="E46" i="38"/>
  <c r="E62" i="38"/>
  <c r="E40" i="38"/>
  <c r="E38" i="38"/>
  <c r="E20" i="38"/>
  <c r="E54" i="38"/>
  <c r="E45" i="38"/>
  <c r="E35" i="38"/>
  <c r="E42" i="38"/>
  <c r="E23" i="38"/>
  <c r="E72" i="38"/>
  <c r="E29" i="38"/>
  <c r="E26" i="38"/>
  <c r="E16" i="38"/>
  <c r="E37" i="38"/>
  <c r="E47" i="38"/>
  <c r="E39" i="38"/>
  <c r="E21" i="38"/>
  <c r="E44" i="38"/>
  <c r="E32" i="38"/>
  <c r="E86" i="38"/>
  <c r="E61" i="38"/>
  <c r="E22" i="38"/>
  <c r="E36" i="38"/>
  <c r="E33" i="38"/>
  <c r="E18" i="38"/>
  <c r="E17" i="38"/>
  <c r="E15" i="38"/>
  <c r="E19" i="38"/>
  <c r="E27" i="38"/>
  <c r="E14" i="38"/>
  <c r="E13" i="38"/>
  <c r="E25" i="38"/>
  <c r="E10" i="38"/>
  <c r="E12" i="38"/>
  <c r="E8" i="38"/>
  <c r="E9" i="38"/>
  <c r="E11" i="38"/>
  <c r="K7" i="37" l="1"/>
  <c r="H1188" i="43" l="1"/>
  <c r="H1189" i="43"/>
  <c r="H1187" i="43"/>
  <c r="H1186" i="43"/>
  <c r="H1185" i="43"/>
  <c r="H1184" i="43"/>
  <c r="H1183" i="43"/>
  <c r="H1182" i="43"/>
  <c r="H1181" i="43"/>
  <c r="H7" i="43"/>
  <c r="J1190" i="43"/>
  <c r="B1190" i="43"/>
  <c r="I1188" i="43" l="1"/>
  <c r="I1189" i="43"/>
  <c r="I1182" i="43"/>
  <c r="I1187" i="43"/>
  <c r="I1183" i="43"/>
  <c r="I1186" i="43"/>
  <c r="I1185" i="43"/>
  <c r="I1184" i="43"/>
  <c r="I1181" i="43"/>
  <c r="I7" i="43"/>
  <c r="H1176" i="43"/>
  <c r="H1190" i="43"/>
  <c r="I1176" i="43" l="1"/>
  <c r="I1190" i="43"/>
  <c r="E138" i="39" l="1"/>
  <c r="E99" i="39"/>
  <c r="E137" i="39"/>
  <c r="E50" i="39"/>
  <c r="E136" i="39"/>
  <c r="E135" i="39"/>
  <c r="E109" i="39"/>
  <c r="E134" i="39"/>
  <c r="E133" i="39"/>
  <c r="E59" i="39"/>
  <c r="E110" i="39"/>
  <c r="E83" i="39"/>
  <c r="E112" i="39"/>
  <c r="E101" i="39"/>
  <c r="E44" i="39"/>
  <c r="E132" i="39"/>
  <c r="E131" i="39"/>
  <c r="E130" i="39"/>
  <c r="E100" i="39"/>
  <c r="E114" i="39"/>
  <c r="E123" i="39"/>
  <c r="E104" i="39"/>
  <c r="E105" i="39"/>
  <c r="E115" i="39"/>
  <c r="E61" i="39"/>
  <c r="E129" i="39"/>
  <c r="E57" i="39"/>
  <c r="E94" i="39"/>
  <c r="E108" i="39"/>
  <c r="E49" i="39"/>
  <c r="E122" i="39"/>
  <c r="E116" i="39"/>
  <c r="E71" i="39"/>
  <c r="E117" i="39"/>
  <c r="E88" i="39"/>
  <c r="E120" i="39"/>
  <c r="E82" i="39"/>
  <c r="E95" i="39"/>
  <c r="E74" i="39"/>
  <c r="E111" i="39"/>
  <c r="E85" i="39"/>
  <c r="E91" i="39"/>
  <c r="E84" i="39"/>
  <c r="E38" i="39"/>
  <c r="E65" i="39"/>
  <c r="E103" i="39"/>
  <c r="E128" i="39"/>
  <c r="E98" i="39"/>
  <c r="E127" i="39"/>
  <c r="E126" i="39"/>
  <c r="E31" i="39"/>
  <c r="E125" i="39"/>
  <c r="E89" i="39"/>
  <c r="E29" i="39"/>
  <c r="E121" i="39"/>
  <c r="E34" i="39"/>
  <c r="E78" i="39"/>
  <c r="E87" i="39"/>
  <c r="E92" i="39"/>
  <c r="E86" i="39"/>
  <c r="E124" i="39"/>
  <c r="E90" i="39"/>
  <c r="E72" i="39"/>
  <c r="E68" i="39"/>
  <c r="E48" i="39"/>
  <c r="E69" i="39"/>
  <c r="E64" i="39"/>
  <c r="E60" i="39"/>
  <c r="E45" i="39"/>
  <c r="E113" i="39"/>
  <c r="E24" i="39"/>
  <c r="E76" i="39"/>
  <c r="E18" i="39"/>
  <c r="E20" i="39"/>
  <c r="E58" i="39"/>
  <c r="E62" i="39"/>
  <c r="E119" i="39"/>
  <c r="E63" i="39"/>
  <c r="E66" i="39"/>
  <c r="E79" i="39"/>
  <c r="E43" i="39"/>
  <c r="E41" i="39"/>
  <c r="E96" i="39"/>
  <c r="E53" i="39"/>
  <c r="E73" i="39"/>
  <c r="E42" i="39"/>
  <c r="E51" i="39"/>
  <c r="E81" i="39"/>
  <c r="E67" i="39"/>
  <c r="M35" i="39"/>
  <c r="E35" i="39"/>
  <c r="E102" i="39"/>
  <c r="E39" i="39"/>
  <c r="E11" i="39"/>
  <c r="E77" i="39"/>
  <c r="E93" i="39"/>
  <c r="E75" i="39"/>
  <c r="E80" i="39"/>
  <c r="E55" i="39"/>
  <c r="E16" i="39"/>
  <c r="E46" i="39"/>
  <c r="E37" i="39"/>
  <c r="M21" i="39"/>
  <c r="E21" i="39"/>
  <c r="M12" i="39"/>
  <c r="E12" i="39"/>
  <c r="E70" i="39"/>
  <c r="E52" i="39"/>
  <c r="E107" i="39"/>
  <c r="E118" i="39"/>
  <c r="E13" i="39"/>
  <c r="E97" i="39"/>
  <c r="M106" i="39"/>
  <c r="E106" i="39"/>
  <c r="E27" i="39"/>
  <c r="E32" i="39"/>
  <c r="M54" i="39"/>
  <c r="E54" i="39"/>
  <c r="E26" i="39"/>
  <c r="E14" i="39"/>
  <c r="E40" i="39"/>
  <c r="E56" i="39"/>
  <c r="E36" i="39"/>
  <c r="E33" i="39"/>
  <c r="M17" i="39"/>
  <c r="E17" i="39"/>
  <c r="M25" i="39"/>
  <c r="E25" i="39"/>
  <c r="M8" i="39"/>
  <c r="E8" i="39"/>
  <c r="M19" i="39"/>
  <c r="E19" i="39"/>
  <c r="E47" i="39"/>
  <c r="M15" i="39"/>
  <c r="E15" i="39"/>
  <c r="E30" i="39"/>
  <c r="M10" i="39"/>
  <c r="E10" i="39"/>
  <c r="M9" i="39"/>
  <c r="E9" i="39"/>
  <c r="M7" i="39"/>
  <c r="L7" i="39"/>
  <c r="E7" i="39"/>
  <c r="M23" i="39"/>
  <c r="E23" i="39"/>
  <c r="M7" i="38"/>
  <c r="L7" i="38"/>
  <c r="E7" i="38"/>
  <c r="H1188" i="37"/>
  <c r="H1189" i="37"/>
  <c r="L1185" i="37"/>
  <c r="H1185" i="37"/>
  <c r="L1187" i="37"/>
  <c r="H1187" i="37"/>
  <c r="L1183" i="37"/>
  <c r="H1183" i="37"/>
  <c r="H1182" i="37"/>
  <c r="L1186" i="37"/>
  <c r="H1186" i="37"/>
  <c r="L1184" i="37"/>
  <c r="H1184" i="37"/>
  <c r="L1181" i="37"/>
  <c r="H1181" i="37"/>
  <c r="L7" i="37"/>
  <c r="H7" i="37"/>
  <c r="J139" i="39" l="1"/>
  <c r="L139" i="39" s="1"/>
  <c r="G139" i="39"/>
  <c r="C139" i="39"/>
  <c r="B139" i="39"/>
  <c r="J253" i="38"/>
  <c r="C253" i="38"/>
  <c r="I1190" i="37"/>
  <c r="F1190" i="37"/>
  <c r="B1190" i="37"/>
  <c r="F240" i="38" l="1"/>
  <c r="F208" i="38"/>
  <c r="F241" i="38"/>
  <c r="F80" i="38"/>
  <c r="F252" i="38"/>
  <c r="F242" i="38"/>
  <c r="F191" i="38"/>
  <c r="F220" i="38"/>
  <c r="F139" i="38"/>
  <c r="F176" i="38"/>
  <c r="F233" i="38"/>
  <c r="F243" i="38"/>
  <c r="F194" i="38"/>
  <c r="F248" i="38"/>
  <c r="F70" i="38"/>
  <c r="F244" i="38"/>
  <c r="F155" i="38"/>
  <c r="F205" i="38"/>
  <c r="F234" i="38"/>
  <c r="F245" i="38"/>
  <c r="F235" i="38"/>
  <c r="F247" i="38"/>
  <c r="F166" i="38"/>
  <c r="F246" i="38"/>
  <c r="F236" i="38"/>
  <c r="F157" i="38"/>
  <c r="F237" i="38"/>
  <c r="F249" i="38"/>
  <c r="F96" i="38"/>
  <c r="F250" i="38"/>
  <c r="F239" i="38"/>
  <c r="F238" i="38"/>
  <c r="F251" i="38"/>
  <c r="F210" i="38"/>
  <c r="F164" i="38"/>
  <c r="F211" i="38"/>
  <c r="F224" i="38"/>
  <c r="F65" i="38"/>
  <c r="F183" i="38"/>
  <c r="F226" i="38"/>
  <c r="F206" i="38"/>
  <c r="F178" i="38"/>
  <c r="F134" i="38"/>
  <c r="F172" i="38"/>
  <c r="F203" i="38"/>
  <c r="F109" i="38"/>
  <c r="F189" i="38"/>
  <c r="F190" i="38"/>
  <c r="F218" i="38"/>
  <c r="F214" i="38"/>
  <c r="F177" i="38"/>
  <c r="F93" i="38"/>
  <c r="F199" i="38"/>
  <c r="F201" i="38"/>
  <c r="F221" i="38"/>
  <c r="F175" i="38"/>
  <c r="F229" i="38"/>
  <c r="F136" i="38"/>
  <c r="F215" i="38"/>
  <c r="F223" i="38"/>
  <c r="F222" i="38"/>
  <c r="F192" i="38"/>
  <c r="F106" i="38"/>
  <c r="F188" i="38"/>
  <c r="F197" i="38"/>
  <c r="F219" i="38"/>
  <c r="F232" i="38"/>
  <c r="F115" i="38"/>
  <c r="F116" i="38"/>
  <c r="F145" i="38"/>
  <c r="F228" i="38"/>
  <c r="F162" i="38"/>
  <c r="F133" i="38"/>
  <c r="F193" i="38"/>
  <c r="F230" i="38"/>
  <c r="F216" i="38"/>
  <c r="F227" i="38"/>
  <c r="F179" i="38"/>
  <c r="F168" i="38"/>
  <c r="F200" i="38"/>
  <c r="F231" i="38"/>
  <c r="F153" i="38"/>
  <c r="F169" i="38"/>
  <c r="F167" i="38"/>
  <c r="F108" i="38"/>
  <c r="F202" i="38"/>
  <c r="F209" i="38"/>
  <c r="F147" i="38"/>
  <c r="F154" i="38"/>
  <c r="F79" i="38"/>
  <c r="F117" i="38"/>
  <c r="F207" i="38"/>
  <c r="F75" i="38"/>
  <c r="F186" i="38"/>
  <c r="F187" i="38"/>
  <c r="F120" i="38"/>
  <c r="F129" i="38"/>
  <c r="F103" i="38"/>
  <c r="F160" i="38"/>
  <c r="F52" i="38"/>
  <c r="F66" i="38"/>
  <c r="F149" i="38"/>
  <c r="F174" i="38"/>
  <c r="F148" i="38"/>
  <c r="F141" i="38"/>
  <c r="F76" i="38"/>
  <c r="F59" i="38"/>
  <c r="F85" i="38"/>
  <c r="F16" i="38"/>
  <c r="F27" i="38"/>
  <c r="F31" i="38"/>
  <c r="F37" i="38"/>
  <c r="F14" i="38"/>
  <c r="F13" i="38"/>
  <c r="F137" i="38"/>
  <c r="F23" i="38"/>
  <c r="F90" i="38"/>
  <c r="F26" i="38"/>
  <c r="F49" i="38"/>
  <c r="F142" i="38"/>
  <c r="F111" i="38"/>
  <c r="F101" i="38"/>
  <c r="F55" i="38"/>
  <c r="F130" i="38"/>
  <c r="F42" i="38"/>
  <c r="F19" i="38"/>
  <c r="F94" i="38"/>
  <c r="F98" i="38"/>
  <c r="F99" i="38"/>
  <c r="F118" i="38"/>
  <c r="F144" i="38"/>
  <c r="F151" i="38"/>
  <c r="F30" i="38"/>
  <c r="F47" i="38"/>
  <c r="F64" i="38"/>
  <c r="F83" i="38"/>
  <c r="F125" i="38"/>
  <c r="F110" i="38"/>
  <c r="F196" i="38"/>
  <c r="F152" i="38"/>
  <c r="F132" i="38"/>
  <c r="F82" i="38"/>
  <c r="F60" i="38"/>
  <c r="F46" i="38"/>
  <c r="F39" i="38"/>
  <c r="F25" i="38"/>
  <c r="F21" i="38"/>
  <c r="F44" i="38"/>
  <c r="F12" i="38"/>
  <c r="F204" i="38"/>
  <c r="F17" i="38"/>
  <c r="F15" i="38"/>
  <c r="F135" i="38"/>
  <c r="F119" i="38"/>
  <c r="F181" i="38"/>
  <c r="F173" i="38"/>
  <c r="F104" i="38"/>
  <c r="F105" i="38"/>
  <c r="F77" i="38"/>
  <c r="F69" i="38"/>
  <c r="F62" i="38"/>
  <c r="F10" i="38"/>
  <c r="F86" i="38"/>
  <c r="F146" i="38"/>
  <c r="F33" i="38"/>
  <c r="F170" i="38"/>
  <c r="F29" i="38"/>
  <c r="F217" i="38"/>
  <c r="F131" i="38"/>
  <c r="F161" i="38"/>
  <c r="F121" i="38"/>
  <c r="F180" i="38"/>
  <c r="F71" i="38"/>
  <c r="F97" i="38"/>
  <c r="F73" i="38"/>
  <c r="F40" i="38"/>
  <c r="F158" i="38"/>
  <c r="F68" i="38"/>
  <c r="F138" i="38"/>
  <c r="F124" i="38"/>
  <c r="F84" i="38"/>
  <c r="F67" i="38"/>
  <c r="F38" i="38"/>
  <c r="F32" i="38"/>
  <c r="F8" i="38"/>
  <c r="F36" i="38"/>
  <c r="F56" i="38"/>
  <c r="F163" i="38"/>
  <c r="F28" i="38"/>
  <c r="F225" i="38"/>
  <c r="F171" i="38"/>
  <c r="F126" i="38"/>
  <c r="F87" i="38"/>
  <c r="F156" i="38"/>
  <c r="F51" i="38"/>
  <c r="F50" i="38"/>
  <c r="F20" i="38"/>
  <c r="F9" i="38"/>
  <c r="F185" i="38"/>
  <c r="F18" i="38"/>
  <c r="F72" i="38"/>
  <c r="F74" i="38"/>
  <c r="F92" i="38"/>
  <c r="F184" i="38"/>
  <c r="F165" i="38"/>
  <c r="F95" i="38"/>
  <c r="F112" i="38"/>
  <c r="F34" i="38"/>
  <c r="F54" i="38"/>
  <c r="F61" i="38"/>
  <c r="F11" i="38"/>
  <c r="F41" i="38"/>
  <c r="F195" i="38"/>
  <c r="F114" i="38"/>
  <c r="F213" i="38"/>
  <c r="F182" i="38"/>
  <c r="F159" i="38"/>
  <c r="F123" i="38"/>
  <c r="F102" i="38"/>
  <c r="F113" i="38"/>
  <c r="F24" i="38"/>
  <c r="F198" i="38"/>
  <c r="F45" i="38"/>
  <c r="F22" i="38"/>
  <c r="F35" i="38"/>
  <c r="F91" i="38"/>
  <c r="F107" i="38"/>
  <c r="F53" i="38"/>
  <c r="F128" i="38"/>
  <c r="F127" i="38"/>
  <c r="F140" i="38"/>
  <c r="F122" i="38"/>
  <c r="F63" i="38"/>
  <c r="F58" i="38"/>
  <c r="F43" i="38"/>
  <c r="F89" i="38"/>
  <c r="F57" i="38"/>
  <c r="F78" i="38"/>
  <c r="F150" i="38"/>
  <c r="F100" i="38"/>
  <c r="F48" i="38"/>
  <c r="F81" i="38"/>
  <c r="F212" i="38"/>
  <c r="F143" i="38"/>
  <c r="F88" i="38"/>
  <c r="L253" i="38"/>
  <c r="K1190" i="37"/>
  <c r="H1190" i="37"/>
  <c r="M139" i="39"/>
  <c r="F138" i="39"/>
  <c r="F136" i="39"/>
  <c r="F133" i="39"/>
  <c r="F112" i="39"/>
  <c r="F131" i="39"/>
  <c r="F123" i="39"/>
  <c r="F61" i="39"/>
  <c r="F108" i="39"/>
  <c r="F71" i="39"/>
  <c r="F82" i="39"/>
  <c r="F85" i="39"/>
  <c r="F65" i="39"/>
  <c r="F127" i="39"/>
  <c r="F89" i="39"/>
  <c r="F78" i="39"/>
  <c r="F124" i="39"/>
  <c r="F48" i="39"/>
  <c r="F45" i="39"/>
  <c r="F76" i="39"/>
  <c r="F62" i="39"/>
  <c r="F79" i="39"/>
  <c r="F53" i="39"/>
  <c r="F81" i="39"/>
  <c r="F22" i="39"/>
  <c r="F93" i="39"/>
  <c r="F16" i="39"/>
  <c r="F12" i="39"/>
  <c r="F118" i="39"/>
  <c r="F27" i="39"/>
  <c r="F14" i="39"/>
  <c r="F33" i="39"/>
  <c r="F19" i="39"/>
  <c r="F10" i="39"/>
  <c r="F99" i="39"/>
  <c r="F135" i="39"/>
  <c r="F59" i="39"/>
  <c r="F101" i="39"/>
  <c r="F130" i="39"/>
  <c r="F104" i="39"/>
  <c r="F129" i="39"/>
  <c r="F49" i="39"/>
  <c r="F117" i="39"/>
  <c r="F95" i="39"/>
  <c r="F91" i="39"/>
  <c r="F103" i="39"/>
  <c r="F126" i="39"/>
  <c r="F29" i="39"/>
  <c r="F87" i="39"/>
  <c r="F90" i="39"/>
  <c r="F69" i="39"/>
  <c r="F113" i="39"/>
  <c r="F18" i="39"/>
  <c r="F119" i="39"/>
  <c r="F43" i="39"/>
  <c r="F73" i="39"/>
  <c r="F67" i="39"/>
  <c r="F39" i="39"/>
  <c r="F75" i="39"/>
  <c r="F46" i="39"/>
  <c r="F70" i="39"/>
  <c r="F13" i="39"/>
  <c r="F32" i="39"/>
  <c r="F40" i="39"/>
  <c r="F17" i="39"/>
  <c r="F47" i="39"/>
  <c r="F9" i="39"/>
  <c r="F137" i="39"/>
  <c r="F109" i="39"/>
  <c r="F110" i="39"/>
  <c r="F44" i="39"/>
  <c r="F100" i="39"/>
  <c r="F105" i="39"/>
  <c r="F57" i="39"/>
  <c r="F122" i="39"/>
  <c r="F88" i="39"/>
  <c r="F74" i="39"/>
  <c r="F84" i="39"/>
  <c r="F128" i="39"/>
  <c r="F31" i="39"/>
  <c r="F121" i="39"/>
  <c r="F92" i="39"/>
  <c r="F72" i="39"/>
  <c r="F64" i="39"/>
  <c r="F24" i="39"/>
  <c r="F20" i="39"/>
  <c r="F63" i="39"/>
  <c r="F41" i="39"/>
  <c r="F42" i="39"/>
  <c r="F35" i="39"/>
  <c r="F11" i="39"/>
  <c r="F80" i="39"/>
  <c r="F37" i="39"/>
  <c r="F52" i="39"/>
  <c r="F97" i="39"/>
  <c r="F54" i="39"/>
  <c r="F56" i="39"/>
  <c r="F25" i="39"/>
  <c r="F15" i="39"/>
  <c r="F7" i="39"/>
  <c r="F50" i="39"/>
  <c r="F134" i="39"/>
  <c r="F83" i="39"/>
  <c r="F132" i="39"/>
  <c r="F114" i="39"/>
  <c r="F115" i="39"/>
  <c r="F94" i="39"/>
  <c r="F116" i="39"/>
  <c r="F120" i="39"/>
  <c r="F111" i="39"/>
  <c r="F38" i="39"/>
  <c r="F98" i="39"/>
  <c r="F125" i="39"/>
  <c r="F34" i="39"/>
  <c r="F86" i="39"/>
  <c r="F68" i="39"/>
  <c r="F60" i="39"/>
  <c r="F28" i="39"/>
  <c r="F58" i="39"/>
  <c r="F66" i="39"/>
  <c r="F96" i="39"/>
  <c r="F51" i="39"/>
  <c r="F102" i="39"/>
  <c r="F77" i="39"/>
  <c r="F55" i="39"/>
  <c r="F21" i="39"/>
  <c r="F107" i="39"/>
  <c r="F106" i="39"/>
  <c r="F26" i="39"/>
  <c r="F36" i="39"/>
  <c r="F8" i="39"/>
  <c r="F30" i="39"/>
  <c r="F23" i="39"/>
  <c r="F7" i="38"/>
  <c r="M253" i="38"/>
  <c r="E253" i="38"/>
  <c r="K1176" i="37"/>
  <c r="H1176" i="37"/>
  <c r="E139" i="39"/>
  <c r="F253" i="38" l="1"/>
  <c r="F139" i="39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79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<sst xmlns="http://schemas.openxmlformats.org/spreadsheetml/2006/main" count="31954" uniqueCount="3284">
  <si>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</si>
  <si>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</si>
  <si>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</si>
  <si>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</si>
  <si>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</si>
  <si>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</si>
  <si>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</si>
  <si>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</si>
  <si>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</si>
  <si>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</si>
  <si>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</si>
  <si>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</si>
  <si>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</si>
  <si>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</si>
  <si>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</si>
  <si>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</si>
  <si>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</si>
  <si>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</si>
  <si>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</si>
  <si>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</si>
  <si>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</si>
  <si>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</si>
  <si>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</si>
  <si>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</si>
  <si>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</si>
  <si>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</si>
  <si>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</si>
  <si>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</si>
  <si>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</si>
  <si>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</si>
  <si>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</si>
  <si>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</si>
  <si>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</si>
  <si>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</si>
  <si>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</si>
  <si>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</si>
  <si>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</si>
  <si>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</si>
  <si>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</si>
  <si>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</si>
  <si>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</si>
  <si>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</si>
  <si>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</si>
  <si>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</si>
  <si>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</si>
  <si>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</si>
  <si>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</si>
  <si>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</si>
  <si>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</si>
  <si>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</si>
  <si>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</si>
  <si>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</si>
  <si>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</si>
  <si>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</si>
  <si>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</si>
  <si>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</si>
  <si>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</si>
  <si>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</si>
  <si>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</si>
  <si>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</si>
  <si>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</si>
  <si>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</si>
  <si>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</si>
  <si>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</si>
  <si>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</si>
  <si>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</si>
  <si>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</si>
  <si>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</si>
  <si>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</si>
  <si>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</si>
  <si>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</si>
  <si>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</si>
  <si>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</si>
  <si>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</si>
  <si>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</si>
  <si>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</si>
  <si>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</si>
  <si>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</si>
  <si>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</si>
  <si>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</si>
  <si>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</si>
  <si>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</si>
  <si>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</si>
  <si>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</si>
  <si>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</si>
  <si>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</si>
  <si>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</si>
  <si>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</si>
  <si>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</si>
  <si>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</si>
  <si>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</si>
  <si>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</si>
  <si>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</si>
  <si>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</si>
  <si>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</si>
  <si>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</si>
  <si>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</si>
  <si>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</si>
  <si>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</si>
  <si>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</si>
  <si>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</si>
  <si>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</si>
  <si>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</si>
  <si>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</si>
  <si>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</si>
  <si>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</si>
  <si>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</si>
  <si>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</si>
  <si>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</si>
  <si>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</si>
  <si>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</si>
  <si>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</si>
  <si>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</si>
  <si>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</si>
  <si>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</si>
  <si>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</si>
  <si>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</si>
  <si>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</si>
  <si>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</si>
  <si>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</si>
  <si>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</si>
  <si>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</si>
  <si>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</si>
  <si>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</si>
  <si>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</si>
  <si>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</si>
  <si>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</si>
  <si>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</si>
  <si>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</si>
  <si>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</si>
  <si>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</si>
  <si>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</si>
  <si>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</si>
  <si>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</si>
  <si>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</si>
  <si>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</si>
  <si>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</si>
  <si>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</si>
  <si>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</si>
  <si>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</si>
  <si>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</si>
  <si>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</si>
  <si>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</si>
  <si>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</si>
  <si>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</si>
  <si>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</si>
  <si>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</si>
  <si>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</si>
  <si>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</si>
  <si>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</si>
  <si>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</si>
  <si>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</si>
  <si>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</si>
  <si>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</si>
  <si>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</si>
  <si>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</si>
  <si>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</si>
  <si>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</si>
  <si>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</si>
  <si>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</si>
  <si>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</si>
  <si>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</si>
  <si>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</si>
  <si>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</si>
  <si>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</si>
  <si>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</si>
  <si>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</si>
  <si>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</si>
  <si>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</si>
  <si>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</si>
  <si>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</si>
  <si>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</si>
  <si>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</si>
  <si>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</si>
  <si>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</si>
  <si>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</si>
  <si>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</si>
  <si>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</si>
  <si>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</si>
  <si>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</si>
  <si>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</si>
  <si>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</si>
  <si>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</si>
  <si>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</si>
  <si>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</si>
  <si>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</si>
  <si>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</si>
  <si>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</si>
  <si>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</si>
  <si>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</si>
  <si>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</si>
  <si>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</si>
  <si>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</si>
  <si>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</si>
  <si>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</si>
  <si>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</si>
  <si>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</si>
  <si>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</si>
  <si>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</si>
  <si>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</si>
  <si>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</si>
  <si>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</si>
  <si>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</si>
  <si>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</si>
  <si>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</si>
  <si>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</si>
  <si>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</si>
  <si>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</si>
  <si>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</si>
  <si>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</si>
  <si>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</si>
  <si>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</si>
  <si>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</si>
  <si>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</si>
  <si>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</si>
  <si>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</si>
  <si>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</si>
  <si>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</si>
  <si>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</si>
  <si>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</si>
  <si>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</si>
  <si>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</si>
  <si>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</si>
  <si>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</si>
  <si>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</si>
  <si>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</si>
  <si>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</si>
  <si>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</si>
  <si>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</si>
  <si>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</si>
  <si>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</si>
  <si>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</si>
  <si>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</si>
  <si>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</si>
  <si>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</si>
  <si>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</si>
  <si>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</si>
  <si>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</si>
  <si>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</si>
  <si>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</si>
  <si>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</si>
  <si>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</si>
  <si>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</si>
  <si>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</si>
  <si>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</si>
  <si>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</si>
  <si>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</si>
  <si>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</si>
  <si>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</si>
  <si>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</si>
  <si>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</si>
  <si>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</si>
  <si>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</si>
  <si>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</si>
  <si>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</si>
  <si>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</si>
  <si>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</si>
  <si>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</si>
  <si>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</si>
  <si>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</si>
  <si>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</si>
  <si>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</si>
  <si>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</si>
  <si>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</si>
  <si>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</si>
  <si>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</si>
  <si>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</si>
  <si>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</si>
  <si>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</si>
  <si>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</si>
  <si>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</si>
  <si>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</si>
  <si>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</si>
  <si>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</si>
  <si>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</si>
  <si>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</si>
  <si>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</si>
  <si>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</si>
  <si>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</si>
  <si>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</si>
  <si>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</si>
  <si>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</si>
  <si>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</si>
  <si>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</si>
  <si>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</si>
  <si>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</si>
  <si>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</si>
  <si>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</si>
  <si>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</si>
  <si>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</si>
  <si>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</si>
  <si>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</si>
  <si>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</si>
  <si>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</si>
  <si>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</si>
  <si>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</si>
  <si>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</si>
  <si>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</si>
  <si>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</si>
  <si>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</si>
  <si>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</si>
  <si>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</si>
  <si>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</si>
  <si>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</si>
  <si>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</si>
  <si>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</si>
  <si>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</si>
  <si>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</si>
  <si>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</si>
  <si>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</si>
  <si>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</si>
  <si>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</si>
  <si>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</si>
  <si>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</si>
  <si>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</si>
  <si>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</si>
  <si>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</si>
  <si>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</si>
  <si>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</si>
  <si>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</si>
  <si>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</si>
  <si>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</si>
  <si>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</si>
  <si>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</si>
  <si>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</si>
  <si>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</si>
  <si>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</si>
  <si>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</si>
  <si>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</si>
  <si>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</si>
  <si>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</si>
  <si>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</si>
  <si>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</si>
  <si>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</si>
  <si>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</si>
  <si>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</si>
  <si>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</si>
  <si>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</si>
  <si>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</si>
  <si>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</si>
  <si>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</si>
  <si>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</si>
  <si>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</si>
  <si>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</si>
  <si>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</si>
  <si>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</si>
  <si>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</si>
  <si>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</si>
  <si>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</si>
  <si>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</si>
  <si>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</si>
  <si>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</si>
  <si>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</si>
  <si>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</si>
  <si>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</si>
  <si>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</si>
  <si>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</si>
  <si>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</si>
  <si>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</si>
  <si>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</si>
  <si>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</si>
  <si>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</si>
  <si>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</si>
  <si>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</si>
  <si>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</si>
  <si>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</si>
  <si>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</si>
  <si>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</si>
  <si>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</si>
  <si>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</si>
  <si>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</si>
  <si>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</si>
  <si>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</si>
  <si>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</si>
  <si>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</si>
  <si>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</si>
  <si>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</si>
  <si>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</si>
  <si>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FR0010930636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</si>
  <si>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</si>
  <si>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</si>
  <si>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</si>
  <si>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</si>
  <si>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</si>
  <si>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</si>
  <si>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</si>
  <si>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</si>
  <si>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</si>
  <si>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</si>
  <si>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</si>
  <si>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</si>
  <si>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</si>
  <si>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</si>
  <si>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</si>
  <si>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</si>
  <si>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</si>
  <si>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</si>
  <si>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</si>
  <si>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</si>
  <si>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</si>
  <si>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</si>
  <si>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</si>
  <si>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</si>
  <si>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</si>
  <si>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</si>
  <si>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</si>
  <si>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</si>
  <si>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</si>
  <si>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</si>
  <si>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</si>
  <si>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</si>
  <si>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</si>
  <si>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</si>
  <si>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</si>
  <si>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</si>
  <si>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</si>
  <si>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</si>
  <si>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</si>
  <si>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</si>
  <si>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</si>
  <si>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</si>
  <si>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</si>
  <si>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</si>
  <si>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</si>
  <si>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</si>
  <si>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</si>
  <si>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</si>
  <si>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</si>
  <si>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</si>
  <si>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</si>
  <si>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</si>
  <si>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</si>
  <si>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</si>
  <si>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</si>
  <si>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</si>
  <si>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</si>
  <si>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</si>
  <si>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</si>
  <si>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</si>
  <si>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</si>
  <si>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</si>
  <si>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</si>
  <si>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</si>
  <si>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</si>
  <si>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</si>
  <si>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</si>
  <si>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</si>
  <si>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</si>
  <si>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FR0010037234</t>
  </si>
  <si>
    <t>FR0010481127</t>
  </si>
  <si>
    <t>FR0010028860</t>
  </si>
  <si>
    <t>FR0010174292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</si>
  <si>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</si>
  <si>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</si>
  <si>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</si>
  <si>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</si>
  <si>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</si>
  <si>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</si>
  <si>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</si>
  <si>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</si>
  <si>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</si>
  <si>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</si>
  <si>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</si>
  <si>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</si>
  <si>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</si>
  <si>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</si>
  <si>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</si>
  <si>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</si>
  <si>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</si>
  <si>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</si>
  <si>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</si>
  <si>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</si>
  <si>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</si>
  <si>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</si>
  <si>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</si>
  <si>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</si>
  <si>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</si>
  <si>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</si>
  <si>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</si>
  <si>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</si>
  <si>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</si>
  <si>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</si>
  <si>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</si>
  <si>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</si>
  <si>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</si>
  <si>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</si>
  <si>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</si>
  <si>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</si>
  <si>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</si>
  <si>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</si>
  <si>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</si>
  <si>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</si>
  <si>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</si>
  <si>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</si>
  <si>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</si>
  <si>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</si>
  <si>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</si>
  <si>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</si>
  <si>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</si>
  <si>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</si>
  <si>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</si>
  <si>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</si>
  <si>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</si>
  <si>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</si>
  <si>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</si>
  <si>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</si>
  <si>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</si>
  <si>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</si>
  <si>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</si>
  <si>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</si>
  <si>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</si>
  <si>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</si>
  <si>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</si>
  <si>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</si>
  <si>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</si>
  <si>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</si>
  <si>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</si>
  <si>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</si>
  <si>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</si>
  <si>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</si>
  <si>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</si>
  <si>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</si>
  <si>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</si>
  <si>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</si>
  <si>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</si>
  <si>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</si>
  <si>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</si>
  <si>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</si>
  <si>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</si>
  <si>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</si>
  <si>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</si>
  <si>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</si>
  <si>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</si>
  <si>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</si>
  <si>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</si>
  <si>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</si>
  <si>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</si>
  <si>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</si>
  <si>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</si>
  <si>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</si>
  <si>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</si>
  <si>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</si>
  <si>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</si>
  <si>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</si>
  <si>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</si>
  <si>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</si>
  <si>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</si>
  <si>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</si>
  <si>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</si>
  <si>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</si>
  <si>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</si>
  <si>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</si>
  <si>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</si>
  <si>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</si>
  <si>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</si>
  <si>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</si>
  <si>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</si>
  <si>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</si>
  <si>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</si>
  <si>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</si>
  <si>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</si>
  <si>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</si>
  <si>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</si>
  <si>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</si>
  <si>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</si>
  <si>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</si>
  <si>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</si>
  <si>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</si>
  <si>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</si>
  <si>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</si>
  <si>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</si>
  <si>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</si>
  <si>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</si>
  <si>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</si>
  <si>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</si>
  <si>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</si>
  <si>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</si>
  <si>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</si>
  <si>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</si>
  <si>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</si>
  <si>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</si>
  <si>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</si>
  <si>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</si>
  <si>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</si>
  <si>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</si>
  <si>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</si>
  <si>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</si>
  <si>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</si>
  <si>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</si>
  <si>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</si>
  <si>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</si>
  <si>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</si>
  <si>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</si>
  <si>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</si>
  <si>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</si>
  <si>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</si>
  <si>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</si>
  <si>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</si>
  <si>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</si>
  <si>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</si>
  <si>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</si>
  <si>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</si>
  <si>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</si>
  <si>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LU0562666403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</si>
  <si>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</si>
  <si>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</si>
  <si>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</si>
  <si>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</si>
  <si>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</si>
  <si>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</si>
  <si>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</si>
  <si>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</si>
  <si>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</si>
  <si>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</si>
  <si>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</si>
  <si>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</si>
  <si>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</si>
  <si>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</si>
  <si>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</si>
  <si>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</si>
  <si>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</si>
  <si>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</si>
  <si>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</si>
  <si>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</si>
  <si>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</si>
  <si>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</si>
  <si>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</si>
  <si>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</si>
  <si>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</si>
  <si>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</si>
  <si>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db Brent Crude Oil Booster ETC (EUR)</t>
  </si>
  <si>
    <t>DE000A1KYN55</t>
  </si>
  <si>
    <t>ETF Securities</t>
  </si>
  <si>
    <t>iShares</t>
  </si>
  <si>
    <t>LU0419740799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</si>
  <si>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</si>
  <si>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</si>
  <si>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</si>
  <si>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</si>
  <si>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</si>
  <si>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</si>
  <si>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</si>
  <si>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</si>
  <si>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</si>
  <si>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</si>
  <si>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</si>
  <si>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</si>
  <si>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</si>
  <si>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</si>
  <si>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</si>
  <si>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</si>
  <si>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</si>
  <si>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</si>
  <si>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</si>
  <si>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</si>
  <si>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</si>
  <si>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</si>
  <si>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</si>
  <si>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</si>
  <si>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</si>
  <si>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DE000A0H0793</t>
  </si>
  <si>
    <t>DE000A0H08C4</t>
  </si>
  <si>
    <t>DE000A0H08A8</t>
  </si>
  <si>
    <t>DE000A0H08B6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</si>
  <si>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</si>
  <si>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</si>
  <si>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</si>
  <si>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</si>
  <si>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</si>
  <si>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</si>
  <si>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</si>
  <si>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</si>
  <si>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</si>
  <si>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</si>
  <si>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</si>
  <si>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</si>
  <si>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</si>
  <si>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</si>
  <si>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FR0010821819</t>
  </si>
  <si>
    <t>FR0010655761</t>
  </si>
  <si>
    <t>FR0010791145</t>
  </si>
  <si>
    <t>FR0010791160</t>
  </si>
  <si>
    <t>LU0488317537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</si>
  <si>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</si>
  <si>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</si>
  <si>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</si>
  <si>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</si>
  <si>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</si>
  <si>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</si>
  <si>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</si>
  <si>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FR0011020957</t>
  </si>
  <si>
    <t>FR0011020940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</si>
  <si>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</si>
  <si>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</si>
  <si>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</si>
  <si>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</si>
  <si>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</si>
  <si>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</si>
  <si>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</si>
  <si>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</si>
  <si>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</si>
  <si>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</si>
  <si>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</si>
  <si>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</si>
  <si>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</si>
  <si>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</si>
  <si>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</si>
  <si>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</si>
  <si>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</si>
  <si>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</si>
  <si>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</si>
  <si>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</si>
  <si>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</si>
  <si>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</si>
  <si>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</si>
  <si>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</si>
  <si>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</si>
  <si>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</si>
  <si>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</si>
  <si>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</si>
  <si>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</si>
  <si>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</si>
  <si>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</si>
  <si>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</si>
  <si>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</si>
  <si>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</si>
  <si>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</si>
  <si>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</si>
  <si>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</si>
  <si>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</si>
  <si>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</si>
  <si>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</si>
  <si>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</si>
  <si>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</si>
  <si>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</si>
  <si>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</si>
  <si>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</si>
  <si>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</si>
  <si>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</si>
  <si>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</si>
  <si>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</si>
  <si>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</si>
  <si>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</si>
  <si>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</si>
  <si>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</si>
  <si>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</si>
  <si>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</si>
  <si>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</si>
  <si>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</si>
  <si>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</si>
  <si>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</si>
  <si>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</si>
  <si>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</si>
  <si>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</si>
  <si>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</si>
  <si>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</si>
  <si>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</si>
  <si>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</si>
  <si>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</si>
  <si>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</si>
  <si>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</si>
  <si>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</si>
  <si>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</si>
  <si>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</si>
  <si>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</si>
  <si>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</si>
  <si>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</si>
  <si>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</si>
  <si>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</si>
  <si>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</si>
  <si>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</si>
  <si>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</si>
  <si>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</si>
  <si>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</si>
  <si>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</si>
  <si>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</si>
  <si>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</si>
  <si>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</si>
  <si>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</si>
  <si>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</si>
  <si>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</si>
  <si>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</si>
  <si>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</si>
  <si>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</si>
  <si>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</si>
  <si>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</si>
  <si>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</si>
  <si>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</si>
  <si>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</si>
  <si>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</si>
  <si>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</si>
  <si>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</si>
  <si>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</si>
  <si>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</si>
  <si>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</si>
  <si>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</si>
  <si>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</si>
  <si>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</si>
  <si>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</si>
  <si>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</si>
  <si>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</si>
  <si>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</si>
  <si>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</si>
  <si>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</si>
  <si>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</si>
  <si>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</si>
  <si>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</si>
  <si>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</si>
  <si>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</si>
  <si>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</si>
  <si>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</si>
  <si>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</si>
  <si>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</si>
  <si>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</si>
  <si>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</si>
  <si>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</si>
  <si>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</si>
  <si>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</si>
  <si>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</si>
  <si>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</si>
  <si>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</si>
  <si>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</si>
  <si>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</si>
  <si>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</si>
  <si>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</si>
  <si>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</si>
  <si>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</si>
  <si>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</si>
  <si>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</si>
  <si>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</si>
  <si>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</si>
  <si>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</si>
  <si>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</si>
  <si>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</si>
  <si>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</si>
  <si>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</si>
  <si>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</si>
  <si>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</si>
  <si>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</si>
  <si>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</si>
  <si>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</si>
  <si>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</si>
  <si>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</si>
  <si>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</si>
  <si>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</si>
  <si>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</si>
  <si>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</si>
  <si>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</si>
  <si>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</si>
  <si>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</si>
  <si>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</si>
  <si>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</si>
  <si>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</si>
  <si>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</si>
  <si>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</si>
  <si>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</si>
  <si>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</si>
  <si>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</si>
  <si>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</si>
  <si>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</si>
  <si>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</si>
  <si>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</si>
  <si>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</si>
  <si>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</si>
  <si>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</si>
  <si>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</si>
  <si>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</si>
  <si>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</si>
  <si>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</si>
  <si>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</si>
  <si>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</si>
  <si>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</si>
  <si>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</si>
  <si>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</si>
  <si>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</si>
  <si>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</si>
  <si>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</si>
  <si>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</si>
  <si>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</si>
  <si>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</si>
  <si>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</si>
  <si>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</si>
  <si>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</si>
  <si>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</si>
  <si>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</si>
  <si>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</si>
  <si>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</si>
  <si>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</si>
  <si>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</si>
  <si>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</si>
  <si>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</si>
  <si>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</si>
  <si>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</si>
  <si>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</si>
  <si>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</si>
  <si>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</si>
  <si>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</si>
  <si>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</si>
  <si>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</si>
  <si>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</si>
  <si>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</si>
  <si>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</si>
  <si>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</si>
  <si>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</si>
  <si>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</si>
  <si>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</si>
  <si>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</si>
  <si>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</si>
  <si>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</si>
  <si>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</si>
  <si>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</si>
  <si>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</si>
  <si>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</si>
  <si>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</si>
  <si>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</si>
  <si>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</si>
  <si>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</si>
  <si>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</si>
  <si>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</si>
  <si>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</si>
  <si>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</si>
  <si>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</si>
  <si>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</si>
  <si>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</si>
  <si>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</si>
  <si>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</si>
  <si>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</si>
  <si>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</si>
  <si>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</si>
  <si>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</si>
  <si>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</si>
  <si>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</si>
  <si>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</si>
  <si>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</si>
  <si>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</si>
  <si>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</si>
  <si>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</si>
  <si>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</si>
  <si>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</si>
  <si>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</si>
  <si>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</si>
  <si>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</si>
  <si>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</si>
  <si>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</si>
  <si>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</si>
  <si>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</si>
  <si>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</si>
  <si>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</si>
  <si>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</si>
  <si>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</si>
  <si>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</si>
  <si>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</si>
  <si>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</si>
  <si>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</si>
  <si>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</si>
  <si>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</si>
  <si>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</si>
  <si>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</si>
  <si>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</si>
  <si>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</si>
  <si>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</si>
  <si>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</si>
  <si>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</si>
  <si>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</si>
  <si>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</si>
  <si>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</si>
  <si>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</si>
  <si>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</si>
  <si>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</si>
  <si>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</si>
  <si>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</si>
  <si>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</si>
  <si>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</si>
  <si>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</si>
  <si>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</si>
  <si>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</si>
  <si>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</si>
  <si>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</si>
  <si>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</si>
  <si>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</si>
  <si>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</si>
  <si>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</si>
  <si>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</si>
  <si>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</si>
  <si>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</si>
  <si>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</si>
  <si>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</si>
  <si>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</si>
  <si>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</si>
  <si>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</si>
  <si>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</si>
  <si>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</si>
  <si>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</si>
  <si>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</si>
  <si>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</si>
  <si>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</si>
  <si>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</si>
  <si>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</si>
  <si>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</si>
  <si>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</si>
  <si>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</si>
  <si>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</si>
  <si>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</si>
  <si>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</si>
  <si>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</si>
  <si>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</si>
  <si>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</si>
  <si>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</si>
  <si>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</si>
  <si>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</si>
  <si>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</si>
  <si>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</si>
  <si>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</si>
  <si>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</si>
  <si>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</si>
  <si>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</si>
  <si>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</si>
  <si>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</si>
  <si>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</si>
  <si>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</si>
  <si>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</si>
  <si>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</si>
  <si>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</si>
  <si>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</si>
  <si>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</si>
  <si>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</si>
  <si>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</si>
  <si>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</si>
  <si>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</si>
  <si>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</si>
  <si>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</si>
  <si>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</si>
  <si>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</si>
  <si>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</si>
  <si>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</si>
  <si>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</si>
  <si>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</si>
  <si>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</si>
  <si>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</si>
  <si>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</si>
  <si>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</si>
  <si>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</si>
  <si>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</si>
  <si>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</si>
  <si>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</si>
  <si>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</si>
  <si>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</si>
  <si>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</si>
  <si>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</si>
  <si>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</si>
  <si>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</si>
  <si>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</si>
  <si>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</si>
  <si>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</si>
  <si>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</si>
  <si>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</si>
  <si>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</si>
  <si>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</si>
  <si>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</si>
  <si>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</si>
  <si>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</si>
  <si>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</si>
  <si>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</si>
  <si>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</si>
  <si>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</si>
  <si>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</si>
  <si>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</si>
  <si>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</si>
  <si>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</si>
  <si>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</si>
  <si>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</si>
  <si>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</si>
  <si>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</si>
  <si>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</si>
  <si>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</si>
  <si>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</si>
  <si>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</si>
  <si>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</si>
  <si>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</si>
  <si>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</si>
  <si>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</si>
  <si>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</si>
  <si>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</si>
  <si>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</si>
  <si>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</si>
  <si>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</si>
  <si>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</si>
  <si>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</si>
  <si>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</si>
  <si>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</si>
  <si>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</si>
  <si>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</si>
  <si>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</si>
  <si>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</si>
  <si>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</si>
  <si>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</si>
  <si>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</si>
  <si>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</si>
  <si>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</si>
  <si>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</si>
  <si>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</si>
  <si>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</si>
  <si>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</si>
  <si>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</si>
  <si>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</si>
  <si>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</si>
  <si>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</si>
  <si>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</si>
  <si>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</si>
  <si>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</si>
  <si>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</si>
  <si>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</si>
  <si>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</si>
  <si>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</si>
  <si>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</si>
  <si>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</si>
  <si>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</si>
  <si>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</si>
  <si>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</si>
  <si>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</si>
  <si>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</si>
  <si>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</si>
  <si>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</si>
  <si>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</si>
  <si>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</si>
  <si>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</si>
  <si>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</si>
  <si>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</si>
  <si>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</si>
  <si>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</si>
  <si>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</si>
  <si>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SPDR Barclays EM Inflation Linked Local Bond UCITS ETF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</si>
  <si>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</si>
  <si>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</si>
  <si>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</si>
  <si>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</si>
  <si>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</si>
  <si>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</si>
  <si>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S&amp;P 500 EUR Hedged UCITS ETF</t>
  </si>
  <si>
    <t>Ossiam Europe Minimum Variance NR UCITS ETF 1C-EUR</t>
  </si>
  <si>
    <t>Ossiam World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</si>
  <si>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</si>
  <si>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</si>
  <si>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</si>
  <si>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</si>
  <si>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</si>
  <si>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</si>
  <si>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</si>
  <si>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</si>
  <si>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</si>
  <si>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</si>
  <si>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</si>
  <si>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</si>
  <si>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</si>
  <si>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</si>
  <si>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</si>
  <si>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</si>
  <si>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</si>
  <si>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</si>
  <si>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</si>
  <si>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</si>
  <si>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</si>
  <si>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</si>
  <si>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</si>
  <si>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</si>
  <si>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</si>
  <si>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</si>
  <si>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</si>
  <si>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</si>
  <si>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</si>
  <si>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</si>
  <si>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</si>
  <si>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</si>
  <si>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</si>
  <si>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</si>
  <si>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</si>
  <si>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</si>
  <si>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</si>
  <si>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</si>
  <si>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SPDR Barclays 0-5 Year US High Yield Bond UCITS ETF</t>
  </si>
  <si>
    <t>IE00B99FL386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</si>
  <si>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</si>
  <si>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</si>
  <si>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</si>
  <si>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</si>
  <si>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</si>
  <si>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</si>
  <si>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</si>
  <si>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</si>
  <si>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</si>
  <si>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</si>
  <si>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</si>
  <si>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</si>
  <si>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</si>
  <si>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</si>
  <si>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</si>
  <si>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</si>
  <si>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</si>
  <si>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</si>
  <si>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</si>
  <si>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</si>
  <si>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</si>
  <si>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</si>
  <si>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</si>
  <si>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</si>
  <si>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</si>
  <si>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</si>
  <si>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</si>
  <si>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</si>
  <si>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</si>
  <si>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</si>
  <si>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</si>
  <si>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</si>
  <si>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</si>
  <si>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</si>
  <si>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</si>
  <si>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</si>
  <si>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</si>
  <si>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LU0950671239</t>
  </si>
  <si>
    <t>LU0950672476</t>
  </si>
  <si>
    <t>DE000A1Y7Y36</t>
  </si>
  <si>
    <t>SPDR MSCI EM Beyond BRIC UCITS ETF</t>
  </si>
  <si>
    <t>IE00BCBJFC69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</si>
  <si>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</si>
  <si>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</si>
  <si>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</si>
  <si>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</si>
  <si>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</si>
  <si>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</si>
  <si>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</si>
  <si>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</si>
  <si>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</si>
  <si>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</si>
  <si>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</si>
  <si>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</si>
  <si>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</si>
  <si>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</si>
  <si>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</si>
  <si>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</si>
  <si>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</si>
  <si>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</si>
  <si>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Dow Jones Industrial Average UCITS ETF</t>
  </si>
  <si>
    <t>ComStage EURO STOXX 50 Daily Leverage UCITS ETF</t>
  </si>
  <si>
    <t>ComStage EURO STOXX 50 Daily Short GR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</si>
  <si>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</si>
  <si>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</si>
  <si>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</si>
  <si>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</si>
  <si>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</si>
  <si>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</si>
  <si>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</si>
  <si>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</si>
  <si>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</si>
  <si>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</si>
  <si>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</si>
  <si>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</si>
  <si>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</si>
  <si>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</si>
  <si>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</si>
  <si>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</si>
  <si>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</si>
  <si>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</si>
  <si>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</si>
  <si>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</si>
  <si>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</si>
  <si>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</si>
  <si>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</si>
  <si>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</si>
  <si>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</si>
  <si>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</si>
  <si>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</si>
  <si>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</si>
  <si>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</si>
  <si>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</si>
  <si>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</si>
  <si>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</si>
  <si>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NR UCITS ETF</t>
  </si>
  <si>
    <t>ComStage TOPIX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</si>
  <si>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</si>
  <si>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</si>
  <si>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</si>
  <si>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</si>
  <si>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</si>
  <si>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</si>
  <si>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</si>
  <si>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</si>
  <si>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</si>
  <si>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</si>
  <si>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</si>
  <si>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</si>
  <si>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</si>
  <si>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</si>
  <si>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</si>
  <si>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</si>
  <si>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</si>
  <si>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</si>
  <si>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</si>
  <si>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</si>
  <si>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</si>
  <si>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</si>
  <si>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</si>
  <si>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</si>
  <si>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</si>
  <si>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</si>
  <si>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</si>
  <si>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</si>
  <si>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</si>
  <si>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</si>
  <si>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</si>
  <si>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</si>
  <si>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</si>
  <si>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</si>
  <si>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</si>
  <si>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</si>
  <si>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</si>
  <si>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</si>
  <si>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</si>
  <si>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</si>
  <si>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</si>
  <si>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</si>
  <si>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</si>
  <si>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</si>
  <si>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</si>
  <si>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</si>
  <si>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</si>
  <si>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</si>
  <si>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</si>
  <si>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</si>
  <si>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</si>
  <si>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</si>
  <si>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</si>
  <si>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</si>
  <si>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</si>
  <si>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</si>
  <si>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</si>
  <si>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</si>
  <si>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</si>
  <si>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</si>
  <si>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</si>
  <si>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</si>
  <si>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</si>
  <si>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</si>
  <si>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</si>
  <si>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</si>
  <si>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</si>
  <si>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</si>
  <si>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</si>
  <si>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</si>
  <si>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</si>
  <si>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eb.rexx Government Germany 10.5+yr UCITS ETF (DE)</t>
  </si>
  <si>
    <t>Source STOXX Europe 600 Optimised Banks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</si>
  <si>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</si>
  <si>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</si>
  <si>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</si>
  <si>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</si>
  <si>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Deka EURO STOXX Select Dividend 30 UCITS ETF</t>
  </si>
  <si>
    <t>SPDR MSCI Europe Financials UCITS ETF</t>
  </si>
  <si>
    <t>SPDR MSCI Europe UCITS ETF</t>
  </si>
  <si>
    <t>ComStage ShortDAX TR UCITS ETF</t>
  </si>
  <si>
    <t>PowerShares FTSE RAFI US 1000 UCITS ETF</t>
  </si>
  <si>
    <t>PowerShares EuroMTS Cash 3 Months UCITS ETF</t>
  </si>
  <si>
    <t>Source STOXX Europe Small 200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</si>
  <si>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</si>
  <si>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</si>
  <si>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</si>
  <si>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</si>
  <si>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</si>
  <si>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</si>
  <si>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</si>
  <si>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</si>
  <si>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</si>
  <si>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</si>
  <si>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</si>
  <si>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</si>
  <si>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</si>
  <si>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</si>
  <si>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</si>
  <si>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</si>
  <si>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</si>
  <si>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</si>
  <si>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</si>
  <si>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</si>
  <si>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</si>
  <si>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</si>
  <si>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</si>
  <si>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</si>
  <si>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</si>
  <si>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</si>
  <si>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SPDR MSCI Europe Energy UCITS ETF</t>
  </si>
  <si>
    <t>Source STOXX Europe 600 Optimised Retail UCITS ETF</t>
  </si>
  <si>
    <t>PIMCO Euro Short Maturity Source UCITS ETF</t>
  </si>
  <si>
    <t>IE00BD5J2G21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</si>
  <si>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</si>
  <si>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</si>
  <si>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</si>
  <si>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</si>
  <si>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</si>
  <si>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</si>
  <si>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</si>
  <si>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FTSE EPRA Europe Real Estate UCITS ETF</t>
  </si>
  <si>
    <t>Amundi ETF Japan Topix EUR Hedged Daily UCITS ETF</t>
  </si>
  <si>
    <t>Amundi ETF Leveraged EURO STOXX 50 Daily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</si>
  <si>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</si>
  <si>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</si>
  <si>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</si>
  <si>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</si>
  <si>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</si>
  <si>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</si>
  <si>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</si>
  <si>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</si>
  <si>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</si>
  <si>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</si>
  <si>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</si>
  <si>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</si>
  <si>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</si>
  <si>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</si>
  <si>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</si>
  <si>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</si>
  <si>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</si>
  <si>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</si>
  <si>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</si>
  <si>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</si>
  <si>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</si>
  <si>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</si>
  <si>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</si>
  <si>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</si>
  <si>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</si>
  <si>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</si>
  <si>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</si>
  <si>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</si>
  <si>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</si>
  <si>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</si>
  <si>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</si>
  <si>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</si>
  <si>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</si>
  <si>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</si>
  <si>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</si>
  <si>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</si>
  <si>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</si>
  <si>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</si>
  <si>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</si>
  <si>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</si>
  <si>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</si>
  <si>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</si>
  <si>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</si>
  <si>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</si>
  <si>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</si>
  <si>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</si>
  <si>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</si>
  <si>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</si>
  <si>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</si>
  <si>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</si>
  <si>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</si>
  <si>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</si>
  <si>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</si>
  <si>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</si>
  <si>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</si>
  <si>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</si>
  <si>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</si>
  <si>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</si>
  <si>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</si>
  <si>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</si>
  <si>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</si>
  <si>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</si>
  <si>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</si>
  <si>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</si>
  <si>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</si>
  <si>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</si>
  <si>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</si>
  <si>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</si>
  <si>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</si>
  <si>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</si>
  <si>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</si>
  <si>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</si>
  <si>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</si>
  <si>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</si>
  <si>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</si>
  <si>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</si>
  <si>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</si>
  <si>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</si>
  <si>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</si>
  <si>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</si>
  <si>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</si>
  <si>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</si>
  <si>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</si>
  <si>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IE00BLNMYC90</t>
  </si>
  <si>
    <t>IE00BJ0KDQ92</t>
  </si>
  <si>
    <t>ETFS Longer Dated All Commodities GO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</si>
  <si>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</si>
  <si>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</si>
  <si>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</si>
  <si>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</si>
  <si>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</si>
  <si>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</si>
  <si>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</si>
  <si>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</si>
  <si>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</si>
  <si>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</si>
  <si>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</si>
  <si>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</si>
  <si>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</si>
  <si>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FR0011829084</t>
  </si>
  <si>
    <t>IE00BL25JL35</t>
  </si>
  <si>
    <t>IE00BL25JM42</t>
  </si>
  <si>
    <t>IE00BL25JN58</t>
  </si>
  <si>
    <t>IE00BL25JP72</t>
  </si>
  <si>
    <t>IE00BP8FKB21</t>
  </si>
  <si>
    <t>IE00BMP3HJ57</t>
  </si>
  <si>
    <t>IE00BMP3HL79</t>
  </si>
  <si>
    <t>IE00BMP3HG27</t>
  </si>
  <si>
    <t>LU1048313891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</si>
  <si>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</si>
  <si>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</si>
  <si>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</si>
  <si>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</si>
  <si>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</si>
  <si>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</si>
  <si>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</si>
  <si>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</si>
  <si>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</si>
  <si>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</si>
  <si>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</si>
  <si>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</si>
  <si>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</si>
  <si>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</si>
  <si>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</si>
  <si>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</si>
  <si>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</si>
  <si>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</si>
  <si>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</si>
  <si>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</si>
  <si>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</si>
  <si>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</si>
  <si>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</si>
  <si>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</si>
  <si>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</si>
  <si>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</si>
  <si>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</si>
  <si>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</si>
  <si>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</si>
  <si>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</si>
  <si>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</si>
  <si>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</si>
  <si>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</si>
  <si>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</si>
  <si>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</si>
  <si>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</si>
  <si>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</si>
  <si>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</si>
  <si>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</si>
  <si>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</si>
  <si>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</si>
  <si>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</si>
  <si>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SPDR Thomson Reuters Global Convertible Bond UCITS ETF</t>
  </si>
  <si>
    <t>IE00BNH72088</t>
  </si>
  <si>
    <t>Amundi ETF MSCI India UCITS ETF - EUR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</si>
  <si>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</si>
  <si>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</si>
  <si>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</si>
  <si>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</si>
  <si>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</si>
  <si>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</si>
  <si>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</si>
  <si>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</si>
  <si>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</si>
  <si>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</si>
  <si>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</si>
  <si>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</si>
  <si>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</si>
  <si>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</si>
  <si>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</si>
  <si>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</si>
  <si>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</si>
  <si>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</si>
  <si>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</si>
  <si>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</si>
  <si>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</si>
  <si>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</si>
  <si>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</si>
  <si>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</si>
  <si>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</si>
  <si>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</si>
  <si>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</si>
  <si>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</si>
  <si>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</si>
  <si>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</si>
  <si>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</si>
  <si>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</si>
  <si>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</si>
  <si>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</si>
  <si>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</si>
  <si>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</si>
  <si>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</si>
  <si>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</si>
  <si>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</si>
  <si>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</si>
  <si>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</si>
  <si>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</si>
  <si>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</si>
  <si>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</si>
  <si>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</si>
  <si>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</si>
  <si>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</si>
  <si>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</si>
  <si>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</si>
  <si>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</si>
  <si>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</si>
  <si>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</si>
  <si>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</si>
  <si>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</si>
  <si>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</si>
  <si>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</si>
  <si>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</si>
  <si>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</si>
  <si>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</si>
  <si>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</si>
  <si>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</si>
  <si>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</si>
  <si>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FR0012283398</t>
  </si>
  <si>
    <t>SPDR Barclays 3-5 Year Euro Government Bond UCITS ETF</t>
  </si>
  <si>
    <t>IE00BS7K8821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</si>
  <si>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</si>
  <si>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</si>
  <si>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</si>
  <si>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</si>
  <si>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</si>
  <si>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</si>
  <si>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DE000A12D253</t>
  </si>
  <si>
    <t>FR0011807015</t>
  </si>
  <si>
    <t>FR0012005734</t>
  </si>
  <si>
    <t>DE000A1161M1</t>
  </si>
  <si>
    <t>FR0012205631</t>
  </si>
  <si>
    <t>LU0937835576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</si>
  <si>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</si>
  <si>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</si>
  <si>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</si>
  <si>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</si>
  <si>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</si>
  <si>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</si>
  <si>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</si>
  <si>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</si>
  <si>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</si>
  <si>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</si>
  <si>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</si>
  <si>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</si>
  <si>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</si>
  <si>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</si>
  <si>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</si>
  <si>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</si>
  <si>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</si>
  <si>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</si>
  <si>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</si>
  <si>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</si>
  <si>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</si>
  <si>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</si>
  <si>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</si>
  <si>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</si>
  <si>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</si>
  <si>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</si>
  <si>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</si>
  <si>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</si>
  <si>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</si>
  <si>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</si>
  <si>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</si>
  <si>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</si>
  <si>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</si>
  <si>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</si>
  <si>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</si>
  <si>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</si>
  <si>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</si>
  <si>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</si>
  <si>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</si>
  <si>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</si>
  <si>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</si>
  <si>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</si>
  <si>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</si>
  <si>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</si>
  <si>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</si>
  <si>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</si>
  <si>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</si>
  <si>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</si>
  <si>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</si>
  <si>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</si>
  <si>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</si>
  <si>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</si>
  <si>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</si>
  <si>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</si>
  <si>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</si>
  <si>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</si>
  <si>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</si>
  <si>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db x-trackers db Commodity Booster Bloomberg UCITS ETF 2C (EUR hedged)</t>
  </si>
  <si>
    <t>db x-trackers EUR Liquid Corporate 12.5 UCITS ETF 1C</t>
  </si>
  <si>
    <t>db x-trackers II Barclays Global Aggregate Bond UCITS ETF 5C (EUR hedged)</t>
  </si>
  <si>
    <t>db x-trackers II Emerging Markets Liquid Eurobond UCITS ETF 1C (EUR hedged)</t>
  </si>
  <si>
    <t>db x-trackers II iBoxx Sovereigns Eurozone Yield Plus UCITS ETF 2C (Interest Rate Hedged)</t>
  </si>
  <si>
    <t>db x-trackers MSCI AC Far East ex Japan Index UCITS ETF (DR) 2C (EUR hedged)</t>
  </si>
  <si>
    <t>db x-trackers MSCI Japan Index UCITS ETF (DR) 4C (EUR hedged)</t>
  </si>
  <si>
    <t>db x-trackers MSCI World Index UCITS ETF 4C (EUR hedged)</t>
  </si>
  <si>
    <t>db x-trackers Portfolio Income UCITS ETF 1D</t>
  </si>
  <si>
    <t>IE00B50XJX92</t>
  </si>
  <si>
    <t>IE00BVGC6645</t>
  </si>
  <si>
    <t>IE00BM67HW99</t>
  </si>
  <si>
    <t>IE00BJZ2DD79</t>
  </si>
  <si>
    <t>IE00BJZ2DC62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</si>
  <si>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</si>
  <si>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</si>
  <si>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</si>
  <si>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</si>
  <si>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</si>
  <si>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</si>
  <si>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IE00BPVLQD13</t>
  </si>
  <si>
    <t>IE00BRB36B93</t>
  </si>
  <si>
    <t>IE00BQT3W831</t>
  </si>
  <si>
    <t>LU1048315243</t>
  </si>
  <si>
    <t>DE000ETFL466</t>
  </si>
  <si>
    <t>UC Thomson Reuters Balanced European Convertible Bond UCITS ETF</t>
  </si>
  <si>
    <t>LU1199448058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</si>
  <si>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</si>
  <si>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</si>
  <si>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</si>
  <si>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</si>
  <si>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</si>
  <si>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</si>
  <si>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</si>
  <si>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</si>
  <si>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</si>
  <si>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</si>
  <si>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</si>
  <si>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</si>
  <si>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</si>
  <si>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</si>
  <si>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</si>
  <si>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</si>
  <si>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</si>
  <si>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</si>
  <si>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</si>
  <si>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</si>
  <si>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</si>
  <si>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</si>
  <si>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</si>
  <si>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</si>
  <si>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</si>
  <si>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</si>
  <si>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</si>
  <si>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</si>
  <si>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</si>
  <si>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</si>
  <si>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</si>
  <si>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</si>
  <si>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</si>
  <si>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</si>
  <si>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</si>
  <si>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IE00BWZN1T31</t>
  </si>
  <si>
    <t>ETFS 3x Daily Long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</si>
  <si>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</si>
  <si>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</si>
  <si>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</si>
  <si>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</si>
  <si>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</si>
  <si>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</si>
  <si>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</si>
  <si>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</si>
  <si>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</si>
  <si>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</si>
  <si>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</si>
  <si>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</si>
  <si>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</si>
  <si>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</si>
  <si>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</si>
  <si>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</si>
  <si>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</si>
  <si>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</si>
  <si>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</si>
  <si>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</si>
  <si>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</si>
  <si>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</si>
  <si>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</si>
  <si>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</si>
  <si>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</si>
  <si>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</si>
  <si>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</si>
  <si>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</si>
  <si>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</si>
  <si>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>Lyxor J.P. Morgan Europe Low Size Factor Index UCITS ETF</t>
  </si>
  <si>
    <t>Lyxor J.P. Morgan Europe Quality Factor Index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</si>
  <si>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</si>
  <si>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</si>
  <si>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</si>
  <si>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</si>
  <si>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</si>
  <si>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</si>
  <si>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</si>
  <si>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</si>
  <si>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</si>
  <si>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</si>
  <si>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</si>
  <si>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</si>
  <si>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</si>
  <si>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</si>
  <si>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</si>
  <si>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</si>
  <si>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</si>
  <si>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</si>
  <si>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</si>
  <si>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</si>
  <si>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Amundi ETF MSCI World Low Carbon UCITS ETF - EUR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</si>
  <si>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</si>
  <si>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</si>
  <si>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</si>
  <si>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</si>
  <si>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</si>
  <si>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</si>
  <si>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</si>
  <si>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</si>
  <si>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</si>
  <si>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</si>
  <si>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</si>
  <si>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</si>
  <si>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</si>
  <si>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</si>
  <si>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</si>
  <si>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</si>
  <si>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</si>
  <si>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</si>
  <si>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</si>
  <si>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</si>
  <si>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</si>
  <si>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</si>
  <si>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</si>
  <si>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</si>
  <si>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</si>
  <si>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</si>
  <si>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</si>
  <si>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</si>
  <si>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</si>
  <si>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</si>
  <si>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</si>
  <si>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</si>
  <si>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</si>
  <si>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</si>
  <si>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</si>
  <si>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</si>
  <si>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</si>
  <si>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</si>
  <si>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</si>
  <si>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</si>
  <si>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</si>
  <si>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</si>
  <si>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</si>
  <si>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</si>
  <si>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</si>
  <si>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</si>
  <si>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</si>
  <si>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</si>
  <si>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</si>
  <si>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</si>
  <si>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</si>
  <si>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</si>
  <si>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</si>
  <si>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</si>
  <si>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</si>
  <si>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</si>
  <si>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</si>
  <si>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</si>
  <si>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</si>
  <si>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</si>
  <si>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</si>
  <si>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</si>
  <si>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</si>
  <si>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</si>
  <si>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</si>
  <si>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</si>
  <si>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</si>
  <si>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</si>
  <si>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</si>
  <si>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</si>
  <si>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</si>
  <si>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</si>
  <si>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</si>
  <si>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</si>
  <si>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</si>
  <si>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</si>
  <si>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</si>
  <si>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</si>
  <si>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</si>
  <si>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>Deka Eurozone Rendite Plus 1-10 UCITS ETF</t>
  </si>
  <si>
    <t>LAM Sun Global ZyFin India Sovereign Enterprise Bond UCITS ETF Class USD</t>
  </si>
  <si>
    <t>ComStage 1 DAX UCITS ETF</t>
  </si>
  <si>
    <t>ComStage 1 MDAX UCITS ETF</t>
  </si>
  <si>
    <t>ComStage 1 DivDAX UCITS ETF</t>
  </si>
  <si>
    <t>ComStage 1 EURO STOXX 50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</si>
  <si>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</si>
  <si>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</si>
  <si>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</si>
  <si>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</si>
  <si>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</si>
  <si>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</si>
  <si>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</si>
  <si>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</si>
  <si>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</si>
  <si>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</si>
  <si>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</si>
  <si>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</si>
  <si>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</si>
  <si>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</si>
  <si>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</si>
  <si>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</si>
  <si>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</si>
  <si>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</si>
  <si>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</si>
  <si>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Barclays 10+ Year U.S. Corporate Bond UCITS ETF</t>
  </si>
  <si>
    <t>SPDR Barclays U.S. TIPS UCITS ETF</t>
  </si>
  <si>
    <t>db x-trackers II Barclays Global Aggregate Bond UCITS ETF 1D</t>
  </si>
  <si>
    <t>db x-trackers II iBoxx EUR High Yield Bond 1-3 UCITS ETF 1D</t>
  </si>
  <si>
    <t>IE00BWT3KN65</t>
  </si>
  <si>
    <t>IE00BWT3KL42</t>
  </si>
  <si>
    <t>IE00BWT3KJ20</t>
  </si>
  <si>
    <t>IE00BYZTVV78</t>
  </si>
  <si>
    <t>FR0012951044</t>
  </si>
  <si>
    <t>IE00BP3QZG05</t>
  </si>
  <si>
    <t>LU0429459356</t>
  </si>
  <si>
    <t>LU1254453738</t>
  </si>
  <si>
    <t>Amundi ETF BBB Euro Corporate Investment Grade UCITS ETF</t>
  </si>
  <si>
    <t>db x-trackers JPX-Nikkei 400 UCITS ETF (DR) 1D</t>
  </si>
  <si>
    <t>db x-trackers JPX-Nikkei 400 UCITS ETF (DR) 3C (EUR hedged)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</si>
  <si>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</si>
  <si>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</si>
  <si>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</si>
  <si>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</si>
  <si>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</si>
  <si>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</si>
  <si>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</si>
  <si>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</si>
  <si>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</si>
  <si>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</si>
  <si>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Deka Deutsche Boerse EUROGOV Germany 10+ UCITS ETF</t>
  </si>
  <si>
    <t>db x-trackers MSCI GCC Select Index UCITS ETF 1C</t>
  </si>
  <si>
    <t>Deka Deutsche Boerse EUROGOV Germany 3-5 UCITS ETF</t>
  </si>
  <si>
    <t>db x-trackers Russell 2000 UCITS ETF (Prospective DR) 1C</t>
  </si>
  <si>
    <t>db x-trackers S&amp;P 500 UCITS ETF (Prospective DR) 1C</t>
  </si>
  <si>
    <t>Deka Deutsche Boerse EUROGOV Germany Money Market UCITS ETF</t>
  </si>
  <si>
    <t>Deka Deutsche Boerse EUROGOV Germany UCITS ETF</t>
  </si>
  <si>
    <t>ComStage iBoxx EUR Sovereigns Germany Capped 10+ TR UCITS ETF</t>
  </si>
  <si>
    <t>Market Access NYSE Arca Gold BUGS Index ETF</t>
  </si>
  <si>
    <t>ComStage iBoxx EUR Liquid Sovereigns Diversified Overall TR UCITS ETF</t>
  </si>
  <si>
    <t>ComStage iBoxx EUR Liquid Sovereigns Diversified 1-3 TR UCITS ETF</t>
  </si>
  <si>
    <t>Deka Deutsche Boerse EUROGOV Germany 5-10 UCITS ETF</t>
  </si>
  <si>
    <t>ComStage iBoxx EUR Liquid Sovereigns Diversified 3-5 TR UCITS ETF</t>
  </si>
  <si>
    <t>Market Access RICI-Metals Index ETF</t>
  </si>
  <si>
    <t>db x-trackers MSCI World Index UCITS ETF (DR) 1D</t>
  </si>
  <si>
    <t>SPDR Barclays 1 - 5 Year Gilt UCITS ETF</t>
  </si>
  <si>
    <t>Deka Deutsche Boerse EUROGOV Germany 1-3 UCITS ETF</t>
  </si>
  <si>
    <t>db x-trackers iBoxx Eurozone Sovereigns Quality Weighted UCITS ETF (DR) 1D</t>
  </si>
  <si>
    <t>ComStage iBoxx EUR Germany Covered Capped Overall TR UCITS ETF</t>
  </si>
  <si>
    <t>ComStage iBoxx EUR Sovereigns Germany Capped 1-5 TR UCITS ETF</t>
  </si>
  <si>
    <t>ComStage iBoxx EUR Liquid Sovereigns Diversified 25+ TR UCITS ETF</t>
  </si>
  <si>
    <t>db x-trackers MSCI Europe Index UCITS ETF (DR) 1D</t>
  </si>
  <si>
    <t>ComStage iBoxx EUR Liquid Sovereigns Diversified 7-10 TR UCITS ETF</t>
  </si>
  <si>
    <t>ComStage iBoxx EUR Liquid Sovereigns Diversified 5-7 TR UCITS ETF</t>
  </si>
  <si>
    <t>Market Access RICI-Agriculture Index ETF</t>
  </si>
  <si>
    <t>ComStage iBoxx EUR Liquid Sovereigns Diversified 3m-1 TR UCITS ETF</t>
  </si>
  <si>
    <t>ComStage iBoxx EUR Germany Covered Capped 7-10 TR UCITS ETF</t>
  </si>
  <si>
    <t>Market Access Jim Rogers International Commodity Index ETF</t>
  </si>
  <si>
    <t>ComStage iBoxx EUR Sovereigns Inflation-Linked Euro-Inflation TR UCITS ETF</t>
  </si>
  <si>
    <t>Market Access TOPIX EUR Hedged Index ETF</t>
  </si>
  <si>
    <t>ComStage iBoxx EUR Sovereigns Germany Capped 5-10 TR UCITS ETF</t>
  </si>
  <si>
    <t>db x-trackers Russell Midcap UCITS ETF (Prospective DR) 1C</t>
  </si>
  <si>
    <t>ComStage iBoxx EUR Germany Covered Capped 3-5 TR UCITS ETF</t>
  </si>
  <si>
    <t>ComStage iBoxx EUR Liquid Sovereigns Diversified 15+ TR UCITS ETF</t>
  </si>
  <si>
    <t>ComStage iBoxx EUR Liquid Sovereigns Diversified 10-15 TR UCITS ETF</t>
  </si>
  <si>
    <t>db x-trackers II Harvest CSI China Sovereign Bond UCITS ETF (DR) 1D</t>
  </si>
  <si>
    <t>ComStage iBoxx EUR Sovereigns Germany Capped 3m-2 TR UCITS ETF</t>
  </si>
  <si>
    <t>Deka Deutsche Boerse EUROGOV France UCITS ETF</t>
  </si>
  <si>
    <t>ComStage iBoxx EUR Germany Covered Capped 5-7 TR UCITS ETF</t>
  </si>
  <si>
    <t>Bank of China International (BOCI) Commerzbank - Shanghai Stock Exchange 50 A Share Index UCITS ETF</t>
  </si>
  <si>
    <t>BNP Paribas Easy NMX 30 Infrastructure Global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</si>
  <si>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</si>
  <si>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</si>
  <si>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</si>
  <si>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</si>
  <si>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</si>
  <si>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</si>
  <si>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</si>
  <si>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</si>
  <si>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IE00BYSZ5X28</t>
  </si>
  <si>
    <t>IE00BYSZ5Y35</t>
  </si>
  <si>
    <t>IE00BYSZ5Z42</t>
  </si>
  <si>
    <t>IE00BYSZ6062</t>
  </si>
  <si>
    <t>IE00BZ036J45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</si>
  <si>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</si>
  <si>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</si>
  <si>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</si>
  <si>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</si>
  <si>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</si>
  <si>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</si>
  <si>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</si>
  <si>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</si>
  <si>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</si>
  <si>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</si>
  <si>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</si>
  <si>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</si>
  <si>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</si>
  <si>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</si>
  <si>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</si>
  <si>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</si>
  <si>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</si>
  <si>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</si>
  <si>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</si>
  <si>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</si>
  <si>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</si>
  <si>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Lyxor J.P. Morgan Multi-Factor World Index UCITS ETF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</si>
  <si>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</si>
  <si>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</si>
  <si>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</si>
  <si>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</si>
  <si>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</si>
  <si>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</si>
  <si>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</si>
  <si>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</si>
  <si>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</si>
  <si>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</si>
  <si>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</si>
  <si>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</si>
  <si>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</si>
  <si>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</si>
  <si>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</si>
  <si>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</si>
  <si>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</si>
  <si>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</si>
  <si>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</si>
  <si>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</si>
  <si>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</si>
  <si>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</si>
  <si>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</si>
  <si>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</si>
  <si>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</si>
  <si>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</si>
  <si>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</si>
  <si>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</si>
  <si>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</si>
  <si>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</si>
  <si>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</si>
  <si>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</si>
  <si>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</si>
  <si>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</si>
  <si>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</si>
  <si>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</si>
  <si>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</si>
  <si>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</si>
  <si>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</si>
  <si>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</si>
  <si>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</si>
  <si>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</si>
  <si>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</si>
  <si>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</si>
  <si>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</si>
  <si>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</si>
  <si>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</si>
  <si>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</si>
  <si>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</si>
  <si>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</si>
  <si>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</si>
  <si>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</si>
  <si>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</si>
  <si>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</si>
  <si>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</si>
  <si>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</si>
  <si>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</si>
  <si>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</si>
  <si>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</si>
  <si>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</si>
  <si>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</si>
  <si>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</si>
  <si>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</si>
  <si>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</si>
  <si>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</si>
  <si>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</si>
  <si>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</si>
  <si>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</si>
  <si>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</si>
  <si>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</si>
  <si>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</si>
  <si>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</si>
  <si>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</si>
  <si>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</si>
  <si>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</si>
  <si>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</si>
  <si>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</si>
  <si>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</si>
  <si>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</si>
  <si>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</si>
  <si>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</si>
  <si>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</si>
  <si>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</si>
  <si>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IE00BRHZ0620</t>
  </si>
  <si>
    <t>IE00BRHZ0398</t>
  </si>
  <si>
    <t>LAM Alternatif ZyFin Turkey Sovereign Bond UCITS ETF</t>
  </si>
  <si>
    <t>Amundi ETF Floating Rate USD Corporate UCITS ETF - Hedged EUR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</si>
  <si>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</si>
  <si>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</si>
  <si>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</si>
  <si>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IE00BYVJW411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</si>
  <si>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</si>
  <si>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</si>
  <si>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</si>
  <si>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</si>
  <si>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</si>
  <si>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</si>
  <si>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</si>
  <si>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</si>
  <si>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</si>
  <si>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</si>
  <si>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</si>
  <si>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</si>
  <si>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</si>
  <si>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</si>
  <si>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</si>
  <si>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</si>
  <si>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</si>
  <si>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</si>
  <si>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</si>
  <si>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</si>
  <si>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</si>
  <si>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</si>
  <si>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</si>
  <si>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</si>
  <si>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</si>
  <si>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</si>
  <si>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</si>
  <si>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</si>
  <si>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IE00BYVJRR92</t>
  </si>
  <si>
    <t>IE00BYVJRP78</t>
  </si>
  <si>
    <t>WisdomTree Eurozone Quality Dividend Growth UCITS ETF - EUR Acc</t>
  </si>
  <si>
    <t>DE000A2AHL91</t>
  </si>
  <si>
    <t>Lyxor EuroMTS 5-7y Investment Grade (DR) UCITS ETF</t>
  </si>
  <si>
    <t>LU1287023003</t>
  </si>
  <si>
    <t>Lyxor EuroMTS 7-10y Investment Grade (DR) UCITS ETF</t>
  </si>
  <si>
    <t>LU1287023185</t>
  </si>
  <si>
    <t>Lyxor EuroMTS 15+Y Investment Grade (DR) UCITS ETF</t>
  </si>
  <si>
    <t>LU1287023268</t>
  </si>
  <si>
    <t>Lyxor EuroMTS Highest Rated Macro-Weighted Govt Bond (DR) UCITS ETF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</si>
  <si>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</si>
  <si>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</si>
  <si>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</si>
  <si>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</si>
  <si>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</si>
  <si>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</si>
  <si>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</si>
  <si>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</si>
  <si>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</si>
  <si>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</si>
  <si>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</si>
  <si>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</si>
  <si>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</si>
  <si>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</si>
  <si>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</si>
  <si>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</si>
  <si>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</si>
  <si>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</si>
  <si>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</si>
  <si>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</si>
  <si>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</si>
  <si>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</si>
  <si>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</si>
  <si>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</si>
  <si>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</si>
  <si>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</si>
  <si>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IE00B7LGZ558</t>
  </si>
  <si>
    <t>Product</t>
  </si>
  <si>
    <t>Benchmark</t>
  </si>
  <si>
    <t>Asset Class</t>
  </si>
  <si>
    <t>Listing Date</t>
  </si>
  <si>
    <t/>
  </si>
  <si>
    <t>db x-trackers DAX UCITS ETF (DR) 1C</t>
  </si>
  <si>
    <t>db x-trackers EURO STOXX 50 UCITS ETF (DR) 1D</t>
  </si>
  <si>
    <t>db x-trackers EURO STOXX 50 UCITS ETF (DR) 1C</t>
  </si>
  <si>
    <t>db x-trackers ShortDAX Daily UCITS ETF 1C</t>
  </si>
  <si>
    <t>iShares MDAX UCITS ETF (DE)</t>
  </si>
  <si>
    <t>Source EURO STOXX Optimised Banks UCITS ETF</t>
  </si>
  <si>
    <t>db x-trackers MSCI Emerging Markets Index UCITS ETF 1C</t>
  </si>
  <si>
    <t>db x-trackers MSCI World Index UCITS ETF 1C</t>
  </si>
  <si>
    <t>db x-trackers ShortDAX x2 Daily UCITS ETF 1C</t>
  </si>
  <si>
    <t>db x-trackers MSCI EMU Index UCITS ETF (DR) 1D</t>
  </si>
  <si>
    <t>db x-trackers EURO STOXX 50 Short Daily UCITS ETF 1C</t>
  </si>
  <si>
    <t>db x-trackers LevDAX Daily UCITS ETF 1C</t>
  </si>
  <si>
    <t>db x-trackers STOXX Europe 600 UCITS ETF (DR) 1C</t>
  </si>
  <si>
    <t>db x-trackers MSCI Europe Index UCITS ETF (DR) 1C</t>
  </si>
  <si>
    <t>db x-trackers II EONIA UCITS ETF 1C</t>
  </si>
  <si>
    <t>db x-trackers DAX UCITS ETF (DR) - Income 1D</t>
  </si>
  <si>
    <t>Source MSCI Europe UCITS ETF</t>
  </si>
  <si>
    <t>db x-trackers II iBoxx Sovereigns Eurozone Yield Plus UCITS ETF 1C</t>
  </si>
  <si>
    <t>db x-trackers II iBoxx Sovereigns Eurozone AAA UCITS ETF 1C</t>
  </si>
  <si>
    <t>db x-trackers MSCI Europe Small Cap Index UCITS ETF (DR) 1C</t>
  </si>
  <si>
    <t>db x-trackers MSCI Japan Index UCITS ETF (DR) 1C</t>
  </si>
  <si>
    <t>db x-trackers MSCI USA Index UCITS ETF 1C</t>
  </si>
  <si>
    <t>db x-trackers FTSE EPRA/NAREIT Developed Europe Real Estate UCITS ETF (DR) 1C</t>
  </si>
  <si>
    <t>db x-trackers MSCI AC Asia ex Japan Index UCITS ETF 1C</t>
  </si>
  <si>
    <t>db x-trackers S&amp;P 500 UCITS ETF 1C</t>
  </si>
  <si>
    <t>Source S&amp;P 500 UCITS ETF</t>
  </si>
  <si>
    <t>db x-trackers MSCI USA Index UCITS ETF (DR) 1C</t>
  </si>
  <si>
    <t>iShares eb.rexx Money Market UCITS ETF (DE)</t>
  </si>
  <si>
    <t>db x-trackers MSCI EM Asia Index UCITS ETF 1C</t>
  </si>
  <si>
    <t>db x-trackers Nikkei 225 UCITS ETF (DR) 1D</t>
  </si>
  <si>
    <t>db x-trackers MSCI World Index UCITS ETF (DR) 1C</t>
  </si>
  <si>
    <t>HSBC S&amp;P 500 UCITS ETF</t>
  </si>
  <si>
    <t>db x-trackers STOXX Global Select Dividend 100 UCITS ETF 1D</t>
  </si>
  <si>
    <t>db x-trackers STOXX Europe 600 Health Care UCITS ETF 1C</t>
  </si>
  <si>
    <t>db x-trackers STOXX Europe 600 Banks UCITS ETF 1C</t>
  </si>
  <si>
    <t>db x-trackers S&amp;P 500 2x Inverse Daily UCITS ETF 1C</t>
  </si>
  <si>
    <t>db x-trackers CSI300 UCITS ETF 1C</t>
  </si>
  <si>
    <t>db x-trackers MSCI AC World Index UCITS ETF (DR) 1C</t>
  </si>
  <si>
    <t>db x-trackers II iBoxx Germany Covered UCITS ETF 1C</t>
  </si>
  <si>
    <t>db x-trackers STOXX Europe 600 Basic Resources UCITS ETF 1C</t>
  </si>
  <si>
    <t>db x-trackers EURO STOXX Select Dividend 30 UCITS ETF (DR) 1D</t>
  </si>
  <si>
    <t>db x-trackers FTSE 100 UCITS ETF (DR) 1C</t>
  </si>
  <si>
    <t>db x-trackers CAC 40 UCITS ETF (DR) 1D</t>
  </si>
  <si>
    <t>db x-trackers MSCI Brazil Index UCITS ETF (DR) 1C</t>
  </si>
  <si>
    <t>db x-trackers MSCI China Index UCITS ETF (DR) 1C</t>
  </si>
  <si>
    <t>db x-trackers FTSE 100 UCITS ETF (DR) - Income 1D</t>
  </si>
  <si>
    <t>SPDR FTSE EPRA Europe ex UK Real Estate UCITS ETF</t>
  </si>
  <si>
    <t>db x-trackers MSCI Mexico Index UCITS ETF (DR) 1C</t>
  </si>
  <si>
    <t>db x-trackers S&amp;P Global Infrastructure UCITS ETF 1C</t>
  </si>
  <si>
    <t>db x-trackers S&amp;P 500 Inverse Daily UCITS ETF 1C</t>
  </si>
  <si>
    <t>db x-trackers S&amp;P 500 2x Leveraged Daily UCITS ETF 1C</t>
  </si>
  <si>
    <t>db x-trackers II Sterling Cash UCITS ETF 1D</t>
  </si>
  <si>
    <t>db x-trackers II iBoxx Germany Covered UCITS ETF 1D</t>
  </si>
  <si>
    <t>db x-trackers LPX MM Private Equity UCITS ETF 1C</t>
  </si>
  <si>
    <t>db x-trackers MSCI North America High Dividend Yield Index UCITS ETF (DR) 1C</t>
  </si>
  <si>
    <t>Source MSCI USA UCITS ETF</t>
  </si>
  <si>
    <t>db x-trackers II iTraxx Crossover UCITS ETF 1C</t>
  </si>
  <si>
    <t>db x-trackers STOXX Europe 600 Oil &amp; Gas UCITS ETF 1C</t>
  </si>
  <si>
    <t>db x-trackers ATX UCITS ETF (DR) 1C</t>
  </si>
  <si>
    <t>db x-trackers II iTraxx Europe UCITS ETF 1C</t>
  </si>
  <si>
    <t>db x-trackers STOXX Europe 600 Technology UCITS ETF 1C</t>
  </si>
  <si>
    <t>HSBC MSCI Brazil UCITS ETF</t>
  </si>
  <si>
    <t>db x-trackers Portfolio Total Return UCITS ETF 1C</t>
  </si>
  <si>
    <t>db x-trackers FTSE MIB UCITS ETF (DR) 1D</t>
  </si>
  <si>
    <t>db x-trackers Nifty 50 UCITS ETF 1C</t>
  </si>
  <si>
    <t>db x-trackers MSCI Taiwan Index UCITS ETF (DR) 1C</t>
  </si>
  <si>
    <t>db x-trackers MSCI Russia Capped Index UCITS ETF 1C</t>
  </si>
  <si>
    <t>db x-trackers II MTS Ex-Bank of Italy Aggregate UCITS ETF 1D</t>
  </si>
  <si>
    <t>db x-trackers MSCI Korea Index UCITS ETF (DR) 1C</t>
  </si>
  <si>
    <t>db x-trackers II iBoxx Sovereigns Eurozone Yield Plus UCITS ETF 1D</t>
  </si>
  <si>
    <t>db x-trackers FTSE China 50 UCITS ETF (DR) 1C</t>
  </si>
  <si>
    <t>db x-trackers MSCI Indonesia Index UCITS ETF 1C</t>
  </si>
  <si>
    <t>db x-trackers FTSE Vietnam UCITS ETF 1C</t>
  </si>
  <si>
    <t>db x-trackers MSCI Philippines IM Index UCITS ETF (DR) 1C</t>
  </si>
  <si>
    <t>db x-trackers STOXX Europe 600 Industrial Goods UCITS ETF 1C</t>
  </si>
  <si>
    <t>db x-trackers MSCI India Index UCITS ETF 1C</t>
  </si>
  <si>
    <t>db x-trackers II iTraxx Crossover Short Daily UCITS ETF 1C</t>
  </si>
  <si>
    <t>db x-trackers II iBoxx Sovereigns Eurozone AAA UCITS ETF 1D</t>
  </si>
  <si>
    <t>db x-trackers FTSE Developed Europe Ex UK Property UCITS ETF (DR) 1C</t>
  </si>
  <si>
    <t>db x-trackers II Fed Funds Effective Rate UCITS ETF 1C</t>
  </si>
  <si>
    <t>db x-trackers II iBoxx EUR Liquid Covered UCITS ETF 1C</t>
  </si>
  <si>
    <t>BNP Paribas Easy</t>
  </si>
  <si>
    <t>db x-trackers FTSE 250 UCITS ETF (DR) 1D</t>
  </si>
  <si>
    <t>db x-trackers MSCI Singapore IM Index UCITS ETF (DR) 1C</t>
  </si>
  <si>
    <t>db x-trackers S&amp;P 500 Equal Weight UCITS ETF (DR) 1C</t>
  </si>
  <si>
    <t>db x-trackers MSCI Pacific ex Japan Index UCITS ETF (DR) 1C</t>
  </si>
  <si>
    <t>db x-trackers MSCI Nordic Index UCITS ETF (DR) 1D</t>
  </si>
  <si>
    <t>db x-trackers MSCI EM LatAm Index UCITS ETF 1C</t>
  </si>
  <si>
    <t>db x-trackers MSCI Thailand Index UCITS ETF (DR) 1C</t>
  </si>
  <si>
    <t>Source MSCI Emerging Markets UCITS ETF</t>
  </si>
  <si>
    <t>db x-trackers S&amp;P Select Frontier UCITS ETF 1C</t>
  </si>
  <si>
    <t>db x-trackers FTSE 100 Short Daily UCITS ETF 1C</t>
  </si>
  <si>
    <t>db x-trackers EURO STOXX 50 ex Financials UCITS ETF (DR) 1D</t>
  </si>
  <si>
    <t>Source MSCI Europe Value UCITS ETF</t>
  </si>
  <si>
    <t>db x-trackers STOXX Europe 600 Telecommunications UCITS ETF 1C</t>
  </si>
  <si>
    <t>db x-trackers STOXX Europe 600 Food &amp; Beverage UCITS ETF 1C</t>
  </si>
  <si>
    <t>db x-trackers MSCI EM EMEA Index UCITS ETF 1C</t>
  </si>
  <si>
    <t>db x-trackers MSCI Pakistan IM Index UCITS ETF 1C</t>
  </si>
  <si>
    <t>PowerShares FTSE Emerging Markets High Dividend Low Volatility UCITS ETF</t>
  </si>
  <si>
    <t>db x-trackers Mittelstand &amp; MidCap Germany UCITS ETF (DR) 1D</t>
  </si>
  <si>
    <t>db x-trackers MSCI Bangladesh IM Index UCITS ETF 1C</t>
  </si>
  <si>
    <t>db x-trackers II MTS Ex-Bank of Italy BOT UCITS ETF 1C</t>
  </si>
  <si>
    <t>Source MSCI Japan UCITS ETF</t>
  </si>
  <si>
    <t>db x-trackers II Short iBoxx EUR Sovereigns Eurozone Daily UCITS ETF 1C</t>
  </si>
  <si>
    <t>HSBC FTSE 100 UCITS ETF</t>
  </si>
  <si>
    <t>HSBC MSCI USA UCITS ETF</t>
  </si>
  <si>
    <t>db x-trackers MSCI Malaysia Index UCITS ETF (DR) 1C</t>
  </si>
  <si>
    <t>db x-trackers MSCI EFM Africa TOP 50 Capped Index UCITS ETF 1C</t>
  </si>
  <si>
    <t>HSBC MSCI Pacific ex Japan UCITS ETF</t>
  </si>
  <si>
    <t>HSBC MSCI Japan UCITS ETF</t>
  </si>
  <si>
    <t>SPDR Barclays 3-10 Year U.S. Corporate Bond UCITS ETF</t>
  </si>
  <si>
    <t>db x-trackers FTSE All-Share UCITS ETF (DR) 1D</t>
  </si>
  <si>
    <t>db x-trackers MSCI Europe Mid Cap Index UCITS ETF (DR) 1C</t>
  </si>
  <si>
    <t>HSBC MSCI EM Far East UCITS ETF</t>
  </si>
  <si>
    <t>Source Russell 2000 UCITS ETF</t>
  </si>
  <si>
    <t>db x-trackers II EONIA UCITS ETF 1D</t>
  </si>
  <si>
    <t>SPDR Barclays 3-7 Year Euro Corporate Bond UCITS ETF</t>
  </si>
  <si>
    <t>HSBC EURO STOXX 50 UCITS ETF</t>
  </si>
  <si>
    <t>db x-trackers II MTS Ex-Bank of Italy BTP UCITS ETF 1D</t>
  </si>
  <si>
    <t>db x-trackers STOXX Europe 600 Utilities UCITS ETF 1C</t>
  </si>
  <si>
    <t>db x-trackers II iBoxx Germany 7-10 UCITS ETF 1D</t>
  </si>
  <si>
    <t>SPDR Barclays US Corporate Bond UCITS ETF</t>
  </si>
  <si>
    <t>SPDR Barclays 10+ Year Euro Government Bond UCITS ETF</t>
  </si>
  <si>
    <t>db x-trackers MSCI Pan-Euro Index UCITS ETF (DR) 1C</t>
  </si>
  <si>
    <t>HSBC MSCI Europe UCITS ETF</t>
  </si>
  <si>
    <t>Lyxor J.P. Morgan Europe Value Factor Index UCITS ETF</t>
  </si>
  <si>
    <t>SPDR Barclays 7-10 Year U.S. Treasury Bond UCITS ETF</t>
  </si>
  <si>
    <t>db x-trackers II iBoxx Germany 3-5 UCITS ETF 1D</t>
  </si>
  <si>
    <t>WisdomTree Japan Equity UCITS ETF- EUR Hedged</t>
  </si>
  <si>
    <t>WisdomTree Germany Equity UCITS ETF</t>
  </si>
  <si>
    <t>SPDR Barclays 10+ Year U.S. Treasury Bond UCITS ETF</t>
  </si>
  <si>
    <t>SPDR Barclays 7+ Year Euro Corporate Bond UCITS ETF</t>
  </si>
  <si>
    <t>SPDR Barclays 7-10 Year Euro Government Bond UCITS ETF</t>
  </si>
  <si>
    <t>SPDR Barclays 5-7 Year Euro Government Bond UCITS ETF</t>
  </si>
  <si>
    <t>SPDR Barclays 5-7 Year U.S. Treasury Bond UCITS ETF</t>
  </si>
  <si>
    <t>SPDR Barclays 3-5 Year U.S. Treasury Bond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</si>
  <si>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</si>
  <si>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</si>
  <si>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</si>
  <si>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</si>
  <si>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</si>
  <si>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</si>
  <si>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</si>
  <si>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</si>
  <si>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</si>
  <si>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</si>
  <si>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</si>
  <si>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</si>
  <si>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</si>
  <si>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</si>
  <si>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</si>
  <si>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</si>
  <si>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</si>
  <si>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</si>
  <si>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</si>
  <si>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</si>
  <si>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</si>
  <si>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</si>
  <si>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</si>
  <si>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</si>
  <si>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</si>
  <si>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</si>
  <si>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</si>
  <si>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</si>
  <si>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</si>
  <si>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</si>
  <si>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</si>
  <si>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</si>
  <si>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</si>
  <si>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</si>
  <si>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</si>
  <si>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</si>
  <si>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</si>
  <si>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</si>
  <si>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</si>
  <si>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</si>
  <si>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</si>
  <si>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</si>
  <si>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BNP Paribas Easy Equity Value Europe UCITS ETF</t>
  </si>
  <si>
    <t>LU1377382285</t>
  </si>
  <si>
    <t>LU1291101555</t>
  </si>
  <si>
    <t>LU1291102447</t>
  </si>
  <si>
    <t>LU1291098827</t>
  </si>
  <si>
    <t>LU1291107917</t>
  </si>
  <si>
    <t>LU1291099718</t>
  </si>
  <si>
    <t>LU1291108642</t>
  </si>
  <si>
    <t>BNP Paribas Easy Equity Low Vol Europe UCITS ETF</t>
  </si>
  <si>
    <t>LU1377381717</t>
  </si>
  <si>
    <t>BNP Paribas Easy Equity Low Vol US UCITS ETF</t>
  </si>
  <si>
    <t>LU1377381980</t>
  </si>
  <si>
    <t>LU1291097779</t>
  </si>
  <si>
    <t>LU1377382103</t>
  </si>
  <si>
    <t>LU1291104575</t>
  </si>
  <si>
    <t>LU1291103338</t>
  </si>
  <si>
    <t>LU1291100664</t>
  </si>
  <si>
    <t>Amundi ETF NASDAQ-100 UCITS ETF - Daily Hedged EUR</t>
  </si>
  <si>
    <t>FR0013188711</t>
  </si>
  <si>
    <t>LU1291106356</t>
  </si>
  <si>
    <t>BNP Paribas Easy Equity Momentum Europe UCITS ETF</t>
  </si>
  <si>
    <t>LU1377382012</t>
  </si>
  <si>
    <t>LAM ZyFin MSCI India UCITS ETF</t>
  </si>
  <si>
    <t>IE00BDHBGX15</t>
  </si>
  <si>
    <t>IE0005042456</t>
  </si>
  <si>
    <t>db x-trackers II iBoxx USD Liquid Asia Ex-Japan Corporate Bond UCITS ETF (DR) 1D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</si>
  <si>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</si>
  <si>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</si>
  <si>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</si>
  <si>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</si>
  <si>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</si>
  <si>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</si>
  <si>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</si>
  <si>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</si>
  <si>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</si>
  <si>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</si>
  <si>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</si>
  <si>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</si>
  <si>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</si>
  <si>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</si>
  <si>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</si>
  <si>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</si>
  <si>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</si>
  <si>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</si>
  <si>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</si>
  <si>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</si>
  <si>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</si>
  <si>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</si>
  <si>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</si>
  <si>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ComStage 1 SDAX UCITS ETF</t>
  </si>
  <si>
    <t>DE000ETF9058</t>
  </si>
  <si>
    <t>ComStage 1 TecDAX UCITS ETF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</si>
  <si>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</si>
  <si>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</si>
  <si>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</si>
  <si>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</si>
  <si>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</si>
  <si>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</si>
  <si>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</si>
  <si>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</si>
  <si>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</si>
  <si>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db x-trackers MSCI EMU Minimum Volatility UCITS ETF (DR)</t>
  </si>
  <si>
    <t>PowerShares US High Yield Fallen Angels UCITS ETF</t>
  </si>
  <si>
    <t>Lyxor US TIPS (DR) UCITS ETF</t>
  </si>
  <si>
    <t>Lyxor Commodities Thomson Reuters/CoreCommodity CRB EX-Agriculture TR UCITS ETF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</si>
  <si>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</si>
  <si>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</si>
  <si>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</si>
  <si>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</si>
  <si>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</si>
  <si>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</si>
  <si>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</si>
  <si>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</si>
  <si>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</si>
  <si>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</si>
  <si>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</si>
  <si>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</si>
  <si>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</si>
  <si>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</si>
  <si>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</si>
  <si>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</si>
  <si>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ICBCCS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</si>
  <si>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</si>
  <si>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</si>
  <si>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</si>
  <si>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</si>
  <si>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</si>
  <si>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</si>
  <si>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</si>
  <si>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</si>
  <si>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</si>
  <si>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</si>
  <si>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LU1459802754</t>
  </si>
  <si>
    <t>OTC Turnover (MEUR) *</t>
  </si>
  <si>
    <t>BNP Paribas Easy Low Carbon 100 Europe UCITS ETF</t>
  </si>
  <si>
    <t>FR0013041530</t>
  </si>
  <si>
    <t>LU1484799769</t>
  </si>
  <si>
    <t>ETF and ETP Segment of Deutsche Börse Group</t>
  </si>
  <si>
    <t>** Based on Clearstream OTC transaction data.</t>
  </si>
  <si>
    <t>100,000€</t>
  </si>
  <si>
    <t>LU1446552496</t>
  </si>
  <si>
    <t>QNB ZyFin India Consumption UCITS ETF</t>
  </si>
  <si>
    <t>IE00BD3GLV34</t>
  </si>
  <si>
    <t>BNP Paribas Easy Equity Value Europe UCITS ETF Distribution</t>
  </si>
  <si>
    <t>LU1481201702</t>
  </si>
  <si>
    <t>BNP Paribas Easy Equity Momentum Europe UCITS ETF Distribution</t>
  </si>
  <si>
    <t>LU1481201538</t>
  </si>
  <si>
    <t>BNP Paribas Easy Equity Low Vol US UCITS ETF USD Capitalisation</t>
  </si>
  <si>
    <t>LU1481201371</t>
  </si>
  <si>
    <t>BNP Paribas Easy Equity Low Vol Europe UCITS ETF Distribution</t>
  </si>
  <si>
    <t>LU1481201025</t>
  </si>
  <si>
    <t>BNP Paribas Easy Equity Low Vol US UCITS ETF Distribution</t>
  </si>
  <si>
    <t>LU1481201298</t>
  </si>
  <si>
    <t>BNP Paribas Easy Equity Quality Europe UCITS ETF Distribution</t>
  </si>
  <si>
    <t>LU1481201611</t>
  </si>
  <si>
    <t>BNP Paribas Easy Barclays Euro Government Inflation Linked All Maturities UCITS ETF Capitalisation</t>
  </si>
  <si>
    <t>LU1481200217</t>
  </si>
  <si>
    <t>BNP Paribas Easy Markit iBoxx EUR Liquid Corporates UCITS ETF Capitalisation</t>
  </si>
  <si>
    <t>LU1481202775</t>
  </si>
  <si>
    <t>BNP Paribas Easy Barclays US Treasury UCITS ETF Capitalisation</t>
  </si>
  <si>
    <t>LU1481200308</t>
  </si>
  <si>
    <t>* OTC turnover data includes ICSD OTC transaction data and CSD OTC transaction data.</t>
  </si>
  <si>
    <t>db x-trackers II iBoxx Sovereigns Eurozone 10-15 UCITS ETF 1C</t>
  </si>
  <si>
    <t>db x-trackers II iBoxx Sovereigns Eurozone 15+ UCITS ETF 1C</t>
  </si>
  <si>
    <t>db x-trackers II iBoxx Sovereigns Eurozone 25+ UCITS ETF 1C</t>
  </si>
  <si>
    <t>db x-trackers II iBoxx USD Treasuries UCITS ETF (DR)</t>
  </si>
  <si>
    <t>db x-trackers MSCI World Minimum Volatility UCITS ETF (DR) 1C</t>
  </si>
  <si>
    <t>iShares Agribusiness UCITS ETF USD (Acc)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</si>
  <si>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</si>
  <si>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</si>
  <si>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</si>
  <si>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</si>
  <si>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Euro Corp Bond UCITS ETF (Dist)</t>
  </si>
  <si>
    <t>iShares Core Euro Govt Bond UCITS ETF (Dist)</t>
  </si>
  <si>
    <t>iShares Core MSCI Japan IMI UCITS ETF USD (Acc)</t>
  </si>
  <si>
    <t>iShares Core MSCI World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</si>
  <si>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</si>
  <si>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</si>
  <si>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</si>
  <si>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</si>
  <si>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</si>
  <si>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</si>
  <si>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</si>
  <si>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</si>
  <si>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 Local Govt Bond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</si>
  <si>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</si>
  <si>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</si>
  <si>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</si>
  <si>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</si>
  <si>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</si>
  <si>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</si>
  <si>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</si>
  <si>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</si>
  <si>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</si>
  <si>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</si>
  <si>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</si>
  <si>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</si>
  <si>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(Dist)</t>
  </si>
  <si>
    <t>iShares Euro Govt Bond 15-30yr UCITS ETF (Dist)</t>
  </si>
  <si>
    <t>iShares Euro Govt Bond 3-5yr UCITS ETF (Dist)</t>
  </si>
  <si>
    <t>iShares Euro Govt Bond 5-7yr UCITS ETF (Dist)</t>
  </si>
  <si>
    <t>iShares Euro Govt Bond 7-10yr UCITS ETF (Dist)</t>
  </si>
  <si>
    <t>iShares Euro High Yield Corp Bond UCITS ETF (Dist)</t>
  </si>
  <si>
    <t>iShares Euro Inflation Linked Govt Bond UCITS ETF (Acc)</t>
  </si>
  <si>
    <t>iShares EURO STOXX Mid UCITS ETF (Dist)</t>
  </si>
  <si>
    <t>iShares EURO STOXX Small UCITS ETF (Dist)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</si>
  <si>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</si>
  <si>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</si>
  <si>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</si>
  <si>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</si>
  <si>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France Govt Bond UCITS ETF EUR (Dist)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</si>
  <si>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</si>
  <si>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</si>
  <si>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</si>
  <si>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</si>
  <si>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</si>
  <si>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</si>
  <si>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</si>
  <si>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</si>
  <si>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</si>
  <si>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</si>
  <si>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</si>
  <si>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</si>
  <si>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</si>
  <si>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</si>
  <si>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</si>
  <si>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</si>
  <si>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</si>
  <si>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</si>
  <si>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</si>
  <si>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</si>
  <si>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</si>
  <si>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</si>
  <si>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</si>
  <si>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</si>
  <si>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Islamic UCITS ETF USD (Dist)</t>
  </si>
  <si>
    <t>iShares MSCI EM Latin America UCITS ETF USD (Dist)</t>
  </si>
  <si>
    <t>iShares MSCI EM Small Cap UCITS ETF USD (Dist)</t>
  </si>
  <si>
    <t>iShares MSCI EM UCITS ETF USD (Acc)</t>
  </si>
  <si>
    <t>iShares MSCI EM UCITS ETF USD (Dist)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</si>
  <si>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</si>
  <si>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</si>
  <si>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</si>
  <si>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</si>
  <si>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</si>
  <si>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</si>
  <si>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</si>
  <si>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</si>
  <si>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</si>
  <si>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</si>
  <si>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</si>
  <si>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</si>
  <si>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</si>
  <si>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</si>
  <si>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</si>
  <si>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</si>
  <si>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USA Islamic UCITS ETF USD (Dist)</t>
  </si>
  <si>
    <t>iShares MSCI World EUR Hedged UCITS ETF (Acc)</t>
  </si>
  <si>
    <t>iShares MSCI World Islamic UCITS ETF USD (Dist)</t>
  </si>
  <si>
    <t>iShares MSCI World UCITS ETF USD (Dist)</t>
  </si>
  <si>
    <t>iShares Oil &amp; Gas Exploration &amp; Production UCITS ETF USD (Acc)</t>
  </si>
  <si>
    <t>iShares S&amp;P 500 UCITS ETF USD (Dist)</t>
  </si>
  <si>
    <t>iShares S&amp;P Small Cap 600 UCITS ETF USD (Dist)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</si>
  <si>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</si>
  <si>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</si>
  <si>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</si>
  <si>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</si>
  <si>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iShares USD Corp Bond UCITS ETF (Dist)</t>
  </si>
  <si>
    <t>iShares USD EM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</si>
  <si>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</si>
  <si>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</si>
  <si>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</si>
  <si>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</si>
  <si>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(Dist)</t>
  </si>
  <si>
    <t>iShares USD Treasury Bond 7-10yr UCITS ETF (Dist)</t>
  </si>
  <si>
    <t>iShares USD Ultrashort Bond UCITS ETF (Dist)</t>
  </si>
  <si>
    <t>Lyxor EuroMTS Inflation Linked Investment Grade (DR) UCITS ETF</t>
  </si>
  <si>
    <t>Lyxor Japan (TOPIX) (DR) EUR Daily Hedged UCITS ETF</t>
  </si>
  <si>
    <t>Lyxor MSCI EMU (DR) UCITS ETF</t>
  </si>
  <si>
    <t>WisdomTree India Quality UCITS ETF - USD</t>
  </si>
  <si>
    <t>DE000A2DJWH8</t>
  </si>
  <si>
    <t>WisdomTree India Quality UCITS ETF - USD Acc</t>
  </si>
  <si>
    <t>DE000A2DJWJ4</t>
  </si>
  <si>
    <t>db x-trackers II EUR High Yield Corporate Bond UCITS ETF (DR)</t>
  </si>
  <si>
    <t>LU1109943388</t>
  </si>
  <si>
    <t>Amundi ETF S&amp;P 500 UCITS ETF</t>
  </si>
  <si>
    <t>FR0013213444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</si>
  <si>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</si>
  <si>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</si>
  <si>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</si>
  <si>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</si>
  <si>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</si>
  <si>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</si>
  <si>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</si>
  <si>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</si>
  <si>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>Fidelity US Quality Income UCITS ETF ACC-USD</t>
  </si>
  <si>
    <t>IE00BYXVGY31</t>
  </si>
  <si>
    <t>Fidelity ETF</t>
  </si>
  <si>
    <t>Fidelity US Quality Income UCITS ETF INC-USD</t>
  </si>
  <si>
    <t>IE00BYXVGX24</t>
  </si>
  <si>
    <t>Fidelity Global Quality Income UCITS ETF INC-USD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</si>
  <si>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</si>
  <si>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</si>
  <si>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</si>
  <si>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</si>
  <si>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</si>
  <si>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</si>
  <si>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DE000PB6REB0</t>
  </si>
  <si>
    <t>DE000PB6RE18</t>
  </si>
  <si>
    <t>DE000PB8REE0</t>
  </si>
  <si>
    <t>DE000PR5RME1</t>
  </si>
  <si>
    <t>DE000PB8REM3</t>
  </si>
  <si>
    <t>DE000PB6REG9</t>
  </si>
  <si>
    <t>DE000PB6REW6</t>
  </si>
  <si>
    <t>DE000PB6RED6</t>
  </si>
  <si>
    <t>DE000PB6REH7</t>
  </si>
  <si>
    <t>DE000PS701L2</t>
  </si>
  <si>
    <t>DE000PR5RBU0</t>
  </si>
  <si>
    <t>IE00BDQYWQ65</t>
  </si>
  <si>
    <t>iShares USD Intermediate Credit Bond UCITS ETF</t>
  </si>
  <si>
    <t>IE00BDQZ5152</t>
  </si>
  <si>
    <t>First Trust US Large Cap Core AlphaDEX UCITS ETF</t>
  </si>
  <si>
    <t>DE000A2DLXT7</t>
  </si>
  <si>
    <t>BNP Paribas Easy iSTOXX MUTB Japan Quality 150 UCITS ETF</t>
  </si>
  <si>
    <t>LU1547514676</t>
  </si>
  <si>
    <t>BNP Paribas Easy Equity Low Vol Germany UCITS ETF</t>
  </si>
  <si>
    <t>LU1547514593</t>
  </si>
  <si>
    <t>BNP Paribas Easy MSCI Japan ex Controversial Weapons UCITS ETF H EUR Capitalisation</t>
  </si>
  <si>
    <t>LU1481203070</t>
  </si>
  <si>
    <t>Source Bloomberg Commodity ex-Agriculture UCITS ETF</t>
  </si>
  <si>
    <t>DE000A2DPAL3</t>
  </si>
  <si>
    <t>BNPP EUR Hedged RICI Enhanced Aluminum TR Index ETC</t>
  </si>
  <si>
    <t>DE000PR5REA6</t>
  </si>
  <si>
    <t>BNPP EUR Hedged RICI Enhanced Nickel TR Index ETC</t>
  </si>
  <si>
    <t>DE000PB8REN1</t>
  </si>
  <si>
    <t>BNPP EUR Hedged RICI Enhanced Zinc TR Index ETC</t>
  </si>
  <si>
    <t>DE000PB8REZ5</t>
  </si>
  <si>
    <t>BNPP EUR Hedged RICI Enhanced Lead TR Index ETC</t>
  </si>
  <si>
    <t>DE000PB8REL5</t>
  </si>
  <si>
    <t>BNPP EUR Hedged RICI Enhanced Tin TR Index ETC</t>
  </si>
  <si>
    <t>DE000PB8RET8</t>
  </si>
  <si>
    <t>BNPP EUR Hedged RICI Enhanced Copper TR Index ETC</t>
  </si>
  <si>
    <t>DE000PB8REC4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</si>
  <si>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</si>
  <si>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</si>
  <si>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</si>
  <si>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</si>
  <si>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</si>
  <si>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</si>
  <si>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</si>
  <si>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</si>
  <si>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</si>
  <si>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</si>
  <si>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</si>
  <si>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</si>
  <si>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</si>
  <si>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</si>
  <si>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</si>
  <si>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</si>
  <si>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</si>
  <si>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</si>
  <si>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</si>
  <si>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</si>
  <si>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</si>
  <si>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</si>
  <si>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</si>
  <si>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</si>
  <si>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</si>
  <si>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</si>
  <si>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</si>
  <si>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</si>
  <si>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</si>
  <si>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</si>
  <si>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</si>
  <si>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</si>
  <si>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</si>
  <si>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</si>
  <si>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</si>
  <si>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</si>
  <si>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</si>
  <si>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</si>
  <si>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</si>
  <si>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</si>
  <si>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</si>
  <si>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</si>
  <si>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</si>
  <si>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</si>
  <si>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</si>
  <si>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</si>
  <si>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</si>
  <si>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</si>
  <si>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</si>
  <si>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</si>
  <si>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EUR Hedged Gold ETC</t>
  </si>
  <si>
    <t>DE000PB6G0E0</t>
  </si>
  <si>
    <t>BNPP EUR Hedged Palladium ETC</t>
  </si>
  <si>
    <t>DE000PB6PAE6</t>
  </si>
  <si>
    <t>BNPP Brent Crude Oil ETC</t>
  </si>
  <si>
    <t>BNPP RICI Enhanced Brent Crude Oil TR Index USD ETC</t>
  </si>
  <si>
    <t>BNPP EUR Hedged RICI Enhanced Brent Crude Oil Total Return Index ETC</t>
  </si>
  <si>
    <t>BNPP EUR Hedged RICI Enhanced Gasoline Index ETC</t>
  </si>
  <si>
    <t>BNPP EUR Hedged RICI Enhanced Natural Gas Index ETC</t>
  </si>
  <si>
    <t>BNPP EUR Hedged RICI Enhanced WTI Crude Oil Index ETC</t>
  </si>
  <si>
    <t>BNPP EUR Hedged RICI Enhanced Gas Oil Index ETC</t>
  </si>
  <si>
    <t>BNPP EUR Hedged RICI Enhanced Heating Oil Index ETC</t>
  </si>
  <si>
    <t>BNPP RICI Enhanced Brent TR Index ETC</t>
  </si>
  <si>
    <t>BNPP EUR Hedged RICI Enhanced Energy Index ETC</t>
  </si>
  <si>
    <t>BNPP EUR Hedged RICI Enhanced Industrial Metals Index ETC</t>
  </si>
  <si>
    <t>BNPP EUR Hedged RICI Enhanced Metals Index ETC</t>
  </si>
  <si>
    <t>BNP Paribas Easy JPM GBI EMU UCITS ETF</t>
  </si>
  <si>
    <t>Market Access iSTOXX MUTB Japan Quality 150 Index UCITS ETF</t>
  </si>
  <si>
    <t>PowerShares S&amp;P 500 QVM UCITS ETF</t>
  </si>
  <si>
    <t>Source MSCI Europe ex-UK UCITS ETF</t>
  </si>
  <si>
    <t>LU1377382368</t>
  </si>
  <si>
    <t>LU1481202692</t>
  </si>
  <si>
    <t>LU1598815121</t>
  </si>
  <si>
    <t>IE00BDZCKK11</t>
  </si>
  <si>
    <t>DE000A2DPCP0</t>
  </si>
  <si>
    <t>IE00BYYLVJ24</t>
  </si>
  <si>
    <t>IE00BYYLVH00</t>
  </si>
  <si>
    <t>IE00BTJRMP35</t>
  </si>
  <si>
    <t>LU1600334798</t>
  </si>
  <si>
    <t>db x-trackers Spanish Equity UCITS ETF (DR) 1C</t>
  </si>
  <si>
    <t>db x-trackers Spanish Equity UCITS ETF (DR) 1D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</si>
  <si>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</si>
  <si>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</si>
  <si>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</si>
  <si>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</si>
  <si>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iShares USD Floating Rate Bond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</si>
  <si>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</si>
  <si>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</si>
  <si>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</si>
  <si>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</si>
  <si>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</si>
  <si>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</si>
  <si>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</si>
  <si>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50 UCITS ETF (DE)</t>
  </si>
  <si>
    <t>iShares EURO STOXX Banks 30-15 UCITS ETF (DE)</t>
  </si>
  <si>
    <t>iShares EURO STOXX 50 UCITS ETF (Dist)</t>
  </si>
  <si>
    <t>Lyxor Daily LevDAX UCITS ETF</t>
  </si>
  <si>
    <t>iShares Core S&amp;P 500 UCITS ETF</t>
  </si>
  <si>
    <t>ComStage EURO STOXX 50 NR UCITS ETF</t>
  </si>
  <si>
    <t>Lyxor DAX (DR) UCITS ETF</t>
  </si>
  <si>
    <t>iShares Core EURO STOXX 50 UCITS ETF</t>
  </si>
  <si>
    <t>iShares Automation &amp; Robotics UCITS ETF</t>
  </si>
  <si>
    <t>ComStage DAX TR UCITS ETF</t>
  </si>
  <si>
    <t>Source EURO STOXX 50 UCITS ETF A</t>
  </si>
  <si>
    <t>iShares Core MSCI Emerging Markets IMI UCITS ETF</t>
  </si>
  <si>
    <t>Lyxor MSCI Emerging Markets UCITS ETF</t>
  </si>
  <si>
    <t>Lyxor Daily Double Short BUND UCITS ETF</t>
  </si>
  <si>
    <t>db x-trackers II iBoxx Global Inflation-Linked UCITS ETF 1C (EUR hedged)</t>
  </si>
  <si>
    <t>Lyxor EURO STOXX 50 (DR) UCITS ETF D-EUR</t>
  </si>
  <si>
    <t>Lyxor MSCI World UCITS ETF D-EUR</t>
  </si>
  <si>
    <t>ComStage MDAX TR UCITS ETF</t>
  </si>
  <si>
    <t>ComStage Commerzbank Commodity ex-Agriculture Monthly EUR Hedged TR UCITS ETF</t>
  </si>
  <si>
    <t>db x-trackers II iBoxx Sovereigns Eurozone 5-7 UCITS ETF 1C</t>
  </si>
  <si>
    <t>db x-trackers II iBoxx Sovereigns Eurozone 1-3 UCITS ETF 1C</t>
  </si>
  <si>
    <t>iShares STOXX Europe 50 UCITS ETF</t>
  </si>
  <si>
    <t>UBS ETF (LU) MSCI World Socially Responsible UCITS ETF (USD) A-dis</t>
  </si>
  <si>
    <t>iShares NASDAQ-100 UCITS ETF</t>
  </si>
  <si>
    <t>Lyxor MSCI Europe UCITS ETF</t>
  </si>
  <si>
    <t>Lyxor EURO STOXX 50 Daily Leverage UCITS ETF</t>
  </si>
  <si>
    <t>UBS ETF (LU) MSCI EMU UCITS ETF (EUR) A-dis</t>
  </si>
  <si>
    <t>db x-trackers II iBoxx Sovereigns Eurozone UCITS ETF 1C</t>
  </si>
  <si>
    <t>Lyxor NASDAQ-100 UCITS ETF</t>
  </si>
  <si>
    <t>Lyxor FTSE ATHEX Large Cap UCITS ETF</t>
  </si>
  <si>
    <t>iShares MSCI EM Asia UCITS ETF</t>
  </si>
  <si>
    <t>UBS ETF (LU) MSCI Emerging Markets UCITS ETF (USD) A-dis</t>
  </si>
  <si>
    <t>db x-trackers iBoxx EUR Corporates Yield Plus UCITS ETF (DR)</t>
  </si>
  <si>
    <t>Lyxor China Enterprise (HSCEI) UCITS ETF</t>
  </si>
  <si>
    <t>iShares MSCI EMU UCITS ETF</t>
  </si>
  <si>
    <t>SPDR Barclays 1-3 Year Euro Government Bond UCITS ETF</t>
  </si>
  <si>
    <t>ROBO-STOX Global Robotics and Automation GO UCITS ETF</t>
  </si>
  <si>
    <t>Amundi ETF CAC 40 UCITS ETF (C)</t>
  </si>
  <si>
    <t>Lyxor Daily ShortDAX x2 UCITS ETF</t>
  </si>
  <si>
    <t>Lyxor MSCI India UCITS ETF</t>
  </si>
  <si>
    <t>Lyxor World Water UCITS ETF</t>
  </si>
  <si>
    <t>iShares EURO STOXX 50 ex Financials UCITS ETF</t>
  </si>
  <si>
    <t>Lyxor Commodities CRB Thomson Reuters/CoreCommodity UCITS ETF C-EUR</t>
  </si>
  <si>
    <t>db x-trackers EUR Corporate Bond UCITS ETF (DR)</t>
  </si>
  <si>
    <t>iShares Euro Corporate Bond BBB-BB UCITS ETF</t>
  </si>
  <si>
    <t>db x-trackers II Germany Government Bond UCITS ETF (DR) 1C</t>
  </si>
  <si>
    <t>UBS ETF (LU) MSCI World UCITS ETF (USD) A-dis</t>
  </si>
  <si>
    <t>iShares Core FTSE 100 UCITS ETF (Dist)</t>
  </si>
  <si>
    <t>db x-trackers II Global Sovereign UCITS ETF 1D (EUR hedged)</t>
  </si>
  <si>
    <t>iShares MSCI EMU Small Cap UCITS ETF</t>
  </si>
  <si>
    <t>Lyxor Commodities CRB Ex-Energy Thomson Reuters/CoreCommodity UCITS ETF C-EUR</t>
  </si>
  <si>
    <t>iShares MSCI World Quality Factor UCITS ETF</t>
  </si>
  <si>
    <t>Deka EURO STOXX 50 (thesaurierend) UCITS ETF</t>
  </si>
  <si>
    <t>Lyxor MSCI World Health Care TR UCITS ETF C-EUR</t>
  </si>
  <si>
    <t>db x-trackers II iBoxx Sovereigns Eurozone Yield Plus 1-3 UCITS ETF 1C</t>
  </si>
  <si>
    <t>db x-trackers Equity Value Factor UCITS ETF (DR) 1C</t>
  </si>
  <si>
    <t>db x-trackers Harvest CSI300 INDEX UCITS ETF (DR) 1D</t>
  </si>
  <si>
    <t>iShares MSCI Canada UCITS ETF</t>
  </si>
  <si>
    <t>iShares MSCI World Value Factor UCITS ETF</t>
  </si>
  <si>
    <t>ComStage SDAX TR UCITS ETF</t>
  </si>
  <si>
    <t>UBS ETF (LU) MSCI EMU Socially Responsible UCITS ETF (EUR) A-dis</t>
  </si>
  <si>
    <t>Lyxor Daily Leveraged Bund UCITS ETF</t>
  </si>
  <si>
    <t>iShares MSCI Europe Value Factor UCITS ETF</t>
  </si>
  <si>
    <t>Source EURO STOXX 50 Distributing UCITS ETF B</t>
  </si>
  <si>
    <t>iShares MSCI Russia ADR/GDR UCITS ETF</t>
  </si>
  <si>
    <t>iShares MSCI World Momentum Factor UCITS ETF</t>
  </si>
  <si>
    <t>Market Vectors Gold Miners UCITS ETF</t>
  </si>
  <si>
    <t>Lyxor STOXX Europe 600 Oil &amp; Gas UCITS ETF</t>
  </si>
  <si>
    <t>Source JPX-Nikkei 400 UCITS ETF Euro Hedged</t>
  </si>
  <si>
    <t>iShares USD Treasury Bond 20+yr UCITS ETF</t>
  </si>
  <si>
    <t>Lyxor Japan (TOPIX) (DR) UCITS ETF D-EUR</t>
  </si>
  <si>
    <t>Market Vectors Junior Gold Miners UCITS ETF</t>
  </si>
  <si>
    <t>iShares Dow Jones Industrial Average UCITS ETF</t>
  </si>
  <si>
    <t>db x-trackers MSCI World Information Technology Index UCITS ETF (DR)</t>
  </si>
  <si>
    <t>UBS ETF (IE) CMCI ex-Agriculture SF UCITS ETF (USD) A-acc</t>
  </si>
  <si>
    <t>Lyxor Euro Corporate Bond UCITS ETF</t>
  </si>
  <si>
    <t>iShares MSCI France UCITS ETF</t>
  </si>
  <si>
    <t>db x-trackers II iBoxx EUR High Yield Bond UCITS ETF 1D</t>
  </si>
  <si>
    <t>db x-trackers DBLCI OY Balanced UCITS ETF 1C (EUR hedged)</t>
  </si>
  <si>
    <t>UBS ETF (LU) MSCI Pacific (ex Japan) UCITS ETF (USD) A-dis</t>
  </si>
  <si>
    <t>UBS ETF (LU) MSCI Japan UCITS ETF (JPY) A-dis</t>
  </si>
  <si>
    <t>Lyxor Brazil (Ibovespa) UCITS ETF C-EUR</t>
  </si>
  <si>
    <t>db x-trackers II iBoxx Global Inflation-Linked UCITS ETF 1D (EUR hedged)</t>
  </si>
  <si>
    <t>iShares FactorSelect MSCI Europe UCITS ETF</t>
  </si>
  <si>
    <t>db x-trackers II iBoxx Euro Inflation-Linked UCITS ETF 1C</t>
  </si>
  <si>
    <t>iShares S&amp;P 500 Financials Sector UCITS ETF</t>
  </si>
  <si>
    <t>db x-trackers II iBoxx USD Treasuries 1-3 UCITS ETF (DR)</t>
  </si>
  <si>
    <t>db x-trackers SMI UCITS ETF (DR) 1D</t>
  </si>
  <si>
    <t>iShares FTSE MIB UCITS ETF (Acc)</t>
  </si>
  <si>
    <t>db x-trackers II iBoxx Sovereigns Eurozone 3-5 UCITS ETF 1C</t>
  </si>
  <si>
    <t>db x-trackers MSCI World Energy Index UCITS ETF (DR)</t>
  </si>
  <si>
    <t>iShares MSCI USA Small Cap UCITS ETF</t>
  </si>
  <si>
    <t>Lyxor Hong Kong (HSI) UCITS ETF D-EUR</t>
  </si>
  <si>
    <t>UBS ETF (LU) MSCI EMU Small Cap UCITS ETF (EUR) A-dis</t>
  </si>
  <si>
    <t>ComStage STOXX Europe 600 Health Care NR UCITS ETF</t>
  </si>
  <si>
    <t>UBS ETF (IE) MSCI AC Asia Ex Japan SF UCITS ETF (USD) A-acc</t>
  </si>
  <si>
    <t>db x-trackers Barclays USD Corporate Bond UCITS ETF (DR) (EUR)</t>
  </si>
  <si>
    <t>iShares Fallen Angels High Yield Corporate Bond UCITS ETF</t>
  </si>
  <si>
    <t>db x-trackers MSCI Canada Index UCITS ETF 1C</t>
  </si>
  <si>
    <t>Lyxor Eastern Europe (CECE NTR EUR) UCITS ETF</t>
  </si>
  <si>
    <t>Lyxor Russia (Dow Jones Russia GDR) UCITS ETF C-EUR</t>
  </si>
  <si>
    <t>BNP Paribas Easy S&amp;P GSCI Energy &amp; Metals Capped Component 35/20 UCITS ETF EUR Capitalisation</t>
  </si>
  <si>
    <t>iShares Nikkei 225 UCITS ETF</t>
  </si>
  <si>
    <t>Lyxor EUR 2-10Y Inflation Expectations UCITS ETF C-EUR</t>
  </si>
  <si>
    <t>UBS ETF (LU) MSCI Emerging Markets Socially Responsible UCITS ETF (USD) A-dis</t>
  </si>
  <si>
    <t>iShares S&amp;P 500 Energy Sector UCITS ETF</t>
  </si>
  <si>
    <t>iShares Digitalisation UCITS ETF</t>
  </si>
  <si>
    <t>iShares Sustainable Euro Corporate Bond 0-3yr UCITS ETF</t>
  </si>
  <si>
    <t>Lyxor MSCI AC Asia Ex Japan UCITS ETF</t>
  </si>
  <si>
    <t>iShares MSCI World Size Factor UCITS ETF</t>
  </si>
  <si>
    <t>db x-trackers MSCI World Financials Index UCITS ETF (DR)</t>
  </si>
  <si>
    <t>Lyxor MSCI World Information Technology TR UCITS ETF C-EUR</t>
  </si>
  <si>
    <t>ComStage STOXX Europe 600 Industrial Goods &amp; Services NR UCITS ETF</t>
  </si>
  <si>
    <t>Lyxor S&amp;P 500 UCITS ETF D-EUR</t>
  </si>
  <si>
    <t>Lyxor Barclays Floating Rate Euro 0-7Y UCITS ETF</t>
  </si>
  <si>
    <t>Lyxor EuroMTS All-Maturity Investment Grade (DR) UCITS ETF</t>
  </si>
  <si>
    <t>Lyxor STOXX Europe 600 Basic Resources UCITS ETF</t>
  </si>
  <si>
    <t>Lyxor STOXX Europe 600 Technology UCITS ETF</t>
  </si>
  <si>
    <t>db x-trackers II iBoxx Sovereigns Eurozone 7-10 UCITS ETF 1C</t>
  </si>
  <si>
    <t>Lyxor STOXX Europe 600 Banks UCITS ETF</t>
  </si>
  <si>
    <t>db x-trackers II Germany Government Bond UCITS ETF (DR) 1D</t>
  </si>
  <si>
    <t>db x-trackers ESG EUR Corporate Bond UCITS ETF (DR) 1C</t>
  </si>
  <si>
    <t>iShares S&amp;P 500 Information Technology Sector UCITS ETF</t>
  </si>
  <si>
    <t>iShares Core MSCI Pacific ex Japan UCITS ETF</t>
  </si>
  <si>
    <t>iShares USD Corporate Bond Interest Rate Hedged UCITS ETF</t>
  </si>
  <si>
    <t>db x-trackers II Markit iBoxx Japan Sovereign UCITS ETF 1C</t>
  </si>
  <si>
    <t>Lyxor MSCI EMU Small Cap UCITS ETF</t>
  </si>
  <si>
    <t>UBS ETF (LU) Markit iBoxx EUR Liquid Corporates UCITS ETF (EUR) A-dis</t>
  </si>
  <si>
    <t>iShares S&amp;P 500 Health Care Sector UCITS ETF</t>
  </si>
  <si>
    <t>ComStage STOXX Europe 600 Technology NR UCITS ETF</t>
  </si>
  <si>
    <t>Lyxor MSCI AC Asia Pacific Ex Japan UCITS ETF C-EUR</t>
  </si>
  <si>
    <t>iShares EURO STOXX Telecommunications 30-15 UCITS ETF (DE)</t>
  </si>
  <si>
    <t>iShares US Equity Buyback Achievers UCITS ETF</t>
  </si>
  <si>
    <t>iShares MSCI USA UCITS ETF</t>
  </si>
  <si>
    <t>ComStage STOXX Europe 600 Personal &amp; Household Goods NR UCITS ETF</t>
  </si>
  <si>
    <t>BNP Paribas Easy FTSE EPRA/NAREIT Eurozone Capped UCITS ETF QD D</t>
  </si>
  <si>
    <t>iShares Sustainable MSCI Japan SRI EUR Hedged UCITS ETF</t>
  </si>
  <si>
    <t>db x-trackers MSCI World Health Care Index UCITS ETF (DR)</t>
  </si>
  <si>
    <t>iShares MSCI EMU USD Hedged UCITS ETF</t>
  </si>
  <si>
    <t>UBS ETF (IE) MSCI USA Value UCITS ETF (USD) A-dis</t>
  </si>
  <si>
    <t>UBS ETF (LU) MSCI USA UCITS ETF (USD) A-dis</t>
  </si>
  <si>
    <t>Lyxor Germany Mid-Cap MDAX UCITS ETF</t>
  </si>
  <si>
    <t>ComStage STOXX Europe 600 Food &amp; Beverage NR UCITS ETF</t>
  </si>
  <si>
    <t>db x-trackers Equity Quality Factor UCITS ETF (DR) 1C</t>
  </si>
  <si>
    <t>db x-trackers II iBoxx Sovereigns Eurozone 1-3 UCITS ETF 1D</t>
  </si>
  <si>
    <t>Lyxor MSCI USA UCITS ETF D-EUR</t>
  </si>
  <si>
    <t>iShares MSCI Korea UCITS ETF (Acc)</t>
  </si>
  <si>
    <t>Lyxor Turkey (DJ Turkey Titans 20) UCITS ETF</t>
  </si>
  <si>
    <t>ComStage DivDAX TR UCITS ETF</t>
  </si>
  <si>
    <t>Lyxor Euro Corporate Bond Ex Financials UCITS ETF</t>
  </si>
  <si>
    <t>Lyxor EURO STOXX 50 Daily Double Short UCITS ETF</t>
  </si>
  <si>
    <t>db x-trackers II iBoxx Sovereigns Eurozone 3-5 UCITS ETF 1D</t>
  </si>
  <si>
    <t>UBS ETF (LU) EURO STOXX 50 UCITS ETF (EUR) A-dis</t>
  </si>
  <si>
    <t>db x-trackers Barclays USD Corporate Bond UCITS ETF (DR) 1D</t>
  </si>
  <si>
    <t>db x-trackers S&amp;P/ASX 200 UCITS ETF (DR) 1C</t>
  </si>
  <si>
    <t>UBS ETF (IE) MSCI USA UCITS ETF (USD) A-dis</t>
  </si>
  <si>
    <t>db x-trackers II Global Sovereign UCITS ETF 1C (EUR hedged)</t>
  </si>
  <si>
    <t>Lyxor EuroMTS 3-5Y Investment Grade (DR) UCITS ETF</t>
  </si>
  <si>
    <t>db x-trackers iBoxx USD Treasuries UCITS ETF (DR) 1D</t>
  </si>
  <si>
    <t>Lyxor US 10Y Inflation Breakeven UCITS ETF</t>
  </si>
  <si>
    <t>Lyxor MSCI EM Latin America UCITS ETF C-EUR</t>
  </si>
  <si>
    <t>Source R Equal-Risk European Equity UCITS ETF</t>
  </si>
  <si>
    <t>UBS ETF (IE) MSCI EMU Defensive UCITS ETF (EUR) A-dis (EUR)</t>
  </si>
  <si>
    <t>iShares MSCI UK UCITS ETF</t>
  </si>
  <si>
    <t>iShares FTSE 100 UCITS ETF (Acc)</t>
  </si>
  <si>
    <t>UBS ETF (LU) Markit iBoxx EUR Germany 1-3 UCITS ETF (EUR) A-dis</t>
  </si>
  <si>
    <t>UBS ETF (LU) MSCI USA Socially Responsible UCITS ETF (USD) A-dis</t>
  </si>
  <si>
    <t>iShares MSCI USA Dividend IQ UCITS ETF</t>
  </si>
  <si>
    <t>ComStage EURO STOXX Select Dividend 30 NR UCITS ETF</t>
  </si>
  <si>
    <t>iShares Sustainable MSCI Emerging Markets SRI UCITS ETF</t>
  </si>
  <si>
    <t>UBS ETF (LU) MSCI UK hedged EUR UCITS ETF (EUR) A-acc</t>
  </si>
  <si>
    <t>Source Goldman Sachs Equity Factor Index Europe UCITS ETF (GS EFI Europe ETF)</t>
  </si>
  <si>
    <t>UBS ETF (IE) HFRX Global Hedge Fund Index SF UCITS ETF (EUR) A-acc</t>
  </si>
  <si>
    <t>Lyxor STOXX Europe 600 Automobiles &amp; Parts UCITS ETF</t>
  </si>
  <si>
    <t>db x-trackers MSCI World Consumer Discretionary Index UCITS ETF (DR)</t>
  </si>
  <si>
    <t>UBS ETF (IE) Factor MSCI USA Quality UCITS ETF (USD) A-dis</t>
  </si>
  <si>
    <t>db x-trackers Equity Momentum Factor UCITS ETF (DR) 1C</t>
  </si>
  <si>
    <t>Lyxor STOXX Europe 600 Personal &amp; Household Goods UCITS ETF</t>
  </si>
  <si>
    <t>UBS ETF (LU) MSCI Europe UCITS ETF (EUR) A-dis</t>
  </si>
  <si>
    <t>db x-trackers MSCI World Telecom Services Index UCITS ETF (DR)</t>
  </si>
  <si>
    <t>UBS ETF (LU) Bloomberg Barclays US Liquid Corporates UCITS ETF (hedged to EUR) A-dis</t>
  </si>
  <si>
    <t>db x-trackers II Global Sovereign UCITS ETF 5C</t>
  </si>
  <si>
    <t>Lyxor Euro Cash UCITS ETF</t>
  </si>
  <si>
    <t>Lyxor STOXX Europe 600 Food &amp; Beverage UCITS ETF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</si>
  <si>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</si>
  <si>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</si>
  <si>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</si>
  <si>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</si>
  <si>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Lyxor EuroMTS 1-3Y Investment Grade (DR) UCITS ETF</t>
  </si>
  <si>
    <t>db x-trackers MSCI Europe Value Index UCITS ETF 1C</t>
  </si>
  <si>
    <t>Lyxor STOXX Europe 600 Telecommunications UCITS ETF</t>
  </si>
  <si>
    <t>Lyxor MSCI Korea UCITS ETF C-EUR</t>
  </si>
  <si>
    <t>Lyxor MSCI All Country World UCITS ETF C-EUR</t>
  </si>
  <si>
    <t>UBS ETF (LU) Factor MSCI EMU Low Volatility UCITS ETF (EUR) A-dis</t>
  </si>
  <si>
    <t>iShares FactorSelect MSCI World UCITS ETF</t>
  </si>
  <si>
    <t>iShares Euro Government Bond 3-7 UCITS ETF (Acc)</t>
  </si>
  <si>
    <t>iShares Euro Government Bond 1-3 UCITS ETF (Acc)</t>
  </si>
  <si>
    <t>db x-trackers MSCI World Consumer Staples Index UCITS ETF (DR)</t>
  </si>
  <si>
    <t>BNP Paribas Easy FTSE EPRA/NAREIT Devel. Europe UCITS ETF QD</t>
  </si>
  <si>
    <t>db x-trackers MSCI World Utilities Index UCITS ETF (DR)</t>
  </si>
  <si>
    <t>iShares MSCI EMU Mid Cap UCITS ETF</t>
  </si>
  <si>
    <t>iShares Healthcare Innovation UCITS ETF</t>
  </si>
  <si>
    <t>UBS ETF (LU) Bloomberg Barclays USD Emerging Markets Sovereign UCITS ETF</t>
  </si>
  <si>
    <t>UBS ETF (IE) MSCI USA hedged EUR UCITS ETF (EUR) A-acc</t>
  </si>
  <si>
    <t>Lyxor STOXX Europe 600 (DR)</t>
  </si>
  <si>
    <t>iShares MSCI China A UCITS ETF</t>
  </si>
  <si>
    <t>iShares Edge MSCI World Minimum Volatility UCITS ETF</t>
  </si>
  <si>
    <t>ComStage STOXX Europe 600 Construction &amp; Materials NR UCITS ETF</t>
  </si>
  <si>
    <t>iShares Ageing Population UCITS ETF</t>
  </si>
  <si>
    <t>Lyxor STOXX Europe 600 Insurance UCITS ETF</t>
  </si>
  <si>
    <t>BNP Paribas Easy MSCI Europe ex Controversial Weapons Ucits ETF Cap</t>
  </si>
  <si>
    <t>ComStage STOXX Europe 600 Oil &amp; Gas NR UCITS ETF</t>
  </si>
  <si>
    <t>db x-trackers Harvest FTSE China A-H 50 INDEX UCITS ETF (DR)</t>
  </si>
  <si>
    <t>db x-trackers II iBoxx Global Inflation-Linked UCITS ETF 5C</t>
  </si>
  <si>
    <t>iShares US Mortgage Backed Securities UCITS ETF</t>
  </si>
  <si>
    <t>db x-trackers iBoxx USD Emerging Sovereigns Quality Weighted UCITS ETF (DR)</t>
  </si>
  <si>
    <t>ComStage Dow Jones Switzerland Titans 30 Net TR UCITS ETF</t>
  </si>
  <si>
    <t>iShares MSCI Emerging Markets Consumer Growth UCITS ETF</t>
  </si>
  <si>
    <t>UBS ETF (IE) S&amp;P 500 UCITS ETF (USD) A-dis</t>
  </si>
  <si>
    <t>iShares Sustainable MSCI USA SRI UCITS ETF</t>
  </si>
  <si>
    <t>UBS ETF (LU) Bloomberg Barclays USD Emerging Markets Sovereign UCITS ETF (hedged to EUR) A-acc</t>
  </si>
  <si>
    <t>Lyxor iBoxx USD Liquid Emerging Markets Sovereigns UCITS ETF</t>
  </si>
  <si>
    <t>BNP Paribas Easy MSCI Emerging Markets SRI UCITS ETF Capitalisation</t>
  </si>
  <si>
    <t>iShares MSCI Europe Size Factor UCITS ETF</t>
  </si>
  <si>
    <t>Ossiam Risk Weighted Enhanced Commodity Ex Grains TR UCITS ETF 1 C-EUR</t>
  </si>
  <si>
    <t>iShares MSCI Mexico Capped UCITS ETF</t>
  </si>
  <si>
    <t>UBS ETF (LU) Factor MSCI EMU Prime Value UCITS ETF (EUR) A-dis</t>
  </si>
  <si>
    <t>Lyxor EURO STOXX 50 Daily Short UCITS ETF</t>
  </si>
  <si>
    <t>Source Morningstar US Energy Infrastructure MPL UCITS ETF A-USD</t>
  </si>
  <si>
    <t>Lyxor STOXX Europe 600 Retail UCITS ETF</t>
  </si>
  <si>
    <t>Lyxor South Africa(FTSE JSE TOP 40) UCITS ETF</t>
  </si>
  <si>
    <t>Lyxor Dow Jones Industrial Average UCITS ETF</t>
  </si>
  <si>
    <t>UBS ETF (LU) Bloomberg Barclays US Liquid Corporates 1-5 Year UCITS ETF (hedged to EUR) A-acc</t>
  </si>
  <si>
    <t>UBS ETF (LU) Bloomberg Barclays Euro Area Liquid Corporates 1-5 Year UCITS ETF (EUR) A-dis</t>
  </si>
  <si>
    <t>Lyxor iBoxx EUR Liquid High Yield 30 Ex-Financial UCITS ETF</t>
  </si>
  <si>
    <t>Lyxor EuroMTS Covered Bond Aggregate UCITS ETF</t>
  </si>
  <si>
    <t>db x-trackers II iBoxx Sovereigns Eurozone UCITS ETF 1D</t>
  </si>
  <si>
    <t>Lyxor MSCI Malaysia UCITS ETF</t>
  </si>
  <si>
    <t>iShares MSCI Europe Momentum Factor UCITS ETF</t>
  </si>
  <si>
    <t>Lyxor STOXX Europe 600 Financial Services UCITS ETF</t>
  </si>
  <si>
    <t>db x-trackers II iBoxx USD Treasuries Inflation-Linked UCITS ETF (DR)</t>
  </si>
  <si>
    <t>Source Morningstar US Energy Infrastructure MPL UCITS ETF B-USD</t>
  </si>
  <si>
    <t>Lyxor STOXX Europe 600 Utilities UCITS ETF</t>
  </si>
  <si>
    <t>UBS ETF (LU) MSCI Japan Socially Responsible UCITS ETF (JPY) A-dis</t>
  </si>
  <si>
    <t>ComStage STOXX Europe 600 Basic Resources NR UCITS ETF</t>
  </si>
  <si>
    <t>Lyxor Australia (S&amp;P/ASX 200) UCITS ETF D-EUR</t>
  </si>
  <si>
    <t>Lyxor SG Global Quality Income NTR UCITS ETF D-EUR</t>
  </si>
  <si>
    <t>UBS ETF (IE) DJ Global Select Dividend UCITS ETF (USD) A-dis</t>
  </si>
  <si>
    <t>Lyxor S&amp;P 500 VIX Futures Enhanced Roll (Lux) UCITS ETF</t>
  </si>
  <si>
    <t>Lyxor New Energy UCITS ETF</t>
  </si>
  <si>
    <t>Lyxor STOXX Europe Select Dividend 30 UCITS ETF</t>
  </si>
  <si>
    <t>Lyxor MSCI World Energy TR UCITS ETF C-EUR</t>
  </si>
  <si>
    <t>iShares USD Government Bond 7-10 UCITS ETF (Acc)</t>
  </si>
  <si>
    <t>iShares JPX-Nikkei 400 EUR Hedged UCITS ETF</t>
  </si>
  <si>
    <t>Lyxor MSCI World Utilities TR UCITS ETF C-EUR</t>
  </si>
  <si>
    <t>Market Vectors Morningstar US Wide Moat UCITS ETF</t>
  </si>
  <si>
    <t>Amundi ETF JPX-Nikkei 400 UCITS ETF Daily Hedged EUR</t>
  </si>
  <si>
    <t>db x-trackers MSCI World Industrials Index UCITS ETF (DR)</t>
  </si>
  <si>
    <t>iShares Euro Government Bond 7-10 UCITS ETF (Acc)</t>
  </si>
  <si>
    <t>db x-trackers II Australia SSA Bonds UCITS ETF 1C</t>
  </si>
  <si>
    <t>Market Access DAXglobal BRIC UCITS ETF</t>
  </si>
  <si>
    <t>UBS ETF (IE) Solactive Global Oil Equities UCITS ETF (USD) A-dis</t>
  </si>
  <si>
    <t>iShares MSCI Brazil UCITS ETF (Acc)</t>
  </si>
  <si>
    <t>Ossiam US Minimum Variance NR UCITS ETF 1C-EUR</t>
  </si>
  <si>
    <t>db x-trackers II iBoxx Sovereigns Eurozone Yield Plus 1-3 UCITS ETF 1D</t>
  </si>
  <si>
    <t>Source STOXX Japan Exporters UCITS ETF (EUR Hedged)</t>
  </si>
  <si>
    <t>UBS ETF (LU) Factor MSCI EMU Quality UCITS ETF (EUR) A-dis</t>
  </si>
  <si>
    <t>iShares MSCI Japan UCITS ETF (Acc)</t>
  </si>
  <si>
    <t>Lyxor PRIVEX UCITS ETF</t>
  </si>
  <si>
    <t>ComStage STOXX Europe 600 Automobiles &amp; Parts NR UCITS ETF</t>
  </si>
  <si>
    <t>UBS ETF (IE) MSCI World UCITS ETF (USD) A-dis</t>
  </si>
  <si>
    <t>Amundi ETF MSCI Brazil UCITS ETF C</t>
  </si>
  <si>
    <t>UBS ETF (LU) Bloomberg Barclays MSCI Euro Area Liquid Corporates Sustainable UCITS ETF</t>
  </si>
  <si>
    <t>UBS ETF (LU) MSCI Japan hedged EUR UCITS ETF (EUR) A-acc</t>
  </si>
  <si>
    <t>ComStage STOXX Europe 600 Financial Services NR UCITS ETF</t>
  </si>
  <si>
    <t>Lyxor EuroMTS 10-15Y Investment Grade (DR) UCITS ETF</t>
  </si>
  <si>
    <t>iShares MSCI Target UK Real Estate UCITS ETF</t>
  </si>
  <si>
    <t>Lyxor Pan Africa UCITS ETF</t>
  </si>
  <si>
    <t>Lyxor MSCI World Consumer Staples TR UCITS ETF C-EUR</t>
  </si>
  <si>
    <t>Ossiam Global Multi-Asset Risk-Control UCITS ETF 1C (EUR)</t>
  </si>
  <si>
    <t>Lyxor STOXX Europe 600 Industrial Goods &amp; Services UCITS ETF</t>
  </si>
  <si>
    <t>UBS ETF (IE) CMCI Composite SF UCITS ETF (USD) A-acc</t>
  </si>
  <si>
    <t>iShares S&amp;P 500 Consumer Discretionary Sector UCITS ETF</t>
  </si>
  <si>
    <t>Lyxor FTSE EPRA/NAREIT Global Developed UCITS ETF D-EUR</t>
  </si>
  <si>
    <t>db x-trackers II iBoxx EUR Liquid Corporate Non-Financials UCITS ETF 1C</t>
  </si>
  <si>
    <t>UBS ETF (LU) Bloomberg Barclays US Liquid Corporates 1-5 Year UCITS ETF</t>
  </si>
  <si>
    <t>db x-trackers SLI UCITS ETF 1D</t>
  </si>
  <si>
    <t>Market Access DAXglobal Russia UCITS ETF</t>
  </si>
  <si>
    <t>Lyxor MSCI Taiwan UCITS ETF C-EUR</t>
  </si>
  <si>
    <t>Market Access DAXglobal Asia UCITS ETF</t>
  </si>
  <si>
    <t>db x-trackers II Germany Government Bond 1-3 UCITS ETF (DR) 1D</t>
  </si>
  <si>
    <t>Lyxor MSCI World Consumer Discretionary TR UCITS ETF C-EUR</t>
  </si>
  <si>
    <t>Lyxor STOXX Europe 600 Healthcare UCITS ETF</t>
  </si>
  <si>
    <t>Ossiam Shiller Barclays Cape Europe Sector Value TR UCITS ETF 1C (EUR)</t>
  </si>
  <si>
    <t>ComStage STOXX Europe 600 Real Estate NR UCITS ETF</t>
  </si>
  <si>
    <t>UBS ETF (LU) Bloomberg Barclays US Liquid Corporates UCITS ETF (USD) A-dis</t>
  </si>
  <si>
    <t>iShares MSCI EMU Large Cap UCITS ETF</t>
  </si>
  <si>
    <t>UBS ETF (LU) MSCI EMU Value UCITS ETF (EUR) A-dis</t>
  </si>
  <si>
    <t>Amundi ETF MSCI Europe Buyback UCITS ETF EUR</t>
  </si>
  <si>
    <t>ComStage STOXX Europe 600 Banks NR UCITS ETF</t>
  </si>
  <si>
    <t>iShares MSCI Target US Real Estate UCITS ETF</t>
  </si>
  <si>
    <t>ComStage STOXX Europe 600 Travel &amp; Leisure NR UCITS ETF</t>
  </si>
  <si>
    <t>WisdomTree Enhanced Commodity UCITS ETF - USD</t>
  </si>
  <si>
    <t>BNP Paribas Easy MSCI EMU ex Controversial Weapons Ucits ETF Cap</t>
  </si>
  <si>
    <t>SPDR MSCI Japan EUR Hedged UCITS ETF</t>
  </si>
  <si>
    <t>UBS ETF (LU) MSCI Europe UCITS ETF (hedged to EUR) A-acc</t>
  </si>
  <si>
    <t>iShares Edge MSCI World Multifactor UCITS ETF</t>
  </si>
  <si>
    <t>iShares MSCI Europe Quality Factor UCITS ETF</t>
  </si>
  <si>
    <t>ComStage STOXX Europe 600 Telecommunications NR UCITS ETF</t>
  </si>
  <si>
    <t>Lyxor Canada (S&amp;P/TSX 60) UCITS ETF D-EUR</t>
  </si>
  <si>
    <t>ComStage STOXX Europe 600 Insurance NR UCITS ETF</t>
  </si>
  <si>
    <t>Lyxor STOXX Europe 600 Chemicals UCITS ETF</t>
  </si>
  <si>
    <t>Lyxor MSCI World Industrials TR UCITS ETF C-EUR</t>
  </si>
  <si>
    <t>UBS ETF (IE) Factor MSCI USA Prime Value UCITS ETF (hedged to EUR) A-acc</t>
  </si>
  <si>
    <t>iShares MSCI UK Small Cap UCITS ETF</t>
  </si>
  <si>
    <t>BNP Paribas Easy MSCI Europe ex UK ex Controversial Weapons Ucits ETF Cap</t>
  </si>
  <si>
    <t>UBS ETF (LU) SBI Foreign AAA-BBB 5-10 UCITS ETF (CHF)</t>
  </si>
  <si>
    <t>Lyxor EuroMTS Highest Rated Macro-Weighted Govt Bond 1-3Y (DR) UCITS ETF</t>
  </si>
  <si>
    <t>ComStage STOXX Europe 600 Chemicals NR UCITS ETF</t>
  </si>
  <si>
    <t>Lyxor Thailand (SET50 NET TR) UCITS ETF</t>
  </si>
  <si>
    <t>Lyxor STOXX Europe 600 Construction &amp; Materials UCITS ETF</t>
  </si>
  <si>
    <t>Lyxor MSCI Indonesia UCITS ETF</t>
  </si>
  <si>
    <t>Lyxor FTSE EPRA/NAREIT United States UCITS ETF D-EUR</t>
  </si>
  <si>
    <t>Lyxor iBoxx Germany 1-3Y (DR) UCITS ETF</t>
  </si>
  <si>
    <t>Lyxor MSCI World Financials TR UCITS ETF</t>
  </si>
  <si>
    <t>iShares USD Government Bond 3-7 UCITS ETF (Acc)</t>
  </si>
  <si>
    <t>ComStage STOXX Europe 600 Utilities NR UCITS ETF</t>
  </si>
  <si>
    <t>db x-trackers MSCI World Materials Index UCITS ETF (DR)</t>
  </si>
  <si>
    <t>BNP Paribas Easy MSCI KLD 400 Social UCITS ETF Capitalisation</t>
  </si>
  <si>
    <t>iShares Euro Government Bond 20yr Target Duration UCITS ETF</t>
  </si>
  <si>
    <t>UBS ETF (IE) MSCI EMU Cyclical UCITS ETF (EUR) A-dis</t>
  </si>
  <si>
    <t>UBS ETF (LU) Factor MSCI EMU Total Shareholder Yield UCITS ETF (EUR) A-dis</t>
  </si>
  <si>
    <t>ComStage STOXX Europe 600 Media NR UCITS ETF</t>
  </si>
  <si>
    <t>ComStage STOXX Europe 600 Retail NR UCITS ETF</t>
  </si>
  <si>
    <t>HSBC MSCI AC Far East ex Japan UCITS ETF USD</t>
  </si>
  <si>
    <t>SPDR MSCI Europe Health Care UCITS ETF</t>
  </si>
  <si>
    <t>Lyxor MSCI World Telecommunication Services TR UCITS ETF C-EUR</t>
  </si>
  <si>
    <t>BNP Paribas Easy MSCI Emerging Markets ex Controversial Weapons UCITS ETF EURO Cap</t>
  </si>
  <si>
    <t>iShares TA-25 Israel UCITS ETF</t>
  </si>
  <si>
    <t>Lyxor MSCI World Materials TR UCITS ETF C-EUR</t>
  </si>
  <si>
    <t>BNP Paribas Easy MSCI Japan ex Controversial Weapons Ucits ETF Cap  </t>
  </si>
  <si>
    <t>Lyxor STOXX Europe 600 Media UCITS ETF</t>
  </si>
  <si>
    <t>Lyxor FTSE EPRA/NAREIT Developed Europe UCITS ETF</t>
  </si>
  <si>
    <t>WisdomTree Europe Equity UCITS ETF EUR Acc</t>
  </si>
  <si>
    <t>Ossiam iStoxx Europe Minimum Variance High Dividend NR UCITS ETF 1D (EUR)</t>
  </si>
  <si>
    <t>iShares USD TIPS 0-5 UCITS ETF</t>
  </si>
  <si>
    <t>Lyxor STOXX Europe 600 Travel &amp; Leisure UCITS ETF</t>
  </si>
  <si>
    <t>UBS ETF (LU) SBI Foreign AAA-BBB 1-5 UCITS ETF (CHF)</t>
  </si>
  <si>
    <t>UBS ETF (LU) Bloomberg Barclays TIPS 10+ UCITS ETF (USD) A-dis</t>
  </si>
  <si>
    <t>Source Goldman Sachs Equity Factor World UCITS ETF (GS EFI World ETF)</t>
  </si>
  <si>
    <t>BNP Paribas Easy MSCI Europe Small Caps ex Controversial Weapons UCITS ETF Capitalisation</t>
  </si>
  <si>
    <t>UBS ETF (LU) FTSE 100 UCITS ETF (GBP) A-dis</t>
  </si>
  <si>
    <t>db x-trackers MSCI Emerging Markets Index UCITS ETF (DR)</t>
  </si>
  <si>
    <t>Lyxor J.P. Morgan Europe Momentum Factor UCITS ETF</t>
  </si>
  <si>
    <t>WisdomTree Japan Equity UCITS ETF JPY Acc</t>
  </si>
  <si>
    <t>Lyxor EuroMTS Highest Rated Macro-Weighted Govt Bond 5-7Y (DR) UCITS ETF</t>
  </si>
  <si>
    <t>BNP Paribas Easy MSCI North America ex Controversial Weapons Ucits ETF C</t>
  </si>
  <si>
    <t>iShares USD Government Bond 1-3 UCITS ETF (Acc)</t>
  </si>
  <si>
    <t>iShares FactorSelect MSCI USA UCITS ETF</t>
  </si>
  <si>
    <t>UBS ETF (LU) Bloomberg Barclays US 1-3 Year Treasury Bond UCITS ETF (USD) A-dis</t>
  </si>
  <si>
    <t>ICBCCS WisdomTree S&amp;P China 500 UCITS ETF Class B USD</t>
  </si>
  <si>
    <t>BNP Paribas Easy MSCI UK ex Controversial Weapons UCITS ETF</t>
  </si>
  <si>
    <t>Lyxor J.P. Morgan Multi-Factor Europe Index UCITS -C- EUR</t>
  </si>
  <si>
    <t>UBS ETF (IE) Bloomberg Commodity CMCI SF UCITS ETF (hedged to EUR) A-acc</t>
  </si>
  <si>
    <t>UBS ETF (IE) S&amp;P 500 UCITS ETF (hedged to EUR) A-acc</t>
  </si>
  <si>
    <t>BNP Paribas Easy S&amp;P 500 UCITS ETF EUR Hedged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</si>
  <si>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</si>
  <si>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</si>
  <si>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</si>
  <si>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Total Shareholder Yield UCITS ETF (USD) A-dis</t>
  </si>
  <si>
    <t>UBS ETF (IE) Factor MSCI USA Prime Value UCITS ETF (USD) A-dis</t>
  </si>
  <si>
    <t>BNP Paribas Equity Quality Europe UCITS ETF</t>
  </si>
  <si>
    <t>UBS ETF (IE) Factor MSCI USA Low Volatility UCITS ETF (hedged to EUR) A-acc</t>
  </si>
  <si>
    <t>BNP Paribas Easy MSCI Pacific ex Japan ex Controversial Weapons Track I C</t>
  </si>
  <si>
    <t>Ossiam Japan Minimum Variance NR UCITS ETF Hedged Index 1C (EUR)</t>
  </si>
  <si>
    <t>Lyxor EuroMTS Highest Rated Macro-Weighted Govt Bond 3-5Y (DR) UCITS ETF</t>
  </si>
  <si>
    <t>UBS ETF (IE) Bloomberg Commodity CMCI SF UCITS ETF</t>
  </si>
  <si>
    <t>BNP Paribas Easy MSCI World ex Controversial Weapons Ucits ETF Cap</t>
  </si>
  <si>
    <t>UBS ETF (LU) MSCI EMU hedged USD UCITS ETF (USD) A-dis</t>
  </si>
  <si>
    <t>UBS ETF (IE) CMCI Composite SF UCITS ETF (hedged to GBP) A-acc</t>
  </si>
  <si>
    <t>PIMCO Euro Short Maturity Source UCITS ETF EUR ACC</t>
  </si>
  <si>
    <t>ETFS 3x Daily Short EURO STOXX 50</t>
  </si>
  <si>
    <t>Amundi</t>
  </si>
  <si>
    <t>Deka</t>
  </si>
  <si>
    <t>HSBC</t>
  </si>
  <si>
    <t>WisdomTree</t>
  </si>
  <si>
    <t>Lyxor</t>
  </si>
  <si>
    <t>Market Vectors</t>
  </si>
  <si>
    <t>PowerShares</t>
  </si>
  <si>
    <t>SPDR</t>
  </si>
  <si>
    <t>UBS-ETF</t>
  </si>
  <si>
    <t>Source Markets</t>
  </si>
  <si>
    <t>08/2017</t>
  </si>
  <si>
    <t>db x-trackers iBoxx USD Emerging Sovereigns Quality Weighted UCITS ETF (DR) 2D - EUR Hedged</t>
  </si>
  <si>
    <t>ETFS All Commodities GO UCITS ETF</t>
  </si>
  <si>
    <t>ETFS Longer Dated All Commodities ex-Agriculture and Livestock GO UCITS ETF</t>
  </si>
  <si>
    <t>IE00BD4DXB77</t>
  </si>
  <si>
    <t>DE000A2DQ7P3</t>
  </si>
  <si>
    <t>DE000A2DQ7Q1</t>
  </si>
  <si>
    <t>WisdomTree Japan Equity UCITS ETF USD Hedged</t>
  </si>
  <si>
    <t>Turnover Report: September 2017</t>
  </si>
  <si>
    <t>09/2017</t>
  </si>
  <si>
    <t>Designated Sponsor Report: September 2017</t>
  </si>
  <si>
    <t>New Listings: September 2017</t>
  </si>
  <si>
    <t>Franklin LibertyQ Global Equity SRI UCITS ETF</t>
  </si>
  <si>
    <t>IE00BF2B0N83</t>
  </si>
  <si>
    <t>Franklin LibertyShares</t>
  </si>
  <si>
    <t>ETF</t>
  </si>
  <si>
    <t>LibertyQ Global Equity SRI Index</t>
  </si>
  <si>
    <t>Equities</t>
  </si>
  <si>
    <t>Franklin LibertyQ U.S. Equity UCITS ETF</t>
  </si>
  <si>
    <t>IE00BF2B0P08</t>
  </si>
  <si>
    <t>LibertyQ U.S. Large Cap Equity Index</t>
  </si>
  <si>
    <t>Franklin LibertyQ European Dividend UCITS ETF</t>
  </si>
  <si>
    <t>IE00BF2B0L69</t>
  </si>
  <si>
    <t>LibertyQ European Dividend Index</t>
  </si>
  <si>
    <t>Franklin LibertyQ Global Dividend UCITS ETF</t>
  </si>
  <si>
    <t>IE00BF2B0M76</t>
  </si>
  <si>
    <t>LibertyQ Global Dividend Index</t>
  </si>
  <si>
    <t>LU1598689153</t>
  </si>
  <si>
    <t>MSCI EMU Small Cap EUR Index</t>
  </si>
  <si>
    <t>iShares USD Floating Rate Bond UCITS ETF EUR Hedged (Dist)</t>
  </si>
  <si>
    <t>IE00BF11F458</t>
  </si>
  <si>
    <t>Bloomberg Barclays US Floating Rate Note</t>
  </si>
  <si>
    <t>Fixed Income</t>
  </si>
  <si>
    <t>Lyxor MSCI EMU Value (DR) UCITS ETF</t>
  </si>
  <si>
    <t>LU1598690169</t>
  </si>
  <si>
    <t>MSCI EMU Value Index</t>
  </si>
  <si>
    <t>Lyxor MSCI EMU Growth (DR) UCITS ETF</t>
  </si>
  <si>
    <t>LU1598688189</t>
  </si>
  <si>
    <t>MSCI EMU Growth EUR Index</t>
  </si>
  <si>
    <t>db x-trackers MSCI USA Financials Index UCITS ETF (DR) 1D</t>
  </si>
  <si>
    <t>IE00BCHWNT26</t>
  </si>
  <si>
    <t>MSCI USA Financials Net Total Return USD Index</t>
  </si>
  <si>
    <t>db x-trackers MSCI USA Consumer Discretionary Index UCITS ETF (DR) 1D</t>
  </si>
  <si>
    <t>IE00BGQYRR35</t>
  </si>
  <si>
    <t>MSCI USA Consumer Discretionary Net Total Return USD Index</t>
  </si>
  <si>
    <t>db x-trackers MSCI USA Consumer Staples Index UCITS ETF (DR) 1D</t>
  </si>
  <si>
    <t>IE00BGQYRQ28</t>
  </si>
  <si>
    <t>MSCI USA Consumer Staples Net Total Return USD Index</t>
  </si>
  <si>
    <t>db x-trackers MSCI USA Health Care Index UCITS ETF (DR) 1D</t>
  </si>
  <si>
    <t>IE00BCHWNW54</t>
  </si>
  <si>
    <t>MSCI USA Health Care Net Total Return USD Index</t>
  </si>
  <si>
    <t>db x-trackers MSCI USA Energy Index UCITS ETF (DR) 1D</t>
  </si>
  <si>
    <t>IE00BCHWNS19</t>
  </si>
  <si>
    <t>MSCI USA Energy Net Total Return USD Index</t>
  </si>
  <si>
    <t>db x-trackers MSCI USA Information Technology Index UCITS ETF (DR) 1D</t>
  </si>
  <si>
    <t>IE00BGQYRS42</t>
  </si>
  <si>
    <t>MSCI USA Information Technology Net Total Return USD Index</t>
  </si>
  <si>
    <t>Lyxor EURO STOXX 300 (DR) UCITS ETF</t>
  </si>
  <si>
    <t>LU0908501058</t>
  </si>
  <si>
    <t>EURO STOXX Total Return (Net Dividend)</t>
  </si>
  <si>
    <t>Lyxor EURO STOXX 50 (DR) UCITS ETF</t>
  </si>
  <si>
    <t>LU0908501215</t>
  </si>
  <si>
    <t>EURO STOXX 50 Index</t>
  </si>
  <si>
    <t>Lyxor STOXX Europe 600 (DR) UCITS ETF</t>
  </si>
  <si>
    <t>LU0908500753</t>
  </si>
  <si>
    <t>STOXX Europe 600 Index</t>
  </si>
  <si>
    <t>BNP Paribas Easy MSCI World ex CW UCITS ETF EUR</t>
  </si>
  <si>
    <t>LU1615092217</t>
  </si>
  <si>
    <t>MSCI World ex Controversial Weapons (NTR)</t>
  </si>
  <si>
    <t>BNP Paribas Easy Equity Dividend US UCITS ETF</t>
  </si>
  <si>
    <t>LU1615090278</t>
  </si>
  <si>
    <t>BNP Paribas High Dividend Yield US Equity Long TR USD Index</t>
  </si>
  <si>
    <t>BNP Paribas Easy Equity Dividend Europe UCITS ETF</t>
  </si>
  <si>
    <t>LU1615090864</t>
  </si>
  <si>
    <t>BNP Paribas High Dividend Europe Equity NTR Index</t>
  </si>
  <si>
    <t>BNP Paribas Easy Equity Value US UCITS ETF</t>
  </si>
  <si>
    <t>LU1615091243</t>
  </si>
  <si>
    <t>BNP Paribas Equity Value US TR Index</t>
  </si>
  <si>
    <t>n.a.</t>
  </si>
  <si>
    <t xml:space="preserve">COMMERZBANK AG                          </t>
  </si>
  <si>
    <t xml:space="preserve">SOCIETE GENERALE S.A. FRANKFURT         </t>
  </si>
  <si>
    <t xml:space="preserve">BNP PARIBAS ARBITRAGE SNC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</si>
  <si>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</si>
  <si>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</si>
  <si>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</si>
  <si>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 xml:space="preserve">SUSQUEHANNA INTERNATIONAL SECURITIES    </t>
  </si>
  <si>
    <t xml:space="preserve">DEUTSCHE BANK AG                        </t>
  </si>
  <si>
    <t>BOCI Commerzbank</t>
  </si>
  <si>
    <t>BNP Paribas Easy Barclays Euro Government Inflation Linked All Maturities UCITS ETF C</t>
  </si>
  <si>
    <t>BNP Paribas Easy Barclays US Treasury UCITS ETF C</t>
  </si>
  <si>
    <t>BNP Paribas Easy Energy &amp; Metals Enhanced Roll UCITS ETF EUR C</t>
  </si>
  <si>
    <t>BNP Paribas Easy Equity Low Vol Europe UCITS ETF C</t>
  </si>
  <si>
    <t>BNP Paribas Easy Equity Low Vol Europe UCITS ETF D</t>
  </si>
  <si>
    <t>BNP Paribas Easy Equity Low Vol Germany UCITS ETF C</t>
  </si>
  <si>
    <t>BNP Paribas Easy Equity Low Vol US UCITS ETF C</t>
  </si>
  <si>
    <t>BNP Paribas Easy Equity Low Vol US UCITS ETF D</t>
  </si>
  <si>
    <t>BNP Paribas Easy Equity Low Vol US UCITS ETF USD C</t>
  </si>
  <si>
    <t>BNP Paribas Easy Equity Momentum Europe UCITS ETF C</t>
  </si>
  <si>
    <t>BNP Paribas Easy Equity Momentum Europe UCITS ETF D</t>
  </si>
  <si>
    <t>BNP Paribas Easy Equity Quality Europe UCITS ETF C</t>
  </si>
  <si>
    <t>BNP Paribas Easy Equity Quality Europe UCITS ETF D</t>
  </si>
  <si>
    <t>BNP Paribas Easy Equity Value Europe UCITS ETF C</t>
  </si>
  <si>
    <t>BNP Paribas Easy Equity Value Europe UCITS ETF D</t>
  </si>
  <si>
    <t>BNP Paribas Easy FTSE EPRA/NAREIT Developed Europe UCITS ETF QD D</t>
  </si>
  <si>
    <t>BNP Paribas Easy JPM GBI EMU UCITS ETF C</t>
  </si>
  <si>
    <t>BNP Paribas Easy Low Carbon 100 Europe UCITS ETF C</t>
  </si>
  <si>
    <t>BNP Paribas Easy Markit iBoxx EUR Liquid Corporates UCITS ETF C</t>
  </si>
  <si>
    <t>BNP Paribas Easy MSCI Emerging Markets ex CW UCITS ETF EUR C</t>
  </si>
  <si>
    <t>BNP Paribas Easy MSCI Emerging Markets SRI UCITS ETF C</t>
  </si>
  <si>
    <t>BNP Paribas Easy MSCI EMU ex CW UCITS ETF C</t>
  </si>
  <si>
    <t>BNP Paribas Easy MSCI Europe ex CW UCITS ETF C</t>
  </si>
  <si>
    <t>BNP Paribas Easy MSCI Europe ex UK ex CW UCITS ETF C</t>
  </si>
  <si>
    <t>BNP Paribas Easy MSCI Europe Small Caps ex CW UCITS ETF C</t>
  </si>
  <si>
    <t>BNP Paribas Easy MSCI Japan ex CW UCITS ETF C</t>
  </si>
  <si>
    <t>BNP Paribas Easy MSCI Japan ex CW UCITS ETF H EUR C</t>
  </si>
  <si>
    <t>BNP Paribas Easy MSCI KLD 400 US SRI UCITS ETF C</t>
  </si>
  <si>
    <t>BNP Paribas Easy MSCI North America ex CW UCITS ETF C</t>
  </si>
  <si>
    <t>BNP Paribas Easy MSCI Pacific ex Japan ex CW UCITS ETF C</t>
  </si>
  <si>
    <t>BNP Paribas Easy MSCI UK ex CW UCITS ETF C</t>
  </si>
  <si>
    <t>BNP Paribas Easy MSCI World ex CW UCITS ETF C</t>
  </si>
  <si>
    <t>BNP Paribas Easy NMX 30 Infrastructure Global UCITS ETF C</t>
  </si>
  <si>
    <t>BNP Paribas Easy S&amp;P 500 UCITS ETF EUR H C</t>
  </si>
  <si>
    <t>CSOP Source Markets Markets</t>
  </si>
  <si>
    <t xml:space="preserve">GOLDENBERG HEHMEYER LLP                 </t>
  </si>
  <si>
    <t xml:space="preserve">VIRTU FINANCIAL IRELAND LIMITED         </t>
  </si>
  <si>
    <t>db x-trackers II Italy Government Bond UCITS ETF (DR) 1D</t>
  </si>
  <si>
    <t xml:space="preserve">UBS LTD.                                </t>
  </si>
  <si>
    <t xml:space="preserve">MORGAN STANLEY &amp; CO. INTERNATIONAL PLC  </t>
  </si>
  <si>
    <t>db x-trackers Portfolio Total Return UCITS ETF (DR)</t>
  </si>
  <si>
    <t xml:space="preserve">UNICREDIT BANK AG                       </t>
  </si>
  <si>
    <t>iShares Edge MSCI Europe Multifactor UCITS ETF</t>
  </si>
  <si>
    <t>iShares Edge MSCI USA Multifactor UCITS ETF</t>
  </si>
  <si>
    <t>iShares J.P. Morgan EM Local Govt Bond UCITS ETF</t>
  </si>
  <si>
    <t>iShares J.P. Morgan USD EM Corp Bond UCITS ETF (Dist)</t>
  </si>
  <si>
    <t xml:space="preserve">J.P.MORGAN SECURITIES PLC               </t>
  </si>
  <si>
    <t>Active ETF</t>
  </si>
  <si>
    <t>CCBI Commerzbank</t>
  </si>
  <si>
    <t>PIMCO Source Markets</t>
  </si>
  <si>
    <t>ETC</t>
  </si>
  <si>
    <t>BNPP ETC</t>
  </si>
  <si>
    <t>Boost ETP</t>
  </si>
  <si>
    <t>DB ETC</t>
  </si>
  <si>
    <t>Deutsche Boerse Commodities GmbH</t>
  </si>
  <si>
    <t>ETN</t>
  </si>
  <si>
    <t>ETFS 3x Daily Short EURO STOXX 50®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</si>
</sst>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  <numFmt numFmtId="169" formatCode="#,##0.0000000000000000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b/>
      <sz val="8"/>
      <color rgb="FFFF0000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32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vertical="center"/>
    </xf>
    <xf numFmtId="0" fontId="17" fillId="2" borderId="18" xfId="1" applyFont="1" applyFill="1" applyBorder="1" applyAlignment="1">
      <alignment vertical="center"/>
    </xf>
    <xf numFmtId="0" fontId="16" fillId="2" borderId="20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28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28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7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7" xfId="9" applyNumberFormat="1" applyFont="1" applyFill="1" applyBorder="1" applyAlignment="1">
      <alignment vertical="top" wrapText="1"/>
    </xf>
    <xf numFmtId="0" fontId="5" fillId="0" borderId="27" xfId="9" applyNumberFormat="1" applyFont="1" applyBorder="1" applyAlignment="1">
      <alignment horizontal="left" vertical="top"/>
    </xf>
    <xf numFmtId="49" fontId="6" fillId="2" borderId="29" xfId="9" applyNumberFormat="1" applyFont="1" applyFill="1" applyBorder="1" applyAlignment="1">
      <alignment vertical="top" wrapText="1"/>
    </xf>
    <xf numFmtId="49" fontId="6" fillId="2" borderId="25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29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4" xfId="1" applyFont="1" applyFill="1" applyBorder="1" applyAlignment="1"/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6" xfId="1" applyNumberFormat="1" applyFont="1" applyFill="1" applyBorder="1" applyAlignment="1">
      <alignment horizontal="right" vertical="top" wrapText="1"/>
    </xf>
    <xf numFmtId="0" fontId="8" fillId="3" borderId="26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1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1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1" xfId="1" applyFont="1" applyFill="1" applyBorder="1" applyAlignment="1">
      <alignment vertical="center"/>
    </xf>
    <xf numFmtId="0" fontId="11" fillId="4" borderId="26" xfId="1" applyFont="1" applyFill="1" applyBorder="1" applyAlignment="1">
      <alignment horizontal="left" vertical="center"/>
    </xf>
    <xf numFmtId="0" fontId="11" fillId="0" borderId="31" xfId="1" applyFont="1" applyFill="1" applyBorder="1" applyAlignment="1">
      <alignment horizontal="left" vertical="center"/>
    </xf>
    <xf numFmtId="0" fontId="0" fillId="4" borderId="24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49" fontId="6" fillId="2" borderId="32" xfId="9" quotePrefix="1" applyNumberFormat="1" applyFont="1" applyFill="1" applyBorder="1" applyAlignment="1">
      <alignment horizontal="right" vertical="top" wrapText="1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4" xfId="9" applyNumberFormat="1" applyFont="1" applyBorder="1" applyAlignment="1">
      <alignment horizontal="left" vertical="top"/>
    </xf>
    <xf numFmtId="0" fontId="0" fillId="4" borderId="23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35" xfId="11" applyNumberFormat="1" applyFont="1" applyBorder="1"/>
    <xf numFmtId="164" fontId="5" fillId="0" borderId="27" xfId="11" applyNumberFormat="1" applyFont="1" applyBorder="1"/>
    <xf numFmtId="0" fontId="5" fillId="5" borderId="34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7" xfId="9" applyFont="1" applyFill="1" applyBorder="1" applyAlignment="1">
      <alignment vertical="center"/>
    </xf>
    <xf numFmtId="0" fontId="16" fillId="2" borderId="20" xfId="9" applyFont="1" applyFill="1" applyBorder="1" applyAlignment="1">
      <alignment horizontal="right" vertical="center"/>
    </xf>
    <xf numFmtId="0" fontId="5" fillId="2" borderId="19" xfId="1" applyFont="1" applyFill="1" applyBorder="1" applyAlignment="1">
      <alignment horizontal="right"/>
    </xf>
    <xf numFmtId="0" fontId="16" fillId="2" borderId="18" xfId="9" applyFont="1" applyFill="1" applyBorder="1" applyAlignment="1">
      <alignment horizontal="center" vertical="center"/>
    </xf>
    <xf numFmtId="0" fontId="5" fillId="2" borderId="19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4" xfId="9" applyNumberFormat="1" applyFont="1" applyFill="1" applyBorder="1" applyAlignment="1">
      <alignment horizontal="left" vertical="top"/>
    </xf>
    <xf numFmtId="4" fontId="5" fillId="5" borderId="36" xfId="9" applyNumberFormat="1" applyFont="1" applyFill="1" applyBorder="1" applyAlignment="1">
      <alignment vertical="center"/>
    </xf>
    <xf numFmtId="2" fontId="5" fillId="0" borderId="0" xfId="9" applyNumberFormat="1" applyFont="1" applyAlignment="1">
      <alignment vertical="center"/>
    </xf>
    <xf numFmtId="4" fontId="5" fillId="5" borderId="37" xfId="9" applyNumberFormat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26" fillId="0" borderId="0" xfId="9" applyFont="1" applyFill="1" applyAlignment="1">
      <alignment vertical="center"/>
    </xf>
    <xf numFmtId="0" fontId="27" fillId="0" borderId="0" xfId="9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4" fontId="5" fillId="5" borderId="27" xfId="12" applyNumberFormat="1" applyFont="1" applyFill="1" applyBorder="1" applyAlignment="1">
      <alignment horizontal="right" vertical="center"/>
    </xf>
    <xf numFmtId="0" fontId="5" fillId="0" borderId="33" xfId="1" applyNumberFormat="1" applyFont="1" applyBorder="1" applyAlignment="1">
      <alignment horizontal="left" vertical="top" wrapText="1"/>
    </xf>
    <xf numFmtId="164" fontId="5" fillId="0" borderId="29" xfId="11" applyNumberFormat="1" applyFont="1" applyBorder="1"/>
    <xf numFmtId="4" fontId="5" fillId="5" borderId="6" xfId="9" applyNumberFormat="1" applyFont="1" applyFill="1" applyBorder="1" applyAlignment="1">
      <alignment horizontal="right" vertical="center"/>
    </xf>
    <xf numFmtId="169" fontId="8" fillId="0" borderId="0" xfId="9" applyNumberFormat="1" applyFont="1" applyAlignment="1">
      <alignment vertical="center"/>
    </xf>
    <xf numFmtId="49" fontId="6" fillId="2" borderId="1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horizontal="right" vertical="top" wrapText="1"/>
    </xf>
    <xf numFmtId="49" fontId="6" fillId="2" borderId="24" xfId="9" applyNumberFormat="1" applyFont="1" applyFill="1" applyBorder="1" applyAlignment="1">
      <alignment horizontal="right" vertical="top" wrapText="1"/>
    </xf>
    <xf numFmtId="0" fontId="5" fillId="0" borderId="38" xfId="13" applyFont="1" applyBorder="1" applyAlignment="1"/>
    <xf numFmtId="0" fontId="5" fillId="0" borderId="44" xfId="13" applyFont="1" applyBorder="1" applyAlignment="1"/>
    <xf numFmtId="0" fontId="5" fillId="0" borderId="42" xfId="13" applyFont="1" applyBorder="1" applyAlignment="1"/>
    <xf numFmtId="14" fontId="5" fillId="0" borderId="40" xfId="13" applyNumberFormat="1" applyFont="1" applyBorder="1" applyAlignment="1"/>
    <xf numFmtId="0" fontId="5" fillId="0" borderId="50" xfId="13" applyFont="1" applyBorder="1" applyAlignment="1"/>
    <xf numFmtId="0" fontId="5" fillId="0" borderId="51" xfId="13" applyFont="1" applyBorder="1" applyAlignment="1"/>
    <xf numFmtId="0" fontId="5" fillId="0" borderId="52" xfId="13" applyFont="1" applyBorder="1" applyAlignment="1"/>
    <xf numFmtId="14" fontId="5" fillId="0" borderId="53" xfId="13" applyNumberFormat="1" applyFont="1" applyBorder="1" applyAlignment="1"/>
    <xf numFmtId="0" fontId="5" fillId="0" borderId="46" xfId="13" applyFont="1" applyBorder="1" applyAlignment="1"/>
    <xf numFmtId="0" fontId="5" fillId="0" borderId="47" xfId="13" applyFont="1" applyBorder="1" applyAlignment="1"/>
    <xf numFmtId="0" fontId="5" fillId="0" borderId="48" xfId="13" applyFont="1" applyBorder="1" applyAlignment="1"/>
    <xf numFmtId="14" fontId="5" fillId="0" borderId="49" xfId="13" applyNumberFormat="1" applyFont="1" applyBorder="1" applyAlignment="1"/>
    <xf numFmtId="0" fontId="5" fillId="0" borderId="39" xfId="13" applyFont="1" applyBorder="1" applyAlignment="1"/>
    <xf numFmtId="0" fontId="5" fillId="0" borderId="45" xfId="13" applyFont="1" applyBorder="1" applyAlignment="1"/>
    <xf numFmtId="0" fontId="5" fillId="0" borderId="43" xfId="13" applyFont="1" applyBorder="1" applyAlignment="1"/>
    <xf numFmtId="14" fontId="5" fillId="0" borderId="41" xfId="13" applyNumberFormat="1" applyFont="1" applyBorder="1" applyAlignment="1"/>
    <xf numFmtId="49" fontId="6" fillId="2" borderId="14" xfId="4" applyNumberFormat="1" applyFont="1" applyFill="1" applyBorder="1" applyAlignment="1">
      <alignment vertical="top" wrapText="1"/>
    </xf>
    <xf numFmtId="49" fontId="6" fillId="2" borderId="26" xfId="4" applyNumberFormat="1" applyFont="1" applyFill="1" applyBorder="1" applyAlignment="1">
      <alignment vertical="top" wrapText="1"/>
    </xf>
    <xf numFmtId="0" fontId="5" fillId="0" borderId="54" xfId="4" applyFont="1" applyBorder="1" applyAlignment="1"/>
    <xf numFmtId="0" fontId="5" fillId="0" borderId="55" xfId="4" applyFont="1" applyBorder="1" applyAlignment="1"/>
    <xf numFmtId="0" fontId="5" fillId="0" borderId="56" xfId="4" applyFont="1" applyBorder="1" applyAlignment="1"/>
    <xf numFmtId="0" fontId="5" fillId="0" borderId="57" xfId="4" applyFont="1" applyBorder="1" applyAlignment="1"/>
    <xf numFmtId="0" fontId="5" fillId="0" borderId="58" xfId="4" applyFont="1" applyBorder="1" applyAlignment="1"/>
    <xf numFmtId="0" fontId="5" fillId="0" borderId="59" xfId="4" applyFont="1" applyBorder="1" applyAlignment="1"/>
    <xf numFmtId="0" fontId="5" fillId="0" borderId="60" xfId="4" applyFont="1" applyBorder="1" applyAlignment="1"/>
    <xf numFmtId="0" fontId="5" fillId="0" borderId="61" xfId="4" applyFont="1" applyBorder="1" applyAlignment="1"/>
    <xf numFmtId="0" fontId="5" fillId="0" borderId="62" xfId="4" applyFont="1" applyBorder="1" applyAlignment="1"/>
    <xf numFmtId="0" fontId="5" fillId="0" borderId="63" xfId="4" applyFont="1" applyBorder="1" applyAlignment="1"/>
    <xf numFmtId="0" fontId="5" fillId="0" borderId="64" xfId="4" applyFont="1" applyBorder="1" applyAlignment="1"/>
    <xf numFmtId="0" fontId="5" fillId="0" borderId="65" xfId="4" applyFont="1" applyBorder="1" applyAlignment="1"/>
    <xf numFmtId="0" fontId="16" fillId="2" borderId="21" xfId="1" applyFont="1" applyFill="1" applyBorder="1" applyAlignment="1">
      <alignment horizontal="left" vertical="center"/>
    </xf>
    <xf numFmtId="0" fontId="16" fillId="2" borderId="22" xfId="1" applyFont="1" applyFill="1" applyBorder="1" applyAlignment="1">
      <alignment horizontal="left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3" xfId="9" applyFont="1" applyFill="1" applyBorder="1" applyAlignment="1">
      <alignment horizontal="center" vertical="center"/>
    </xf>
    <xf numFmtId="0" fontId="11" fillId="4" borderId="24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1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1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3" xfId="1" applyFont="1" applyFill="1" applyBorder="1" applyAlignment="1">
      <alignment horizontal="center" vertical="center"/>
    </xf>
    <xf numFmtId="0" fontId="11" fillId="4" borderId="24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10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3D700"/>
      <color rgb="FFE7FFCD"/>
      <color rgb="FF000080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42614</c:v>
              </c:pt>
              <c:pt idx="1">
                <c:v>42644</c:v>
              </c:pt>
              <c:pt idx="2">
                <c:v>42675</c:v>
              </c:pt>
              <c:pt idx="3">
                <c:v>42705</c:v>
              </c:pt>
              <c:pt idx="4">
                <c:v>42736</c:v>
              </c:pt>
              <c:pt idx="5">
                <c:v>42767</c:v>
              </c:pt>
              <c:pt idx="6">
                <c:v>42795</c:v>
              </c:pt>
              <c:pt idx="7">
                <c:v>42826</c:v>
              </c:pt>
              <c:pt idx="8">
                <c:v>42856</c:v>
              </c:pt>
              <c:pt idx="9">
                <c:v>42887</c:v>
              </c:pt>
              <c:pt idx="10">
                <c:v>42917</c:v>
              </c:pt>
              <c:pt idx="11">
                <c:v>42948</c:v>
              </c:pt>
              <c:pt idx="12">
                <c:v>42979</c:v>
              </c:pt>
            </c:numLit>
          </c:cat>
          <c:val>
            <c:numLit>
              <c:formatCode>General</c:formatCode>
              <c:ptCount val="13"/>
              <c:pt idx="0">
                <c:v>10923.452041832952</c:v>
              </c:pt>
              <c:pt idx="1">
                <c:v>9235.9776866703378</c:v>
              </c:pt>
              <c:pt idx="2">
                <c:v>14711.028775290004</c:v>
              </c:pt>
              <c:pt idx="3">
                <c:v>13281.3539922</c:v>
              </c:pt>
              <c:pt idx="4">
                <c:v>11611.923643990005</c:v>
              </c:pt>
              <c:pt idx="5">
                <c:v>10034.967513360001</c:v>
              </c:pt>
              <c:pt idx="6">
                <c:v>12122.7427878</c:v>
              </c:pt>
              <c:pt idx="7">
                <c:v>11156.557535769998</c:v>
              </c:pt>
              <c:pt idx="8">
                <c:v>13293.426567060005</c:v>
              </c:pt>
              <c:pt idx="9">
                <c:v>11692.758148709998</c:v>
              </c:pt>
              <c:pt idx="10">
                <c:v>10143.57402254</c:v>
              </c:pt>
              <c:pt idx="11">
                <c:v>9764.3856703700003</c:v>
              </c:pt>
              <c:pt idx="12">
                <c:v>10110.723808079996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1.4257812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17" t="s">
        <v>237</v>
      </c>
      <c r="B1" s="114"/>
      <c r="C1" s="155"/>
      <c r="D1" s="2"/>
      <c r="E1" s="3"/>
      <c r="F1" s="4"/>
      <c r="G1" s="4"/>
    </row>
    <row r="2" spans="1:7" ht="24.75" customHeight="1" x14ac:dyDescent="0.2">
      <c r="A2" s="6" t="s">
        <v>3147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07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07"/>
      <c r="B26" s="107"/>
      <c r="C26" s="107"/>
      <c r="D26" s="107"/>
      <c r="E26" s="101"/>
      <c r="F26" s="101"/>
      <c r="G26" s="101"/>
    </row>
    <row r="27" spans="1:7" ht="12.75" thickBot="1" x14ac:dyDescent="0.25">
      <c r="A27" s="107"/>
      <c r="B27" s="107"/>
      <c r="C27" s="107"/>
      <c r="D27" s="107"/>
      <c r="E27" s="101"/>
      <c r="F27" s="101"/>
      <c r="G27" s="101"/>
    </row>
    <row r="28" spans="1:7" ht="12.75" customHeight="1" x14ac:dyDescent="0.2">
      <c r="A28" s="215" t="s">
        <v>514</v>
      </c>
      <c r="B28" s="23"/>
      <c r="C28" s="25" t="s">
        <v>511</v>
      </c>
      <c r="D28" s="1"/>
      <c r="E28" s="215" t="s">
        <v>517</v>
      </c>
      <c r="F28" s="157"/>
      <c r="G28" s="158" t="s">
        <v>703</v>
      </c>
    </row>
    <row r="29" spans="1:7" ht="12.75" customHeight="1" thickBot="1" x14ac:dyDescent="0.25">
      <c r="A29" s="216"/>
      <c r="B29" s="24"/>
      <c r="C29" s="159" t="s">
        <v>510</v>
      </c>
      <c r="D29" s="1"/>
      <c r="E29" s="216"/>
      <c r="F29" s="160"/>
      <c r="G29" s="161" t="s">
        <v>704</v>
      </c>
    </row>
    <row r="30" spans="1:7" ht="17.25" customHeight="1" x14ac:dyDescent="0.2">
      <c r="A30" s="26" t="s">
        <v>1484</v>
      </c>
      <c r="B30" s="12" t="s">
        <v>453</v>
      </c>
      <c r="C30" s="129">
        <v>2.1464761904761911</v>
      </c>
      <c r="D30"/>
      <c r="E30" s="26" t="s">
        <v>1484</v>
      </c>
      <c r="F30" s="12" t="s">
        <v>453</v>
      </c>
      <c r="G30" s="129">
        <v>1977.88558642</v>
      </c>
    </row>
    <row r="31" spans="1:7" ht="17.25" customHeight="1" x14ac:dyDescent="0.2">
      <c r="A31" s="27" t="s">
        <v>2751</v>
      </c>
      <c r="B31" s="13" t="s">
        <v>637</v>
      </c>
      <c r="C31" s="129">
        <v>3.3362857142857139</v>
      </c>
      <c r="D31"/>
      <c r="E31" s="156" t="s">
        <v>1318</v>
      </c>
      <c r="F31" s="13" t="s">
        <v>468</v>
      </c>
      <c r="G31" s="129">
        <v>659.03471162000005</v>
      </c>
    </row>
    <row r="32" spans="1:7" ht="17.25" customHeight="1" x14ac:dyDescent="0.2">
      <c r="A32" s="27" t="s">
        <v>2747</v>
      </c>
      <c r="B32" s="13" t="s">
        <v>459</v>
      </c>
      <c r="C32" s="129">
        <v>4.0502380952380959</v>
      </c>
      <c r="D32"/>
      <c r="E32" s="27" t="s">
        <v>2747</v>
      </c>
      <c r="F32" s="13" t="s">
        <v>459</v>
      </c>
      <c r="G32" s="129">
        <v>641.87261771999999</v>
      </c>
    </row>
    <row r="33" spans="1:7" ht="17.25" customHeight="1" x14ac:dyDescent="0.2">
      <c r="A33" s="27" t="s">
        <v>2176</v>
      </c>
      <c r="B33" s="13" t="s">
        <v>288</v>
      </c>
      <c r="C33" s="129">
        <v>4.8470000000000004</v>
      </c>
      <c r="D33"/>
      <c r="E33" s="27" t="s">
        <v>2748</v>
      </c>
      <c r="F33" s="13" t="s">
        <v>460</v>
      </c>
      <c r="G33" s="129">
        <v>228.96177855000002</v>
      </c>
    </row>
    <row r="34" spans="1:7" ht="17.25" customHeight="1" x14ac:dyDescent="0.2">
      <c r="A34" s="27" t="s">
        <v>1268</v>
      </c>
      <c r="B34" s="13" t="s">
        <v>397</v>
      </c>
      <c r="C34" s="129">
        <v>5.3300952380952378</v>
      </c>
      <c r="D34"/>
      <c r="E34" s="27" t="s">
        <v>2176</v>
      </c>
      <c r="F34" s="13" t="s">
        <v>288</v>
      </c>
      <c r="G34" s="129">
        <v>108.16420502</v>
      </c>
    </row>
    <row r="35" spans="1:7" ht="17.25" customHeight="1" x14ac:dyDescent="0.2">
      <c r="A35" s="27" t="s">
        <v>2185</v>
      </c>
      <c r="B35" s="13" t="s">
        <v>408</v>
      </c>
      <c r="C35" s="129">
        <v>5.3559999999999999</v>
      </c>
      <c r="D35"/>
      <c r="E35" s="27" t="s">
        <v>1301</v>
      </c>
      <c r="F35" s="13" t="s">
        <v>321</v>
      </c>
      <c r="G35" s="129">
        <v>100.01251222</v>
      </c>
    </row>
    <row r="36" spans="1:7" ht="17.25" customHeight="1" x14ac:dyDescent="0.2">
      <c r="A36" s="27" t="s">
        <v>2264</v>
      </c>
      <c r="B36" s="13" t="s">
        <v>304</v>
      </c>
      <c r="C36" s="129">
        <v>5.4071904761904763</v>
      </c>
      <c r="D36"/>
      <c r="E36" s="27" t="s">
        <v>2177</v>
      </c>
      <c r="F36" s="13" t="s">
        <v>664</v>
      </c>
      <c r="G36" s="129">
        <v>92.657841000000005</v>
      </c>
    </row>
    <row r="37" spans="1:7" ht="17.25" customHeight="1" x14ac:dyDescent="0.2">
      <c r="A37" s="27" t="s">
        <v>2181</v>
      </c>
      <c r="B37" s="13" t="s">
        <v>665</v>
      </c>
      <c r="C37" s="129">
        <v>5.8049999999999997</v>
      </c>
      <c r="D37"/>
      <c r="E37" s="156" t="s">
        <v>2486</v>
      </c>
      <c r="F37" s="13" t="s">
        <v>1488</v>
      </c>
      <c r="G37" s="129">
        <v>73.388780999999994</v>
      </c>
    </row>
    <row r="38" spans="1:7" ht="17.25" customHeight="1" x14ac:dyDescent="0.2">
      <c r="A38" s="27" t="s">
        <v>2775</v>
      </c>
      <c r="B38" s="13" t="s">
        <v>208</v>
      </c>
      <c r="C38" s="129">
        <v>5.8534761904761909</v>
      </c>
      <c r="D38"/>
      <c r="E38" s="27" t="s">
        <v>1311</v>
      </c>
      <c r="F38" s="13" t="s">
        <v>331</v>
      </c>
      <c r="G38" s="129">
        <v>72.350452919999995</v>
      </c>
    </row>
    <row r="39" spans="1:7" ht="17.25" customHeight="1" thickBot="1" x14ac:dyDescent="0.25">
      <c r="A39" s="16" t="s">
        <v>2186</v>
      </c>
      <c r="B39" s="15" t="s">
        <v>253</v>
      </c>
      <c r="C39" s="141">
        <v>5.9671904761904768</v>
      </c>
      <c r="D39"/>
      <c r="E39" s="16" t="s">
        <v>2182</v>
      </c>
      <c r="F39" s="15" t="s">
        <v>1090</v>
      </c>
      <c r="G39" s="141">
        <v>63.897495499999998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07"/>
      <c r="B41" s="107"/>
      <c r="C41" s="107"/>
      <c r="E41" s="101"/>
      <c r="F41" s="101"/>
      <c r="G41" s="101"/>
    </row>
    <row r="42" spans="1:7" ht="12.75" x14ac:dyDescent="0.2">
      <c r="A42" s="215" t="s">
        <v>515</v>
      </c>
      <c r="B42" s="23"/>
      <c r="C42" s="25" t="s">
        <v>511</v>
      </c>
      <c r="D42" s="107"/>
      <c r="E42" s="215" t="s">
        <v>516</v>
      </c>
      <c r="F42" s="157"/>
      <c r="G42" s="158" t="s">
        <v>703</v>
      </c>
    </row>
    <row r="43" spans="1:7" ht="12.75" customHeight="1" thickBot="1" x14ac:dyDescent="0.25">
      <c r="A43" s="216"/>
      <c r="B43" s="24"/>
      <c r="C43" s="159" t="s">
        <v>510</v>
      </c>
      <c r="D43" s="100"/>
      <c r="E43" s="216"/>
      <c r="F43" s="160"/>
      <c r="G43" s="161" t="s">
        <v>704</v>
      </c>
    </row>
    <row r="44" spans="1:7" ht="17.25" customHeight="1" x14ac:dyDescent="0.2">
      <c r="A44" s="27" t="s">
        <v>2929</v>
      </c>
      <c r="B44" s="12" t="s">
        <v>445</v>
      </c>
      <c r="C44" s="29">
        <v>0.92200000000000004</v>
      </c>
      <c r="D44" s="1"/>
      <c r="E44" s="26" t="s">
        <v>2483</v>
      </c>
      <c r="F44" s="12" t="s">
        <v>1572</v>
      </c>
      <c r="G44" s="129">
        <v>51.420365060000002</v>
      </c>
    </row>
    <row r="45" spans="1:7" ht="17.25" customHeight="1" x14ac:dyDescent="0.2">
      <c r="A45" s="27" t="s">
        <v>1940</v>
      </c>
      <c r="B45" s="14" t="s">
        <v>35</v>
      </c>
      <c r="C45" s="29">
        <v>2.4405714285714288</v>
      </c>
      <c r="E45" s="27" t="s">
        <v>2513</v>
      </c>
      <c r="F45" s="13" t="s">
        <v>1573</v>
      </c>
      <c r="G45" s="129">
        <v>40.690340020000001</v>
      </c>
    </row>
    <row r="46" spans="1:7" ht="17.25" customHeight="1" x14ac:dyDescent="0.2">
      <c r="A46" s="27" t="s">
        <v>2935</v>
      </c>
      <c r="B46" s="14" t="s">
        <v>447</v>
      </c>
      <c r="C46" s="29">
        <v>2.6469999999999998</v>
      </c>
      <c r="E46" s="27" t="s">
        <v>1946</v>
      </c>
      <c r="F46" s="13" t="s">
        <v>33</v>
      </c>
      <c r="G46" s="129">
        <v>39.242024919999999</v>
      </c>
    </row>
    <row r="47" spans="1:7" ht="17.25" customHeight="1" x14ac:dyDescent="0.2">
      <c r="A47" s="27" t="s">
        <v>2508</v>
      </c>
      <c r="B47" s="14" t="s">
        <v>2029</v>
      </c>
      <c r="C47" s="29">
        <v>2.904666666666667</v>
      </c>
      <c r="E47" s="27" t="s">
        <v>2537</v>
      </c>
      <c r="F47" s="13" t="s">
        <v>2152</v>
      </c>
      <c r="G47" s="129">
        <v>36.163086110000002</v>
      </c>
    </row>
    <row r="48" spans="1:7" ht="17.25" customHeight="1" x14ac:dyDescent="0.2">
      <c r="A48" s="27" t="s">
        <v>2510</v>
      </c>
      <c r="B48" s="14" t="s">
        <v>2060</v>
      </c>
      <c r="C48" s="29">
        <v>3.4236666666666671</v>
      </c>
      <c r="E48" s="27" t="s">
        <v>2498</v>
      </c>
      <c r="F48" s="13" t="s">
        <v>2059</v>
      </c>
      <c r="G48" s="129">
        <v>31.23847846</v>
      </c>
    </row>
    <row r="49" spans="1:7" ht="17.25" customHeight="1" x14ac:dyDescent="0.2">
      <c r="A49" s="27" t="s">
        <v>1946</v>
      </c>
      <c r="B49" s="14" t="s">
        <v>33</v>
      </c>
      <c r="C49" s="29">
        <v>3.500666666666667</v>
      </c>
      <c r="E49" s="27" t="s">
        <v>2190</v>
      </c>
      <c r="F49" s="13" t="s">
        <v>215</v>
      </c>
      <c r="G49" s="129">
        <v>29.60766997</v>
      </c>
    </row>
    <row r="50" spans="1:7" ht="17.25" customHeight="1" x14ac:dyDescent="0.2">
      <c r="A50" s="27" t="s">
        <v>2200</v>
      </c>
      <c r="B50" s="14" t="s">
        <v>212</v>
      </c>
      <c r="C50" s="29">
        <v>3.6301428571428569</v>
      </c>
      <c r="E50" s="27" t="s">
        <v>2519</v>
      </c>
      <c r="F50" s="13" t="s">
        <v>1810</v>
      </c>
      <c r="G50" s="129">
        <v>26.30744962</v>
      </c>
    </row>
    <row r="51" spans="1:7" ht="17.25" customHeight="1" x14ac:dyDescent="0.2">
      <c r="A51" s="27" t="s">
        <v>2904</v>
      </c>
      <c r="B51" s="14" t="s">
        <v>448</v>
      </c>
      <c r="C51" s="29">
        <v>3.6322857142857141</v>
      </c>
      <c r="E51" s="27" t="s">
        <v>2503</v>
      </c>
      <c r="F51" s="13" t="s">
        <v>2018</v>
      </c>
      <c r="G51" s="129">
        <v>23.374314399999999</v>
      </c>
    </row>
    <row r="52" spans="1:7" ht="17.25" customHeight="1" x14ac:dyDescent="0.2">
      <c r="A52" s="27" t="s">
        <v>3037</v>
      </c>
      <c r="B52" s="14" t="s">
        <v>136</v>
      </c>
      <c r="C52" s="29">
        <v>3.6991904761904761</v>
      </c>
      <c r="D52" s="5"/>
      <c r="E52" s="27" t="s">
        <v>1236</v>
      </c>
      <c r="F52" s="13" t="s">
        <v>217</v>
      </c>
      <c r="G52" s="129">
        <v>23.150176429999998</v>
      </c>
    </row>
    <row r="53" spans="1:7" ht="17.25" customHeight="1" thickBot="1" x14ac:dyDescent="0.25">
      <c r="A53" s="16" t="s">
        <v>1951</v>
      </c>
      <c r="B53" s="15" t="s">
        <v>31</v>
      </c>
      <c r="C53" s="30">
        <v>3.7042857142857142</v>
      </c>
      <c r="D53" s="5"/>
      <c r="E53" s="16" t="s">
        <v>2527</v>
      </c>
      <c r="F53" s="15" t="s">
        <v>2156</v>
      </c>
      <c r="G53" s="141">
        <v>20.115341799999999</v>
      </c>
    </row>
    <row r="54" spans="1:7" ht="17.25" customHeight="1" thickBot="1" x14ac:dyDescent="0.25">
      <c r="A54" s="109"/>
      <c r="B54" s="110"/>
      <c r="C54" s="111"/>
      <c r="D54" s="5"/>
      <c r="E54" s="109"/>
      <c r="F54" s="101"/>
      <c r="G54" s="112"/>
    </row>
    <row r="55" spans="1:7" ht="17.25" customHeight="1" x14ac:dyDescent="0.2">
      <c r="A55" s="215" t="s">
        <v>512</v>
      </c>
      <c r="B55" s="23"/>
      <c r="C55" s="25" t="s">
        <v>511</v>
      </c>
      <c r="D55" s="101"/>
      <c r="E55" s="215" t="s">
        <v>513</v>
      </c>
      <c r="F55" s="157"/>
      <c r="G55" s="158" t="s">
        <v>703</v>
      </c>
    </row>
    <row r="56" spans="1:7" ht="12.75" customHeight="1" thickBot="1" x14ac:dyDescent="0.25">
      <c r="A56" s="216"/>
      <c r="B56" s="24"/>
      <c r="C56" s="159" t="s">
        <v>510</v>
      </c>
      <c r="D56" s="22"/>
      <c r="E56" s="216"/>
      <c r="F56" s="160"/>
      <c r="G56" s="161" t="s">
        <v>704</v>
      </c>
    </row>
    <row r="57" spans="1:7" ht="18" customHeight="1" x14ac:dyDescent="0.2">
      <c r="A57" s="26" t="s">
        <v>1453</v>
      </c>
      <c r="B57" s="12" t="s">
        <v>652</v>
      </c>
      <c r="C57" s="29">
        <v>15.627952380952379</v>
      </c>
      <c r="D57" s="22"/>
      <c r="E57" s="26" t="s">
        <v>1238</v>
      </c>
      <c r="F57" s="12" t="s">
        <v>16</v>
      </c>
      <c r="G57" s="29">
        <v>16.696777560000001</v>
      </c>
    </row>
    <row r="58" spans="1:7" ht="17.25" customHeight="1" x14ac:dyDescent="0.2">
      <c r="A58" s="27" t="s">
        <v>2789</v>
      </c>
      <c r="B58" s="13" t="s">
        <v>392</v>
      </c>
      <c r="C58" s="29">
        <v>18.904523809523809</v>
      </c>
      <c r="E58" s="27" t="s">
        <v>1453</v>
      </c>
      <c r="F58" s="13" t="s">
        <v>652</v>
      </c>
      <c r="G58" s="29">
        <v>13.63746274</v>
      </c>
    </row>
    <row r="59" spans="1:7" ht="17.25" customHeight="1" x14ac:dyDescent="0.2">
      <c r="A59" s="27" t="s">
        <v>2825</v>
      </c>
      <c r="B59" s="13" t="s">
        <v>78</v>
      </c>
      <c r="C59" s="29">
        <v>20.2637619047619</v>
      </c>
      <c r="E59" s="27" t="s">
        <v>2848</v>
      </c>
      <c r="F59" s="13" t="s">
        <v>2005</v>
      </c>
      <c r="G59" s="29">
        <v>8.2453882000000007</v>
      </c>
    </row>
    <row r="60" spans="1:7" ht="17.25" customHeight="1" x14ac:dyDescent="0.2">
      <c r="A60" s="7" t="s">
        <v>3142</v>
      </c>
      <c r="B60" s="7" t="s">
        <v>3145</v>
      </c>
      <c r="C60" s="131">
        <v>20.932749999999999</v>
      </c>
      <c r="E60" s="7" t="s">
        <v>2825</v>
      </c>
      <c r="F60" s="7" t="s">
        <v>78</v>
      </c>
      <c r="G60" s="131">
        <v>5.2166494700000001</v>
      </c>
    </row>
    <row r="61" spans="1:7" ht="17.25" customHeight="1" thickBot="1" x14ac:dyDescent="0.25">
      <c r="A61" s="16" t="s">
        <v>2797</v>
      </c>
      <c r="B61" s="15" t="s">
        <v>393</v>
      </c>
      <c r="C61" s="30">
        <v>21.617095238095239</v>
      </c>
      <c r="E61" s="16" t="s">
        <v>2789</v>
      </c>
      <c r="F61" s="15" t="s">
        <v>392</v>
      </c>
      <c r="G61" s="30">
        <v>3.6198085099999999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849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47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22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7" customWidth="1"/>
    <col min="2" max="2" width="12.7109375" style="37" customWidth="1"/>
    <col min="3" max="3" width="16.28515625" style="37" customWidth="1"/>
    <col min="4" max="4" width="11.140625" style="37" bestFit="1" customWidth="1"/>
    <col min="5" max="5" width="20.42578125" style="37" customWidth="1"/>
    <col min="6" max="9" width="12.7109375" style="37" customWidth="1"/>
    <col min="10" max="10" width="13.140625" style="38" customWidth="1"/>
    <col min="11" max="11" width="12.7109375" style="38" customWidth="1"/>
    <col min="12" max="12" width="11" style="127" customWidth="1"/>
    <col min="13" max="13" width="12.42578125" style="127" bestFit="1" customWidth="1"/>
    <col min="14" max="14" width="19.85546875" style="127" customWidth="1"/>
    <col min="15" max="15" width="16.7109375" style="127" customWidth="1"/>
    <col min="16" max="16384" width="9.140625" style="127"/>
  </cols>
  <sheetData>
    <row r="1" spans="1:17" ht="26.25" customHeight="1" x14ac:dyDescent="0.2">
      <c r="A1" s="36" t="s">
        <v>237</v>
      </c>
      <c r="B1" s="155"/>
    </row>
    <row r="2" spans="1:17" ht="15.75" customHeight="1" x14ac:dyDescent="0.2">
      <c r="A2" s="6" t="s">
        <v>3147</v>
      </c>
      <c r="B2" s="155"/>
      <c r="F2" s="28"/>
      <c r="G2" s="28"/>
      <c r="H2" s="28"/>
    </row>
    <row r="5" spans="1:17" s="49" customFormat="1" ht="30" customHeight="1" x14ac:dyDescent="0.2">
      <c r="A5" s="39" t="s">
        <v>305</v>
      </c>
      <c r="B5" s="39" t="s">
        <v>76</v>
      </c>
      <c r="C5" s="39" t="s">
        <v>1330</v>
      </c>
      <c r="D5" s="39" t="s">
        <v>177</v>
      </c>
      <c r="E5" s="82" t="s">
        <v>1081</v>
      </c>
      <c r="F5" s="39" t="s">
        <v>499</v>
      </c>
      <c r="G5" s="39"/>
      <c r="H5" s="39"/>
      <c r="I5" s="39"/>
      <c r="J5" s="39" t="s">
        <v>234</v>
      </c>
      <c r="K5" s="39" t="s">
        <v>137</v>
      </c>
      <c r="M5" s="175"/>
      <c r="N5" s="175"/>
      <c r="O5" s="175"/>
      <c r="P5" s="175"/>
      <c r="Q5" s="175"/>
    </row>
    <row r="6" spans="1:17" ht="21.95" customHeight="1" x14ac:dyDescent="0.2">
      <c r="A6" s="59"/>
      <c r="B6" s="59"/>
      <c r="C6" s="59"/>
      <c r="D6" s="59"/>
      <c r="E6" s="83"/>
      <c r="F6" s="60" t="s">
        <v>3148</v>
      </c>
      <c r="G6" s="60" t="s">
        <v>3139</v>
      </c>
      <c r="H6" s="61" t="s">
        <v>73</v>
      </c>
      <c r="I6" s="62" t="s">
        <v>74</v>
      </c>
      <c r="J6" s="63" t="s">
        <v>235</v>
      </c>
      <c r="K6" s="63">
        <v>100000</v>
      </c>
    </row>
    <row r="7" spans="1:17" x14ac:dyDescent="0.2">
      <c r="A7" s="163" t="s">
        <v>1484</v>
      </c>
      <c r="B7" s="166" t="s">
        <v>453</v>
      </c>
      <c r="C7" s="163" t="s">
        <v>633</v>
      </c>
      <c r="D7" s="163" t="s">
        <v>179</v>
      </c>
      <c r="E7" s="163" t="s">
        <v>697</v>
      </c>
      <c r="F7" s="165">
        <v>1977.88558642</v>
      </c>
      <c r="G7" s="165">
        <v>1347.01429267</v>
      </c>
      <c r="H7" s="56">
        <f>IF(ISERROR(F7/G7-1),"",IF((F7/G7-1)&gt;10000%,"",F7/G7-1))</f>
        <v>0.46834788404472771</v>
      </c>
      <c r="I7" s="96">
        <f>F7/$F$1176</f>
        <v>0.19608503701573993</v>
      </c>
      <c r="J7" s="97">
        <v>8801.9241693399999</v>
      </c>
      <c r="K7" s="179">
        <v>2.1464761904761911</v>
      </c>
    </row>
    <row r="8" spans="1:17" x14ac:dyDescent="0.2">
      <c r="A8" s="163" t="s">
        <v>1318</v>
      </c>
      <c r="B8" s="166" t="s">
        <v>468</v>
      </c>
      <c r="C8" s="163" t="s">
        <v>633</v>
      </c>
      <c r="D8" s="163" t="s">
        <v>179</v>
      </c>
      <c r="E8" s="163" t="s">
        <v>180</v>
      </c>
      <c r="F8" s="165">
        <v>659.03471162000005</v>
      </c>
      <c r="G8" s="165">
        <v>500.71494629</v>
      </c>
      <c r="H8" s="56">
        <f>IF(ISERROR(F8/G8-1),"",IF((F8/G8-1)&gt;10000%,"",F8/G8-1))</f>
        <v>0.316187416619087</v>
      </c>
      <c r="I8" s="96">
        <f>F8/$F$1176</f>
        <v>6.5335854970543339E-2</v>
      </c>
      <c r="J8" s="97">
        <v>6256.2231831300005</v>
      </c>
      <c r="K8" s="179">
        <v>5.5034761904761904</v>
      </c>
    </row>
    <row r="9" spans="1:17" x14ac:dyDescent="0.2">
      <c r="A9" s="163" t="s">
        <v>2747</v>
      </c>
      <c r="B9" s="166" t="s">
        <v>459</v>
      </c>
      <c r="C9" s="163" t="s">
        <v>633</v>
      </c>
      <c r="D9" s="163" t="s">
        <v>179</v>
      </c>
      <c r="E9" s="163" t="s">
        <v>180</v>
      </c>
      <c r="F9" s="165">
        <v>641.87261771999999</v>
      </c>
      <c r="G9" s="165">
        <v>788.99088347999998</v>
      </c>
      <c r="H9" s="56">
        <f>IF(ISERROR(F9/G9-1),"",IF((F9/G9-1)&gt;10000%,"",F9/G9-1))</f>
        <v>-0.18646383480517015</v>
      </c>
      <c r="I9" s="96">
        <f>F9/$F$1176</f>
        <v>6.3634427021042869E-2</v>
      </c>
      <c r="J9" s="97">
        <v>9311.1821200400009</v>
      </c>
      <c r="K9" s="179">
        <v>4.0502380952380959</v>
      </c>
    </row>
    <row r="10" spans="1:17" x14ac:dyDescent="0.2">
      <c r="A10" s="163" t="s">
        <v>2748</v>
      </c>
      <c r="B10" s="166" t="s">
        <v>460</v>
      </c>
      <c r="C10" s="163" t="s">
        <v>633</v>
      </c>
      <c r="D10" s="163" t="s">
        <v>179</v>
      </c>
      <c r="E10" s="163" t="s">
        <v>180</v>
      </c>
      <c r="F10" s="165">
        <v>228.96177855000002</v>
      </c>
      <c r="G10" s="165">
        <v>402.04386772000004</v>
      </c>
      <c r="H10" s="56">
        <f>IF(ISERROR(F10/G10-1),"",IF((F10/G10-1)&gt;10000%,"",F10/G10-1))</f>
        <v>-0.43050548227871877</v>
      </c>
      <c r="I10" s="96">
        <f>F10/$F$1176</f>
        <v>2.2698976690268893E-2</v>
      </c>
      <c r="J10" s="97">
        <v>2700.0452183499997</v>
      </c>
      <c r="K10" s="179">
        <v>9.7542380952380956</v>
      </c>
    </row>
    <row r="11" spans="1:17" x14ac:dyDescent="0.2">
      <c r="A11" s="163" t="s">
        <v>2173</v>
      </c>
      <c r="B11" s="166" t="s">
        <v>77</v>
      </c>
      <c r="C11" s="163" t="s">
        <v>505</v>
      </c>
      <c r="D11" s="163" t="s">
        <v>179</v>
      </c>
      <c r="E11" s="163" t="s">
        <v>697</v>
      </c>
      <c r="F11" s="165">
        <v>184.89350674000002</v>
      </c>
      <c r="G11" s="165">
        <v>207.04769977999999</v>
      </c>
      <c r="H11" s="56">
        <f>IF(ISERROR(F11/G11-1),"",IF((F11/G11-1)&gt;10000%,"",F11/G11-1))</f>
        <v>-0.10700043064250442</v>
      </c>
      <c r="I11" s="96">
        <f>F11/$F$1176</f>
        <v>1.8330104815974031E-2</v>
      </c>
      <c r="J11" s="97">
        <v>4113.1559544767997</v>
      </c>
      <c r="K11" s="179">
        <v>3.052285714285714</v>
      </c>
    </row>
    <row r="12" spans="1:17" x14ac:dyDescent="0.2">
      <c r="A12" s="163" t="s">
        <v>2749</v>
      </c>
      <c r="B12" s="166" t="s">
        <v>458</v>
      </c>
      <c r="C12" s="163" t="s">
        <v>633</v>
      </c>
      <c r="D12" s="163" t="s">
        <v>179</v>
      </c>
      <c r="E12" s="163" t="s">
        <v>180</v>
      </c>
      <c r="F12" s="165">
        <v>181.89070340000001</v>
      </c>
      <c r="G12" s="165">
        <v>120.72066196999999</v>
      </c>
      <c r="H12" s="56">
        <f>IF(ISERROR(F12/G12-1),"",IF((F12/G12-1)&gt;10000%,"",F12/G12-1))</f>
        <v>0.50670730620414628</v>
      </c>
      <c r="I12" s="96">
        <f>F12/$F$1176</f>
        <v>1.803241074907877E-2</v>
      </c>
      <c r="J12" s="97">
        <v>5435.0638975900001</v>
      </c>
      <c r="K12" s="179">
        <v>4.3480952380952376</v>
      </c>
    </row>
    <row r="13" spans="1:17" x14ac:dyDescent="0.2">
      <c r="A13" s="163" t="s">
        <v>1331</v>
      </c>
      <c r="B13" s="166" t="s">
        <v>292</v>
      </c>
      <c r="C13" s="163" t="s">
        <v>3130</v>
      </c>
      <c r="D13" s="163" t="s">
        <v>179</v>
      </c>
      <c r="E13" s="163" t="s">
        <v>697</v>
      </c>
      <c r="F13" s="165">
        <v>134.69711874999999</v>
      </c>
      <c r="G13" s="165">
        <v>238.46680291999999</v>
      </c>
      <c r="H13" s="56">
        <f>IF(ISERROR(F13/G13-1),"",IF((F13/G13-1)&gt;10000%,"",F13/G13-1))</f>
        <v>-0.43515358489882672</v>
      </c>
      <c r="I13" s="96">
        <f>F13/$F$1176</f>
        <v>1.335369937338666E-2</v>
      </c>
      <c r="J13" s="97">
        <v>2277.2121151799997</v>
      </c>
      <c r="K13" s="179">
        <v>3.0695238095238091</v>
      </c>
    </row>
    <row r="14" spans="1:17" x14ac:dyDescent="0.2">
      <c r="A14" s="163" t="s">
        <v>2176</v>
      </c>
      <c r="B14" s="166" t="s">
        <v>288</v>
      </c>
      <c r="C14" s="163" t="s">
        <v>505</v>
      </c>
      <c r="D14" s="163" t="s">
        <v>178</v>
      </c>
      <c r="E14" s="163" t="s">
        <v>697</v>
      </c>
      <c r="F14" s="165">
        <v>108.16420502</v>
      </c>
      <c r="G14" s="165">
        <v>108.5935626</v>
      </c>
      <c r="H14" s="56">
        <f>IF(ISERROR(F14/G14-1),"",IF((F14/G14-1)&gt;10000%,"",F14/G14-1))</f>
        <v>-3.9538032432135939E-3</v>
      </c>
      <c r="I14" s="96">
        <f>F14/$F$1176</f>
        <v>1.0723260380047591E-2</v>
      </c>
      <c r="J14" s="97">
        <v>359.42951935799999</v>
      </c>
      <c r="K14" s="179">
        <v>4.8470000000000004</v>
      </c>
    </row>
    <row r="15" spans="1:17" x14ac:dyDescent="0.2">
      <c r="A15" s="163" t="s">
        <v>2185</v>
      </c>
      <c r="B15" s="166" t="s">
        <v>408</v>
      </c>
      <c r="C15" s="163" t="s">
        <v>505</v>
      </c>
      <c r="D15" s="163" t="s">
        <v>604</v>
      </c>
      <c r="E15" s="163" t="s">
        <v>697</v>
      </c>
      <c r="F15" s="165">
        <v>105.71364411</v>
      </c>
      <c r="G15" s="165">
        <v>53.390032689999998</v>
      </c>
      <c r="H15" s="56">
        <f>IF(ISERROR(F15/G15-1),"",IF((F15/G15-1)&gt;10000%,"",F15/G15-1))</f>
        <v>0.98002583597968584</v>
      </c>
      <c r="I15" s="96">
        <f>F15/$F$1176</f>
        <v>1.0480314918466864E-2</v>
      </c>
      <c r="J15" s="97">
        <v>1562.4841384392</v>
      </c>
      <c r="K15" s="179">
        <v>5.3559999999999999</v>
      </c>
    </row>
    <row r="16" spans="1:17" x14ac:dyDescent="0.2">
      <c r="A16" s="163" t="s">
        <v>2174</v>
      </c>
      <c r="B16" s="166" t="s">
        <v>79</v>
      </c>
      <c r="C16" s="163" t="s">
        <v>505</v>
      </c>
      <c r="D16" s="163" t="s">
        <v>179</v>
      </c>
      <c r="E16" s="163" t="s">
        <v>180</v>
      </c>
      <c r="F16" s="165">
        <v>101.96938955</v>
      </c>
      <c r="G16" s="165">
        <v>106.27066404</v>
      </c>
      <c r="H16" s="56">
        <f>IF(ISERROR(F16/G16-1),"",IF((F16/G16-1)&gt;10000%,"",F16/G16-1))</f>
        <v>-4.0474711707654376E-2</v>
      </c>
      <c r="I16" s="96">
        <f>F16/$F$1176</f>
        <v>1.0109114329800432E-2</v>
      </c>
      <c r="J16" s="97">
        <v>2615.3966160591999</v>
      </c>
      <c r="K16" s="179">
        <v>4.4204285714285714</v>
      </c>
    </row>
    <row r="17" spans="1:11" x14ac:dyDescent="0.2">
      <c r="A17" s="163" t="s">
        <v>1301</v>
      </c>
      <c r="B17" s="166" t="s">
        <v>321</v>
      </c>
      <c r="C17" s="163" t="s">
        <v>633</v>
      </c>
      <c r="D17" s="163" t="s">
        <v>179</v>
      </c>
      <c r="E17" s="163" t="s">
        <v>180</v>
      </c>
      <c r="F17" s="165">
        <v>100.01251222</v>
      </c>
      <c r="G17" s="165">
        <v>81.491015419999997</v>
      </c>
      <c r="H17" s="56">
        <f>IF(ISERROR(F17/G17-1),"",IF((F17/G17-1)&gt;10000%,"",F17/G17-1))</f>
        <v>0.22728268514683836</v>
      </c>
      <c r="I17" s="96">
        <f>F17/$F$1176</f>
        <v>9.9151120243471426E-3</v>
      </c>
      <c r="J17" s="97">
        <v>894.27395689000002</v>
      </c>
      <c r="K17" s="179">
        <v>8.4090476190476195</v>
      </c>
    </row>
    <row r="18" spans="1:11" x14ac:dyDescent="0.2">
      <c r="A18" s="163" t="s">
        <v>2175</v>
      </c>
      <c r="B18" s="166" t="s">
        <v>319</v>
      </c>
      <c r="C18" s="163" t="s">
        <v>505</v>
      </c>
      <c r="D18" s="163" t="s">
        <v>179</v>
      </c>
      <c r="E18" s="163" t="s">
        <v>697</v>
      </c>
      <c r="F18" s="165">
        <v>97.908225260000009</v>
      </c>
      <c r="G18" s="165">
        <v>98.470081450000009</v>
      </c>
      <c r="H18" s="56">
        <f>IF(ISERROR(F18/G18-1),"",IF((F18/G18-1)&gt;10000%,"",F18/G18-1))</f>
        <v>-5.7058568625769635E-3</v>
      </c>
      <c r="I18" s="96">
        <f>F18/$F$1176</f>
        <v>9.706495717480685E-3</v>
      </c>
      <c r="J18" s="97">
        <v>3092.9268390064003</v>
      </c>
      <c r="K18" s="179">
        <v>4.2448571428571427</v>
      </c>
    </row>
    <row r="19" spans="1:11" x14ac:dyDescent="0.2">
      <c r="A19" s="163" t="s">
        <v>1332</v>
      </c>
      <c r="B19" s="166" t="s">
        <v>293</v>
      </c>
      <c r="C19" s="163" t="s">
        <v>3130</v>
      </c>
      <c r="D19" s="163" t="s">
        <v>179</v>
      </c>
      <c r="E19" s="163" t="s">
        <v>180</v>
      </c>
      <c r="F19" s="165">
        <v>95.499813950000004</v>
      </c>
      <c r="G19" s="165">
        <v>107.54051909</v>
      </c>
      <c r="H19" s="56">
        <f>IF(ISERROR(F19/G19-1),"",IF((F19/G19-1)&gt;10000%,"",F19/G19-1))</f>
        <v>-0.11196435763828894</v>
      </c>
      <c r="I19" s="96">
        <f>F19/$F$1176</f>
        <v>9.467728913114988E-3</v>
      </c>
      <c r="J19" s="97">
        <v>1050.54671005</v>
      </c>
      <c r="K19" s="179">
        <v>6.5490952380952381</v>
      </c>
    </row>
    <row r="20" spans="1:11" x14ac:dyDescent="0.2">
      <c r="A20" s="163" t="s">
        <v>2177</v>
      </c>
      <c r="B20" s="166" t="s">
        <v>664</v>
      </c>
      <c r="C20" s="163" t="s">
        <v>633</v>
      </c>
      <c r="D20" s="163" t="s">
        <v>179</v>
      </c>
      <c r="E20" s="163" t="s">
        <v>697</v>
      </c>
      <c r="F20" s="165">
        <v>92.657841000000005</v>
      </c>
      <c r="G20" s="165">
        <v>131.09106030999999</v>
      </c>
      <c r="H20" s="56">
        <f>IF(ISERROR(F20/G20-1),"",IF((F20/G20-1)&gt;10000%,"",F20/G20-1))</f>
        <v>-0.29317955945366769</v>
      </c>
      <c r="I20" s="96">
        <f>F20/$F$1176</f>
        <v>9.1859793645442112E-3</v>
      </c>
      <c r="J20" s="97">
        <v>2275.8791826900001</v>
      </c>
      <c r="K20" s="179">
        <v>6.6734285714285724</v>
      </c>
    </row>
    <row r="21" spans="1:11" x14ac:dyDescent="0.2">
      <c r="A21" s="163" t="s">
        <v>2754</v>
      </c>
      <c r="B21" s="166" t="s">
        <v>140</v>
      </c>
      <c r="C21" s="163" t="s">
        <v>633</v>
      </c>
      <c r="D21" s="163" t="s">
        <v>179</v>
      </c>
      <c r="E21" s="163" t="s">
        <v>697</v>
      </c>
      <c r="F21" s="165">
        <v>87.089476730000001</v>
      </c>
      <c r="G21" s="165">
        <v>101.14089301</v>
      </c>
      <c r="H21" s="56">
        <f>IF(ISERROR(F21/G21-1),"",IF((F21/G21-1)&gt;10000%,"",F21/G21-1))</f>
        <v>-0.13892913006622065</v>
      </c>
      <c r="I21" s="96">
        <f>F21/$F$1176</f>
        <v>8.633938881769684E-3</v>
      </c>
      <c r="J21" s="97">
        <v>4219.7500686399999</v>
      </c>
      <c r="K21" s="179">
        <v>4.7260000000000009</v>
      </c>
    </row>
    <row r="22" spans="1:11" x14ac:dyDescent="0.2">
      <c r="A22" s="163" t="s">
        <v>2486</v>
      </c>
      <c r="B22" s="166" t="s">
        <v>1488</v>
      </c>
      <c r="C22" s="163" t="s">
        <v>633</v>
      </c>
      <c r="D22" s="163" t="s">
        <v>604</v>
      </c>
      <c r="E22" s="163" t="s">
        <v>697</v>
      </c>
      <c r="F22" s="165">
        <v>73.388780999999994</v>
      </c>
      <c r="G22" s="165">
        <v>85.943614999999994</v>
      </c>
      <c r="H22" s="56">
        <f>IF(ISERROR(F22/G22-1),"",IF((F22/G22-1)&gt;10000%,"",F22/G22-1))</f>
        <v>-0.14608221913867603</v>
      </c>
      <c r="I22" s="96">
        <f>F22/$F$1176</f>
        <v>7.2756695016782677E-3</v>
      </c>
      <c r="J22" s="97">
        <v>9910.7136460695583</v>
      </c>
      <c r="K22" s="179">
        <v>6.0024285714285712</v>
      </c>
    </row>
    <row r="23" spans="1:11" x14ac:dyDescent="0.2">
      <c r="A23" s="163" t="s">
        <v>1311</v>
      </c>
      <c r="B23" s="166" t="s">
        <v>331</v>
      </c>
      <c r="C23" s="163" t="s">
        <v>633</v>
      </c>
      <c r="D23" s="163" t="s">
        <v>179</v>
      </c>
      <c r="E23" s="163" t="s">
        <v>180</v>
      </c>
      <c r="F23" s="165">
        <v>72.350452919999995</v>
      </c>
      <c r="G23" s="165">
        <v>51.769107689999998</v>
      </c>
      <c r="H23" s="56">
        <f>IF(ISERROR(F23/G23-1),"",IF((F23/G23-1)&gt;10000%,"",F23/G23-1))</f>
        <v>0.39756036270209072</v>
      </c>
      <c r="I23" s="96">
        <f>F23/$F$1176</f>
        <v>7.1727309892591533E-3</v>
      </c>
      <c r="J23" s="97">
        <v>701.82567146000008</v>
      </c>
      <c r="K23" s="179">
        <v>9.8937619047619059</v>
      </c>
    </row>
    <row r="24" spans="1:11" x14ac:dyDescent="0.2">
      <c r="A24" s="163" t="s">
        <v>2182</v>
      </c>
      <c r="B24" s="166" t="s">
        <v>1090</v>
      </c>
      <c r="C24" s="163" t="s">
        <v>505</v>
      </c>
      <c r="D24" s="163" t="s">
        <v>179</v>
      </c>
      <c r="E24" s="163" t="s">
        <v>180</v>
      </c>
      <c r="F24" s="165">
        <v>63.897495499999998</v>
      </c>
      <c r="G24" s="165">
        <v>96.629306150000005</v>
      </c>
      <c r="H24" s="56">
        <f>IF(ISERROR(F24/G24-1),"",IF((F24/G24-1)&gt;10000%,"",F24/G24-1))</f>
        <v>-0.33873585513684257</v>
      </c>
      <c r="I24" s="96">
        <f>F24/$F$1176</f>
        <v>6.3347156460191699E-3</v>
      </c>
      <c r="J24" s="97">
        <v>1495.561949719</v>
      </c>
      <c r="K24" s="179">
        <v>7.199523809523809</v>
      </c>
    </row>
    <row r="25" spans="1:11" x14ac:dyDescent="0.2">
      <c r="A25" s="163" t="s">
        <v>2178</v>
      </c>
      <c r="B25" s="166" t="s">
        <v>100</v>
      </c>
      <c r="C25" s="163" t="s">
        <v>3138</v>
      </c>
      <c r="D25" s="163" t="s">
        <v>178</v>
      </c>
      <c r="E25" s="163" t="s">
        <v>697</v>
      </c>
      <c r="F25" s="165">
        <v>61.780494259999998</v>
      </c>
      <c r="G25" s="165">
        <v>61.67314004</v>
      </c>
      <c r="H25" s="56">
        <f>IF(ISERROR(F25/G25-1),"",IF((F25/G25-1)&gt;10000%,"",F25/G25-1))</f>
        <v>1.7406965160258192E-3</v>
      </c>
      <c r="I25" s="96">
        <f>F25/$F$1176</f>
        <v>6.1248388617613269E-3</v>
      </c>
      <c r="J25" s="97">
        <v>616.04626486000006</v>
      </c>
      <c r="K25" s="179">
        <v>7.9792380952380952</v>
      </c>
    </row>
    <row r="26" spans="1:11" x14ac:dyDescent="0.2">
      <c r="A26" s="163" t="s">
        <v>1300</v>
      </c>
      <c r="B26" s="166" t="s">
        <v>320</v>
      </c>
      <c r="C26" s="163" t="s">
        <v>633</v>
      </c>
      <c r="D26" s="163" t="s">
        <v>179</v>
      </c>
      <c r="E26" s="163" t="s">
        <v>180</v>
      </c>
      <c r="F26" s="165">
        <v>61.595142979999999</v>
      </c>
      <c r="G26" s="165">
        <v>22.12267885</v>
      </c>
      <c r="H26" s="56">
        <f>IF(ISERROR(F26/G26-1),"",IF((F26/G26-1)&gt;10000%,"",F26/G26-1))</f>
        <v>1.7842533626979806</v>
      </c>
      <c r="I26" s="96">
        <f>F26/$F$1176</f>
        <v>6.1064633738922335E-3</v>
      </c>
      <c r="J26" s="97">
        <v>171.17293271</v>
      </c>
      <c r="K26" s="179">
        <v>8.0854285714285723</v>
      </c>
    </row>
    <row r="27" spans="1:11" x14ac:dyDescent="0.2">
      <c r="A27" s="163" t="s">
        <v>1319</v>
      </c>
      <c r="B27" s="166" t="s">
        <v>338</v>
      </c>
      <c r="C27" s="163" t="s">
        <v>633</v>
      </c>
      <c r="D27" s="163" t="s">
        <v>179</v>
      </c>
      <c r="E27" s="163" t="s">
        <v>180</v>
      </c>
      <c r="F27" s="165">
        <v>55.036879329999998</v>
      </c>
      <c r="G27" s="165">
        <v>36.577909520000006</v>
      </c>
      <c r="H27" s="56">
        <f>IF(ISERROR(F27/G27-1),"",IF((F27/G27-1)&gt;10000%,"",F27/G27-1))</f>
        <v>0.5046480253308907</v>
      </c>
      <c r="I27" s="96">
        <f>F27/$F$1176</f>
        <v>5.4562855378239364E-3</v>
      </c>
      <c r="J27" s="97">
        <v>374.23762683000001</v>
      </c>
      <c r="K27" s="179">
        <v>10.112380952380949</v>
      </c>
    </row>
    <row r="28" spans="1:11" x14ac:dyDescent="0.2">
      <c r="A28" s="163" t="s">
        <v>1315</v>
      </c>
      <c r="B28" s="166" t="s">
        <v>335</v>
      </c>
      <c r="C28" s="163" t="s">
        <v>633</v>
      </c>
      <c r="D28" s="163" t="s">
        <v>179</v>
      </c>
      <c r="E28" s="163" t="s">
        <v>180</v>
      </c>
      <c r="F28" s="165">
        <v>53.628100889999999</v>
      </c>
      <c r="G28" s="165">
        <v>30.433288989999998</v>
      </c>
      <c r="H28" s="56">
        <f>IF(ISERROR(F28/G28-1),"",IF((F28/G28-1)&gt;10000%,"",F28/G28-1))</f>
        <v>0.76215265157904977</v>
      </c>
      <c r="I28" s="96">
        <f>F28/$F$1176</f>
        <v>5.3166210524507578E-3</v>
      </c>
      <c r="J28" s="97">
        <v>99.539293479999998</v>
      </c>
      <c r="K28" s="179">
        <v>10.500666666666669</v>
      </c>
    </row>
    <row r="29" spans="1:11" x14ac:dyDescent="0.2">
      <c r="A29" s="163" t="s">
        <v>1934</v>
      </c>
      <c r="B29" s="166" t="s">
        <v>299</v>
      </c>
      <c r="C29" s="163" t="s">
        <v>3130</v>
      </c>
      <c r="D29" s="163" t="s">
        <v>179</v>
      </c>
      <c r="E29" s="163" t="s">
        <v>180</v>
      </c>
      <c r="F29" s="165">
        <v>52.115664649999999</v>
      </c>
      <c r="G29" s="165">
        <v>41.173245890000004</v>
      </c>
      <c r="H29" s="56">
        <f>IF(ISERROR(F29/G29-1),"",IF((F29/G29-1)&gt;10000%,"",F29/G29-1))</f>
        <v>0.26576526876783468</v>
      </c>
      <c r="I29" s="96">
        <f>F29/$F$1176</f>
        <v>5.1666800659040408E-3</v>
      </c>
      <c r="J29" s="97">
        <v>905.33289683999999</v>
      </c>
      <c r="K29" s="179">
        <v>4.4630952380952378</v>
      </c>
    </row>
    <row r="30" spans="1:11" x14ac:dyDescent="0.2">
      <c r="A30" s="163" t="s">
        <v>2483</v>
      </c>
      <c r="B30" s="166" t="s">
        <v>1572</v>
      </c>
      <c r="C30" s="163" t="s">
        <v>633</v>
      </c>
      <c r="D30" s="163" t="s">
        <v>604</v>
      </c>
      <c r="E30" s="163" t="s">
        <v>180</v>
      </c>
      <c r="F30" s="165">
        <v>51.420365060000002</v>
      </c>
      <c r="G30" s="165">
        <v>43.604081960000002</v>
      </c>
      <c r="H30" s="56">
        <f>IF(ISERROR(F30/G30-1),"",IF((F30/G30-1)&gt;10000%,"",F30/G30-1))</f>
        <v>0.17925576571409607</v>
      </c>
      <c r="I30" s="96">
        <f>F30/$F$1176</f>
        <v>5.0977489574626517E-3</v>
      </c>
      <c r="J30" s="97">
        <v>7873.3058644599996</v>
      </c>
      <c r="K30" s="179">
        <v>5.6990952380952384</v>
      </c>
    </row>
    <row r="31" spans="1:11" x14ac:dyDescent="0.2">
      <c r="A31" s="163" t="s">
        <v>2180</v>
      </c>
      <c r="B31" s="166" t="s">
        <v>281</v>
      </c>
      <c r="C31" s="163" t="s">
        <v>505</v>
      </c>
      <c r="D31" s="163" t="s">
        <v>178</v>
      </c>
      <c r="E31" s="163" t="s">
        <v>697</v>
      </c>
      <c r="F31" s="165">
        <v>50.174913509999996</v>
      </c>
      <c r="G31" s="165">
        <v>35.147845709999999</v>
      </c>
      <c r="H31" s="56">
        <f>IF(ISERROR(F31/G31-1),"",IF((F31/G31-1)&gt;10000%,"",F31/G31-1))</f>
        <v>0.42753880064190142</v>
      </c>
      <c r="I31" s="96">
        <f>F31/$F$1176</f>
        <v>4.9742764902179241E-3</v>
      </c>
      <c r="J31" s="97">
        <v>2179.7528719261381</v>
      </c>
      <c r="K31" s="179">
        <v>6.9675714285714276</v>
      </c>
    </row>
    <row r="32" spans="1:11" x14ac:dyDescent="0.2">
      <c r="A32" s="163" t="s">
        <v>2572</v>
      </c>
      <c r="B32" s="166" t="s">
        <v>1547</v>
      </c>
      <c r="C32" s="163" t="s">
        <v>633</v>
      </c>
      <c r="D32" s="163" t="s">
        <v>179</v>
      </c>
      <c r="E32" s="163" t="s">
        <v>180</v>
      </c>
      <c r="F32" s="165">
        <v>49.531040170000004</v>
      </c>
      <c r="G32" s="165">
        <v>47.97327224</v>
      </c>
      <c r="H32" s="56">
        <f>IF(ISERROR(F32/G32-1),"",IF((F32/G32-1)&gt;10000%,"",F32/G32-1))</f>
        <v>3.2471579637236792E-2</v>
      </c>
      <c r="I32" s="96">
        <f>F32/$F$1176</f>
        <v>4.9104437141593918E-3</v>
      </c>
      <c r="J32" s="97">
        <v>6690.3641661495012</v>
      </c>
      <c r="K32" s="179">
        <v>3.448809523809524</v>
      </c>
    </row>
    <row r="33" spans="1:11" x14ac:dyDescent="0.2">
      <c r="A33" s="163" t="s">
        <v>2751</v>
      </c>
      <c r="B33" s="166" t="s">
        <v>637</v>
      </c>
      <c r="C33" s="163" t="s">
        <v>633</v>
      </c>
      <c r="D33" s="163" t="s">
        <v>179</v>
      </c>
      <c r="E33" s="163" t="s">
        <v>697</v>
      </c>
      <c r="F33" s="165">
        <v>48.2278576</v>
      </c>
      <c r="G33" s="165">
        <v>76.75603129000001</v>
      </c>
      <c r="H33" s="56">
        <f>IF(ISERROR(F33/G33-1),"",IF((F33/G33-1)&gt;10000%,"",F33/G33-1))</f>
        <v>-0.37167338136875172</v>
      </c>
      <c r="I33" s="96">
        <f>F33/$F$1176</f>
        <v>4.7812478677306614E-3</v>
      </c>
      <c r="J33" s="97">
        <v>20062.785148305269</v>
      </c>
      <c r="K33" s="179">
        <v>3.3362857142857139</v>
      </c>
    </row>
    <row r="34" spans="1:11" x14ac:dyDescent="0.2">
      <c r="A34" s="163" t="s">
        <v>1891</v>
      </c>
      <c r="B34" s="166" t="s">
        <v>421</v>
      </c>
      <c r="C34" s="163" t="s">
        <v>632</v>
      </c>
      <c r="D34" s="163" t="s">
        <v>178</v>
      </c>
      <c r="E34" s="163" t="s">
        <v>697</v>
      </c>
      <c r="F34" s="165">
        <v>47.898952850000001</v>
      </c>
      <c r="G34" s="165">
        <v>18.468037850000002</v>
      </c>
      <c r="H34" s="56">
        <f>IF(ISERROR(F34/G34-1),"",IF((F34/G34-1)&gt;10000%,"",F34/G34-1))</f>
        <v>1.5936135305245758</v>
      </c>
      <c r="I34" s="96">
        <f>F34/$F$1176</f>
        <v>4.7486406731986784E-3</v>
      </c>
      <c r="J34" s="97">
        <v>34.028088480000001</v>
      </c>
      <c r="K34" s="179">
        <v>8.8280952380952389</v>
      </c>
    </row>
    <row r="35" spans="1:11" x14ac:dyDescent="0.2">
      <c r="A35" s="163" t="s">
        <v>2758</v>
      </c>
      <c r="B35" s="166" t="s">
        <v>1441</v>
      </c>
      <c r="C35" s="163" t="s">
        <v>633</v>
      </c>
      <c r="D35" s="163" t="s">
        <v>604</v>
      </c>
      <c r="E35" s="163" t="s">
        <v>697</v>
      </c>
      <c r="F35" s="165">
        <v>47.348780619999999</v>
      </c>
      <c r="G35" s="165">
        <v>28.432745199999999</v>
      </c>
      <c r="H35" s="56">
        <f>IF(ISERROR(F35/G35-1),"",IF((F35/G35-1)&gt;10000%,"",F35/G35-1))</f>
        <v>0.66529050525870437</v>
      </c>
      <c r="I35" s="96">
        <f>F35/$F$1176</f>
        <v>4.6940973048535716E-3</v>
      </c>
      <c r="J35" s="97">
        <v>6204.0320797479053</v>
      </c>
      <c r="K35" s="179">
        <v>11.087285714285709</v>
      </c>
    </row>
    <row r="36" spans="1:11" x14ac:dyDescent="0.2">
      <c r="A36" s="163" t="s">
        <v>2755</v>
      </c>
      <c r="B36" s="166" t="s">
        <v>2350</v>
      </c>
      <c r="C36" s="163" t="s">
        <v>633</v>
      </c>
      <c r="D36" s="163" t="s">
        <v>604</v>
      </c>
      <c r="E36" s="163" t="s">
        <v>697</v>
      </c>
      <c r="F36" s="165">
        <v>47.196776759999999</v>
      </c>
      <c r="G36" s="165">
        <v>21.382151760000003</v>
      </c>
      <c r="H36" s="56">
        <f>IF(ISERROR(F36/G36-1),"",IF((F36/G36-1)&gt;10000%,"",F36/G36-1))</f>
        <v>1.2072978103303851</v>
      </c>
      <c r="I36" s="96">
        <f>F36/$F$1176</f>
        <v>4.6790278373781639E-3</v>
      </c>
      <c r="J36" s="97">
        <v>775.98359157073946</v>
      </c>
      <c r="K36" s="179">
        <v>23.944619047619049</v>
      </c>
    </row>
    <row r="37" spans="1:11" x14ac:dyDescent="0.2">
      <c r="A37" s="163" t="s">
        <v>2489</v>
      </c>
      <c r="B37" s="166" t="s">
        <v>2154</v>
      </c>
      <c r="C37" s="163" t="s">
        <v>633</v>
      </c>
      <c r="D37" s="163" t="s">
        <v>604</v>
      </c>
      <c r="E37" s="163" t="s">
        <v>697</v>
      </c>
      <c r="F37" s="165">
        <v>46.679369109999996</v>
      </c>
      <c r="G37" s="165">
        <v>6.5470155199999995</v>
      </c>
      <c r="H37" s="56">
        <f>IF(ISERROR(F37/G37-1),"",IF((F37/G37-1)&gt;10000%,"",F37/G37-1))</f>
        <v>6.1298699334685551</v>
      </c>
      <c r="I37" s="96">
        <f>F37/$F$1176</f>
        <v>4.6277327074176313E-3</v>
      </c>
      <c r="J37" s="97">
        <v>541.53569470411708</v>
      </c>
      <c r="K37" s="179">
        <v>25.462666666666671</v>
      </c>
    </row>
    <row r="38" spans="1:11" x14ac:dyDescent="0.2">
      <c r="A38" s="163" t="s">
        <v>1302</v>
      </c>
      <c r="B38" s="166" t="s">
        <v>322</v>
      </c>
      <c r="C38" s="163" t="s">
        <v>633</v>
      </c>
      <c r="D38" s="163" t="s">
        <v>179</v>
      </c>
      <c r="E38" s="163" t="s">
        <v>180</v>
      </c>
      <c r="F38" s="165">
        <v>46.231570659999996</v>
      </c>
      <c r="G38" s="165">
        <v>32.551151070000003</v>
      </c>
      <c r="H38" s="56">
        <f>IF(ISERROR(F38/G38-1),"",IF((F38/G38-1)&gt;10000%,"",F38/G38-1))</f>
        <v>0.42027452610142024</v>
      </c>
      <c r="I38" s="96">
        <f>F38/$F$1176</f>
        <v>4.5833385441522156E-3</v>
      </c>
      <c r="J38" s="97">
        <v>527.90144563000001</v>
      </c>
      <c r="K38" s="179">
        <v>10.092761904761909</v>
      </c>
    </row>
    <row r="39" spans="1:11" x14ac:dyDescent="0.2">
      <c r="A39" s="163" t="s">
        <v>2186</v>
      </c>
      <c r="B39" s="166" t="s">
        <v>253</v>
      </c>
      <c r="C39" s="163" t="s">
        <v>505</v>
      </c>
      <c r="D39" s="163" t="s">
        <v>179</v>
      </c>
      <c r="E39" s="163" t="s">
        <v>697</v>
      </c>
      <c r="F39" s="165">
        <v>45.543397749999997</v>
      </c>
      <c r="G39" s="165">
        <v>25.905781380000001</v>
      </c>
      <c r="H39" s="56">
        <f>IF(ISERROR(F39/G39-1),"",IF((F39/G39-1)&gt;10000%,"",F39/G39-1))</f>
        <v>0.75803991711135166</v>
      </c>
      <c r="I39" s="96">
        <f>F39/$F$1176</f>
        <v>4.5151139656138669E-3</v>
      </c>
      <c r="J39" s="97">
        <v>2864.604149668703</v>
      </c>
      <c r="K39" s="179">
        <v>5.9671904761904768</v>
      </c>
    </row>
    <row r="40" spans="1:11" x14ac:dyDescent="0.2">
      <c r="A40" s="163" t="s">
        <v>2184</v>
      </c>
      <c r="B40" s="166" t="s">
        <v>666</v>
      </c>
      <c r="C40" s="163" t="s">
        <v>505</v>
      </c>
      <c r="D40" s="163" t="s">
        <v>178</v>
      </c>
      <c r="E40" s="163" t="s">
        <v>697</v>
      </c>
      <c r="F40" s="165">
        <v>45.22404375</v>
      </c>
      <c r="G40" s="165">
        <v>50.514698619999997</v>
      </c>
      <c r="H40" s="56">
        <f>IF(ISERROR(F40/G40-1),"",IF((F40/G40-1)&gt;10000%,"",F40/G40-1))</f>
        <v>-0.10473495862658277</v>
      </c>
      <c r="I40" s="96">
        <f>F40/$F$1176</f>
        <v>4.4834536201717083E-3</v>
      </c>
      <c r="J40" s="97">
        <v>70.852127926499989</v>
      </c>
      <c r="K40" s="179">
        <v>6.2819047619047614</v>
      </c>
    </row>
    <row r="41" spans="1:11" x14ac:dyDescent="0.2">
      <c r="A41" s="163" t="s">
        <v>1338</v>
      </c>
      <c r="B41" s="166" t="s">
        <v>389</v>
      </c>
      <c r="C41" s="163" t="s">
        <v>633</v>
      </c>
      <c r="D41" s="163" t="s">
        <v>179</v>
      </c>
      <c r="E41" s="163" t="s">
        <v>697</v>
      </c>
      <c r="F41" s="165">
        <v>43.088422039999998</v>
      </c>
      <c r="G41" s="165">
        <v>51.406571880000001</v>
      </c>
      <c r="H41" s="56">
        <f>IF(ISERROR(F41/G41-1),"",IF((F41/G41-1)&gt;10000%,"",F41/G41-1))</f>
        <v>-0.16181102018273708</v>
      </c>
      <c r="I41" s="96">
        <f>F41/$F$1176</f>
        <v>4.2717308264306735E-3</v>
      </c>
      <c r="J41" s="97">
        <v>613.92740755</v>
      </c>
      <c r="K41" s="179">
        <v>13.164380952380951</v>
      </c>
    </row>
    <row r="42" spans="1:11" x14ac:dyDescent="0.2">
      <c r="A42" s="163" t="s">
        <v>1297</v>
      </c>
      <c r="B42" s="166" t="s">
        <v>457</v>
      </c>
      <c r="C42" s="163" t="s">
        <v>633</v>
      </c>
      <c r="D42" s="163" t="s">
        <v>179</v>
      </c>
      <c r="E42" s="163" t="s">
        <v>180</v>
      </c>
      <c r="F42" s="165">
        <v>42.974215560000005</v>
      </c>
      <c r="G42" s="165">
        <v>46.348627829999998</v>
      </c>
      <c r="H42" s="56">
        <f>IF(ISERROR(F42/G42-1),"",IF((F42/G42-1)&gt;10000%,"",F42/G42-1))</f>
        <v>-7.2805009079812355E-2</v>
      </c>
      <c r="I42" s="96">
        <f>F42/$F$1176</f>
        <v>4.2604085426686637E-3</v>
      </c>
      <c r="J42" s="97">
        <v>1789.5677316800002</v>
      </c>
      <c r="K42" s="179">
        <v>9.3580476190476194</v>
      </c>
    </row>
    <row r="43" spans="1:11" x14ac:dyDescent="0.2">
      <c r="A43" s="163" t="s">
        <v>2768</v>
      </c>
      <c r="B43" s="166" t="s">
        <v>466</v>
      </c>
      <c r="C43" s="163" t="s">
        <v>633</v>
      </c>
      <c r="D43" s="163" t="s">
        <v>179</v>
      </c>
      <c r="E43" s="163" t="s">
        <v>180</v>
      </c>
      <c r="F43" s="165">
        <v>42.61994576</v>
      </c>
      <c r="G43" s="165">
        <v>28.13354893</v>
      </c>
      <c r="H43" s="56">
        <f>IF(ISERROR(F43/G43-1),"",IF((F43/G43-1)&gt;10000%,"",F43/G43-1))</f>
        <v>0.51491537260528619</v>
      </c>
      <c r="I43" s="96">
        <f>F43/$F$1176</f>
        <v>4.2252866896537499E-3</v>
      </c>
      <c r="J43" s="97">
        <v>899.69387688999996</v>
      </c>
      <c r="K43" s="179">
        <v>8.7478095238095239</v>
      </c>
    </row>
    <row r="44" spans="1:11" x14ac:dyDescent="0.2">
      <c r="A44" s="163" t="s">
        <v>1309</v>
      </c>
      <c r="B44" s="166" t="s">
        <v>329</v>
      </c>
      <c r="C44" s="163" t="s">
        <v>633</v>
      </c>
      <c r="D44" s="163" t="s">
        <v>179</v>
      </c>
      <c r="E44" s="163" t="s">
        <v>180</v>
      </c>
      <c r="F44" s="165">
        <v>42.521679329999998</v>
      </c>
      <c r="G44" s="165">
        <v>18.471225260000001</v>
      </c>
      <c r="H44" s="56">
        <f>IF(ISERROR(F44/G44-1),"",IF((F44/G44-1)&gt;10000%,"",F44/G44-1))</f>
        <v>1.302049741230864</v>
      </c>
      <c r="I44" s="96">
        <f>F44/$F$1176</f>
        <v>4.2155446819783556E-3</v>
      </c>
      <c r="J44" s="97">
        <v>241.75074456999999</v>
      </c>
      <c r="K44" s="179">
        <v>11.52557142857143</v>
      </c>
    </row>
    <row r="45" spans="1:11" x14ac:dyDescent="0.2">
      <c r="A45" s="163" t="s">
        <v>1119</v>
      </c>
      <c r="B45" s="166" t="s">
        <v>935</v>
      </c>
      <c r="C45" s="163" t="s">
        <v>3136</v>
      </c>
      <c r="D45" s="163" t="s">
        <v>179</v>
      </c>
      <c r="E45" s="163" t="s">
        <v>180</v>
      </c>
      <c r="F45" s="165">
        <v>41.821916549999997</v>
      </c>
      <c r="G45" s="165">
        <v>62.237013429999998</v>
      </c>
      <c r="H45" s="56">
        <f>IF(ISERROR(F45/G45-1),"",IF((F45/G45-1)&gt;10000%,"",F45/G45-1))</f>
        <v>-0.32802179530933828</v>
      </c>
      <c r="I45" s="96">
        <f>F45/$F$1176</f>
        <v>4.1461710986120427E-3</v>
      </c>
      <c r="J45" s="97">
        <v>1258.11723779</v>
      </c>
      <c r="K45" s="179">
        <v>9.32804761904762</v>
      </c>
    </row>
    <row r="46" spans="1:11" x14ac:dyDescent="0.2">
      <c r="A46" s="163" t="s">
        <v>2513</v>
      </c>
      <c r="B46" s="166" t="s">
        <v>1573</v>
      </c>
      <c r="C46" s="163" t="s">
        <v>633</v>
      </c>
      <c r="D46" s="163" t="s">
        <v>604</v>
      </c>
      <c r="E46" s="163" t="s">
        <v>180</v>
      </c>
      <c r="F46" s="165">
        <v>40.690340020000001</v>
      </c>
      <c r="G46" s="165">
        <v>38.054509789999997</v>
      </c>
      <c r="H46" s="56">
        <f>IF(ISERROR(F46/G46-1),"",IF((F46/G46-1)&gt;10000%,"",F46/G46-1))</f>
        <v>6.9264595564246356E-2</v>
      </c>
      <c r="I46" s="96">
        <f>F46/$F$1176</f>
        <v>4.0339880546105909E-3</v>
      </c>
      <c r="J46" s="97">
        <v>5447.5507140099999</v>
      </c>
      <c r="K46" s="179">
        <v>5.7284285714285712</v>
      </c>
    </row>
    <row r="47" spans="1:11" x14ac:dyDescent="0.2">
      <c r="A47" s="163" t="s">
        <v>1946</v>
      </c>
      <c r="B47" s="166" t="s">
        <v>33</v>
      </c>
      <c r="C47" s="163" t="s">
        <v>3130</v>
      </c>
      <c r="D47" s="163" t="s">
        <v>179</v>
      </c>
      <c r="E47" s="163" t="s">
        <v>180</v>
      </c>
      <c r="F47" s="165">
        <v>39.242024919999999</v>
      </c>
      <c r="G47" s="165">
        <v>26.060720670000002</v>
      </c>
      <c r="H47" s="56">
        <f>IF(ISERROR(F47/G47-1),"",IF((F47/G47-1)&gt;10000%,"",F47/G47-1))</f>
        <v>0.50579200847556582</v>
      </c>
      <c r="I47" s="96">
        <f>F47/$F$1176</f>
        <v>3.8904039555384164E-3</v>
      </c>
      <c r="J47" s="97">
        <v>346.62554120999999</v>
      </c>
      <c r="K47" s="179">
        <v>3.500666666666667</v>
      </c>
    </row>
    <row r="48" spans="1:11" x14ac:dyDescent="0.2">
      <c r="A48" s="163" t="s">
        <v>2753</v>
      </c>
      <c r="B48" s="166" t="s">
        <v>394</v>
      </c>
      <c r="C48" s="163" t="s">
        <v>3133</v>
      </c>
      <c r="D48" s="163" t="s">
        <v>179</v>
      </c>
      <c r="E48" s="163" t="s">
        <v>697</v>
      </c>
      <c r="F48" s="165">
        <v>39.132133809999999</v>
      </c>
      <c r="G48" s="165">
        <v>39.200955979999996</v>
      </c>
      <c r="H48" s="56">
        <f>IF(ISERROR(F48/G48-1),"",IF((F48/G48-1)&gt;10000%,"",F48/G48-1))</f>
        <v>-1.7556247871891584E-3</v>
      </c>
      <c r="I48" s="96">
        <f>F48/$F$1176</f>
        <v>3.8795094920163614E-3</v>
      </c>
      <c r="J48" s="97">
        <v>1203.2677671849999</v>
      </c>
      <c r="K48" s="179">
        <v>3.0366666666666671</v>
      </c>
    </row>
    <row r="49" spans="1:11" x14ac:dyDescent="0.2">
      <c r="A49" s="163" t="s">
        <v>2537</v>
      </c>
      <c r="B49" s="166" t="s">
        <v>2152</v>
      </c>
      <c r="C49" s="163" t="s">
        <v>633</v>
      </c>
      <c r="D49" s="163" t="s">
        <v>604</v>
      </c>
      <c r="E49" s="163" t="s">
        <v>180</v>
      </c>
      <c r="F49" s="165">
        <v>36.163086110000002</v>
      </c>
      <c r="G49" s="165">
        <v>17.719574890000001</v>
      </c>
      <c r="H49" s="56">
        <f>IF(ISERROR(F49/G49-1),"",IF((F49/G49-1)&gt;10000%,"",F49/G49-1))</f>
        <v>1.0408551748275041</v>
      </c>
      <c r="I49" s="96">
        <f>F49/$F$1176</f>
        <v>3.5851619159213452E-3</v>
      </c>
      <c r="J49" s="97">
        <v>2526.7525141599999</v>
      </c>
      <c r="K49" s="179">
        <v>11.569571428571431</v>
      </c>
    </row>
    <row r="50" spans="1:11" x14ac:dyDescent="0.2">
      <c r="A50" s="163" t="s">
        <v>2757</v>
      </c>
      <c r="B50" s="166" t="s">
        <v>241</v>
      </c>
      <c r="C50" s="163" t="s">
        <v>3138</v>
      </c>
      <c r="D50" s="163" t="s">
        <v>178</v>
      </c>
      <c r="E50" s="163" t="s">
        <v>697</v>
      </c>
      <c r="F50" s="165">
        <v>35.364182509999999</v>
      </c>
      <c r="G50" s="165">
        <v>21.676987159999999</v>
      </c>
      <c r="H50" s="56">
        <f>IF(ISERROR(F50/G50-1),"",IF((F50/G50-1)&gt;10000%,"",F50/G50-1))</f>
        <v>0.63141594581264671</v>
      </c>
      <c r="I50" s="96">
        <f>F50/$F$1176</f>
        <v>3.5059596389779386E-3</v>
      </c>
      <c r="J50" s="97">
        <v>262.68877263000002</v>
      </c>
      <c r="K50" s="179">
        <v>4.9993333333333334</v>
      </c>
    </row>
    <row r="51" spans="1:11" x14ac:dyDescent="0.2">
      <c r="A51" s="163" t="s">
        <v>1324</v>
      </c>
      <c r="B51" s="166" t="s">
        <v>14</v>
      </c>
      <c r="C51" s="163" t="s">
        <v>633</v>
      </c>
      <c r="D51" s="163" t="s">
        <v>179</v>
      </c>
      <c r="E51" s="163" t="s">
        <v>180</v>
      </c>
      <c r="F51" s="165">
        <v>34.971857659999998</v>
      </c>
      <c r="G51" s="165">
        <v>42.984460179999999</v>
      </c>
      <c r="H51" s="56">
        <f>IF(ISERROR(F51/G51-1),"",IF((F51/G51-1)&gt;10000%,"",F51/G51-1))</f>
        <v>-0.1864069593161517</v>
      </c>
      <c r="I51" s="96">
        <f>F51/$F$1176</f>
        <v>3.46706505717673E-3</v>
      </c>
      <c r="J51" s="97">
        <v>1254.1057475299999</v>
      </c>
      <c r="K51" s="179">
        <v>12.238428571428569</v>
      </c>
    </row>
    <row r="52" spans="1:11" x14ac:dyDescent="0.2">
      <c r="A52" s="163" t="s">
        <v>1316</v>
      </c>
      <c r="B52" s="166" t="s">
        <v>336</v>
      </c>
      <c r="C52" s="163" t="s">
        <v>633</v>
      </c>
      <c r="D52" s="163" t="s">
        <v>179</v>
      </c>
      <c r="E52" s="163" t="s">
        <v>180</v>
      </c>
      <c r="F52" s="165">
        <v>34.77519264</v>
      </c>
      <c r="G52" s="165">
        <v>32.069471559999997</v>
      </c>
      <c r="H52" s="56">
        <f>IF(ISERROR(F52/G52-1),"",IF((F52/G52-1)&gt;10000%,"",F52/G52-1))</f>
        <v>8.4370616302104295E-2</v>
      </c>
      <c r="I52" s="96">
        <f>F52/$F$1176</f>
        <v>3.4475679396532635E-3</v>
      </c>
      <c r="J52" s="97">
        <v>381.25033410000003</v>
      </c>
      <c r="K52" s="179">
        <v>11.84466666666667</v>
      </c>
    </row>
    <row r="53" spans="1:11" x14ac:dyDescent="0.2">
      <c r="A53" s="163" t="s">
        <v>2179</v>
      </c>
      <c r="B53" s="166" t="s">
        <v>126</v>
      </c>
      <c r="C53" s="163" t="s">
        <v>505</v>
      </c>
      <c r="D53" s="163" t="s">
        <v>178</v>
      </c>
      <c r="E53" s="163" t="s">
        <v>697</v>
      </c>
      <c r="F53" s="165">
        <v>34.144726429999999</v>
      </c>
      <c r="G53" s="165">
        <v>24.219270640000001</v>
      </c>
      <c r="H53" s="56">
        <f>IF(ISERROR(F53/G53-1),"",IF((F53/G53-1)&gt;10000%,"",F53/G53-1))</f>
        <v>0.40981646134327998</v>
      </c>
      <c r="I53" s="96">
        <f>F53/$F$1176</f>
        <v>3.3850643292453499E-3</v>
      </c>
      <c r="J53" s="97">
        <v>1749.198528325597</v>
      </c>
      <c r="K53" s="179">
        <v>7.5988571428571428</v>
      </c>
    </row>
    <row r="54" spans="1:11" x14ac:dyDescent="0.2">
      <c r="A54" s="163" t="s">
        <v>1268</v>
      </c>
      <c r="B54" s="166" t="s">
        <v>397</v>
      </c>
      <c r="C54" s="163" t="s">
        <v>1232</v>
      </c>
      <c r="D54" s="163" t="s">
        <v>178</v>
      </c>
      <c r="E54" s="163" t="s">
        <v>697</v>
      </c>
      <c r="F54" s="165">
        <v>34.11129545</v>
      </c>
      <c r="G54" s="165">
        <v>45.982202100000002</v>
      </c>
      <c r="H54" s="56">
        <f>IF(ISERROR(F54/G54-1),"",IF((F54/G54-1)&gt;10000%,"",F54/G54-1))</f>
        <v>-0.25816307414298456</v>
      </c>
      <c r="I54" s="96">
        <f>F54/$F$1176</f>
        <v>3.3817500248205742E-3</v>
      </c>
      <c r="J54" s="97">
        <v>1136.4567092499999</v>
      </c>
      <c r="K54" s="179">
        <v>5.3300952380952378</v>
      </c>
    </row>
    <row r="55" spans="1:11" x14ac:dyDescent="0.2">
      <c r="A55" s="163" t="s">
        <v>2570</v>
      </c>
      <c r="B55" s="166" t="s">
        <v>1548</v>
      </c>
      <c r="C55" s="163" t="s">
        <v>633</v>
      </c>
      <c r="D55" s="163" t="s">
        <v>604</v>
      </c>
      <c r="E55" s="163" t="s">
        <v>180</v>
      </c>
      <c r="F55" s="165">
        <v>33.917327210000003</v>
      </c>
      <c r="G55" s="165">
        <v>44.112229520000007</v>
      </c>
      <c r="H55" s="56">
        <f>IF(ISERROR(F55/G55-1),"",IF((F55/G55-1)&gt;10000%,"",F55/G55-1))</f>
        <v>-0.23111283244882797</v>
      </c>
      <c r="I55" s="96">
        <f>F55/$F$1176</f>
        <v>3.3625202626030738E-3</v>
      </c>
      <c r="J55" s="97">
        <v>4510.3471695546568</v>
      </c>
      <c r="K55" s="179">
        <v>6.9427619047619054</v>
      </c>
    </row>
    <row r="56" spans="1:11" x14ac:dyDescent="0.2">
      <c r="A56" s="163" t="s">
        <v>2750</v>
      </c>
      <c r="B56" s="166" t="s">
        <v>129</v>
      </c>
      <c r="C56" s="163" t="s">
        <v>3133</v>
      </c>
      <c r="D56" s="163" t="s">
        <v>178</v>
      </c>
      <c r="E56" s="163" t="s">
        <v>697</v>
      </c>
      <c r="F56" s="165">
        <v>33.570401729999993</v>
      </c>
      <c r="G56" s="165">
        <v>43.139711840000004</v>
      </c>
      <c r="H56" s="56">
        <f>IF(ISERROR(F56/G56-1),"",IF((F56/G56-1)&gt;10000%,"",F56/G56-1))</f>
        <v>-0.22182137297280591</v>
      </c>
      <c r="I56" s="96">
        <f>F56/$F$1176</f>
        <v>3.328126516041305E-3</v>
      </c>
      <c r="J56" s="97">
        <v>249.23442277239999</v>
      </c>
      <c r="K56" s="179">
        <v>6.8965238095238091</v>
      </c>
    </row>
    <row r="57" spans="1:11" x14ac:dyDescent="0.2">
      <c r="A57" s="163" t="s">
        <v>2756</v>
      </c>
      <c r="B57" s="166" t="s">
        <v>339</v>
      </c>
      <c r="C57" s="163" t="s">
        <v>1232</v>
      </c>
      <c r="D57" s="163" t="s">
        <v>179</v>
      </c>
      <c r="E57" s="163" t="s">
        <v>180</v>
      </c>
      <c r="F57" s="165">
        <v>32.6445103</v>
      </c>
      <c r="G57" s="165">
        <v>50.832449689999997</v>
      </c>
      <c r="H57" s="56">
        <f>IF(ISERROR(F57/G57-1),"",IF((F57/G57-1)&gt;10000%,"",F57/G57-1))</f>
        <v>-0.35780174870419468</v>
      </c>
      <c r="I57" s="96">
        <f>F57/$F$1176</f>
        <v>3.2363348287108365E-3</v>
      </c>
      <c r="J57" s="97">
        <v>706.05266233999998</v>
      </c>
      <c r="K57" s="179">
        <v>6.7086666666666668</v>
      </c>
    </row>
    <row r="58" spans="1:11" x14ac:dyDescent="0.2">
      <c r="A58" s="163" t="s">
        <v>1299</v>
      </c>
      <c r="B58" s="166" t="s">
        <v>467</v>
      </c>
      <c r="C58" s="163" t="s">
        <v>633</v>
      </c>
      <c r="D58" s="163" t="s">
        <v>179</v>
      </c>
      <c r="E58" s="163" t="s">
        <v>180</v>
      </c>
      <c r="F58" s="165">
        <v>31.903159710000001</v>
      </c>
      <c r="G58" s="165">
        <v>18.813662430000001</v>
      </c>
      <c r="H58" s="56">
        <f>IF(ISERROR(F58/G58-1),"",IF((F58/G58-1)&gt;10000%,"",F58/G58-1))</f>
        <v>0.69574424058590911</v>
      </c>
      <c r="I58" s="96">
        <f>F58/$F$1176</f>
        <v>3.1628382832686363E-3</v>
      </c>
      <c r="J58" s="97">
        <v>196.85571041999998</v>
      </c>
      <c r="K58" s="179">
        <v>9.9769523809523797</v>
      </c>
    </row>
    <row r="59" spans="1:11" x14ac:dyDescent="0.2">
      <c r="A59" s="163" t="s">
        <v>2491</v>
      </c>
      <c r="B59" s="166" t="s">
        <v>2145</v>
      </c>
      <c r="C59" s="163" t="s">
        <v>633</v>
      </c>
      <c r="D59" s="163" t="s">
        <v>604</v>
      </c>
      <c r="E59" s="163" t="s">
        <v>697</v>
      </c>
      <c r="F59" s="165">
        <v>31.559596089999999</v>
      </c>
      <c r="G59" s="165">
        <v>27.52767403</v>
      </c>
      <c r="H59" s="56">
        <f>IF(ISERROR(F59/G59-1),"",IF((F59/G59-1)&gt;10000%,"",F59/G59-1))</f>
        <v>0.14646795278111613</v>
      </c>
      <c r="I59" s="96">
        <f>F59/$F$1176</f>
        <v>3.1287778271899313E-3</v>
      </c>
      <c r="J59" s="97">
        <v>1673.834860269269</v>
      </c>
      <c r="K59" s="179">
        <v>10.98028571428571</v>
      </c>
    </row>
    <row r="60" spans="1:11" x14ac:dyDescent="0.2">
      <c r="A60" s="163" t="s">
        <v>2498</v>
      </c>
      <c r="B60" s="166" t="s">
        <v>2059</v>
      </c>
      <c r="C60" s="163" t="s">
        <v>633</v>
      </c>
      <c r="D60" s="163" t="s">
        <v>604</v>
      </c>
      <c r="E60" s="163" t="s">
        <v>180</v>
      </c>
      <c r="F60" s="165">
        <v>31.23847846</v>
      </c>
      <c r="G60" s="165">
        <v>36.581707270000003</v>
      </c>
      <c r="H60" s="56">
        <f>IF(ISERROR(F60/G60-1),"",IF((F60/G60-1)&gt;10000%,"",F60/G60-1))</f>
        <v>-0.14606286061399565</v>
      </c>
      <c r="I60" s="96">
        <f>F60/$F$1176</f>
        <v>3.0969426377344448E-3</v>
      </c>
      <c r="J60" s="97">
        <v>3590.3119870599999</v>
      </c>
      <c r="K60" s="179">
        <v>6.0286666666666671</v>
      </c>
    </row>
    <row r="61" spans="1:11" x14ac:dyDescent="0.2">
      <c r="A61" s="163" t="s">
        <v>2550</v>
      </c>
      <c r="B61" s="166" t="s">
        <v>1549</v>
      </c>
      <c r="C61" s="163" t="s">
        <v>633</v>
      </c>
      <c r="D61" s="163" t="s">
        <v>604</v>
      </c>
      <c r="E61" s="163" t="s">
        <v>180</v>
      </c>
      <c r="F61" s="165">
        <v>30.958804350000001</v>
      </c>
      <c r="G61" s="165">
        <v>29.47551133</v>
      </c>
      <c r="H61" s="56">
        <f>IF(ISERROR(F61/G61-1),"",IF((F61/G61-1)&gt;10000%,"",F61/G61-1))</f>
        <v>5.0322893584217931E-2</v>
      </c>
      <c r="I61" s="96">
        <f>F61/$F$1176</f>
        <v>3.0692161056295447E-3</v>
      </c>
      <c r="J61" s="97">
        <v>4904.2966698443479</v>
      </c>
      <c r="K61" s="179">
        <v>8.9670952380952382</v>
      </c>
    </row>
    <row r="62" spans="1:11" x14ac:dyDescent="0.2">
      <c r="A62" s="163" t="s">
        <v>2490</v>
      </c>
      <c r="B62" s="166" t="s">
        <v>2149</v>
      </c>
      <c r="C62" s="163" t="s">
        <v>633</v>
      </c>
      <c r="D62" s="163" t="s">
        <v>604</v>
      </c>
      <c r="E62" s="163" t="s">
        <v>697</v>
      </c>
      <c r="F62" s="165">
        <v>30.453567629999998</v>
      </c>
      <c r="G62" s="165">
        <v>34.975973189999998</v>
      </c>
      <c r="H62" s="56">
        <f>IF(ISERROR(F62/G62-1),"",IF((F62/G62-1)&gt;10000%,"",F62/G62-1))</f>
        <v>-0.12930034956948688</v>
      </c>
      <c r="I62" s="96">
        <f>F62/$F$1176</f>
        <v>3.0191275860391728E-3</v>
      </c>
      <c r="J62" s="97">
        <v>1087.6283248299999</v>
      </c>
      <c r="K62" s="179">
        <v>8.3979523809523826</v>
      </c>
    </row>
    <row r="63" spans="1:11" x14ac:dyDescent="0.2">
      <c r="A63" s="163" t="s">
        <v>2190</v>
      </c>
      <c r="B63" s="166" t="s">
        <v>215</v>
      </c>
      <c r="C63" s="163" t="s">
        <v>505</v>
      </c>
      <c r="D63" s="163" t="s">
        <v>178</v>
      </c>
      <c r="E63" s="163" t="s">
        <v>697</v>
      </c>
      <c r="F63" s="165">
        <v>29.60766997</v>
      </c>
      <c r="G63" s="165">
        <v>12.796102039999999</v>
      </c>
      <c r="H63" s="56">
        <f>IF(ISERROR(F63/G63-1),"",IF((F63/G63-1)&gt;10000%,"",F63/G63-1))</f>
        <v>1.3138038347496641</v>
      </c>
      <c r="I63" s="96">
        <f>F63/$F$1176</f>
        <v>2.9352663783376444E-3</v>
      </c>
      <c r="J63" s="97">
        <v>848.19563807280008</v>
      </c>
      <c r="K63" s="179">
        <v>7.3668571428571434</v>
      </c>
    </row>
    <row r="64" spans="1:11" x14ac:dyDescent="0.2">
      <c r="A64" s="163" t="s">
        <v>2554</v>
      </c>
      <c r="B64" s="166" t="s">
        <v>1576</v>
      </c>
      <c r="C64" s="163" t="s">
        <v>633</v>
      </c>
      <c r="D64" s="163" t="s">
        <v>604</v>
      </c>
      <c r="E64" s="163" t="s">
        <v>180</v>
      </c>
      <c r="F64" s="165">
        <v>29.108925370000001</v>
      </c>
      <c r="G64" s="165">
        <v>26.153999579999997</v>
      </c>
      <c r="H64" s="56">
        <f>IF(ISERROR(F64/G64-1),"",IF((F64/G64-1)&gt;10000%,"",F64/G64-1))</f>
        <v>0.11298179389203789</v>
      </c>
      <c r="I64" s="96">
        <f>F64/$F$1176</f>
        <v>2.8858214791868228E-3</v>
      </c>
      <c r="J64" s="97">
        <v>5258.5255283500001</v>
      </c>
      <c r="K64" s="179">
        <v>8.3569047619047616</v>
      </c>
    </row>
    <row r="65" spans="1:11" x14ac:dyDescent="0.2">
      <c r="A65" s="163" t="s">
        <v>2188</v>
      </c>
      <c r="B65" s="166" t="s">
        <v>1088</v>
      </c>
      <c r="C65" s="163" t="s">
        <v>505</v>
      </c>
      <c r="D65" s="163" t="s">
        <v>179</v>
      </c>
      <c r="E65" s="163" t="s">
        <v>180</v>
      </c>
      <c r="F65" s="165">
        <v>29.069136789999998</v>
      </c>
      <c r="G65" s="165">
        <v>44.922557070000003</v>
      </c>
      <c r="H65" s="56">
        <f>IF(ISERROR(F65/G65-1),"",IF((F65/G65-1)&gt;10000%,"",F65/G65-1))</f>
        <v>-0.35290556268416806</v>
      </c>
      <c r="I65" s="96">
        <f>F65/$F$1176</f>
        <v>2.8818768904625451E-3</v>
      </c>
      <c r="J65" s="97">
        <v>585.51968250000004</v>
      </c>
      <c r="K65" s="179">
        <v>3.2826190476190482</v>
      </c>
    </row>
    <row r="66" spans="1:11" x14ac:dyDescent="0.2">
      <c r="A66" s="163" t="s">
        <v>2759</v>
      </c>
      <c r="B66" s="166" t="s">
        <v>185</v>
      </c>
      <c r="C66" s="163" t="s">
        <v>3133</v>
      </c>
      <c r="D66" s="163" t="s">
        <v>178</v>
      </c>
      <c r="E66" s="163" t="s">
        <v>697</v>
      </c>
      <c r="F66" s="165">
        <v>27.90403804</v>
      </c>
      <c r="G66" s="165">
        <v>24.26059364</v>
      </c>
      <c r="H66" s="56">
        <f>IF(ISERROR(F66/G66-1),"",IF((F66/G66-1)&gt;10000%,"",F66/G66-1))</f>
        <v>0.15017952380162769</v>
      </c>
      <c r="I66" s="96">
        <f>F66/$F$1176</f>
        <v>2.7663704966198882E-3</v>
      </c>
      <c r="J66" s="97">
        <v>1477.9716403396999</v>
      </c>
      <c r="K66" s="179">
        <v>6.8072857142857144</v>
      </c>
    </row>
    <row r="67" spans="1:11" x14ac:dyDescent="0.2">
      <c r="A67" s="163" t="s">
        <v>2215</v>
      </c>
      <c r="B67" s="166" t="s">
        <v>301</v>
      </c>
      <c r="C67" s="163" t="s">
        <v>505</v>
      </c>
      <c r="D67" s="163" t="s">
        <v>179</v>
      </c>
      <c r="E67" s="163" t="s">
        <v>180</v>
      </c>
      <c r="F67" s="165">
        <v>26.69772493</v>
      </c>
      <c r="G67" s="165">
        <v>3.7349160499999998</v>
      </c>
      <c r="H67" s="56">
        <f>IF(ISERROR(F67/G67-1),"",IF((F67/G67-1)&gt;10000%,"",F67/G67-1))</f>
        <v>6.1481459215127474</v>
      </c>
      <c r="I67" s="96">
        <f>F67/$F$1176</f>
        <v>2.6467781640547561E-3</v>
      </c>
      <c r="J67" s="97">
        <v>135.73557442079999</v>
      </c>
      <c r="K67" s="179">
        <v>7.61647619047619</v>
      </c>
    </row>
    <row r="68" spans="1:11" x14ac:dyDescent="0.2">
      <c r="A68" s="163" t="s">
        <v>2762</v>
      </c>
      <c r="B68" s="166" t="s">
        <v>423</v>
      </c>
      <c r="C68" s="163" t="s">
        <v>3133</v>
      </c>
      <c r="D68" s="163" t="s">
        <v>179</v>
      </c>
      <c r="E68" s="163" t="s">
        <v>180</v>
      </c>
      <c r="F68" s="165">
        <v>26.644125899999999</v>
      </c>
      <c r="G68" s="165">
        <v>11.969287339999999</v>
      </c>
      <c r="H68" s="56">
        <f>IF(ISERROR(F68/G68-1),"",IF((F68/G68-1)&gt;10000%,"",F68/G68-1))</f>
        <v>1.2260411286943005</v>
      </c>
      <c r="I68" s="96">
        <f>F68/$F$1176</f>
        <v>2.6414644250530067E-3</v>
      </c>
      <c r="J68" s="97">
        <v>7770.6575072371006</v>
      </c>
      <c r="K68" s="179">
        <v>5.7336190476190483</v>
      </c>
    </row>
    <row r="69" spans="1:11" x14ac:dyDescent="0.2">
      <c r="A69" s="163" t="s">
        <v>2568</v>
      </c>
      <c r="B69" s="166" t="s">
        <v>2146</v>
      </c>
      <c r="C69" s="163" t="s">
        <v>633</v>
      </c>
      <c r="D69" s="163" t="s">
        <v>604</v>
      </c>
      <c r="E69" s="163" t="s">
        <v>697</v>
      </c>
      <c r="F69" s="165">
        <v>26.316347090000001</v>
      </c>
      <c r="G69" s="165">
        <v>49.416788350000004</v>
      </c>
      <c r="H69" s="56">
        <f>IF(ISERROR(F69/G69-1),"",IF((F69/G69-1)&gt;10000%,"",F69/G69-1))</f>
        <v>-0.46746140393399327</v>
      </c>
      <c r="I69" s="96">
        <f>F69/$F$1176</f>
        <v>2.6089688547666794E-3</v>
      </c>
      <c r="J69" s="97">
        <v>1140.7985310199999</v>
      </c>
      <c r="K69" s="179">
        <v>8.948714285714285</v>
      </c>
    </row>
    <row r="70" spans="1:11" x14ac:dyDescent="0.2">
      <c r="A70" s="163" t="s">
        <v>2519</v>
      </c>
      <c r="B70" s="166" t="s">
        <v>1810</v>
      </c>
      <c r="C70" s="163" t="s">
        <v>633</v>
      </c>
      <c r="D70" s="163" t="s">
        <v>604</v>
      </c>
      <c r="E70" s="163" t="s">
        <v>180</v>
      </c>
      <c r="F70" s="165">
        <v>26.30744962</v>
      </c>
      <c r="G70" s="165">
        <v>40.846706520000005</v>
      </c>
      <c r="H70" s="56">
        <f>IF(ISERROR(F70/G70-1),"",IF((F70/G70-1)&gt;10000%,"",F70/G70-1))</f>
        <v>-0.35594685933567416</v>
      </c>
      <c r="I70" s="96">
        <f>F70/$F$1176</f>
        <v>2.608086771017106E-3</v>
      </c>
      <c r="J70" s="97">
        <v>2338.33524631</v>
      </c>
      <c r="K70" s="179">
        <v>5.3792380952380956</v>
      </c>
    </row>
    <row r="71" spans="1:11" x14ac:dyDescent="0.2">
      <c r="A71" s="163" t="s">
        <v>2555</v>
      </c>
      <c r="B71" s="166" t="s">
        <v>2144</v>
      </c>
      <c r="C71" s="163" t="s">
        <v>633</v>
      </c>
      <c r="D71" s="163" t="s">
        <v>604</v>
      </c>
      <c r="E71" s="163" t="s">
        <v>697</v>
      </c>
      <c r="F71" s="165">
        <v>25.821874350000002</v>
      </c>
      <c r="G71" s="165">
        <v>36.082956609999997</v>
      </c>
      <c r="H71" s="56">
        <f>IF(ISERROR(F71/G71-1),"",IF((F71/G71-1)&gt;10000%,"",F71/G71-1))</f>
        <v>-0.28437476371202486</v>
      </c>
      <c r="I71" s="96">
        <f>F71/$F$1176</f>
        <v>2.5599474623302894E-3</v>
      </c>
      <c r="J71" s="97">
        <v>2377.3657508400001</v>
      </c>
      <c r="K71" s="179">
        <v>7.8219047619047632</v>
      </c>
    </row>
    <row r="72" spans="1:11" x14ac:dyDescent="0.2">
      <c r="A72" s="163" t="s">
        <v>2183</v>
      </c>
      <c r="B72" s="166" t="s">
        <v>80</v>
      </c>
      <c r="C72" s="163" t="s">
        <v>505</v>
      </c>
      <c r="D72" s="163" t="s">
        <v>178</v>
      </c>
      <c r="E72" s="163" t="s">
        <v>697</v>
      </c>
      <c r="F72" s="165">
        <v>25.804990329999999</v>
      </c>
      <c r="G72" s="165">
        <v>16.978575039999999</v>
      </c>
      <c r="H72" s="56">
        <f>IF(ISERROR(F72/G72-1),"",IF((F72/G72-1)&gt;10000%,"",F72/G72-1))</f>
        <v>0.51985606973528453</v>
      </c>
      <c r="I72" s="96">
        <f>F72/$F$1176</f>
        <v>2.5582736022701294E-3</v>
      </c>
      <c r="J72" s="97">
        <v>286.3955530632</v>
      </c>
      <c r="K72" s="179">
        <v>7.3357619047619051</v>
      </c>
    </row>
    <row r="73" spans="1:11" x14ac:dyDescent="0.2">
      <c r="A73" s="163" t="s">
        <v>2778</v>
      </c>
      <c r="B73" s="166" t="s">
        <v>117</v>
      </c>
      <c r="C73" s="163" t="s">
        <v>3137</v>
      </c>
      <c r="D73" s="163" t="s">
        <v>179</v>
      </c>
      <c r="E73" s="163" t="s">
        <v>180</v>
      </c>
      <c r="F73" s="165">
        <v>25.689849690000003</v>
      </c>
      <c r="G73" s="165">
        <v>19.662829510000002</v>
      </c>
      <c r="H73" s="56">
        <f>IF(ISERROR(F73/G73-1),"",IF((F73/G73-1)&gt;10000%,"",F73/G73-1))</f>
        <v>0.30651845793276178</v>
      </c>
      <c r="I73" s="96">
        <f>F73/$F$1176</f>
        <v>2.5468587070853776E-3</v>
      </c>
      <c r="J73" s="97">
        <v>815.42291669000008</v>
      </c>
      <c r="K73" s="179">
        <v>19.837857142857139</v>
      </c>
    </row>
    <row r="74" spans="1:11" x14ac:dyDescent="0.2">
      <c r="A74" s="163" t="s">
        <v>1306</v>
      </c>
      <c r="B74" s="166" t="s">
        <v>326</v>
      </c>
      <c r="C74" s="163" t="s">
        <v>633</v>
      </c>
      <c r="D74" s="163" t="s">
        <v>179</v>
      </c>
      <c r="E74" s="163" t="s">
        <v>180</v>
      </c>
      <c r="F74" s="165">
        <v>24.50544038</v>
      </c>
      <c r="G74" s="165">
        <v>4.9898285099999997</v>
      </c>
      <c r="H74" s="56">
        <f>IF(ISERROR(F74/G74-1),"",IF((F74/G74-1)&gt;10000%,"",F74/G74-1))</f>
        <v>3.9110786735233916</v>
      </c>
      <c r="I74" s="96">
        <f>F74/$F$1176</f>
        <v>2.4294378891231497E-3</v>
      </c>
      <c r="J74" s="97">
        <v>221.79403624</v>
      </c>
      <c r="K74" s="179">
        <v>11.60542857142857</v>
      </c>
    </row>
    <row r="75" spans="1:11" x14ac:dyDescent="0.2">
      <c r="A75" s="163" t="s">
        <v>2503</v>
      </c>
      <c r="B75" s="166" t="s">
        <v>2018</v>
      </c>
      <c r="C75" s="163" t="s">
        <v>633</v>
      </c>
      <c r="D75" s="163" t="s">
        <v>604</v>
      </c>
      <c r="E75" s="163" t="s">
        <v>180</v>
      </c>
      <c r="F75" s="165">
        <v>23.374314399999999</v>
      </c>
      <c r="G75" s="165">
        <v>18.342465420000003</v>
      </c>
      <c r="H75" s="56">
        <f>IF(ISERROR(F75/G75-1),"",IF((F75/G75-1)&gt;10000%,"",F75/G75-1))</f>
        <v>0.27432784332870752</v>
      </c>
      <c r="I75" s="96">
        <f>F75/$F$1176</f>
        <v>2.3172995120700965E-3</v>
      </c>
      <c r="J75" s="97">
        <v>4433.8154397799999</v>
      </c>
      <c r="K75" s="179">
        <v>5.9739523809523813</v>
      </c>
    </row>
    <row r="76" spans="1:11" x14ac:dyDescent="0.2">
      <c r="A76" s="163" t="s">
        <v>1236</v>
      </c>
      <c r="B76" s="166" t="s">
        <v>217</v>
      </c>
      <c r="C76" s="163" t="s">
        <v>1232</v>
      </c>
      <c r="D76" s="163" t="s">
        <v>178</v>
      </c>
      <c r="E76" s="163" t="s">
        <v>697</v>
      </c>
      <c r="F76" s="165">
        <v>23.150176429999998</v>
      </c>
      <c r="G76" s="165">
        <v>17.291754390000001</v>
      </c>
      <c r="H76" s="56">
        <f>IF(ISERROR(F76/G76-1),"",IF((F76/G76-1)&gt;10000%,"",F76/G76-1))</f>
        <v>0.3387985919686658</v>
      </c>
      <c r="I76" s="96">
        <f>F76/$F$1176</f>
        <v>2.2950787615646875E-3</v>
      </c>
      <c r="J76" s="97">
        <v>669.21012587999996</v>
      </c>
      <c r="K76" s="179">
        <v>6.8480952380952393</v>
      </c>
    </row>
    <row r="77" spans="1:11" x14ac:dyDescent="0.2">
      <c r="A77" s="163" t="s">
        <v>2773</v>
      </c>
      <c r="B77" s="166" t="s">
        <v>69</v>
      </c>
      <c r="C77" s="163" t="s">
        <v>3137</v>
      </c>
      <c r="D77" s="163" t="s">
        <v>179</v>
      </c>
      <c r="E77" s="163" t="s">
        <v>180</v>
      </c>
      <c r="F77" s="165">
        <v>23.009944179999998</v>
      </c>
      <c r="G77" s="165">
        <v>40.977432200000003</v>
      </c>
      <c r="H77" s="56">
        <f>IF(ISERROR(F77/G77-1),"",IF((F77/G77-1)&gt;10000%,"",F77/G77-1))</f>
        <v>-0.43847276550432568</v>
      </c>
      <c r="I77" s="96">
        <f>F77/$F$1176</f>
        <v>2.2811763163874507E-3</v>
      </c>
      <c r="J77" s="97">
        <v>2347.8474862399999</v>
      </c>
      <c r="K77" s="179">
        <v>7.1069047619047634</v>
      </c>
    </row>
    <row r="78" spans="1:11" x14ac:dyDescent="0.2">
      <c r="A78" s="163" t="s">
        <v>1437</v>
      </c>
      <c r="B78" s="166" t="s">
        <v>1431</v>
      </c>
      <c r="C78" s="163" t="s">
        <v>3130</v>
      </c>
      <c r="D78" s="163" t="s">
        <v>179</v>
      </c>
      <c r="E78" s="163" t="s">
        <v>697</v>
      </c>
      <c r="F78" s="165">
        <v>22.634427049999999</v>
      </c>
      <c r="G78" s="165">
        <v>20.387638879999997</v>
      </c>
      <c r="H78" s="56">
        <f>IF(ISERROR(F78/G78-1),"",IF((F78/G78-1)&gt;10000%,"",F78/G78-1))</f>
        <v>0.1102034513768082</v>
      </c>
      <c r="I78" s="96">
        <f>F78/$F$1176</f>
        <v>2.2439480303623875E-3</v>
      </c>
      <c r="J78" s="97">
        <v>375.97246511000003</v>
      </c>
      <c r="K78" s="179">
        <v>7.9041904761904762</v>
      </c>
    </row>
    <row r="79" spans="1:11" x14ac:dyDescent="0.2">
      <c r="A79" s="163" t="s">
        <v>2198</v>
      </c>
      <c r="B79" s="166" t="s">
        <v>782</v>
      </c>
      <c r="C79" s="163" t="s">
        <v>3138</v>
      </c>
      <c r="D79" s="163" t="s">
        <v>178</v>
      </c>
      <c r="E79" s="163" t="s">
        <v>697</v>
      </c>
      <c r="F79" s="165">
        <v>22.200496659999999</v>
      </c>
      <c r="G79" s="165">
        <v>9.4486191799999997</v>
      </c>
      <c r="H79" s="56">
        <f>IF(ISERROR(F79/G79-1),"",IF((F79/G79-1)&gt;10000%,"",F79/G79-1))</f>
        <v>1.3496022262165082</v>
      </c>
      <c r="I79" s="96">
        <f>F79/$F$1176</f>
        <v>2.2009287287558603E-3</v>
      </c>
      <c r="J79" s="97">
        <v>2377.5381081218466</v>
      </c>
      <c r="K79" s="179">
        <v>5.2619047619047619</v>
      </c>
    </row>
    <row r="80" spans="1:11" x14ac:dyDescent="0.2">
      <c r="A80" s="163" t="s">
        <v>2181</v>
      </c>
      <c r="B80" s="166" t="s">
        <v>665</v>
      </c>
      <c r="C80" s="163" t="s">
        <v>505</v>
      </c>
      <c r="D80" s="163" t="s">
        <v>178</v>
      </c>
      <c r="E80" s="163" t="s">
        <v>697</v>
      </c>
      <c r="F80" s="165">
        <v>21.8947863</v>
      </c>
      <c r="G80" s="165">
        <v>38.9444692</v>
      </c>
      <c r="H80" s="56">
        <f>IF(ISERROR(F80/G80-1),"",IF((F80/G80-1)&gt;10000%,"",F80/G80-1))</f>
        <v>-0.43779471771565448</v>
      </c>
      <c r="I80" s="96">
        <f>F80/$F$1176</f>
        <v>2.1706209962619924E-3</v>
      </c>
      <c r="J80" s="97">
        <v>101.34338153039999</v>
      </c>
      <c r="K80" s="179">
        <v>5.8049999999999997</v>
      </c>
    </row>
    <row r="81" spans="1:12" x14ac:dyDescent="0.2">
      <c r="A81" s="163" t="s">
        <v>1340</v>
      </c>
      <c r="B81" s="166" t="s">
        <v>385</v>
      </c>
      <c r="C81" s="163" t="s">
        <v>633</v>
      </c>
      <c r="D81" s="163" t="s">
        <v>179</v>
      </c>
      <c r="E81" s="163" t="s">
        <v>180</v>
      </c>
      <c r="F81" s="165">
        <v>21.75687606</v>
      </c>
      <c r="G81" s="165">
        <v>44.463645039999996</v>
      </c>
      <c r="H81" s="56">
        <f>IF(ISERROR(F81/G81-1),"",IF((F81/G81-1)&gt;10000%,"",F81/G81-1))</f>
        <v>-0.51068168072079412</v>
      </c>
      <c r="I81" s="96">
        <f>F81/$F$1176</f>
        <v>2.1569487521742054E-3</v>
      </c>
      <c r="J81" s="97">
        <v>841.22490274079394</v>
      </c>
      <c r="K81" s="179">
        <v>7.5814285714285701</v>
      </c>
    </row>
    <row r="82" spans="1:12" x14ac:dyDescent="0.2">
      <c r="A82" s="163" t="s">
        <v>1270</v>
      </c>
      <c r="B82" s="166" t="s">
        <v>635</v>
      </c>
      <c r="C82" s="163" t="s">
        <v>1232</v>
      </c>
      <c r="D82" s="163" t="s">
        <v>179</v>
      </c>
      <c r="E82" s="163" t="s">
        <v>180</v>
      </c>
      <c r="F82" s="165">
        <v>21.447649590000001</v>
      </c>
      <c r="G82" s="165">
        <v>20.34901524</v>
      </c>
      <c r="H82" s="56">
        <f>IF(ISERROR(F82/G82-1),"",IF((F82/G82-1)&gt;10000%,"",F82/G82-1))</f>
        <v>5.3989558563031448E-2</v>
      </c>
      <c r="I82" s="96">
        <f>F82/$F$1176</f>
        <v>2.1262924370503635E-3</v>
      </c>
      <c r="J82" s="97">
        <v>218.87993040999999</v>
      </c>
      <c r="K82" s="179">
        <v>39.164238095238098</v>
      </c>
    </row>
    <row r="83" spans="1:12" x14ac:dyDescent="0.2">
      <c r="A83" s="163" t="s">
        <v>1307</v>
      </c>
      <c r="B83" s="166" t="s">
        <v>327</v>
      </c>
      <c r="C83" s="163" t="s">
        <v>633</v>
      </c>
      <c r="D83" s="163" t="s">
        <v>179</v>
      </c>
      <c r="E83" s="163" t="s">
        <v>180</v>
      </c>
      <c r="F83" s="165">
        <v>21.074512760000001</v>
      </c>
      <c r="G83" s="165">
        <v>52.543814170000005</v>
      </c>
      <c r="H83" s="56">
        <f>IF(ISERROR(F83/G83-1),"",IF((F83/G83-1)&gt;10000%,"",F83/G83-1))</f>
        <v>-0.59891543670934078</v>
      </c>
      <c r="I83" s="96">
        <f>F83/$F$1176</f>
        <v>2.089300130910493E-3</v>
      </c>
      <c r="J83" s="97">
        <v>618.9168511900001</v>
      </c>
      <c r="K83" s="179">
        <v>8.7204761904761909</v>
      </c>
    </row>
    <row r="84" spans="1:12" x14ac:dyDescent="0.2">
      <c r="A84" s="163" t="s">
        <v>2535</v>
      </c>
      <c r="B84" s="166" t="s">
        <v>2148</v>
      </c>
      <c r="C84" s="163" t="s">
        <v>633</v>
      </c>
      <c r="D84" s="163" t="s">
        <v>179</v>
      </c>
      <c r="E84" s="163" t="s">
        <v>697</v>
      </c>
      <c r="F84" s="165">
        <v>20.99755884</v>
      </c>
      <c r="G84" s="165">
        <v>24.960771129999998</v>
      </c>
      <c r="H84" s="56">
        <f>IF(ISERROR(F84/G84-1),"",IF((F84/G84-1)&gt;10000%,"",F84/G84-1))</f>
        <v>-0.15877763829326041</v>
      </c>
      <c r="I84" s="96">
        <f>F84/$F$1176</f>
        <v>2.0816710181067446E-3</v>
      </c>
      <c r="J84" s="97">
        <v>473.92124530135703</v>
      </c>
      <c r="K84" s="179">
        <v>30.519285714285711</v>
      </c>
    </row>
    <row r="85" spans="1:12" x14ac:dyDescent="0.2">
      <c r="A85" s="163" t="s">
        <v>2860</v>
      </c>
      <c r="B85" s="166" t="s">
        <v>644</v>
      </c>
      <c r="C85" s="163" t="s">
        <v>3133</v>
      </c>
      <c r="D85" s="163" t="s">
        <v>178</v>
      </c>
      <c r="E85" s="163" t="s">
        <v>180</v>
      </c>
      <c r="F85" s="165">
        <v>20.627021070000001</v>
      </c>
      <c r="G85" s="165">
        <v>7.7922324600000001</v>
      </c>
      <c r="H85" s="56">
        <f>IF(ISERROR(F85/G85-1),"",IF((F85/G85-1)&gt;10000%,"",F85/G85-1))</f>
        <v>1.6471259906432514</v>
      </c>
      <c r="I85" s="96">
        <f>F85/$F$1176</f>
        <v>2.0449363794375333E-3</v>
      </c>
      <c r="J85" s="97">
        <v>1823.5562091509998</v>
      </c>
      <c r="K85" s="179">
        <v>6.945619047619048</v>
      </c>
    </row>
    <row r="86" spans="1:12" x14ac:dyDescent="0.2">
      <c r="A86" s="163" t="s">
        <v>2527</v>
      </c>
      <c r="B86" s="166" t="s">
        <v>2156</v>
      </c>
      <c r="C86" s="163" t="s">
        <v>633</v>
      </c>
      <c r="D86" s="163" t="s">
        <v>604</v>
      </c>
      <c r="E86" s="163" t="s">
        <v>180</v>
      </c>
      <c r="F86" s="165">
        <v>20.115341799999999</v>
      </c>
      <c r="G86" s="165">
        <v>15.89195404</v>
      </c>
      <c r="H86" s="56">
        <f>IF(ISERROR(F86/G86-1),"",IF((F86/G86-1)&gt;10000%,"",F86/G86-1))</f>
        <v>0.26575635377309448</v>
      </c>
      <c r="I86" s="96">
        <f>F86/$F$1176</f>
        <v>1.9942091537137542E-3</v>
      </c>
      <c r="J86" s="97">
        <v>1459.30515498</v>
      </c>
      <c r="K86" s="179">
        <v>12.355952380952379</v>
      </c>
    </row>
    <row r="87" spans="1:12" x14ac:dyDescent="0.2">
      <c r="A87" s="163" t="s">
        <v>2201</v>
      </c>
      <c r="B87" s="166" t="s">
        <v>123</v>
      </c>
      <c r="C87" s="163" t="s">
        <v>505</v>
      </c>
      <c r="D87" s="163" t="s">
        <v>178</v>
      </c>
      <c r="E87" s="163" t="s">
        <v>697</v>
      </c>
      <c r="F87" s="165">
        <v>20.058425850000003</v>
      </c>
      <c r="G87" s="165">
        <v>9.044931140000001</v>
      </c>
      <c r="H87" s="56">
        <f>IF(ISERROR(F87/G87-1),"",IF((F87/G87-1)&gt;10000%,"",F87/G87-1))</f>
        <v>1.2176427370789247</v>
      </c>
      <c r="I87" s="96">
        <f>F87/$F$1176</f>
        <v>1.9885665795228292E-3</v>
      </c>
      <c r="J87" s="97">
        <v>696.83879318127299</v>
      </c>
      <c r="K87" s="179">
        <v>13.40709523809524</v>
      </c>
    </row>
    <row r="88" spans="1:12" x14ac:dyDescent="0.2">
      <c r="A88" s="163" t="s">
        <v>2538</v>
      </c>
      <c r="B88" s="166" t="s">
        <v>2053</v>
      </c>
      <c r="C88" s="163" t="s">
        <v>633</v>
      </c>
      <c r="D88" s="163" t="s">
        <v>604</v>
      </c>
      <c r="E88" s="163" t="s">
        <v>180</v>
      </c>
      <c r="F88" s="165">
        <v>19.410170520000001</v>
      </c>
      <c r="G88" s="165">
        <v>18.605453199999999</v>
      </c>
      <c r="H88" s="56">
        <f>IF(ISERROR(F88/G88-1),"",IF((F88/G88-1)&gt;10000%,"",F88/G88-1))</f>
        <v>4.325169139120999E-2</v>
      </c>
      <c r="I88" s="96">
        <f>F88/$F$1176</f>
        <v>1.9242993786030948E-3</v>
      </c>
      <c r="J88" s="97">
        <v>7119.8027299625764</v>
      </c>
      <c r="K88" s="179">
        <v>11.995333333333329</v>
      </c>
    </row>
    <row r="89" spans="1:12" x14ac:dyDescent="0.2">
      <c r="A89" s="163" t="s">
        <v>1696</v>
      </c>
      <c r="B89" s="166" t="s">
        <v>1076</v>
      </c>
      <c r="C89" s="163" t="s">
        <v>505</v>
      </c>
      <c r="D89" s="163" t="s">
        <v>179</v>
      </c>
      <c r="E89" s="163" t="s">
        <v>697</v>
      </c>
      <c r="F89" s="165">
        <v>19.363911469999998</v>
      </c>
      <c r="G89" s="165">
        <v>18.50347811</v>
      </c>
      <c r="H89" s="56">
        <f>IF(ISERROR(F89/G89-1),"",IF((F89/G89-1)&gt;10000%,"",F89/G89-1))</f>
        <v>4.6501168855113129E-2</v>
      </c>
      <c r="I89" s="96">
        <f>F89/$F$1176</f>
        <v>1.919713315792464E-3</v>
      </c>
      <c r="J89" s="97">
        <v>844.15738000800002</v>
      </c>
      <c r="K89" s="179">
        <v>10.63319047619048</v>
      </c>
    </row>
    <row r="90" spans="1:12" x14ac:dyDescent="0.2">
      <c r="A90" s="163" t="s">
        <v>1308</v>
      </c>
      <c r="B90" s="166" t="s">
        <v>328</v>
      </c>
      <c r="C90" s="163" t="s">
        <v>633</v>
      </c>
      <c r="D90" s="163" t="s">
        <v>179</v>
      </c>
      <c r="E90" s="163" t="s">
        <v>180</v>
      </c>
      <c r="F90" s="165">
        <v>19.23987829</v>
      </c>
      <c r="G90" s="165">
        <v>6.2020287199999995</v>
      </c>
      <c r="H90" s="56">
        <f>IF(ISERROR(F90/G90-1),"",IF((F90/G90-1)&gt;10000%,"",F90/G90-1))</f>
        <v>2.1021910988506356</v>
      </c>
      <c r="I90" s="96">
        <f>F90/$F$1176</f>
        <v>1.9074168256120077E-3</v>
      </c>
      <c r="J90" s="97">
        <v>146.70972215999998</v>
      </c>
      <c r="K90" s="179">
        <v>10.308857142857139</v>
      </c>
    </row>
    <row r="91" spans="1:12" x14ac:dyDescent="0.2">
      <c r="A91" s="163" t="s">
        <v>2817</v>
      </c>
      <c r="B91" s="166" t="s">
        <v>128</v>
      </c>
      <c r="C91" s="163" t="s">
        <v>3133</v>
      </c>
      <c r="D91" s="163" t="s">
        <v>604</v>
      </c>
      <c r="E91" s="163" t="s">
        <v>180</v>
      </c>
      <c r="F91" s="165">
        <v>18.81934017</v>
      </c>
      <c r="G91" s="165">
        <v>9.0379704200000006</v>
      </c>
      <c r="H91" s="56">
        <f>IF(ISERROR(F91/G91-1),"",IF((F91/G91-1)&gt;10000%,"",F91/G91-1))</f>
        <v>1.0822529058465316</v>
      </c>
      <c r="I91" s="96">
        <f>F91/$F$1176</f>
        <v>1.8657252164547837E-3</v>
      </c>
      <c r="J91" s="97">
        <v>852.49062642900014</v>
      </c>
      <c r="K91" s="179">
        <v>8.3162857142857138</v>
      </c>
      <c r="L91" s="173"/>
    </row>
    <row r="92" spans="1:12" x14ac:dyDescent="0.2">
      <c r="A92" s="163" t="s">
        <v>1124</v>
      </c>
      <c r="B92" s="166" t="s">
        <v>1125</v>
      </c>
      <c r="C92" s="163" t="s">
        <v>3136</v>
      </c>
      <c r="D92" s="163" t="s">
        <v>179</v>
      </c>
      <c r="E92" s="163" t="s">
        <v>697</v>
      </c>
      <c r="F92" s="165">
        <v>18.695826010000001</v>
      </c>
      <c r="G92" s="165">
        <v>7.9229247899999997</v>
      </c>
      <c r="H92" s="56">
        <f>IF(ISERROR(F92/G92-1),"",IF((F92/G92-1)&gt;10000%,"",F92/G92-1))</f>
        <v>1.3597126699469784</v>
      </c>
      <c r="I92" s="96">
        <f>F92/$F$1176</f>
        <v>1.8534801812505961E-3</v>
      </c>
      <c r="J92" s="97">
        <v>364.69696199000003</v>
      </c>
      <c r="K92" s="179">
        <v>10.627714285714291</v>
      </c>
    </row>
    <row r="93" spans="1:12" x14ac:dyDescent="0.2">
      <c r="A93" s="163" t="s">
        <v>2761</v>
      </c>
      <c r="B93" s="166" t="s">
        <v>112</v>
      </c>
      <c r="C93" s="163" t="s">
        <v>505</v>
      </c>
      <c r="D93" s="163" t="s">
        <v>604</v>
      </c>
      <c r="E93" s="163" t="s">
        <v>697</v>
      </c>
      <c r="F93" s="165">
        <v>18.242218079999997</v>
      </c>
      <c r="G93" s="165">
        <v>17.208151579999999</v>
      </c>
      <c r="H93" s="56">
        <f>IF(ISERROR(F93/G93-1),"",IF((F93/G93-1)&gt;10000%,"",F93/G93-1))</f>
        <v>6.0091666161392387E-2</v>
      </c>
      <c r="I93" s="96">
        <f>F93/$F$1176</f>
        <v>1.8085100735985773E-3</v>
      </c>
      <c r="J93" s="97">
        <v>559.68868486459996</v>
      </c>
      <c r="K93" s="179">
        <v>31.32119047619048</v>
      </c>
    </row>
    <row r="94" spans="1:12" x14ac:dyDescent="0.2">
      <c r="A94" s="163" t="s">
        <v>1351</v>
      </c>
      <c r="B94" s="166" t="s">
        <v>196</v>
      </c>
      <c r="C94" s="163" t="s">
        <v>3138</v>
      </c>
      <c r="D94" s="163" t="s">
        <v>178</v>
      </c>
      <c r="E94" s="163" t="s">
        <v>697</v>
      </c>
      <c r="F94" s="165">
        <v>17.68979891</v>
      </c>
      <c r="G94" s="165">
        <v>3.5190501699999999</v>
      </c>
      <c r="H94" s="56">
        <f>IF(ISERROR(F94/G94-1),"",IF((F94/G94-1)&gt;10000%,"",F94/G94-1))</f>
        <v>4.0268674941909115</v>
      </c>
      <c r="I94" s="96">
        <f>F94/$F$1176</f>
        <v>1.7537439465074159E-3</v>
      </c>
      <c r="J94" s="97">
        <v>8.9681776199999987</v>
      </c>
      <c r="K94" s="179">
        <v>9.3095238095238102</v>
      </c>
    </row>
    <row r="95" spans="1:12" x14ac:dyDescent="0.2">
      <c r="A95" s="163" t="s">
        <v>1939</v>
      </c>
      <c r="B95" s="166" t="s">
        <v>1701</v>
      </c>
      <c r="C95" s="163" t="s">
        <v>505</v>
      </c>
      <c r="D95" s="163" t="s">
        <v>179</v>
      </c>
      <c r="E95" s="163" t="s">
        <v>697</v>
      </c>
      <c r="F95" s="165">
        <v>17.64788922</v>
      </c>
      <c r="G95" s="165">
        <v>8.9560608200000011</v>
      </c>
      <c r="H95" s="56">
        <f>IF(ISERROR(F95/G95-1),"",IF((F95/G95-1)&gt;10000%,"",F95/G95-1))</f>
        <v>0.97049680374993219</v>
      </c>
      <c r="I95" s="96">
        <f>F95/$F$1176</f>
        <v>1.7495890736616906E-3</v>
      </c>
      <c r="J95" s="97">
        <v>459.92322093199999</v>
      </c>
      <c r="K95" s="179">
        <v>9.288666666666666</v>
      </c>
    </row>
    <row r="96" spans="1:12" x14ac:dyDescent="0.2">
      <c r="A96" s="163" t="s">
        <v>1336</v>
      </c>
      <c r="B96" s="166" t="s">
        <v>454</v>
      </c>
      <c r="C96" s="163" t="s">
        <v>633</v>
      </c>
      <c r="D96" s="163" t="s">
        <v>179</v>
      </c>
      <c r="E96" s="163" t="s">
        <v>180</v>
      </c>
      <c r="F96" s="165">
        <v>17.60117438</v>
      </c>
      <c r="G96" s="165">
        <v>23.822076110000001</v>
      </c>
      <c r="H96" s="56">
        <f>IF(ISERROR(F96/G96-1),"",IF((F96/G96-1)&gt;10000%,"",F96/G96-1))</f>
        <v>-0.26114020042898778</v>
      </c>
      <c r="I96" s="96">
        <f>F96/$F$1176</f>
        <v>1.7449578244157905E-3</v>
      </c>
      <c r="J96" s="97">
        <v>686.69917338000005</v>
      </c>
      <c r="K96" s="179">
        <v>9.9799047619047627</v>
      </c>
    </row>
    <row r="97" spans="1:11" x14ac:dyDescent="0.2">
      <c r="A97" s="163" t="s">
        <v>1273</v>
      </c>
      <c r="B97" s="166" t="s">
        <v>636</v>
      </c>
      <c r="C97" s="163" t="s">
        <v>1232</v>
      </c>
      <c r="D97" s="163" t="s">
        <v>178</v>
      </c>
      <c r="E97" s="163" t="s">
        <v>697</v>
      </c>
      <c r="F97" s="165">
        <v>17.586551350000001</v>
      </c>
      <c r="G97" s="165">
        <v>17.005613780000001</v>
      </c>
      <c r="H97" s="56">
        <f>IF(ISERROR(F97/G97-1),"",IF((F97/G97-1)&gt;10000%,"",F97/G97-1))</f>
        <v>3.4161517338658465E-2</v>
      </c>
      <c r="I97" s="96">
        <f>F97/$F$1176</f>
        <v>1.7435081160006429E-3</v>
      </c>
      <c r="J97" s="97">
        <v>123.21954831999999</v>
      </c>
      <c r="K97" s="179">
        <v>7.9014285714285721</v>
      </c>
    </row>
    <row r="98" spans="1:11" x14ac:dyDescent="0.2">
      <c r="A98" s="163" t="s">
        <v>2516</v>
      </c>
      <c r="B98" s="166" t="s">
        <v>2026</v>
      </c>
      <c r="C98" s="163" t="s">
        <v>633</v>
      </c>
      <c r="D98" s="163" t="s">
        <v>604</v>
      </c>
      <c r="E98" s="163" t="s">
        <v>180</v>
      </c>
      <c r="F98" s="165">
        <v>17.571410670000002</v>
      </c>
      <c r="G98" s="165">
        <v>8.9150163899999999</v>
      </c>
      <c r="H98" s="56">
        <f>IF(ISERROR(F98/G98-1),"",IF((F98/G98-1)&gt;10000%,"",F98/G98-1))</f>
        <v>0.97099028216144445</v>
      </c>
      <c r="I98" s="96">
        <f>F98/$F$1176</f>
        <v>1.742007088429267E-3</v>
      </c>
      <c r="J98" s="97">
        <v>857.65719420000005</v>
      </c>
      <c r="K98" s="179">
        <v>13.52680952380952</v>
      </c>
    </row>
    <row r="99" spans="1:11" x14ac:dyDescent="0.2">
      <c r="A99" s="163" t="s">
        <v>2580</v>
      </c>
      <c r="B99" s="166" t="s">
        <v>1571</v>
      </c>
      <c r="C99" s="163" t="s">
        <v>633</v>
      </c>
      <c r="D99" s="163" t="s">
        <v>604</v>
      </c>
      <c r="E99" s="163" t="s">
        <v>180</v>
      </c>
      <c r="F99" s="165">
        <v>17.501255449999999</v>
      </c>
      <c r="G99" s="165">
        <v>13.622713689999999</v>
      </c>
      <c r="H99" s="56">
        <f>IF(ISERROR(F99/G99-1),"",IF((F99/G99-1)&gt;10000%,"",F99/G99-1))</f>
        <v>0.28471139071557472</v>
      </c>
      <c r="I99" s="96">
        <f>F99/$F$1176</f>
        <v>1.7350519900125546E-3</v>
      </c>
      <c r="J99" s="97">
        <v>3703.0775377141649</v>
      </c>
      <c r="K99" s="179">
        <v>10.30304761904762</v>
      </c>
    </row>
    <row r="100" spans="1:11" x14ac:dyDescent="0.2">
      <c r="A100" s="163" t="s">
        <v>2763</v>
      </c>
      <c r="B100" s="166" t="s">
        <v>210</v>
      </c>
      <c r="C100" s="163" t="s">
        <v>3133</v>
      </c>
      <c r="D100" s="163" t="s">
        <v>178</v>
      </c>
      <c r="E100" s="163" t="s">
        <v>180</v>
      </c>
      <c r="F100" s="165">
        <v>17.105550649999998</v>
      </c>
      <c r="G100" s="165">
        <v>14.75639404</v>
      </c>
      <c r="H100" s="56">
        <f>IF(ISERROR(F100/G100-1),"",IF((F100/G100-1)&gt;10000%,"",F100/G100-1))</f>
        <v>0.15919584443409174</v>
      </c>
      <c r="I100" s="96">
        <f>F100/$F$1176</f>
        <v>1.695822324308914E-3</v>
      </c>
      <c r="J100" s="97">
        <v>1461.5986535436</v>
      </c>
      <c r="K100" s="179">
        <v>8.4070476190476189</v>
      </c>
    </row>
    <row r="101" spans="1:11" x14ac:dyDescent="0.2">
      <c r="A101" s="163" t="s">
        <v>2203</v>
      </c>
      <c r="B101" s="166" t="s">
        <v>1486</v>
      </c>
      <c r="C101" s="163" t="s">
        <v>505</v>
      </c>
      <c r="D101" s="163" t="s">
        <v>604</v>
      </c>
      <c r="E101" s="163" t="s">
        <v>697</v>
      </c>
      <c r="F101" s="165">
        <v>17.00971822</v>
      </c>
      <c r="G101" s="165">
        <v>18.519887140000002</v>
      </c>
      <c r="H101" s="56">
        <f>IF(ISERROR(F101/G101-1),"",IF((F101/G101-1)&gt;10000%,"",F101/G101-1))</f>
        <v>-8.1543095191885739E-2</v>
      </c>
      <c r="I101" s="96">
        <f>F101/$F$1176</f>
        <v>1.6863216202677512E-3</v>
      </c>
      <c r="J101" s="97">
        <v>1708.4549741451349</v>
      </c>
      <c r="K101" s="179">
        <v>8.0811428571428578</v>
      </c>
    </row>
    <row r="102" spans="1:11" x14ac:dyDescent="0.2">
      <c r="A102" s="163" t="s">
        <v>1806</v>
      </c>
      <c r="B102" s="166" t="s">
        <v>1803</v>
      </c>
      <c r="C102" s="163" t="s">
        <v>3130</v>
      </c>
      <c r="D102" s="163" t="s">
        <v>179</v>
      </c>
      <c r="E102" s="163" t="s">
        <v>180</v>
      </c>
      <c r="F102" s="165">
        <v>16.859502120000002</v>
      </c>
      <c r="G102" s="165">
        <v>10.191274470000002</v>
      </c>
      <c r="H102" s="56">
        <f>IF(ISERROR(F102/G102-1),"",IF((F102/G102-1)&gt;10000%,"",F102/G102-1))</f>
        <v>0.65430753235321304</v>
      </c>
      <c r="I102" s="96">
        <f>F102/$F$1176</f>
        <v>1.6714293890228824E-3</v>
      </c>
      <c r="J102" s="97">
        <v>250.21908927000001</v>
      </c>
      <c r="K102" s="179">
        <v>13.449095238095239</v>
      </c>
    </row>
    <row r="103" spans="1:11" x14ac:dyDescent="0.2">
      <c r="A103" s="163" t="s">
        <v>1238</v>
      </c>
      <c r="B103" s="166" t="s">
        <v>16</v>
      </c>
      <c r="C103" s="163" t="s">
        <v>1232</v>
      </c>
      <c r="D103" s="163" t="s">
        <v>178</v>
      </c>
      <c r="E103" s="163" t="s">
        <v>697</v>
      </c>
      <c r="F103" s="165">
        <v>16.696777560000001</v>
      </c>
      <c r="G103" s="165">
        <v>15.285611130000001</v>
      </c>
      <c r="H103" s="56">
        <f>IF(ISERROR(F103/G103-1),"",IF((F103/G103-1)&gt;10000%,"",F103/G103-1))</f>
        <v>9.2319922180304825E-2</v>
      </c>
      <c r="I103" s="96">
        <f>F103/$F$1176</f>
        <v>1.6552970851171119E-3</v>
      </c>
      <c r="J103" s="97">
        <v>363.01296871</v>
      </c>
      <c r="K103" s="179">
        <v>21.95004761904762</v>
      </c>
    </row>
    <row r="104" spans="1:11" x14ac:dyDescent="0.2">
      <c r="A104" s="163" t="s">
        <v>2484</v>
      </c>
      <c r="B104" s="166" t="s">
        <v>2057</v>
      </c>
      <c r="C104" s="163" t="s">
        <v>633</v>
      </c>
      <c r="D104" s="163" t="s">
        <v>604</v>
      </c>
      <c r="E104" s="163" t="s">
        <v>180</v>
      </c>
      <c r="F104" s="165">
        <v>16.436184839999999</v>
      </c>
      <c r="G104" s="165">
        <v>9.8275773199999996</v>
      </c>
      <c r="H104" s="56">
        <f>IF(ISERROR(F104/G104-1),"",IF((F104/G104-1)&gt;10000%,"",F104/G104-1))</f>
        <v>0.6724554083691503</v>
      </c>
      <c r="I104" s="96">
        <f>F104/$F$1176</f>
        <v>1.6294622575122851E-3</v>
      </c>
      <c r="J104" s="97">
        <v>1108.4481618900002</v>
      </c>
      <c r="K104" s="179">
        <v>5.0021904761904761</v>
      </c>
    </row>
    <row r="105" spans="1:11" x14ac:dyDescent="0.2">
      <c r="A105" s="163" t="s">
        <v>2485</v>
      </c>
      <c r="B105" s="166" t="s">
        <v>2062</v>
      </c>
      <c r="C105" s="163" t="s">
        <v>633</v>
      </c>
      <c r="D105" s="163" t="s">
        <v>604</v>
      </c>
      <c r="E105" s="163" t="s">
        <v>697</v>
      </c>
      <c r="F105" s="165">
        <v>16.345032320000001</v>
      </c>
      <c r="G105" s="165">
        <v>8.979792849999999</v>
      </c>
      <c r="H105" s="56">
        <f>IF(ISERROR(F105/G105-1),"",IF((F105/G105-1)&gt;10000%,"",F105/G105-1))</f>
        <v>0.82020148939181858</v>
      </c>
      <c r="I105" s="96">
        <f>F105/$F$1176</f>
        <v>1.6204255137385317E-3</v>
      </c>
      <c r="J105" s="97">
        <v>2742.7406625583067</v>
      </c>
      <c r="K105" s="179">
        <v>9.2437619047619055</v>
      </c>
    </row>
    <row r="106" spans="1:11" x14ac:dyDescent="0.2">
      <c r="A106" s="163" t="s">
        <v>1684</v>
      </c>
      <c r="B106" s="166" t="s">
        <v>383</v>
      </c>
      <c r="C106" s="163" t="s">
        <v>3129</v>
      </c>
      <c r="D106" s="163" t="s">
        <v>178</v>
      </c>
      <c r="E106" s="163" t="s">
        <v>697</v>
      </c>
      <c r="F106" s="165">
        <v>16.33827673</v>
      </c>
      <c r="G106" s="165">
        <v>24.56659071</v>
      </c>
      <c r="H106" s="56">
        <f>IF(ISERROR(F106/G106-1),"",IF((F106/G106-1)&gt;10000%,"",F106/G106-1))</f>
        <v>-0.33493918945173806</v>
      </c>
      <c r="I106" s="96">
        <f>F106/$F$1176</f>
        <v>1.6197557732215329E-3</v>
      </c>
      <c r="J106" s="97">
        <v>2657.6029271120001</v>
      </c>
      <c r="K106" s="179">
        <v>9.5691904761904762</v>
      </c>
    </row>
    <row r="107" spans="1:11" x14ac:dyDescent="0.2">
      <c r="A107" s="163" t="s">
        <v>1422</v>
      </c>
      <c r="B107" s="166" t="s">
        <v>675</v>
      </c>
      <c r="C107" s="163" t="s">
        <v>3129</v>
      </c>
      <c r="D107" s="163" t="s">
        <v>178</v>
      </c>
      <c r="E107" s="163" t="s">
        <v>697</v>
      </c>
      <c r="F107" s="165">
        <v>16.058565139999999</v>
      </c>
      <c r="G107" s="165">
        <v>3.6416044799999998</v>
      </c>
      <c r="H107" s="56">
        <f>IF(ISERROR(F107/G107-1),"",IF((F107/G107-1)&gt;10000%,"",F107/G107-1))</f>
        <v>3.4097499407733594</v>
      </c>
      <c r="I107" s="96">
        <f>F107/$F$1176</f>
        <v>1.5920255253975644E-3</v>
      </c>
      <c r="J107" s="97">
        <v>351.80539875000005</v>
      </c>
      <c r="K107" s="179">
        <v>6.9420000000000002</v>
      </c>
    </row>
    <row r="108" spans="1:11" x14ac:dyDescent="0.2">
      <c r="A108" s="163" t="s">
        <v>1096</v>
      </c>
      <c r="B108" s="166" t="s">
        <v>608</v>
      </c>
      <c r="C108" s="163" t="s">
        <v>3136</v>
      </c>
      <c r="D108" s="163" t="s">
        <v>604</v>
      </c>
      <c r="E108" s="163" t="s">
        <v>180</v>
      </c>
      <c r="F108" s="165">
        <v>15.79235469</v>
      </c>
      <c r="G108" s="165">
        <v>11.190187849999999</v>
      </c>
      <c r="H108" s="56">
        <f>IF(ISERROR(F108/G108-1),"",IF((F108/G108-1)&gt;10000%,"",F108/G108-1))</f>
        <v>0.41126805927569854</v>
      </c>
      <c r="I108" s="96">
        <f>F108/$F$1176</f>
        <v>1.5656337632548871E-3</v>
      </c>
      <c r="J108" s="97">
        <v>2870.793762545537</v>
      </c>
      <c r="K108" s="179">
        <v>14.43166666666667</v>
      </c>
    </row>
    <row r="109" spans="1:11" x14ac:dyDescent="0.2">
      <c r="A109" s="163" t="s">
        <v>1296</v>
      </c>
      <c r="B109" s="166" t="s">
        <v>461</v>
      </c>
      <c r="C109" s="163" t="s">
        <v>633</v>
      </c>
      <c r="D109" s="163" t="s">
        <v>179</v>
      </c>
      <c r="E109" s="163" t="s">
        <v>180</v>
      </c>
      <c r="F109" s="165">
        <v>15.61785489</v>
      </c>
      <c r="G109" s="165">
        <v>23.294490149999998</v>
      </c>
      <c r="H109" s="56">
        <f>IF(ISERROR(F109/G109-1),"",IF((F109/G109-1)&gt;10000%,"",F109/G109-1))</f>
        <v>-0.32954725390287187</v>
      </c>
      <c r="I109" s="96">
        <f>F109/$F$1176</f>
        <v>1.5483340771774068E-3</v>
      </c>
      <c r="J109" s="97">
        <v>653.46597939000003</v>
      </c>
      <c r="K109" s="179">
        <v>16.437952380952382</v>
      </c>
    </row>
    <row r="110" spans="1:11" x14ac:dyDescent="0.2">
      <c r="A110" s="163" t="s">
        <v>1148</v>
      </c>
      <c r="B110" s="166" t="s">
        <v>28</v>
      </c>
      <c r="C110" s="163" t="s">
        <v>3130</v>
      </c>
      <c r="D110" s="163" t="s">
        <v>179</v>
      </c>
      <c r="E110" s="163" t="s">
        <v>180</v>
      </c>
      <c r="F110" s="165">
        <v>15.557764019999999</v>
      </c>
      <c r="G110" s="165">
        <v>18.851603069999999</v>
      </c>
      <c r="H110" s="56">
        <f>IF(ISERROR(F110/G110-1),"",IF((F110/G110-1)&gt;10000%,"",F110/G110-1))</f>
        <v>-0.17472461295568753</v>
      </c>
      <c r="I110" s="96">
        <f>F110/$F$1176</f>
        <v>1.5423767454949481E-3</v>
      </c>
      <c r="J110" s="97">
        <v>361.70665618338694</v>
      </c>
      <c r="K110" s="179">
        <v>9.5473333333333326</v>
      </c>
    </row>
    <row r="111" spans="1:11" x14ac:dyDescent="0.2">
      <c r="A111" s="163" t="s">
        <v>2512</v>
      </c>
      <c r="B111" s="166" t="s">
        <v>2063</v>
      </c>
      <c r="C111" s="163" t="s">
        <v>633</v>
      </c>
      <c r="D111" s="163" t="s">
        <v>604</v>
      </c>
      <c r="E111" s="163" t="s">
        <v>180</v>
      </c>
      <c r="F111" s="165">
        <v>15.4911826</v>
      </c>
      <c r="G111" s="165">
        <v>20.939101149999999</v>
      </c>
      <c r="H111" s="56">
        <f>IF(ISERROR(F111/G111-1),"",IF((F111/G111-1)&gt;10000%,"",F111/G111-1))</f>
        <v>-0.26017919828425873</v>
      </c>
      <c r="I111" s="96">
        <f>F111/$F$1176</f>
        <v>1.5357759490207236E-3</v>
      </c>
      <c r="J111" s="97">
        <v>350.58566678</v>
      </c>
      <c r="K111" s="179">
        <v>4.322571428571429</v>
      </c>
    </row>
    <row r="112" spans="1:11" x14ac:dyDescent="0.2">
      <c r="A112" s="163" t="s">
        <v>2499</v>
      </c>
      <c r="B112" s="166" t="s">
        <v>2052</v>
      </c>
      <c r="C112" s="163" t="s">
        <v>633</v>
      </c>
      <c r="D112" s="163" t="s">
        <v>604</v>
      </c>
      <c r="E112" s="163" t="s">
        <v>180</v>
      </c>
      <c r="F112" s="165">
        <v>15.48921067</v>
      </c>
      <c r="G112" s="165">
        <v>11.72102939</v>
      </c>
      <c r="H112" s="56">
        <f>IF(ISERROR(F112/G112-1),"",IF((F112/G112-1)&gt;10000%,"",F112/G112-1))</f>
        <v>0.32148893707364046</v>
      </c>
      <c r="I112" s="96">
        <f>F112/$F$1176</f>
        <v>1.5355804544128974E-3</v>
      </c>
      <c r="J112" s="97">
        <v>1791.40925014</v>
      </c>
      <c r="K112" s="179">
        <v>5.2970000000000006</v>
      </c>
    </row>
    <row r="113" spans="1:11" x14ac:dyDescent="0.2">
      <c r="A113" s="163" t="s">
        <v>2224</v>
      </c>
      <c r="B113" s="166" t="s">
        <v>120</v>
      </c>
      <c r="C113" s="163" t="s">
        <v>505</v>
      </c>
      <c r="D113" s="163" t="s">
        <v>178</v>
      </c>
      <c r="E113" s="163" t="s">
        <v>180</v>
      </c>
      <c r="F113" s="165">
        <v>15.46905651</v>
      </c>
      <c r="G113" s="165">
        <v>22.587905660000001</v>
      </c>
      <c r="H113" s="56">
        <f>IF(ISERROR(F113/G113-1),"",IF((F113/G113-1)&gt;10000%,"",F113/G113-1))</f>
        <v>-0.31516198345942625</v>
      </c>
      <c r="I113" s="96">
        <f>F113/$F$1176</f>
        <v>1.5335823968726863E-3</v>
      </c>
      <c r="J113" s="97">
        <v>102.697813833506</v>
      </c>
      <c r="K113" s="179">
        <v>6.6961428571428572</v>
      </c>
    </row>
    <row r="114" spans="1:11" x14ac:dyDescent="0.2">
      <c r="A114" s="163" t="s">
        <v>1167</v>
      </c>
      <c r="B114" s="166" t="s">
        <v>1168</v>
      </c>
      <c r="C114" s="163" t="s">
        <v>3136</v>
      </c>
      <c r="D114" s="163" t="s">
        <v>604</v>
      </c>
      <c r="E114" s="163" t="s">
        <v>180</v>
      </c>
      <c r="F114" s="165">
        <v>15.112700720000001</v>
      </c>
      <c r="G114" s="165">
        <v>35.761024990000003</v>
      </c>
      <c r="H114" s="56">
        <f>IF(ISERROR(F114/G114-1),"",IF((F114/G114-1)&gt;10000%,"",F114/G114-1))</f>
        <v>-0.57739743969234592</v>
      </c>
      <c r="I114" s="96">
        <f>F114/$F$1176</f>
        <v>1.4982537414880241E-3</v>
      </c>
      <c r="J114" s="97">
        <v>724.03213328999993</v>
      </c>
      <c r="K114" s="179">
        <v>10.50266666666667</v>
      </c>
    </row>
    <row r="115" spans="1:11" x14ac:dyDescent="0.2">
      <c r="A115" s="163" t="s">
        <v>2199</v>
      </c>
      <c r="B115" s="166" t="s">
        <v>1436</v>
      </c>
      <c r="C115" s="163" t="s">
        <v>505</v>
      </c>
      <c r="D115" s="163" t="s">
        <v>179</v>
      </c>
      <c r="E115" s="163" t="s">
        <v>697</v>
      </c>
      <c r="F115" s="165">
        <v>14.931066849999999</v>
      </c>
      <c r="G115" s="165">
        <v>11.239398169999999</v>
      </c>
      <c r="H115" s="56">
        <f>IF(ISERROR(F115/G115-1),"",IF((F115/G115-1)&gt;10000%,"",F115/G115-1))</f>
        <v>0.32845786083579953</v>
      </c>
      <c r="I115" s="96">
        <f>F115/$F$1176</f>
        <v>1.4802467928723929E-3</v>
      </c>
      <c r="J115" s="97">
        <v>2968.9212962340248</v>
      </c>
      <c r="K115" s="179">
        <v>5.9904761904761914</v>
      </c>
    </row>
    <row r="116" spans="1:11" x14ac:dyDescent="0.2">
      <c r="A116" s="163" t="s">
        <v>1121</v>
      </c>
      <c r="B116" s="166" t="s">
        <v>759</v>
      </c>
      <c r="C116" s="163" t="s">
        <v>3136</v>
      </c>
      <c r="D116" s="163" t="s">
        <v>179</v>
      </c>
      <c r="E116" s="163" t="s">
        <v>180</v>
      </c>
      <c r="F116" s="165">
        <v>14.68122045</v>
      </c>
      <c r="G116" s="165">
        <v>12.60834891</v>
      </c>
      <c r="H116" s="56">
        <f>IF(ISERROR(F116/G116-1),"",IF((F116/G116-1)&gt;10000%,"",F116/G116-1))</f>
        <v>0.16440467778901269</v>
      </c>
      <c r="I116" s="96">
        <f>F116/$F$1176</f>
        <v>1.4554773416318265E-3</v>
      </c>
      <c r="J116" s="97">
        <v>2279.700651277803</v>
      </c>
      <c r="K116" s="179">
        <v>11.383904761904761</v>
      </c>
    </row>
    <row r="117" spans="1:11" x14ac:dyDescent="0.2">
      <c r="A117" s="163" t="s">
        <v>2236</v>
      </c>
      <c r="B117" s="166" t="s">
        <v>287</v>
      </c>
      <c r="C117" s="163" t="s">
        <v>505</v>
      </c>
      <c r="D117" s="163" t="s">
        <v>179</v>
      </c>
      <c r="E117" s="163" t="s">
        <v>180</v>
      </c>
      <c r="F117" s="165">
        <v>14.620343589999999</v>
      </c>
      <c r="G117" s="165">
        <v>8.8113794999999993</v>
      </c>
      <c r="H117" s="56">
        <f>IF(ISERROR(F117/G117-1),"",IF((F117/G117-1)&gt;10000%,"",F117/G117-1))</f>
        <v>0.65925705390398859</v>
      </c>
      <c r="I117" s="96">
        <f>F117/$F$1176</f>
        <v>1.4494420879101447E-3</v>
      </c>
      <c r="J117" s="97">
        <v>196.8426067183</v>
      </c>
      <c r="K117" s="179">
        <v>6.6823333333333341</v>
      </c>
    </row>
    <row r="118" spans="1:11" x14ac:dyDescent="0.2">
      <c r="A118" s="163" t="s">
        <v>2495</v>
      </c>
      <c r="B118" s="166" t="s">
        <v>2055</v>
      </c>
      <c r="C118" s="163" t="s">
        <v>633</v>
      </c>
      <c r="D118" s="163" t="s">
        <v>604</v>
      </c>
      <c r="E118" s="163" t="s">
        <v>180</v>
      </c>
      <c r="F118" s="165">
        <v>14.61002328</v>
      </c>
      <c r="G118" s="165">
        <v>24.849076910000001</v>
      </c>
      <c r="H118" s="56">
        <f>IF(ISERROR(F118/G118-1),"",IF((F118/G118-1)&gt;10000%,"",F118/G118-1))</f>
        <v>-0.41204965750174416</v>
      </c>
      <c r="I118" s="96">
        <f>F118/$F$1176</f>
        <v>1.4484189456301978E-3</v>
      </c>
      <c r="J118" s="97">
        <v>5941.6661932928191</v>
      </c>
      <c r="K118" s="179">
        <v>12.811857142857139</v>
      </c>
    </row>
    <row r="119" spans="1:11" x14ac:dyDescent="0.2">
      <c r="A119" s="163" t="s">
        <v>1117</v>
      </c>
      <c r="B119" s="166" t="s">
        <v>995</v>
      </c>
      <c r="C119" s="163" t="s">
        <v>3136</v>
      </c>
      <c r="D119" s="163" t="s">
        <v>179</v>
      </c>
      <c r="E119" s="163" t="s">
        <v>180</v>
      </c>
      <c r="F119" s="165">
        <v>14.56852458</v>
      </c>
      <c r="G119" s="165">
        <v>11.62903084</v>
      </c>
      <c r="H119" s="56">
        <f>IF(ISERROR(F119/G119-1),"",IF((F119/G119-1)&gt;10000%,"",F119/G119-1))</f>
        <v>0.25277203065702758</v>
      </c>
      <c r="I119" s="96">
        <f>F119/$F$1176</f>
        <v>1.4443048178052747E-3</v>
      </c>
      <c r="J119" s="97">
        <v>1764.4973605089206</v>
      </c>
      <c r="K119" s="179">
        <v>5.2782380952380956</v>
      </c>
    </row>
    <row r="120" spans="1:11" x14ac:dyDescent="0.2">
      <c r="A120" s="163" t="s">
        <v>2502</v>
      </c>
      <c r="B120" s="166" t="s">
        <v>2150</v>
      </c>
      <c r="C120" s="163" t="s">
        <v>633</v>
      </c>
      <c r="D120" s="163" t="s">
        <v>604</v>
      </c>
      <c r="E120" s="163" t="s">
        <v>180</v>
      </c>
      <c r="F120" s="165">
        <v>14.35197915</v>
      </c>
      <c r="G120" s="165">
        <v>6.64831254</v>
      </c>
      <c r="H120" s="56">
        <f>IF(ISERROR(F120/G120-1),"",IF((F120/G120-1)&gt;10000%,"",F120/G120-1))</f>
        <v>1.158740140998245</v>
      </c>
      <c r="I120" s="96">
        <f>F120/$F$1176</f>
        <v>1.4228367819650444E-3</v>
      </c>
      <c r="J120" s="97">
        <v>1616.25186003</v>
      </c>
      <c r="K120" s="179">
        <v>6.9275238095238096</v>
      </c>
    </row>
    <row r="121" spans="1:11" x14ac:dyDescent="0.2">
      <c r="A121" s="163" t="s">
        <v>2231</v>
      </c>
      <c r="B121" s="166" t="s">
        <v>896</v>
      </c>
      <c r="C121" s="163" t="s">
        <v>505</v>
      </c>
      <c r="D121" s="163" t="s">
        <v>179</v>
      </c>
      <c r="E121" s="163" t="s">
        <v>697</v>
      </c>
      <c r="F121" s="165">
        <v>14.317220750000001</v>
      </c>
      <c r="G121" s="165">
        <v>6.3208707799999999</v>
      </c>
      <c r="H121" s="56">
        <f>IF(ISERROR(F121/G121-1),"",IF((F121/G121-1)&gt;10000%,"",F121/G121-1))</f>
        <v>1.2650709448611765</v>
      </c>
      <c r="I121" s="96">
        <f>F121/$F$1176</f>
        <v>1.4193908788261555E-3</v>
      </c>
      <c r="J121" s="97">
        <v>263.77848</v>
      </c>
      <c r="K121" s="179">
        <v>16.900333333333329</v>
      </c>
    </row>
    <row r="122" spans="1:11" x14ac:dyDescent="0.2">
      <c r="A122" s="163" t="s">
        <v>1298</v>
      </c>
      <c r="B122" s="166" t="s">
        <v>658</v>
      </c>
      <c r="C122" s="163" t="s">
        <v>633</v>
      </c>
      <c r="D122" s="163" t="s">
        <v>604</v>
      </c>
      <c r="E122" s="163" t="s">
        <v>180</v>
      </c>
      <c r="F122" s="165">
        <v>14.217822480000001</v>
      </c>
      <c r="G122" s="165">
        <v>15.311196800000001</v>
      </c>
      <c r="H122" s="56">
        <f>IF(ISERROR(F122/G122-1),"",IF((F122/G122-1)&gt;10000%,"",F122/G122-1))</f>
        <v>-7.1410114720751316E-2</v>
      </c>
      <c r="I122" s="96">
        <f>F122/$F$1176</f>
        <v>1.4095366619866828E-3</v>
      </c>
      <c r="J122" s="97">
        <v>815.73621068</v>
      </c>
      <c r="K122" s="179">
        <v>9.527571428571429</v>
      </c>
    </row>
    <row r="123" spans="1:11" x14ac:dyDescent="0.2">
      <c r="A123" s="163" t="s">
        <v>2187</v>
      </c>
      <c r="B123" s="166" t="s">
        <v>98</v>
      </c>
      <c r="C123" s="163" t="s">
        <v>505</v>
      </c>
      <c r="D123" s="163" t="s">
        <v>178</v>
      </c>
      <c r="E123" s="163" t="s">
        <v>697</v>
      </c>
      <c r="F123" s="165">
        <v>13.89737985</v>
      </c>
      <c r="G123" s="165">
        <v>25.705066710000001</v>
      </c>
      <c r="H123" s="56">
        <f>IF(ISERROR(F123/G123-1),"",IF((F123/G123-1)&gt;10000%,"",F123/G123-1))</f>
        <v>-0.45935250793986371</v>
      </c>
      <c r="I123" s="96">
        <f>F123/$F$1176</f>
        <v>1.3777683911643539E-3</v>
      </c>
      <c r="J123" s="97">
        <v>552.52451378120008</v>
      </c>
      <c r="K123" s="179">
        <v>1.4895238095238099</v>
      </c>
    </row>
    <row r="124" spans="1:11" x14ac:dyDescent="0.2">
      <c r="A124" s="163" t="s">
        <v>1453</v>
      </c>
      <c r="B124" s="166" t="s">
        <v>652</v>
      </c>
      <c r="C124" s="163" t="s">
        <v>633</v>
      </c>
      <c r="D124" s="163" t="s">
        <v>178</v>
      </c>
      <c r="E124" s="163" t="s">
        <v>697</v>
      </c>
      <c r="F124" s="165">
        <v>13.63746274</v>
      </c>
      <c r="G124" s="165">
        <v>8.8842748599999997</v>
      </c>
      <c r="H124" s="56">
        <f>IF(ISERROR(F124/G124-1),"",IF((F124/G124-1)&gt;10000%,"",F124/G124-1))</f>
        <v>0.53501134925490135</v>
      </c>
      <c r="I124" s="96">
        <f>F124/$F$1176</f>
        <v>1.3520005426673016E-3</v>
      </c>
      <c r="J124" s="97">
        <v>880.13478807000001</v>
      </c>
      <c r="K124" s="179">
        <v>15.627952380952379</v>
      </c>
    </row>
    <row r="125" spans="1:11" x14ac:dyDescent="0.2">
      <c r="A125" s="163" t="s">
        <v>2766</v>
      </c>
      <c r="B125" s="166" t="s">
        <v>109</v>
      </c>
      <c r="C125" s="163" t="s">
        <v>505</v>
      </c>
      <c r="D125" s="163" t="s">
        <v>604</v>
      </c>
      <c r="E125" s="163" t="s">
        <v>697</v>
      </c>
      <c r="F125" s="165">
        <v>13.04553559</v>
      </c>
      <c r="G125" s="165">
        <v>13.651837759999999</v>
      </c>
      <c r="H125" s="56">
        <f>IF(ISERROR(F125/G125-1),"",IF((F125/G125-1)&gt;10000%,"",F125/G125-1))</f>
        <v>-4.4411762039574643E-2</v>
      </c>
      <c r="I125" s="96">
        <f>F125/$F$1176</f>
        <v>1.2933176451755128E-3</v>
      </c>
      <c r="J125" s="97">
        <v>310.67043033279998</v>
      </c>
      <c r="K125" s="179">
        <v>9.816809523809523</v>
      </c>
    </row>
    <row r="126" spans="1:11" x14ac:dyDescent="0.2">
      <c r="A126" s="163" t="s">
        <v>1138</v>
      </c>
      <c r="B126" s="166" t="s">
        <v>2147</v>
      </c>
      <c r="C126" s="163" t="s">
        <v>633</v>
      </c>
      <c r="D126" s="163" t="s">
        <v>179</v>
      </c>
      <c r="E126" s="163" t="s">
        <v>697</v>
      </c>
      <c r="F126" s="165">
        <v>13.001084150000001</v>
      </c>
      <c r="G126" s="165">
        <v>26.567840610000001</v>
      </c>
      <c r="H126" s="56">
        <f>IF(ISERROR(F126/G126-1),"",IF((F126/G126-1)&gt;10000%,"",F126/G126-1))</f>
        <v>-0.51064580893689726</v>
      </c>
      <c r="I126" s="96">
        <f>F126/$F$1176</f>
        <v>1.2889107864989301E-3</v>
      </c>
      <c r="J126" s="97">
        <v>2237.8059813600003</v>
      </c>
      <c r="K126" s="179">
        <v>6.9295238095238103</v>
      </c>
    </row>
    <row r="127" spans="1:11" x14ac:dyDescent="0.2">
      <c r="A127" s="163" t="s">
        <v>2776</v>
      </c>
      <c r="B127" s="166" t="s">
        <v>187</v>
      </c>
      <c r="C127" s="163" t="s">
        <v>3133</v>
      </c>
      <c r="D127" s="163" t="s">
        <v>178</v>
      </c>
      <c r="E127" s="163" t="s">
        <v>180</v>
      </c>
      <c r="F127" s="165">
        <v>12.980280279999999</v>
      </c>
      <c r="G127" s="165">
        <v>8.3231714700000001</v>
      </c>
      <c r="H127" s="56">
        <f>IF(ISERROR(F127/G127-1),"",IF((F127/G127-1)&gt;10000%,"",F127/G127-1))</f>
        <v>0.55953536783256963</v>
      </c>
      <c r="I127" s="96">
        <f>F127/$F$1176</f>
        <v>1.2868483175436833E-3</v>
      </c>
      <c r="J127" s="97">
        <v>186.5945644482</v>
      </c>
      <c r="K127" s="179">
        <v>43.3427619047619</v>
      </c>
    </row>
    <row r="128" spans="1:11" x14ac:dyDescent="0.2">
      <c r="A128" s="163" t="s">
        <v>2793</v>
      </c>
      <c r="B128" s="166" t="s">
        <v>302</v>
      </c>
      <c r="C128" s="163" t="s">
        <v>3137</v>
      </c>
      <c r="D128" s="163" t="s">
        <v>179</v>
      </c>
      <c r="E128" s="163" t="s">
        <v>180</v>
      </c>
      <c r="F128" s="165">
        <v>12.92294371</v>
      </c>
      <c r="G128" s="165">
        <v>8.4243782399999994</v>
      </c>
      <c r="H128" s="56">
        <f>IF(ISERROR(F128/G128-1),"",IF((F128/G128-1)&gt;10000%,"",F128/G128-1))</f>
        <v>0.53399376688005895</v>
      </c>
      <c r="I128" s="96">
        <f>F128/$F$1176</f>
        <v>1.2811640436261233E-3</v>
      </c>
      <c r="J128" s="97">
        <v>1020.5054495099999</v>
      </c>
      <c r="K128" s="179">
        <v>11.536285714285709</v>
      </c>
    </row>
    <row r="129" spans="1:11" x14ac:dyDescent="0.2">
      <c r="A129" s="163" t="s">
        <v>2193</v>
      </c>
      <c r="B129" s="166" t="s">
        <v>254</v>
      </c>
      <c r="C129" s="163" t="s">
        <v>505</v>
      </c>
      <c r="D129" s="163" t="s">
        <v>179</v>
      </c>
      <c r="E129" s="163" t="s">
        <v>697</v>
      </c>
      <c r="F129" s="165">
        <v>12.911650609999999</v>
      </c>
      <c r="G129" s="165">
        <v>9.9699889299999995</v>
      </c>
      <c r="H129" s="56">
        <f>IF(ISERROR(F129/G129-1),"",IF((F129/G129-1)&gt;10000%,"",F129/G129-1))</f>
        <v>0.29505164957088859</v>
      </c>
      <c r="I129" s="96">
        <f>F129/$F$1176</f>
        <v>1.2800444601948435E-3</v>
      </c>
      <c r="J129" s="97">
        <v>1174.1022260885502</v>
      </c>
      <c r="K129" s="179">
        <v>9.019047619047619</v>
      </c>
    </row>
    <row r="130" spans="1:11" x14ac:dyDescent="0.2">
      <c r="A130" s="163" t="s">
        <v>1303</v>
      </c>
      <c r="B130" s="166" t="s">
        <v>323</v>
      </c>
      <c r="C130" s="163" t="s">
        <v>633</v>
      </c>
      <c r="D130" s="163" t="s">
        <v>179</v>
      </c>
      <c r="E130" s="163" t="s">
        <v>180</v>
      </c>
      <c r="F130" s="165">
        <v>12.865959279999998</v>
      </c>
      <c r="G130" s="165">
        <v>5.0527719600000003</v>
      </c>
      <c r="H130" s="56">
        <f>IF(ISERROR(F130/G130-1),"",IF((F130/G130-1)&gt;10000%,"",F130/G130-1))</f>
        <v>1.5463170279309413</v>
      </c>
      <c r="I130" s="96">
        <f>F130/$F$1176</f>
        <v>1.275514680415941E-3</v>
      </c>
      <c r="J130" s="97">
        <v>89.349880430000013</v>
      </c>
      <c r="K130" s="179">
        <v>12.810333333333331</v>
      </c>
    </row>
    <row r="131" spans="1:11" x14ac:dyDescent="0.2">
      <c r="A131" s="163" t="s">
        <v>2492</v>
      </c>
      <c r="B131" s="166" t="s">
        <v>2153</v>
      </c>
      <c r="C131" s="163" t="s">
        <v>633</v>
      </c>
      <c r="D131" s="163" t="s">
        <v>604</v>
      </c>
      <c r="E131" s="163" t="s">
        <v>697</v>
      </c>
      <c r="F131" s="165">
        <v>12.756078779999999</v>
      </c>
      <c r="G131" s="165">
        <v>6.4198739400000004</v>
      </c>
      <c r="H131" s="56">
        <f>IF(ISERROR(F131/G131-1),"",IF((F131/G131-1)&gt;10000%,"",F131/G131-1))</f>
        <v>0.98696717400030409</v>
      </c>
      <c r="I131" s="96">
        <f>F131/$F$1176</f>
        <v>1.2646212687556606E-3</v>
      </c>
      <c r="J131" s="97">
        <v>891.8721188946854</v>
      </c>
      <c r="K131" s="179">
        <v>14.22395238095238</v>
      </c>
    </row>
    <row r="132" spans="1:11" x14ac:dyDescent="0.2">
      <c r="A132" s="163" t="s">
        <v>2806</v>
      </c>
      <c r="B132" s="166" t="s">
        <v>607</v>
      </c>
      <c r="C132" s="163" t="s">
        <v>1232</v>
      </c>
      <c r="D132" s="163" t="s">
        <v>179</v>
      </c>
      <c r="E132" s="163" t="s">
        <v>180</v>
      </c>
      <c r="F132" s="165">
        <v>12.59817726</v>
      </c>
      <c r="G132" s="165">
        <v>24.76287232</v>
      </c>
      <c r="H132" s="56">
        <f>IF(ISERROR(F132/G132-1),"",IF((F132/G132-1)&gt;10000%,"",F132/G132-1))</f>
        <v>-0.49124733604409265</v>
      </c>
      <c r="I132" s="96">
        <f>F132/$F$1176</f>
        <v>1.2489671148416908E-3</v>
      </c>
      <c r="J132" s="97">
        <v>143.77542043</v>
      </c>
      <c r="K132" s="179">
        <v>35.581761904761912</v>
      </c>
    </row>
    <row r="133" spans="1:11" x14ac:dyDescent="0.2">
      <c r="A133" s="163" t="s">
        <v>2504</v>
      </c>
      <c r="B133" s="166" t="s">
        <v>2054</v>
      </c>
      <c r="C133" s="163" t="s">
        <v>633</v>
      </c>
      <c r="D133" s="163" t="s">
        <v>604</v>
      </c>
      <c r="E133" s="163" t="s">
        <v>180</v>
      </c>
      <c r="F133" s="165">
        <v>12.55139642</v>
      </c>
      <c r="G133" s="165">
        <v>10.66340973</v>
      </c>
      <c r="H133" s="56">
        <f>IF(ISERROR(F133/G133-1),"",IF((F133/G133-1)&gt;10000%,"",F133/G133-1))</f>
        <v>0.17705281310615084</v>
      </c>
      <c r="I133" s="96">
        <f>F133/$F$1176</f>
        <v>1.2443293224405484E-3</v>
      </c>
      <c r="J133" s="97">
        <v>1162.1661737500001</v>
      </c>
      <c r="K133" s="179">
        <v>11.627761904761901</v>
      </c>
    </row>
    <row r="134" spans="1:11" x14ac:dyDescent="0.2">
      <c r="A134" s="163" t="s">
        <v>2556</v>
      </c>
      <c r="B134" s="166" t="s">
        <v>1490</v>
      </c>
      <c r="C134" s="163" t="s">
        <v>633</v>
      </c>
      <c r="D134" s="163" t="s">
        <v>604</v>
      </c>
      <c r="E134" s="163" t="s">
        <v>180</v>
      </c>
      <c r="F134" s="165">
        <v>12.242545160000001</v>
      </c>
      <c r="G134" s="165">
        <v>2.8793941699999999</v>
      </c>
      <c r="H134" s="56">
        <f>IF(ISERROR(F134/G134-1),"",IF((F134/G134-1)&gt;10000%,"",F134/G134-1))</f>
        <v>3.2517781301196429</v>
      </c>
      <c r="I134" s="96">
        <f>F134/$F$1176</f>
        <v>1.2137102051542577E-3</v>
      </c>
      <c r="J134" s="97">
        <v>619.19156197831137</v>
      </c>
      <c r="K134" s="179">
        <v>17.372714285714281</v>
      </c>
    </row>
    <row r="135" spans="1:11" x14ac:dyDescent="0.2">
      <c r="A135" s="163" t="s">
        <v>1400</v>
      </c>
      <c r="B135" s="166" t="s">
        <v>1128</v>
      </c>
      <c r="C135" s="163" t="s">
        <v>3129</v>
      </c>
      <c r="D135" s="163" t="s">
        <v>178</v>
      </c>
      <c r="E135" s="163" t="s">
        <v>697</v>
      </c>
      <c r="F135" s="165">
        <v>12.12793561</v>
      </c>
      <c r="G135" s="165">
        <v>13.46057197</v>
      </c>
      <c r="H135" s="56">
        <f>IF(ISERROR(F135/G135-1),"",IF((F135/G135-1)&gt;10000%,"",F135/G135-1))</f>
        <v>-9.9002951952568474E-2</v>
      </c>
      <c r="I135" s="96">
        <f>F135/$F$1176</f>
        <v>1.2023479615500742E-3</v>
      </c>
      <c r="J135" s="97">
        <v>1041.69093963</v>
      </c>
      <c r="K135" s="179">
        <v>8.1880476190476177</v>
      </c>
    </row>
    <row r="136" spans="1:11" x14ac:dyDescent="0.2">
      <c r="A136" s="163" t="s">
        <v>2783</v>
      </c>
      <c r="B136" s="166" t="s">
        <v>1624</v>
      </c>
      <c r="C136" s="163" t="s">
        <v>632</v>
      </c>
      <c r="D136" s="163" t="s">
        <v>179</v>
      </c>
      <c r="E136" s="163" t="s">
        <v>697</v>
      </c>
      <c r="F136" s="165">
        <v>12.070059720000001</v>
      </c>
      <c r="G136" s="165">
        <v>6.1012407199999998</v>
      </c>
      <c r="H136" s="56">
        <f>IF(ISERROR(F136/G136-1),"",IF((F136/G136-1)&gt;10000%,"",F136/G136-1))</f>
        <v>0.97829593584696362</v>
      </c>
      <c r="I136" s="96">
        <f>F136/$F$1176</f>
        <v>1.1966102201403147E-3</v>
      </c>
      <c r="J136" s="97">
        <v>598.71090500000003</v>
      </c>
      <c r="K136" s="179">
        <v>32.972238095238097</v>
      </c>
    </row>
    <row r="137" spans="1:11" x14ac:dyDescent="0.2">
      <c r="A137" s="163" t="s">
        <v>2192</v>
      </c>
      <c r="B137" s="166" t="s">
        <v>252</v>
      </c>
      <c r="C137" s="163" t="s">
        <v>505</v>
      </c>
      <c r="D137" s="163" t="s">
        <v>604</v>
      </c>
      <c r="E137" s="163" t="s">
        <v>697</v>
      </c>
      <c r="F137" s="165">
        <v>11.912710179999999</v>
      </c>
      <c r="G137" s="165">
        <v>14.73187409</v>
      </c>
      <c r="H137" s="56">
        <f>IF(ISERROR(F137/G137-1),"",IF((F137/G137-1)&gt;10000%,"",F137/G137-1))</f>
        <v>-0.19136492022516327</v>
      </c>
      <c r="I137" s="96">
        <f>F137/$F$1176</f>
        <v>1.1810107888146858E-3</v>
      </c>
      <c r="J137" s="97">
        <v>611.97218785144992</v>
      </c>
      <c r="K137" s="179">
        <v>13.5802380952381</v>
      </c>
    </row>
    <row r="138" spans="1:11" x14ac:dyDescent="0.2">
      <c r="A138" s="163" t="s">
        <v>1323</v>
      </c>
      <c r="B138" s="166" t="s">
        <v>650</v>
      </c>
      <c r="C138" s="163" t="s">
        <v>633</v>
      </c>
      <c r="D138" s="163" t="s">
        <v>179</v>
      </c>
      <c r="E138" s="163" t="s">
        <v>180</v>
      </c>
      <c r="F138" s="165">
        <v>11.9073622</v>
      </c>
      <c r="G138" s="165">
        <v>11.56894499</v>
      </c>
      <c r="H138" s="56">
        <f>IF(ISERROR(F138/G138-1),"",IF((F138/G138-1)&gt;10000%,"",F138/G138-1))</f>
        <v>2.9252210144703916E-2</v>
      </c>
      <c r="I138" s="96">
        <f>F138/$F$1176</f>
        <v>1.1804805969454193E-3</v>
      </c>
      <c r="J138" s="97">
        <v>523.98826887999996</v>
      </c>
      <c r="K138" s="179">
        <v>15.69052380952381</v>
      </c>
    </row>
    <row r="139" spans="1:11" x14ac:dyDescent="0.2">
      <c r="A139" s="163" t="s">
        <v>2774</v>
      </c>
      <c r="B139" s="166" t="s">
        <v>111</v>
      </c>
      <c r="C139" s="163" t="s">
        <v>505</v>
      </c>
      <c r="D139" s="163" t="s">
        <v>604</v>
      </c>
      <c r="E139" s="163" t="s">
        <v>697</v>
      </c>
      <c r="F139" s="165">
        <v>11.885528880000001</v>
      </c>
      <c r="G139" s="165">
        <v>10.79015989</v>
      </c>
      <c r="H139" s="56">
        <f>IF(ISERROR(F139/G139-1),"",IF((F139/G139-1)&gt;10000%,"",F139/G139-1))</f>
        <v>0.10151554760695958</v>
      </c>
      <c r="I139" s="96">
        <f>F139/$F$1176</f>
        <v>1.1783160696392037E-3</v>
      </c>
      <c r="J139" s="97">
        <v>1620.0567319500001</v>
      </c>
      <c r="K139" s="179">
        <v>6.9636190476190469</v>
      </c>
    </row>
    <row r="140" spans="1:11" x14ac:dyDescent="0.2">
      <c r="A140" s="163" t="s">
        <v>1322</v>
      </c>
      <c r="B140" s="166" t="s">
        <v>647</v>
      </c>
      <c r="C140" s="163" t="s">
        <v>633</v>
      </c>
      <c r="D140" s="163" t="s">
        <v>179</v>
      </c>
      <c r="E140" s="163" t="s">
        <v>180</v>
      </c>
      <c r="F140" s="165">
        <v>11.804883460000001</v>
      </c>
      <c r="G140" s="165">
        <v>19.177006629999998</v>
      </c>
      <c r="H140" s="56">
        <f>IF(ISERROR(F140/G140-1),"",IF((F140/G140-1)&gt;10000%,"",F140/G140-1))</f>
        <v>-0.38442512495496783</v>
      </c>
      <c r="I140" s="96">
        <f>F140/$F$1176</f>
        <v>1.1703209862661192E-3</v>
      </c>
      <c r="J140" s="97">
        <v>428.01457345999995</v>
      </c>
      <c r="K140" s="179">
        <v>13.217142857142861</v>
      </c>
    </row>
    <row r="141" spans="1:11" x14ac:dyDescent="0.2">
      <c r="A141" s="163" t="s">
        <v>2541</v>
      </c>
      <c r="B141" s="166" t="s">
        <v>2022</v>
      </c>
      <c r="C141" s="163" t="s">
        <v>633</v>
      </c>
      <c r="D141" s="163" t="s">
        <v>604</v>
      </c>
      <c r="E141" s="163" t="s">
        <v>180</v>
      </c>
      <c r="F141" s="165">
        <v>11.72044097</v>
      </c>
      <c r="G141" s="165">
        <v>16.45387225</v>
      </c>
      <c r="H141" s="56">
        <f>IF(ISERROR(F141/G141-1),"",IF((F141/G141-1)&gt;10000%,"",F141/G141-1))</f>
        <v>-0.28767886416524224</v>
      </c>
      <c r="I141" s="96">
        <f>F141/$F$1176</f>
        <v>1.1619494662494729E-3</v>
      </c>
      <c r="J141" s="97">
        <v>1931.4353219406141</v>
      </c>
      <c r="K141" s="179">
        <v>13.48547619047619</v>
      </c>
    </row>
    <row r="142" spans="1:11" x14ac:dyDescent="0.2">
      <c r="A142" s="163" t="s">
        <v>2801</v>
      </c>
      <c r="B142" s="166" t="s">
        <v>1176</v>
      </c>
      <c r="C142" s="163" t="s">
        <v>505</v>
      </c>
      <c r="D142" s="163" t="s">
        <v>604</v>
      </c>
      <c r="E142" s="163" t="s">
        <v>697</v>
      </c>
      <c r="F142" s="165">
        <v>11.611567519999999</v>
      </c>
      <c r="G142" s="165">
        <v>5.5578799400000003</v>
      </c>
      <c r="H142" s="56">
        <f>IF(ISERROR(F142/G142-1),"",IF((F142/G142-1)&gt;10000%,"",F142/G142-1))</f>
        <v>1.0892080515146931</v>
      </c>
      <c r="I142" s="96">
        <f>F142/$F$1176</f>
        <v>1.151155892232928E-3</v>
      </c>
      <c r="J142" s="97">
        <v>455.28390562300001</v>
      </c>
      <c r="K142" s="179">
        <v>4.7598095238095244</v>
      </c>
    </row>
    <row r="143" spans="1:11" x14ac:dyDescent="0.2">
      <c r="A143" s="163" t="s">
        <v>2189</v>
      </c>
      <c r="B143" s="166" t="s">
        <v>242</v>
      </c>
      <c r="C143" s="163" t="s">
        <v>3138</v>
      </c>
      <c r="D143" s="163" t="s">
        <v>178</v>
      </c>
      <c r="E143" s="163" t="s">
        <v>697</v>
      </c>
      <c r="F143" s="165">
        <v>11.58644258</v>
      </c>
      <c r="G143" s="165">
        <v>13.768432929999999</v>
      </c>
      <c r="H143" s="56">
        <f>IF(ISERROR(F143/G143-1),"",IF((F143/G143-1)&gt;10000%,"",F143/G143-1))</f>
        <v>-0.15847775568167</v>
      </c>
      <c r="I143" s="96">
        <f>F143/$F$1176</f>
        <v>1.1486650379470462E-3</v>
      </c>
      <c r="J143" s="97">
        <v>638.23634017999996</v>
      </c>
      <c r="K143" s="179">
        <v>7.2078095238095239</v>
      </c>
    </row>
    <row r="144" spans="1:11" x14ac:dyDescent="0.2">
      <c r="A144" s="163" t="s">
        <v>2561</v>
      </c>
      <c r="B144" s="166" t="s">
        <v>2020</v>
      </c>
      <c r="C144" s="163" t="s">
        <v>633</v>
      </c>
      <c r="D144" s="163" t="s">
        <v>604</v>
      </c>
      <c r="E144" s="163" t="s">
        <v>180</v>
      </c>
      <c r="F144" s="165">
        <v>11.449455609999999</v>
      </c>
      <c r="G144" s="165">
        <v>19.970808530000003</v>
      </c>
      <c r="H144" s="56">
        <f>IF(ISERROR(F144/G144-1),"",IF((F144/G144-1)&gt;10000%,"",F144/G144-1))</f>
        <v>-0.42669043204731993</v>
      </c>
      <c r="I144" s="96">
        <f>F144/$F$1176</f>
        <v>1.1350843256613861E-3</v>
      </c>
      <c r="J144" s="97">
        <v>1782.1484089937971</v>
      </c>
      <c r="K144" s="179">
        <v>8.2437619047619055</v>
      </c>
    </row>
    <row r="145" spans="1:11" x14ac:dyDescent="0.2">
      <c r="A145" s="163" t="s">
        <v>2217</v>
      </c>
      <c r="B145" s="166" t="s">
        <v>696</v>
      </c>
      <c r="C145" s="163" t="s">
        <v>505</v>
      </c>
      <c r="D145" s="163" t="s">
        <v>179</v>
      </c>
      <c r="E145" s="163" t="s">
        <v>697</v>
      </c>
      <c r="F145" s="165">
        <v>11.31111134</v>
      </c>
      <c r="G145" s="165">
        <v>12.32786705</v>
      </c>
      <c r="H145" s="56">
        <f>IF(ISERROR(F145/G145-1),"",IF((F145/G145-1)&gt;10000%,"",F145/G145-1))</f>
        <v>-8.2476206620025194E-2</v>
      </c>
      <c r="I145" s="96">
        <f>F145/$F$1176</f>
        <v>1.1213690523967854E-3</v>
      </c>
      <c r="J145" s="97">
        <v>219.20185102901399</v>
      </c>
      <c r="K145" s="179">
        <v>19.335047619047621</v>
      </c>
    </row>
    <row r="146" spans="1:11" x14ac:dyDescent="0.2">
      <c r="A146" s="163" t="s">
        <v>2850</v>
      </c>
      <c r="B146" s="166" t="s">
        <v>2427</v>
      </c>
      <c r="C146" s="163" t="s">
        <v>3133</v>
      </c>
      <c r="D146" s="163" t="s">
        <v>178</v>
      </c>
      <c r="E146" s="163" t="s">
        <v>697</v>
      </c>
      <c r="F146" s="165">
        <v>11.19851916</v>
      </c>
      <c r="G146" s="165">
        <v>3.9302137200000002</v>
      </c>
      <c r="H146" s="56">
        <f>IF(ISERROR(F146/G146-1),"",IF((F146/G146-1)&gt;10000%,"",F146/G146-1))</f>
        <v>1.8493410175159632</v>
      </c>
      <c r="I146" s="96">
        <f>F146/$F$1176</f>
        <v>1.1102068082636737E-3</v>
      </c>
      <c r="J146" s="97">
        <v>928.65939860000003</v>
      </c>
      <c r="K146" s="179">
        <v>8.5804761904761904</v>
      </c>
    </row>
    <row r="147" spans="1:11" x14ac:dyDescent="0.2">
      <c r="A147" s="163" t="s">
        <v>2772</v>
      </c>
      <c r="B147" s="166" t="s">
        <v>130</v>
      </c>
      <c r="C147" s="163" t="s">
        <v>3133</v>
      </c>
      <c r="D147" s="163" t="s">
        <v>178</v>
      </c>
      <c r="E147" s="163" t="s">
        <v>697</v>
      </c>
      <c r="F147" s="165">
        <v>11.10893982</v>
      </c>
      <c r="G147" s="165">
        <v>22.754646350000002</v>
      </c>
      <c r="H147" s="56">
        <f>IF(ISERROR(F147/G147-1),"",IF((F147/G147-1)&gt;10000%,"",F147/G147-1))</f>
        <v>-0.51179466166478127</v>
      </c>
      <c r="I147" s="96">
        <f>F147/$F$1176</f>
        <v>1.1013260275348252E-3</v>
      </c>
      <c r="J147" s="97">
        <v>333.1232630664</v>
      </c>
      <c r="K147" s="179">
        <v>14.94933333333333</v>
      </c>
    </row>
    <row r="148" spans="1:11" x14ac:dyDescent="0.2">
      <c r="A148" s="163" t="s">
        <v>2786</v>
      </c>
      <c r="B148" s="166" t="s">
        <v>188</v>
      </c>
      <c r="C148" s="163" t="s">
        <v>3133</v>
      </c>
      <c r="D148" s="163" t="s">
        <v>178</v>
      </c>
      <c r="E148" s="163" t="s">
        <v>697</v>
      </c>
      <c r="F148" s="165">
        <v>10.954834890000001</v>
      </c>
      <c r="G148" s="165">
        <v>12.752900279999999</v>
      </c>
      <c r="H148" s="56">
        <f>IF(ISERROR(F148/G148-1),"",IF((F148/G148-1)&gt;10000%,"",F148/G148-1))</f>
        <v>-0.1409926644545203</v>
      </c>
      <c r="I148" s="96">
        <f>F148/$F$1176</f>
        <v>1.0860482626778337E-3</v>
      </c>
      <c r="J148" s="97">
        <v>1152.3008217479999</v>
      </c>
      <c r="K148" s="179">
        <v>20.03557142857143</v>
      </c>
    </row>
    <row r="149" spans="1:11" x14ac:dyDescent="0.2">
      <c r="A149" s="163" t="s">
        <v>2514</v>
      </c>
      <c r="B149" s="166" t="s">
        <v>1574</v>
      </c>
      <c r="C149" s="163" t="s">
        <v>633</v>
      </c>
      <c r="D149" s="163" t="s">
        <v>604</v>
      </c>
      <c r="E149" s="163" t="s">
        <v>697</v>
      </c>
      <c r="F149" s="165">
        <v>10.640815570000001</v>
      </c>
      <c r="G149" s="165">
        <v>14.999168970000001</v>
      </c>
      <c r="H149" s="56">
        <f>IF(ISERROR(F149/G149-1),"",IF((F149/G149-1)&gt;10000%,"",F149/G149-1))</f>
        <v>-0.29057299165821715</v>
      </c>
      <c r="I149" s="96">
        <f>F149/$F$1176</f>
        <v>1.0549167905600212E-3</v>
      </c>
      <c r="J149" s="97">
        <v>1147.39633097</v>
      </c>
      <c r="K149" s="179">
        <v>6.7419047619047623</v>
      </c>
    </row>
    <row r="150" spans="1:11" x14ac:dyDescent="0.2">
      <c r="A150" s="163" t="s">
        <v>2796</v>
      </c>
      <c r="B150" s="166" t="s">
        <v>6</v>
      </c>
      <c r="C150" s="163" t="s">
        <v>633</v>
      </c>
      <c r="D150" s="163" t="s">
        <v>604</v>
      </c>
      <c r="E150" s="163" t="s">
        <v>697</v>
      </c>
      <c r="F150" s="165">
        <v>10.63699942</v>
      </c>
      <c r="G150" s="165">
        <v>8.5886015800000006</v>
      </c>
      <c r="H150" s="56">
        <f>IF(ISERROR(F150/G150-1),"",IF((F150/G150-1)&gt;10000%,"",F150/G150-1))</f>
        <v>0.23850190521935932</v>
      </c>
      <c r="I150" s="96">
        <f>F150/$F$1176</f>
        <v>1.054538462349762E-3</v>
      </c>
      <c r="J150" s="97">
        <v>1040.9609680999999</v>
      </c>
      <c r="K150" s="179">
        <v>15.39819047619048</v>
      </c>
    </row>
    <row r="151" spans="1:11" x14ac:dyDescent="0.2">
      <c r="A151" s="163" t="s">
        <v>2769</v>
      </c>
      <c r="B151" s="166" t="s">
        <v>699</v>
      </c>
      <c r="C151" s="163" t="s">
        <v>3137</v>
      </c>
      <c r="D151" s="163" t="s">
        <v>179</v>
      </c>
      <c r="E151" s="163" t="s">
        <v>180</v>
      </c>
      <c r="F151" s="165">
        <v>10.40407448</v>
      </c>
      <c r="G151" s="165">
        <v>10.34081057</v>
      </c>
      <c r="H151" s="56">
        <f>IF(ISERROR(F151/G151-1),"",IF((F151/G151-1)&gt;10000%,"",F151/G151-1))</f>
        <v>6.1178869462648056E-3</v>
      </c>
      <c r="I151" s="96">
        <f>F151/$F$1176</f>
        <v>1.0314465829228746E-3</v>
      </c>
      <c r="J151" s="97">
        <v>379.91111501999995</v>
      </c>
      <c r="K151" s="179">
        <v>16.94771428571428</v>
      </c>
    </row>
    <row r="152" spans="1:11" x14ac:dyDescent="0.2">
      <c r="A152" s="163" t="s">
        <v>2210</v>
      </c>
      <c r="B152" s="166" t="s">
        <v>1329</v>
      </c>
      <c r="C152" s="163" t="s">
        <v>505</v>
      </c>
      <c r="D152" s="163" t="s">
        <v>604</v>
      </c>
      <c r="E152" s="163" t="s">
        <v>697</v>
      </c>
      <c r="F152" s="165">
        <v>10.220159630000001</v>
      </c>
      <c r="G152" s="165">
        <v>2.8683017899999999</v>
      </c>
      <c r="H152" s="56">
        <f>IF(ISERROR(F152/G152-1),"",IF((F152/G152-1)&gt;10000%,"",F152/G152-1))</f>
        <v>2.5631395781404165</v>
      </c>
      <c r="I152" s="96">
        <f>F152/$F$1176</f>
        <v>1.0132135008793029E-3</v>
      </c>
      <c r="J152" s="97">
        <v>130.20007000000001</v>
      </c>
      <c r="K152" s="179">
        <v>12.36066666666667</v>
      </c>
    </row>
    <row r="153" spans="1:11" x14ac:dyDescent="0.2">
      <c r="A153" s="163" t="s">
        <v>2837</v>
      </c>
      <c r="B153" s="166" t="s">
        <v>1993</v>
      </c>
      <c r="C153" s="163" t="s">
        <v>505</v>
      </c>
      <c r="D153" s="163" t="s">
        <v>179</v>
      </c>
      <c r="E153" s="163" t="s">
        <v>697</v>
      </c>
      <c r="F153" s="165">
        <v>10.186407560000001</v>
      </c>
      <c r="G153" s="165">
        <v>3.595742</v>
      </c>
      <c r="H153" s="56">
        <f>IF(ISERROR(F153/G153-1),"",IF((F153/G153-1)&gt;10000%,"",F153/G153-1))</f>
        <v>1.8329083566062305</v>
      </c>
      <c r="I153" s="96">
        <f>F153/$F$1176</f>
        <v>1.009867364004274E-3</v>
      </c>
      <c r="J153" s="97">
        <v>239.176644543202</v>
      </c>
      <c r="K153" s="179">
        <v>27.631761904761909</v>
      </c>
    </row>
    <row r="154" spans="1:11" x14ac:dyDescent="0.2">
      <c r="A154" s="163" t="s">
        <v>2581</v>
      </c>
      <c r="B154" s="166" t="s">
        <v>1807</v>
      </c>
      <c r="C154" s="163" t="s">
        <v>633</v>
      </c>
      <c r="D154" s="163" t="s">
        <v>604</v>
      </c>
      <c r="E154" s="163" t="s">
        <v>180</v>
      </c>
      <c r="F154" s="165">
        <v>9.8722090299999987</v>
      </c>
      <c r="G154" s="165">
        <v>4.6662755000000002</v>
      </c>
      <c r="H154" s="56">
        <f>IF(ISERROR(F154/G154-1),"",IF((F154/G154-1)&gt;10000%,"",F154/G154-1))</f>
        <v>1.1156507004354967</v>
      </c>
      <c r="I154" s="96">
        <f>F154/$F$1176</f>
        <v>9.7871812523720467E-4</v>
      </c>
      <c r="J154" s="97">
        <v>1445.135608371121</v>
      </c>
      <c r="K154" s="179">
        <v>10.390952380952379</v>
      </c>
    </row>
    <row r="155" spans="1:11" x14ac:dyDescent="0.2">
      <c r="A155" s="163" t="s">
        <v>2545</v>
      </c>
      <c r="B155" s="166" t="s">
        <v>2032</v>
      </c>
      <c r="C155" s="163" t="s">
        <v>633</v>
      </c>
      <c r="D155" s="163" t="s">
        <v>604</v>
      </c>
      <c r="E155" s="163" t="s">
        <v>180</v>
      </c>
      <c r="F155" s="165">
        <v>9.8271173899999997</v>
      </c>
      <c r="G155" s="165">
        <v>2.9693509700000003</v>
      </c>
      <c r="H155" s="56">
        <f>IF(ISERROR(F155/G155-1),"",IF((F155/G155-1)&gt;10000%,"",F155/G155-1))</f>
        <v>2.3095169581789112</v>
      </c>
      <c r="I155" s="96">
        <f>F155/$F$1176</f>
        <v>9.7424779795477379E-4</v>
      </c>
      <c r="J155" s="97">
        <v>220.8381319720329</v>
      </c>
      <c r="K155" s="179">
        <v>31.54452380952381</v>
      </c>
    </row>
    <row r="156" spans="1:11" x14ac:dyDescent="0.2">
      <c r="A156" s="163" t="s">
        <v>1304</v>
      </c>
      <c r="B156" s="166" t="s">
        <v>324</v>
      </c>
      <c r="C156" s="163" t="s">
        <v>633</v>
      </c>
      <c r="D156" s="163" t="s">
        <v>179</v>
      </c>
      <c r="E156" s="163" t="s">
        <v>180</v>
      </c>
      <c r="F156" s="165">
        <v>9.8267372200000001</v>
      </c>
      <c r="G156" s="165">
        <v>7.4330849199999998</v>
      </c>
      <c r="H156" s="56">
        <f>IF(ISERROR(F156/G156-1),"",IF((F156/G156-1)&gt;10000%,"",F156/G156-1))</f>
        <v>0.32202676624337556</v>
      </c>
      <c r="I156" s="96">
        <f>F156/$F$1176</f>
        <v>9.7421010838919225E-4</v>
      </c>
      <c r="J156" s="97">
        <v>89.27679495000001</v>
      </c>
      <c r="K156" s="179">
        <v>11.956</v>
      </c>
    </row>
    <row r="157" spans="1:11" x14ac:dyDescent="0.2">
      <c r="A157" s="163" t="s">
        <v>2777</v>
      </c>
      <c r="B157" s="166" t="s">
        <v>262</v>
      </c>
      <c r="C157" s="163" t="s">
        <v>633</v>
      </c>
      <c r="D157" s="163" t="s">
        <v>604</v>
      </c>
      <c r="E157" s="163" t="s">
        <v>697</v>
      </c>
      <c r="F157" s="165">
        <v>9.65958294</v>
      </c>
      <c r="G157" s="165">
        <v>8.9950900699999998</v>
      </c>
      <c r="H157" s="56">
        <f>IF(ISERROR(F157/G157-1),"",IF((F157/G157-1)&gt;10000%,"",F157/G157-1))</f>
        <v>7.3872842276053063E-2</v>
      </c>
      <c r="I157" s="96">
        <f>F157/$F$1176</f>
        <v>9.5763864773131598E-4</v>
      </c>
      <c r="J157" s="97">
        <v>351.10001789825429</v>
      </c>
      <c r="K157" s="179">
        <v>18.426380952380949</v>
      </c>
    </row>
    <row r="158" spans="1:11" x14ac:dyDescent="0.2">
      <c r="A158" s="163" t="s">
        <v>2293</v>
      </c>
      <c r="B158" s="166" t="s">
        <v>1037</v>
      </c>
      <c r="C158" s="163" t="s">
        <v>505</v>
      </c>
      <c r="D158" s="163" t="s">
        <v>178</v>
      </c>
      <c r="E158" s="163" t="s">
        <v>180</v>
      </c>
      <c r="F158" s="165">
        <v>9.6514011199999992</v>
      </c>
      <c r="G158" s="165">
        <v>0.27868100000000001</v>
      </c>
      <c r="H158" s="56">
        <f>IF(ISERROR(F158/G158-1),"",IF((F158/G158-1)&gt;10000%,"",F158/G158-1))</f>
        <v>33.632433212167314</v>
      </c>
      <c r="I158" s="96">
        <f>F158/$F$1176</f>
        <v>9.5682751260369717E-4</v>
      </c>
      <c r="J158" s="97">
        <v>11.096072399300001</v>
      </c>
      <c r="K158" s="179">
        <v>8.5174761904761898</v>
      </c>
    </row>
    <row r="159" spans="1:11" x14ac:dyDescent="0.2">
      <c r="A159" s="163" t="s">
        <v>2573</v>
      </c>
      <c r="B159" s="166" t="s">
        <v>2082</v>
      </c>
      <c r="C159" s="163" t="s">
        <v>633</v>
      </c>
      <c r="D159" s="163" t="s">
        <v>604</v>
      </c>
      <c r="E159" s="163" t="s">
        <v>180</v>
      </c>
      <c r="F159" s="165">
        <v>9.6231161099999998</v>
      </c>
      <c r="G159" s="165">
        <v>7.1501359500000001</v>
      </c>
      <c r="H159" s="56">
        <f>IF(ISERROR(F159/G159-1),"",IF((F159/G159-1)&gt;10000%,"",F159/G159-1))</f>
        <v>0.34586477478096067</v>
      </c>
      <c r="I159" s="96">
        <f>F159/$F$1176</f>
        <v>9.5402337303621121E-4</v>
      </c>
      <c r="J159" s="97">
        <v>795.95036321264877</v>
      </c>
      <c r="K159" s="179">
        <v>19.244285714285709</v>
      </c>
    </row>
    <row r="160" spans="1:11" x14ac:dyDescent="0.2">
      <c r="A160" s="163" t="s">
        <v>2752</v>
      </c>
      <c r="B160" s="166" t="s">
        <v>340</v>
      </c>
      <c r="C160" s="163" t="s">
        <v>1232</v>
      </c>
      <c r="D160" s="163" t="s">
        <v>179</v>
      </c>
      <c r="E160" s="163" t="s">
        <v>180</v>
      </c>
      <c r="F160" s="165">
        <v>9.3633151899999998</v>
      </c>
      <c r="G160" s="165">
        <v>11.219819409999999</v>
      </c>
      <c r="H160" s="56">
        <f>IF(ISERROR(F160/G160-1),"",IF((F160/G160-1)&gt;10000%,"",F160/G160-1))</f>
        <v>-0.1654664974683403</v>
      </c>
      <c r="I160" s="96">
        <f>F160/$F$1176</f>
        <v>9.2826704346654642E-4</v>
      </c>
      <c r="J160" s="97">
        <v>440.92257321</v>
      </c>
      <c r="K160" s="179">
        <v>7.9499523809523804</v>
      </c>
    </row>
    <row r="161" spans="1:11" x14ac:dyDescent="0.2">
      <c r="A161" s="163" t="s">
        <v>1347</v>
      </c>
      <c r="B161" s="166" t="s">
        <v>238</v>
      </c>
      <c r="C161" s="163" t="s">
        <v>3130</v>
      </c>
      <c r="D161" s="163" t="s">
        <v>179</v>
      </c>
      <c r="E161" s="163" t="s">
        <v>180</v>
      </c>
      <c r="F161" s="165">
        <v>9.2947009499999993</v>
      </c>
      <c r="G161" s="165">
        <v>15.632214150000001</v>
      </c>
      <c r="H161" s="56">
        <f>IF(ISERROR(F161/G161-1),"",IF((F161/G161-1)&gt;10000%,"",F161/G161-1))</f>
        <v>-0.40541366304145732</v>
      </c>
      <c r="I161" s="96">
        <f>F161/$F$1176</f>
        <v>9.2146471582809123E-4</v>
      </c>
      <c r="J161" s="97">
        <v>437.23940693000003</v>
      </c>
      <c r="K161" s="179">
        <v>16.630238095238099</v>
      </c>
    </row>
    <row r="162" spans="1:11" x14ac:dyDescent="0.2">
      <c r="A162" s="163" t="s">
        <v>2191</v>
      </c>
      <c r="B162" s="166" t="s">
        <v>225</v>
      </c>
      <c r="C162" s="163" t="s">
        <v>505</v>
      </c>
      <c r="D162" s="163" t="s">
        <v>178</v>
      </c>
      <c r="E162" s="163" t="s">
        <v>697</v>
      </c>
      <c r="F162" s="165">
        <v>9.2310170299999985</v>
      </c>
      <c r="G162" s="165">
        <v>8.8937409399999989</v>
      </c>
      <c r="H162" s="56">
        <f>IF(ISERROR(F162/G162-1),"",IF((F162/G162-1)&gt;10000%,"",F162/G162-1))</f>
        <v>3.7922859713968693E-2</v>
      </c>
      <c r="I162" s="96">
        <f>F162/$F$1176</f>
        <v>9.1515117378286603E-4</v>
      </c>
      <c r="J162" s="97">
        <v>77.2920629523</v>
      </c>
      <c r="K162" s="179">
        <v>8.9908571428571431</v>
      </c>
    </row>
    <row r="163" spans="1:11" x14ac:dyDescent="0.2">
      <c r="A163" s="163" t="s">
        <v>2553</v>
      </c>
      <c r="B163" s="166" t="s">
        <v>1489</v>
      </c>
      <c r="C163" s="163" t="s">
        <v>633</v>
      </c>
      <c r="D163" s="163" t="s">
        <v>604</v>
      </c>
      <c r="E163" s="163" t="s">
        <v>697</v>
      </c>
      <c r="F163" s="165">
        <v>9.0442886500000004</v>
      </c>
      <c r="G163" s="165">
        <v>8.7317632799999991</v>
      </c>
      <c r="H163" s="56">
        <f>IF(ISERROR(F163/G163-1),"",IF((F163/G163-1)&gt;10000%,"",F163/G163-1))</f>
        <v>3.5791782252713622E-2</v>
      </c>
      <c r="I163" s="96">
        <f>F163/$F$1176</f>
        <v>8.9663916198825968E-4</v>
      </c>
      <c r="J163" s="97">
        <v>755.15320238999993</v>
      </c>
      <c r="K163" s="179">
        <v>6.6858571428571434</v>
      </c>
    </row>
    <row r="164" spans="1:11" x14ac:dyDescent="0.2">
      <c r="A164" s="163" t="s">
        <v>2559</v>
      </c>
      <c r="B164" s="166" t="s">
        <v>2021</v>
      </c>
      <c r="C164" s="163" t="s">
        <v>633</v>
      </c>
      <c r="D164" s="163" t="s">
        <v>604</v>
      </c>
      <c r="E164" s="163" t="s">
        <v>180</v>
      </c>
      <c r="F164" s="165">
        <v>9.0264096400000007</v>
      </c>
      <c r="G164" s="165">
        <v>6.4942801799999996</v>
      </c>
      <c r="H164" s="56">
        <f>IF(ISERROR(F164/G164-1),"",IF((F164/G164-1)&gt;10000%,"",F164/G164-1))</f>
        <v>0.38990148096751831</v>
      </c>
      <c r="I164" s="96">
        <f>F164/$F$1176</f>
        <v>8.9486665989727671E-4</v>
      </c>
      <c r="J164" s="97">
        <v>1663.9451739677831</v>
      </c>
      <c r="K164" s="179">
        <v>11.317666666666669</v>
      </c>
    </row>
    <row r="165" spans="1:11" x14ac:dyDescent="0.2">
      <c r="A165" s="163" t="s">
        <v>2566</v>
      </c>
      <c r="B165" s="166" t="s">
        <v>2073</v>
      </c>
      <c r="C165" s="163" t="s">
        <v>633</v>
      </c>
      <c r="D165" s="163" t="s">
        <v>179</v>
      </c>
      <c r="E165" s="163" t="s">
        <v>180</v>
      </c>
      <c r="F165" s="165">
        <v>8.9323862399999996</v>
      </c>
      <c r="G165" s="165">
        <v>3.90793846</v>
      </c>
      <c r="H165" s="56">
        <f>IF(ISERROR(F165/G165-1),"",IF((F165/G165-1)&gt;10000%,"",F165/G165-1))</f>
        <v>1.285702892056289</v>
      </c>
      <c r="I165" s="96">
        <f>F165/$F$1176</f>
        <v>8.8554530076713793E-4</v>
      </c>
      <c r="J165" s="97">
        <v>188.85457107901408</v>
      </c>
      <c r="K165" s="179">
        <v>27.85138095238095</v>
      </c>
    </row>
    <row r="166" spans="1:11" x14ac:dyDescent="0.2">
      <c r="A166" s="163" t="s">
        <v>2510</v>
      </c>
      <c r="B166" s="166" t="s">
        <v>2060</v>
      </c>
      <c r="C166" s="163" t="s">
        <v>633</v>
      </c>
      <c r="D166" s="163" t="s">
        <v>604</v>
      </c>
      <c r="E166" s="163" t="s">
        <v>180</v>
      </c>
      <c r="F166" s="165">
        <v>8.9183282200000011</v>
      </c>
      <c r="G166" s="165">
        <v>10.869561539999999</v>
      </c>
      <c r="H166" s="56">
        <f>IF(ISERROR(F166/G166-1),"",IF((F166/G166-1)&gt;10000%,"",F166/G166-1))</f>
        <v>-0.17951352617301608</v>
      </c>
      <c r="I166" s="96">
        <f>F166/$F$1176</f>
        <v>8.8415160671779852E-4</v>
      </c>
      <c r="J166" s="97">
        <v>2126.26600405</v>
      </c>
      <c r="K166" s="179">
        <v>3.4236666666666671</v>
      </c>
    </row>
    <row r="167" spans="1:11" x14ac:dyDescent="0.2">
      <c r="A167" s="163" t="s">
        <v>2588</v>
      </c>
      <c r="B167" s="166" t="s">
        <v>1213</v>
      </c>
      <c r="C167" s="163" t="s">
        <v>3133</v>
      </c>
      <c r="D167" s="163" t="s">
        <v>179</v>
      </c>
      <c r="E167" s="163" t="s">
        <v>180</v>
      </c>
      <c r="F167" s="165">
        <v>8.5677674700000015</v>
      </c>
      <c r="G167" s="165">
        <v>3.4302029900000002</v>
      </c>
      <c r="H167" s="56">
        <f>IF(ISERROR(F167/G167-1),"",IF((F167/G167-1)&gt;10000%,"",F167/G167-1))</f>
        <v>1.4977435723126113</v>
      </c>
      <c r="I167" s="96">
        <f>F167/$F$1176</f>
        <v>8.4939746415668336E-4</v>
      </c>
      <c r="J167" s="97">
        <v>337.67073944800001</v>
      </c>
      <c r="K167" s="179">
        <v>9.6395238095238103</v>
      </c>
    </row>
    <row r="168" spans="1:11" x14ac:dyDescent="0.2">
      <c r="A168" s="163" t="s">
        <v>1335</v>
      </c>
      <c r="B168" s="166" t="s">
        <v>386</v>
      </c>
      <c r="C168" s="163" t="s">
        <v>633</v>
      </c>
      <c r="D168" s="163" t="s">
        <v>179</v>
      </c>
      <c r="E168" s="163" t="s">
        <v>180</v>
      </c>
      <c r="F168" s="165">
        <v>8.4560730700000004</v>
      </c>
      <c r="G168" s="165">
        <v>3.9205979700000002</v>
      </c>
      <c r="H168" s="56">
        <f>IF(ISERROR(F168/G168-1),"",IF((F168/G168-1)&gt;10000%,"",F168/G168-1))</f>
        <v>1.1568324869586157</v>
      </c>
      <c r="I168" s="96">
        <f>F168/$F$1176</f>
        <v>8.3832422477983287E-4</v>
      </c>
      <c r="J168" s="97">
        <v>199.17236392273998</v>
      </c>
      <c r="K168" s="179">
        <v>8.1769047619047619</v>
      </c>
    </row>
    <row r="169" spans="1:11" x14ac:dyDescent="0.2">
      <c r="A169" s="163" t="s">
        <v>2500</v>
      </c>
      <c r="B169" s="166" t="s">
        <v>2051</v>
      </c>
      <c r="C169" s="163" t="s">
        <v>633</v>
      </c>
      <c r="D169" s="163" t="s">
        <v>604</v>
      </c>
      <c r="E169" s="163" t="s">
        <v>180</v>
      </c>
      <c r="F169" s="165">
        <v>8.402210779999999</v>
      </c>
      <c r="G169" s="165">
        <v>9.0337509100000002</v>
      </c>
      <c r="H169" s="56">
        <f>IF(ISERROR(F169/G169-1),"",IF((F169/G169-1)&gt;10000%,"",F169/G169-1))</f>
        <v>-6.9908959887405309E-2</v>
      </c>
      <c r="I169" s="96">
        <f>F169/$F$1176</f>
        <v>8.329843865197647E-4</v>
      </c>
      <c r="J169" s="97">
        <v>1571.3245999800001</v>
      </c>
      <c r="K169" s="179">
        <v>6.847142857142857</v>
      </c>
    </row>
    <row r="170" spans="1:11" x14ac:dyDescent="0.2">
      <c r="A170" s="163" t="s">
        <v>2812</v>
      </c>
      <c r="B170" s="166" t="s">
        <v>1814</v>
      </c>
      <c r="C170" s="163" t="s">
        <v>633</v>
      </c>
      <c r="D170" s="163" t="s">
        <v>604</v>
      </c>
      <c r="E170" s="163" t="s">
        <v>697</v>
      </c>
      <c r="F170" s="165">
        <v>8.3818796300000002</v>
      </c>
      <c r="G170" s="165">
        <v>4.1138307799999998</v>
      </c>
      <c r="H170" s="56">
        <f>IF(ISERROR(F170/G170-1),"",IF((F170/G170-1)&gt;10000%,"",F170/G170-1))</f>
        <v>1.0374877038573764</v>
      </c>
      <c r="I170" s="96">
        <f>F170/$F$1176</f>
        <v>8.3096878241824626E-4</v>
      </c>
      <c r="J170" s="97">
        <v>738.12242778957932</v>
      </c>
      <c r="K170" s="179">
        <v>20.39233333333333</v>
      </c>
    </row>
    <row r="171" spans="1:11" x14ac:dyDescent="0.2">
      <c r="A171" s="163" t="s">
        <v>2204</v>
      </c>
      <c r="B171" s="166" t="s">
        <v>219</v>
      </c>
      <c r="C171" s="163" t="s">
        <v>3131</v>
      </c>
      <c r="D171" s="163" t="s">
        <v>179</v>
      </c>
      <c r="E171" s="163" t="s">
        <v>180</v>
      </c>
      <c r="F171" s="165">
        <v>8.3786145699999999</v>
      </c>
      <c r="G171" s="165">
        <v>15.54896317</v>
      </c>
      <c r="H171" s="56">
        <f>IF(ISERROR(F171/G171-1),"",IF((F171/G171-1)&gt;10000%,"",F171/G171-1))</f>
        <v>-0.46114641353285812</v>
      </c>
      <c r="I171" s="96">
        <f>F171/$F$1176</f>
        <v>8.3064508856287142E-4</v>
      </c>
      <c r="J171" s="97">
        <v>2324.720499822</v>
      </c>
      <c r="K171" s="179">
        <v>6.5923809523809522</v>
      </c>
    </row>
    <row r="172" spans="1:11" x14ac:dyDescent="0.2">
      <c r="A172" s="163" t="s">
        <v>2493</v>
      </c>
      <c r="B172" s="166" t="s">
        <v>2158</v>
      </c>
      <c r="C172" s="163" t="s">
        <v>633</v>
      </c>
      <c r="D172" s="163" t="s">
        <v>604</v>
      </c>
      <c r="E172" s="163" t="s">
        <v>180</v>
      </c>
      <c r="F172" s="165">
        <v>8.2797051100000001</v>
      </c>
      <c r="G172" s="165">
        <v>3.8265062099999998</v>
      </c>
      <c r="H172" s="56">
        <f>IF(ISERROR(F172/G172-1),"",IF((F172/G172-1)&gt;10000%,"",F172/G172-1))</f>
        <v>1.1637767340772198</v>
      </c>
      <c r="I172" s="96">
        <f>F172/$F$1176</f>
        <v>8.2083933171906353E-4</v>
      </c>
      <c r="J172" s="97">
        <v>304.03228294414555</v>
      </c>
      <c r="K172" s="179">
        <v>36.71442857142857</v>
      </c>
    </row>
    <row r="173" spans="1:11" x14ac:dyDescent="0.2">
      <c r="A173" s="163" t="s">
        <v>2848</v>
      </c>
      <c r="B173" s="166" t="s">
        <v>2005</v>
      </c>
      <c r="C173" s="163" t="s">
        <v>2254</v>
      </c>
      <c r="D173" s="163" t="s">
        <v>178</v>
      </c>
      <c r="E173" s="163" t="s">
        <v>697</v>
      </c>
      <c r="F173" s="165">
        <v>8.2453882000000007</v>
      </c>
      <c r="G173" s="165">
        <v>1.3032659499999999</v>
      </c>
      <c r="H173" s="56">
        <f>IF(ISERROR(F173/G173-1),"",IF((F173/G173-1)&gt;10000%,"",F173/G173-1))</f>
        <v>5.3267119040438384</v>
      </c>
      <c r="I173" s="96">
        <f>F173/$F$1176</f>
        <v>8.1743719733180851E-4</v>
      </c>
      <c r="J173" s="97">
        <v>103.87690100851049</v>
      </c>
      <c r="K173" s="179">
        <v>34.995238095238093</v>
      </c>
    </row>
    <row r="174" spans="1:11" x14ac:dyDescent="0.2">
      <c r="A174" s="163" t="s">
        <v>2216</v>
      </c>
      <c r="B174" s="166" t="s">
        <v>122</v>
      </c>
      <c r="C174" s="163" t="s">
        <v>505</v>
      </c>
      <c r="D174" s="163" t="s">
        <v>179</v>
      </c>
      <c r="E174" s="163" t="s">
        <v>697</v>
      </c>
      <c r="F174" s="165">
        <v>8.2449922200000003</v>
      </c>
      <c r="G174" s="165">
        <v>8.5041391199999996</v>
      </c>
      <c r="H174" s="56">
        <f>IF(ISERROR(F174/G174-1),"",IF((F174/G174-1)&gt;10000%,"",F174/G174-1))</f>
        <v>-3.0473031584177468E-2</v>
      </c>
      <c r="I174" s="96">
        <f>F174/$F$1176</f>
        <v>8.1739794038313018E-4</v>
      </c>
      <c r="J174" s="97">
        <v>156.25739782265202</v>
      </c>
      <c r="K174" s="179">
        <v>33.053714285714292</v>
      </c>
    </row>
    <row r="175" spans="1:11" x14ac:dyDescent="0.2">
      <c r="A175" s="163" t="s">
        <v>2212</v>
      </c>
      <c r="B175" s="166" t="s">
        <v>83</v>
      </c>
      <c r="C175" s="163" t="s">
        <v>505</v>
      </c>
      <c r="D175" s="163" t="s">
        <v>178</v>
      </c>
      <c r="E175" s="163" t="s">
        <v>697</v>
      </c>
      <c r="F175" s="165">
        <v>8.1726460499999991</v>
      </c>
      <c r="G175" s="165">
        <v>5.7923061300000001</v>
      </c>
      <c r="H175" s="56">
        <f>IF(ISERROR(F175/G175-1),"",IF((F175/G175-1)&gt;10000%,"",F175/G175-1))</f>
        <v>0.41094856980564987</v>
      </c>
      <c r="I175" s="96">
        <f>F175/$F$1176</f>
        <v>8.1022563399705952E-4</v>
      </c>
      <c r="J175" s="97">
        <v>38.1482180386</v>
      </c>
      <c r="K175" s="179">
        <v>10.59461904761905</v>
      </c>
    </row>
    <row r="176" spans="1:11" x14ac:dyDescent="0.2">
      <c r="A176" s="163" t="s">
        <v>2508</v>
      </c>
      <c r="B176" s="166" t="s">
        <v>2029</v>
      </c>
      <c r="C176" s="163" t="s">
        <v>633</v>
      </c>
      <c r="D176" s="163" t="s">
        <v>179</v>
      </c>
      <c r="E176" s="163" t="s">
        <v>180</v>
      </c>
      <c r="F176" s="165">
        <v>8.0895690499999997</v>
      </c>
      <c r="G176" s="165">
        <v>9.0420649199999996</v>
      </c>
      <c r="H176" s="56">
        <f>IF(ISERROR(F176/G176-1),"",IF((F176/G176-1)&gt;10000%,"",F176/G176-1))</f>
        <v>-0.1053405254692642</v>
      </c>
      <c r="I176" s="96">
        <f>F176/$F$1176</f>
        <v>8.0198948690543635E-4</v>
      </c>
      <c r="J176" s="97">
        <v>907.34894861999999</v>
      </c>
      <c r="K176" s="179">
        <v>2.904666666666667</v>
      </c>
    </row>
    <row r="177" spans="1:11" x14ac:dyDescent="0.2">
      <c r="A177" s="163" t="s">
        <v>2867</v>
      </c>
      <c r="B177" s="166" t="s">
        <v>135</v>
      </c>
      <c r="C177" s="163" t="s">
        <v>505</v>
      </c>
      <c r="D177" s="163" t="s">
        <v>604</v>
      </c>
      <c r="E177" s="163" t="s">
        <v>180</v>
      </c>
      <c r="F177" s="165">
        <v>7.98606237</v>
      </c>
      <c r="G177" s="165">
        <v>3.3759744399999998</v>
      </c>
      <c r="H177" s="56">
        <f>IF(ISERROR(F177/G177-1),"",IF((F177/G177-1)&gt;10000%,"",F177/G177-1))</f>
        <v>1.3655577113907298</v>
      </c>
      <c r="I177" s="96">
        <f>F177/$F$1176</f>
        <v>7.9172796757462794E-4</v>
      </c>
      <c r="J177" s="97">
        <v>34.977513798499999</v>
      </c>
      <c r="K177" s="179">
        <v>9.1952857142857134</v>
      </c>
    </row>
    <row r="178" spans="1:11" x14ac:dyDescent="0.2">
      <c r="A178" s="163" t="s">
        <v>1109</v>
      </c>
      <c r="B178" s="166" t="s">
        <v>616</v>
      </c>
      <c r="C178" s="163" t="s">
        <v>3136</v>
      </c>
      <c r="D178" s="163" t="s">
        <v>604</v>
      </c>
      <c r="E178" s="163" t="s">
        <v>697</v>
      </c>
      <c r="F178" s="165">
        <v>7.9328483600000004</v>
      </c>
      <c r="G178" s="165">
        <v>8.8401763500000001</v>
      </c>
      <c r="H178" s="56">
        <f>IF(ISERROR(F178/G178-1),"",IF((F178/G178-1)&gt;10000%,"",F178/G178-1))</f>
        <v>-0.10263686538334726</v>
      </c>
      <c r="I178" s="96">
        <f>F178/$F$1176</f>
        <v>7.8645239896123177E-4</v>
      </c>
      <c r="J178" s="97">
        <v>851.67687857592989</v>
      </c>
      <c r="K178" s="179">
        <v>11.92733333333333</v>
      </c>
    </row>
    <row r="179" spans="1:11" x14ac:dyDescent="0.2">
      <c r="A179" s="163" t="s">
        <v>2200</v>
      </c>
      <c r="B179" s="166" t="s">
        <v>212</v>
      </c>
      <c r="C179" s="163" t="s">
        <v>633</v>
      </c>
      <c r="D179" s="163" t="s">
        <v>604</v>
      </c>
      <c r="E179" s="163" t="s">
        <v>180</v>
      </c>
      <c r="F179" s="165">
        <v>7.8995662800000002</v>
      </c>
      <c r="G179" s="165">
        <v>7.9201482300000006</v>
      </c>
      <c r="H179" s="56">
        <f>IF(ISERROR(F179/G179-1),"",IF((F179/G179-1)&gt;10000%,"",F179/G179-1))</f>
        <v>-2.5986824239021544E-3</v>
      </c>
      <c r="I179" s="96">
        <f>F179/$F$1176</f>
        <v>7.8315285629123677E-4</v>
      </c>
      <c r="J179" s="97">
        <v>250.34050418999999</v>
      </c>
      <c r="K179" s="179">
        <v>3.6301428571428569</v>
      </c>
    </row>
    <row r="180" spans="1:11" x14ac:dyDescent="0.2">
      <c r="A180" s="163" t="s">
        <v>2788</v>
      </c>
      <c r="B180" s="166" t="s">
        <v>1391</v>
      </c>
      <c r="C180" s="163" t="s">
        <v>633</v>
      </c>
      <c r="D180" s="163" t="s">
        <v>179</v>
      </c>
      <c r="E180" s="163" t="s">
        <v>697</v>
      </c>
      <c r="F180" s="165">
        <v>7.8760813499999998</v>
      </c>
      <c r="G180" s="165">
        <v>0.83124251000000005</v>
      </c>
      <c r="H180" s="56">
        <f>IF(ISERROR(F180/G180-1),"",IF((F180/G180-1)&gt;10000%,"",F180/G180-1))</f>
        <v>8.4750704580784717</v>
      </c>
      <c r="I180" s="96">
        <f>F180/$F$1176</f>
        <v>7.8082459049063637E-4</v>
      </c>
      <c r="J180" s="97">
        <v>63.356681680000001</v>
      </c>
      <c r="K180" s="179">
        <v>16.398714285714281</v>
      </c>
    </row>
    <row r="181" spans="1:11" x14ac:dyDescent="0.2">
      <c r="A181" s="163" t="s">
        <v>1672</v>
      </c>
      <c r="B181" s="166" t="s">
        <v>1629</v>
      </c>
      <c r="C181" s="163" t="s">
        <v>3129</v>
      </c>
      <c r="D181" s="163" t="s">
        <v>178</v>
      </c>
      <c r="E181" s="163" t="s">
        <v>697</v>
      </c>
      <c r="F181" s="165">
        <v>7.8278982900000003</v>
      </c>
      <c r="G181" s="165">
        <v>3.93627247</v>
      </c>
      <c r="H181" s="56">
        <f>IF(ISERROR(F181/G181-1),"",IF((F181/G181-1)&gt;10000%,"",F181/G181-1))</f>
        <v>0.98865763222940717</v>
      </c>
      <c r="I181" s="96">
        <f>F181/$F$1176</f>
        <v>7.7604778379944026E-4</v>
      </c>
      <c r="J181" s="97">
        <v>597.60699762000002</v>
      </c>
      <c r="K181" s="179">
        <v>8.490333333333334</v>
      </c>
    </row>
    <row r="182" spans="1:11" x14ac:dyDescent="0.2">
      <c r="A182" s="163" t="s">
        <v>1159</v>
      </c>
      <c r="B182" s="166" t="s">
        <v>24</v>
      </c>
      <c r="C182" s="163" t="s">
        <v>3130</v>
      </c>
      <c r="D182" s="163" t="s">
        <v>179</v>
      </c>
      <c r="E182" s="163" t="s">
        <v>180</v>
      </c>
      <c r="F182" s="165">
        <v>7.7552672199999995</v>
      </c>
      <c r="G182" s="165">
        <v>12.12798851</v>
      </c>
      <c r="H182" s="56">
        <f>IF(ISERROR(F182/G182-1),"",IF((F182/G182-1)&gt;10000%,"",F182/G182-1))</f>
        <v>-0.36054794135025114</v>
      </c>
      <c r="I182" s="96">
        <f>F182/$F$1176</f>
        <v>7.688472327932413E-4</v>
      </c>
      <c r="J182" s="97">
        <v>226.17855783000002</v>
      </c>
      <c r="K182" s="179">
        <v>17.490666666666669</v>
      </c>
    </row>
    <row r="183" spans="1:11" x14ac:dyDescent="0.2">
      <c r="A183" s="163" t="s">
        <v>1100</v>
      </c>
      <c r="B183" s="166" t="s">
        <v>928</v>
      </c>
      <c r="C183" s="163" t="s">
        <v>3136</v>
      </c>
      <c r="D183" s="163" t="s">
        <v>179</v>
      </c>
      <c r="E183" s="163" t="s">
        <v>180</v>
      </c>
      <c r="F183" s="165">
        <v>7.6920924500000005</v>
      </c>
      <c r="G183" s="165">
        <v>11.79615927</v>
      </c>
      <c r="H183" s="56">
        <f>IF(ISERROR(F183/G183-1),"",IF((F183/G183-1)&gt;10000%,"",F183/G183-1))</f>
        <v>-0.34791551436894086</v>
      </c>
      <c r="I183" s="96">
        <f>F183/$F$1176</f>
        <v>7.6258416722516033E-4</v>
      </c>
      <c r="J183" s="97">
        <v>492.25624861</v>
      </c>
      <c r="K183" s="179">
        <v>11.835571428571431</v>
      </c>
    </row>
    <row r="184" spans="1:11" x14ac:dyDescent="0.2">
      <c r="A184" s="163" t="s">
        <v>2563</v>
      </c>
      <c r="B184" s="166" t="s">
        <v>2160</v>
      </c>
      <c r="C184" s="163" t="s">
        <v>633</v>
      </c>
      <c r="D184" s="163" t="s">
        <v>179</v>
      </c>
      <c r="E184" s="163" t="s">
        <v>697</v>
      </c>
      <c r="F184" s="165">
        <v>7.6742564099999999</v>
      </c>
      <c r="G184" s="165">
        <v>4.3205683499999994</v>
      </c>
      <c r="H184" s="56">
        <f>IF(ISERROR(F184/G184-1),"",IF((F184/G184-1)&gt;10000%,"",F184/G184-1))</f>
        <v>0.77621455982752852</v>
      </c>
      <c r="I184" s="96">
        <f>F184/$F$1176</f>
        <v>7.6081592512479467E-4</v>
      </c>
      <c r="J184" s="97">
        <v>92.856947997364188</v>
      </c>
      <c r="K184" s="179">
        <v>24.684285714285711</v>
      </c>
    </row>
    <row r="185" spans="1:11" x14ac:dyDescent="0.2">
      <c r="A185" s="163" t="s">
        <v>2542</v>
      </c>
      <c r="B185" s="166" t="s">
        <v>2151</v>
      </c>
      <c r="C185" s="163" t="s">
        <v>633</v>
      </c>
      <c r="D185" s="163" t="s">
        <v>604</v>
      </c>
      <c r="E185" s="163" t="s">
        <v>697</v>
      </c>
      <c r="F185" s="165">
        <v>7.6692274500000002</v>
      </c>
      <c r="G185" s="165">
        <v>6.2770929999999998</v>
      </c>
      <c r="H185" s="56">
        <f>IF(ISERROR(F185/G185-1),"",IF((F185/G185-1)&gt;10000%,"",F185/G185-1))</f>
        <v>0.22178012178567386</v>
      </c>
      <c r="I185" s="96">
        <f>F185/$F$1176</f>
        <v>7.603173604886392E-4</v>
      </c>
      <c r="J185" s="97">
        <v>404.10875289220797</v>
      </c>
      <c r="K185" s="179">
        <v>11.044476190476191</v>
      </c>
    </row>
    <row r="186" spans="1:11" x14ac:dyDescent="0.2">
      <c r="A186" s="163" t="s">
        <v>1558</v>
      </c>
      <c r="B186" s="166" t="s">
        <v>785</v>
      </c>
      <c r="C186" s="163" t="s">
        <v>3129</v>
      </c>
      <c r="D186" s="163" t="s">
        <v>178</v>
      </c>
      <c r="E186" s="163" t="s">
        <v>697</v>
      </c>
      <c r="F186" s="165">
        <v>7.6677620199999996</v>
      </c>
      <c r="G186" s="165">
        <v>8.8530339800000011</v>
      </c>
      <c r="H186" s="56">
        <f>IF(ISERROR(F186/G186-1),"",IF((F186/G186-1)&gt;10000%,"",F186/G186-1))</f>
        <v>-0.13388313686332443</v>
      </c>
      <c r="I186" s="96">
        <f>F186/$F$1176</f>
        <v>7.601720796403601E-4</v>
      </c>
      <c r="J186" s="97">
        <v>639.75779397999997</v>
      </c>
      <c r="K186" s="179">
        <v>7.5368095238095236</v>
      </c>
    </row>
    <row r="187" spans="1:11" x14ac:dyDescent="0.2">
      <c r="A187" s="163" t="s">
        <v>1941</v>
      </c>
      <c r="B187" s="166" t="s">
        <v>30</v>
      </c>
      <c r="C187" s="163" t="s">
        <v>3130</v>
      </c>
      <c r="D187" s="163" t="s">
        <v>179</v>
      </c>
      <c r="E187" s="163" t="s">
        <v>180</v>
      </c>
      <c r="F187" s="165">
        <v>7.6566268800000001</v>
      </c>
      <c r="G187" s="165">
        <v>2.7331717799999997</v>
      </c>
      <c r="H187" s="56">
        <f>IF(ISERROR(F187/G187-1),"",IF((F187/G187-1)&gt;10000%,"",F187/G187-1))</f>
        <v>1.8013705307611514</v>
      </c>
      <c r="I187" s="96">
        <f>F187/$F$1176</f>
        <v>7.5906815616062664E-4</v>
      </c>
      <c r="J187" s="97">
        <v>389.49606345000001</v>
      </c>
      <c r="K187" s="179">
        <v>4.1683333333333339</v>
      </c>
    </row>
    <row r="188" spans="1:11" x14ac:dyDescent="0.2">
      <c r="A188" s="163" t="s">
        <v>2863</v>
      </c>
      <c r="B188" s="166" t="s">
        <v>426</v>
      </c>
      <c r="C188" s="163" t="s">
        <v>3133</v>
      </c>
      <c r="D188" s="163" t="s">
        <v>178</v>
      </c>
      <c r="E188" s="163" t="s">
        <v>697</v>
      </c>
      <c r="F188" s="165">
        <v>7.6496673399999997</v>
      </c>
      <c r="G188" s="165">
        <v>8.4224411700000008</v>
      </c>
      <c r="H188" s="56">
        <f>IF(ISERROR(F188/G188-1),"",IF((F188/G188-1)&gt;10000%,"",F188/G188-1))</f>
        <v>-9.1751763461709213E-2</v>
      </c>
      <c r="I188" s="96">
        <f>F188/$F$1176</f>
        <v>7.5837819630254278E-4</v>
      </c>
      <c r="J188" s="97">
        <v>266.55504388000003</v>
      </c>
      <c r="K188" s="179">
        <v>10.35828571428571</v>
      </c>
    </row>
    <row r="189" spans="1:11" x14ac:dyDescent="0.2">
      <c r="A189" s="163" t="s">
        <v>1892</v>
      </c>
      <c r="B189" s="166" t="s">
        <v>422</v>
      </c>
      <c r="C189" s="163" t="s">
        <v>632</v>
      </c>
      <c r="D189" s="163" t="s">
        <v>178</v>
      </c>
      <c r="E189" s="163" t="s">
        <v>697</v>
      </c>
      <c r="F189" s="165">
        <v>7.6483163899999997</v>
      </c>
      <c r="G189" s="165">
        <v>14.841100859999999</v>
      </c>
      <c r="H189" s="56">
        <f>IF(ISERROR(F189/G189-1),"",IF((F189/G189-1)&gt;10000%,"",F189/G189-1))</f>
        <v>-0.48465302795604071</v>
      </c>
      <c r="I189" s="96">
        <f>F189/$F$1176</f>
        <v>7.5824426485444723E-4</v>
      </c>
      <c r="J189" s="97">
        <v>72.054465960000002</v>
      </c>
      <c r="K189" s="179">
        <v>10.76452380952381</v>
      </c>
    </row>
    <row r="190" spans="1:11" x14ac:dyDescent="0.2">
      <c r="A190" s="163" t="s">
        <v>2205</v>
      </c>
      <c r="B190" s="166" t="s">
        <v>91</v>
      </c>
      <c r="C190" s="163" t="s">
        <v>505</v>
      </c>
      <c r="D190" s="163" t="s">
        <v>178</v>
      </c>
      <c r="E190" s="163" t="s">
        <v>180</v>
      </c>
      <c r="F190" s="165">
        <v>7.59304442</v>
      </c>
      <c r="G190" s="165">
        <v>6.2493277899999997</v>
      </c>
      <c r="H190" s="56">
        <f>IF(ISERROR(F190/G190-1),"",IF((F190/G190-1)&gt;10000%,"",F190/G190-1))</f>
        <v>0.21501778673702776</v>
      </c>
      <c r="I190" s="96">
        <f>F190/$F$1176</f>
        <v>7.5276467272950552E-4</v>
      </c>
      <c r="J190" s="97">
        <v>651.68156720159993</v>
      </c>
      <c r="K190" s="179">
        <v>19.490238095238091</v>
      </c>
    </row>
    <row r="191" spans="1:11" x14ac:dyDescent="0.2">
      <c r="A191" s="163" t="s">
        <v>2244</v>
      </c>
      <c r="B191" s="166" t="s">
        <v>116</v>
      </c>
      <c r="C191" s="163" t="s">
        <v>505</v>
      </c>
      <c r="D191" s="163" t="s">
        <v>178</v>
      </c>
      <c r="E191" s="163" t="s">
        <v>697</v>
      </c>
      <c r="F191" s="165">
        <v>7.5641197499999997</v>
      </c>
      <c r="G191" s="165">
        <v>4.4600109000000003</v>
      </c>
      <c r="H191" s="56">
        <f>IF(ISERROR(F191/G191-1),"",IF((F191/G191-1)&gt;10000%,"",F191/G191-1))</f>
        <v>0.69598683043577303</v>
      </c>
      <c r="I191" s="96">
        <f>F191/$F$1176</f>
        <v>7.4989711809107774E-4</v>
      </c>
      <c r="J191" s="97">
        <v>134.13885474722699</v>
      </c>
      <c r="K191" s="179">
        <v>49.46028571428571</v>
      </c>
    </row>
    <row r="192" spans="1:11" x14ac:dyDescent="0.2">
      <c r="A192" s="163" t="s">
        <v>2213</v>
      </c>
      <c r="B192" s="166" t="s">
        <v>81</v>
      </c>
      <c r="C192" s="163" t="s">
        <v>505</v>
      </c>
      <c r="D192" s="163" t="s">
        <v>179</v>
      </c>
      <c r="E192" s="163" t="s">
        <v>180</v>
      </c>
      <c r="F192" s="165">
        <v>7.5547367799999998</v>
      </c>
      <c r="G192" s="165">
        <v>4.8331186700000002</v>
      </c>
      <c r="H192" s="56">
        <f>IF(ISERROR(F192/G192-1),"",IF((F192/G192-1)&gt;10000%,"",F192/G192-1))</f>
        <v>0.56311841190524703</v>
      </c>
      <c r="I192" s="96">
        <f>F192/$F$1176</f>
        <v>7.4896690249498868E-4</v>
      </c>
      <c r="J192" s="97">
        <v>217.11746680370001</v>
      </c>
      <c r="K192" s="179">
        <v>8.0494285714285709</v>
      </c>
    </row>
    <row r="193" spans="1:11" x14ac:dyDescent="0.2">
      <c r="A193" s="163" t="s">
        <v>1313</v>
      </c>
      <c r="B193" s="166" t="s">
        <v>333</v>
      </c>
      <c r="C193" s="163" t="s">
        <v>633</v>
      </c>
      <c r="D193" s="163" t="s">
        <v>179</v>
      </c>
      <c r="E193" s="163" t="s">
        <v>180</v>
      </c>
      <c r="F193" s="165">
        <v>7.5452763599999999</v>
      </c>
      <c r="G193" s="165">
        <v>4.8101552500000002</v>
      </c>
      <c r="H193" s="56">
        <f>IF(ISERROR(F193/G193-1),"",IF((F193/G193-1)&gt;10000%,"",F193/G193-1))</f>
        <v>0.56861389453074307</v>
      </c>
      <c r="I193" s="96">
        <f>F193/$F$1176</f>
        <v>7.4802900860536186E-4</v>
      </c>
      <c r="J193" s="97">
        <v>76.950679640000004</v>
      </c>
      <c r="K193" s="179">
        <v>16.38842857142857</v>
      </c>
    </row>
    <row r="194" spans="1:11" x14ac:dyDescent="0.2">
      <c r="A194" s="163" t="s">
        <v>2585</v>
      </c>
      <c r="B194" s="166" t="s">
        <v>2058</v>
      </c>
      <c r="C194" s="163" t="s">
        <v>633</v>
      </c>
      <c r="D194" s="163" t="s">
        <v>604</v>
      </c>
      <c r="E194" s="163" t="s">
        <v>180</v>
      </c>
      <c r="F194" s="165">
        <v>7.5229614699999994</v>
      </c>
      <c r="G194" s="165">
        <v>5.3452268899999993</v>
      </c>
      <c r="H194" s="56">
        <f>IF(ISERROR(F194/G194-1),"",IF((F194/G194-1)&gt;10000%,"",F194/G194-1))</f>
        <v>0.40741667749860477</v>
      </c>
      <c r="I194" s="96">
        <f>F194/$F$1176</f>
        <v>7.4581673906778348E-4</v>
      </c>
      <c r="J194" s="97">
        <v>1766.9901868063419</v>
      </c>
      <c r="K194" s="179">
        <v>5.5495714285714284</v>
      </c>
    </row>
    <row r="195" spans="1:11" x14ac:dyDescent="0.2">
      <c r="A195" s="163" t="s">
        <v>1364</v>
      </c>
      <c r="B195" s="166" t="s">
        <v>203</v>
      </c>
      <c r="C195" s="163" t="s">
        <v>3138</v>
      </c>
      <c r="D195" s="163" t="s">
        <v>178</v>
      </c>
      <c r="E195" s="163" t="s">
        <v>697</v>
      </c>
      <c r="F195" s="165">
        <v>7.2955146299999996</v>
      </c>
      <c r="G195" s="165">
        <v>2.8597826299999998</v>
      </c>
      <c r="H195" s="56">
        <f>IF(ISERROR(F195/G195-1),"",IF((F195/G195-1)&gt;10000%,"",F195/G195-1))</f>
        <v>1.5510731317365893</v>
      </c>
      <c r="I195" s="96">
        <f>F195/$F$1176</f>
        <v>7.2326795143986124E-4</v>
      </c>
      <c r="J195" s="97">
        <v>7.7936542099999997</v>
      </c>
      <c r="K195" s="179">
        <v>13.447571428571431</v>
      </c>
    </row>
    <row r="196" spans="1:11" x14ac:dyDescent="0.2">
      <c r="A196" s="163" t="s">
        <v>2515</v>
      </c>
      <c r="B196" s="166" t="s">
        <v>2023</v>
      </c>
      <c r="C196" s="163" t="s">
        <v>633</v>
      </c>
      <c r="D196" s="163" t="s">
        <v>604</v>
      </c>
      <c r="E196" s="163" t="s">
        <v>180</v>
      </c>
      <c r="F196" s="165">
        <v>7.2800839800000006</v>
      </c>
      <c r="G196" s="165">
        <v>11.655433310000001</v>
      </c>
      <c r="H196" s="56">
        <f>IF(ISERROR(F196/G196-1),"",IF((F196/G196-1)&gt;10000%,"",F196/G196-1))</f>
        <v>-0.37539139160498536</v>
      </c>
      <c r="I196" s="96">
        <f>F196/$F$1176</f>
        <v>7.2173817661506804E-4</v>
      </c>
      <c r="J196" s="97">
        <v>625.46249964999993</v>
      </c>
      <c r="K196" s="179">
        <v>13.32561904761905</v>
      </c>
    </row>
    <row r="197" spans="1:11" x14ac:dyDescent="0.2">
      <c r="A197" s="163" t="s">
        <v>1285</v>
      </c>
      <c r="B197" s="166" t="s">
        <v>455</v>
      </c>
      <c r="C197" s="163" t="s">
        <v>633</v>
      </c>
      <c r="D197" s="163" t="s">
        <v>179</v>
      </c>
      <c r="E197" s="163" t="s">
        <v>180</v>
      </c>
      <c r="F197" s="165">
        <v>7.2678584299999995</v>
      </c>
      <c r="G197" s="165">
        <v>7.22616733</v>
      </c>
      <c r="H197" s="56">
        <f>IF(ISERROR(F197/G197-1),"",IF((F197/G197-1)&gt;10000%,"",F197/G197-1))</f>
        <v>5.7694623022241931E-3</v>
      </c>
      <c r="I197" s="96">
        <f>F197/$F$1176</f>
        <v>7.2052615128825068E-4</v>
      </c>
      <c r="J197" s="97">
        <v>285.56411474999999</v>
      </c>
      <c r="K197" s="179">
        <v>19.052714285714281</v>
      </c>
    </row>
    <row r="198" spans="1:11" x14ac:dyDescent="0.2">
      <c r="A198" s="163" t="s">
        <v>1693</v>
      </c>
      <c r="B198" s="166" t="s">
        <v>298</v>
      </c>
      <c r="C198" s="163" t="s">
        <v>505</v>
      </c>
      <c r="D198" s="163" t="s">
        <v>178</v>
      </c>
      <c r="E198" s="163" t="s">
        <v>697</v>
      </c>
      <c r="F198" s="165">
        <v>7.2636178300000003</v>
      </c>
      <c r="G198" s="165">
        <v>14.012073730000001</v>
      </c>
      <c r="H198" s="56">
        <f>IF(ISERROR(F198/G198-1),"",IF((F198/G198-1)&gt;10000%,"",F198/G198-1))</f>
        <v>-0.481617213128952</v>
      </c>
      <c r="I198" s="96">
        <f>F198/$F$1176</f>
        <v>7.2010574365007486E-4</v>
      </c>
      <c r="J198" s="97">
        <v>718.75348888140002</v>
      </c>
      <c r="K198" s="179">
        <v>30.655952380952382</v>
      </c>
    </row>
    <row r="199" spans="1:11" x14ac:dyDescent="0.2">
      <c r="A199" s="163" t="s">
        <v>1414</v>
      </c>
      <c r="B199" s="166" t="s">
        <v>53</v>
      </c>
      <c r="C199" s="163" t="s">
        <v>3129</v>
      </c>
      <c r="D199" s="163" t="s">
        <v>178</v>
      </c>
      <c r="E199" s="163" t="s">
        <v>697</v>
      </c>
      <c r="F199" s="165">
        <v>7.2280593299999998</v>
      </c>
      <c r="G199" s="165">
        <v>6.7319850399999996</v>
      </c>
      <c r="H199" s="56">
        <f>IF(ISERROR(F199/G199-1),"",IF((F199/G199-1)&gt;10000%,"",F199/G199-1))</f>
        <v>7.3689155138110696E-2</v>
      </c>
      <c r="I199" s="96">
        <f>F199/$F$1176</f>
        <v>7.1658051962468288E-4</v>
      </c>
      <c r="J199" s="97">
        <v>1275.5638136699999</v>
      </c>
      <c r="K199" s="179">
        <v>7.2243333333333322</v>
      </c>
    </row>
    <row r="200" spans="1:11" x14ac:dyDescent="0.2">
      <c r="A200" s="163" t="s">
        <v>1156</v>
      </c>
      <c r="B200" s="166" t="s">
        <v>139</v>
      </c>
      <c r="C200" s="163" t="s">
        <v>3130</v>
      </c>
      <c r="D200" s="163" t="s">
        <v>179</v>
      </c>
      <c r="E200" s="163" t="s">
        <v>180</v>
      </c>
      <c r="F200" s="165">
        <v>7.1915695900000003</v>
      </c>
      <c r="G200" s="165">
        <v>4.8390292500000003</v>
      </c>
      <c r="H200" s="56">
        <f>IF(ISERROR(F200/G200-1),"",IF((F200/G200-1)&gt;10000%,"",F200/G200-1))</f>
        <v>0.48615956185840381</v>
      </c>
      <c r="I200" s="96">
        <f>F200/$F$1176</f>
        <v>7.1296297366159941E-4</v>
      </c>
      <c r="J200" s="97">
        <v>269.31354973000003</v>
      </c>
      <c r="K200" s="179">
        <v>20.43423809523809</v>
      </c>
    </row>
    <row r="201" spans="1:11" x14ac:dyDescent="0.2">
      <c r="A201" s="163" t="s">
        <v>2287</v>
      </c>
      <c r="B201" s="166" t="s">
        <v>243</v>
      </c>
      <c r="C201" s="163" t="s">
        <v>3138</v>
      </c>
      <c r="D201" s="163" t="s">
        <v>178</v>
      </c>
      <c r="E201" s="163" t="s">
        <v>697</v>
      </c>
      <c r="F201" s="165">
        <v>7.1889835499999997</v>
      </c>
      <c r="G201" s="165">
        <v>3.2919746400000003</v>
      </c>
      <c r="H201" s="56">
        <f>IF(ISERROR(F201/G201-1),"",IF((F201/G201-1)&gt;10000%,"",F201/G201-1))</f>
        <v>1.1837906837581222</v>
      </c>
      <c r="I201" s="96">
        <f>F201/$F$1176</f>
        <v>7.127065969770197E-4</v>
      </c>
      <c r="J201" s="97">
        <v>246.63043397215441</v>
      </c>
      <c r="K201" s="179">
        <v>12.93761904761905</v>
      </c>
    </row>
    <row r="202" spans="1:11" x14ac:dyDescent="0.2">
      <c r="A202" s="163" t="s">
        <v>2497</v>
      </c>
      <c r="B202" s="166" t="s">
        <v>2056</v>
      </c>
      <c r="C202" s="163" t="s">
        <v>633</v>
      </c>
      <c r="D202" s="163" t="s">
        <v>604</v>
      </c>
      <c r="E202" s="163" t="s">
        <v>180</v>
      </c>
      <c r="F202" s="165">
        <v>7.1887618399999997</v>
      </c>
      <c r="G202" s="165">
        <v>18.418286160000001</v>
      </c>
      <c r="H202" s="56">
        <f>IF(ISERROR(F202/G202-1),"",IF((F202/G202-1)&gt;10000%,"",F202/G202-1))</f>
        <v>-0.60969431262219032</v>
      </c>
      <c r="I202" s="96">
        <f>F202/$F$1176</f>
        <v>7.1268461693234212E-4</v>
      </c>
      <c r="J202" s="97">
        <v>1816.24590818</v>
      </c>
      <c r="K202" s="179">
        <v>9.2827142857142864</v>
      </c>
    </row>
    <row r="203" spans="1:11" x14ac:dyDescent="0.2">
      <c r="A203" s="163" t="s">
        <v>2809</v>
      </c>
      <c r="B203" s="166" t="s">
        <v>1817</v>
      </c>
      <c r="C203" s="163" t="s">
        <v>633</v>
      </c>
      <c r="D203" s="163" t="s">
        <v>604</v>
      </c>
      <c r="E203" s="163" t="s">
        <v>697</v>
      </c>
      <c r="F203" s="165">
        <v>7.1816633099999994</v>
      </c>
      <c r="G203" s="165">
        <v>5.5349117300000001</v>
      </c>
      <c r="H203" s="56">
        <f>IF(ISERROR(F203/G203-1),"",IF((F203/G203-1)&gt;10000%,"",F203/G203-1))</f>
        <v>0.2975208386927608</v>
      </c>
      <c r="I203" s="96">
        <f>F203/$F$1176</f>
        <v>7.1198087778415067E-4</v>
      </c>
      <c r="J203" s="97">
        <v>1373.4121520799999</v>
      </c>
      <c r="K203" s="179">
        <v>11.349380952380949</v>
      </c>
    </row>
    <row r="204" spans="1:11" x14ac:dyDescent="0.2">
      <c r="A204" s="163" t="s">
        <v>2897</v>
      </c>
      <c r="B204" s="166" t="s">
        <v>503</v>
      </c>
      <c r="C204" s="163" t="s">
        <v>3133</v>
      </c>
      <c r="D204" s="163" t="s">
        <v>178</v>
      </c>
      <c r="E204" s="163" t="s">
        <v>697</v>
      </c>
      <c r="F204" s="165">
        <v>7.1678047699999992</v>
      </c>
      <c r="G204" s="165">
        <v>8.9898222499999996</v>
      </c>
      <c r="H204" s="56">
        <f>IF(ISERROR(F204/G204-1),"",IF((F204/G204-1)&gt;10000%,"",F204/G204-1))</f>
        <v>-0.20267558460346646</v>
      </c>
      <c r="I204" s="96">
        <f>F204/$F$1176</f>
        <v>7.1060695992583676E-4</v>
      </c>
      <c r="J204" s="97">
        <v>96.812519862000002</v>
      </c>
      <c r="K204" s="179">
        <v>11.289285714285709</v>
      </c>
    </row>
    <row r="205" spans="1:11" x14ac:dyDescent="0.2">
      <c r="A205" s="163" t="s">
        <v>1352</v>
      </c>
      <c r="B205" s="166" t="s">
        <v>244</v>
      </c>
      <c r="C205" s="163" t="s">
        <v>3138</v>
      </c>
      <c r="D205" s="163" t="s">
        <v>178</v>
      </c>
      <c r="E205" s="163" t="s">
        <v>697</v>
      </c>
      <c r="F205" s="165">
        <v>7.1519208700000005</v>
      </c>
      <c r="G205" s="165">
        <v>5.7660883499999995</v>
      </c>
      <c r="H205" s="56">
        <f>IF(ISERROR(F205/G205-1),"",IF((F205/G205-1)&gt;10000%,"",F205/G205-1))</f>
        <v>0.24034188099112308</v>
      </c>
      <c r="I205" s="96">
        <f>F205/$F$1176</f>
        <v>7.0903225047811206E-4</v>
      </c>
      <c r="J205" s="97">
        <v>734.12907290529301</v>
      </c>
      <c r="K205" s="179">
        <v>10.368047619047619</v>
      </c>
    </row>
    <row r="206" spans="1:11" x14ac:dyDescent="0.2">
      <c r="A206" s="163" t="s">
        <v>2785</v>
      </c>
      <c r="B206" s="166" t="s">
        <v>585</v>
      </c>
      <c r="C206" s="163" t="s">
        <v>3133</v>
      </c>
      <c r="D206" s="163" t="s">
        <v>178</v>
      </c>
      <c r="E206" s="163" t="s">
        <v>697</v>
      </c>
      <c r="F206" s="165">
        <v>7.1468939699999998</v>
      </c>
      <c r="G206" s="165">
        <v>11.26150273</v>
      </c>
      <c r="H206" s="56">
        <f>IF(ISERROR(F206/G206-1),"",IF((F206/G206-1)&gt;10000%,"",F206/G206-1))</f>
        <v>-0.36536942348190504</v>
      </c>
      <c r="I206" s="96">
        <f>F206/$F$1176</f>
        <v>7.0853389006771096E-4</v>
      </c>
      <c r="J206" s="97">
        <v>64.299047869599988</v>
      </c>
      <c r="K206" s="179">
        <v>7.7645714285714291</v>
      </c>
    </row>
    <row r="207" spans="1:11" x14ac:dyDescent="0.2">
      <c r="A207" s="163" t="s">
        <v>3046</v>
      </c>
      <c r="B207" s="166" t="s">
        <v>344</v>
      </c>
      <c r="C207" s="163" t="s">
        <v>1232</v>
      </c>
      <c r="D207" s="163" t="s">
        <v>179</v>
      </c>
      <c r="E207" s="163" t="s">
        <v>697</v>
      </c>
      <c r="F207" s="165">
        <v>7.1247979400000006</v>
      </c>
      <c r="G207" s="165">
        <v>2.0335151499999999</v>
      </c>
      <c r="H207" s="56">
        <f>IF(ISERROR(F207/G207-1),"",IF((F207/G207-1)&gt;10000%,"",F207/G207-1))</f>
        <v>2.503685694202967</v>
      </c>
      <c r="I207" s="96">
        <f>F207/$F$1176</f>
        <v>7.0634331802947039E-4</v>
      </c>
      <c r="J207" s="97">
        <v>15.62372916</v>
      </c>
      <c r="K207" s="179">
        <v>12.47319047619048</v>
      </c>
    </row>
    <row r="208" spans="1:11" x14ac:dyDescent="0.2">
      <c r="A208" s="163" t="s">
        <v>2241</v>
      </c>
      <c r="B208" s="166" t="s">
        <v>255</v>
      </c>
      <c r="C208" s="163" t="s">
        <v>505</v>
      </c>
      <c r="D208" s="163" t="s">
        <v>179</v>
      </c>
      <c r="E208" s="163" t="s">
        <v>697</v>
      </c>
      <c r="F208" s="165">
        <v>7.1182641500000008</v>
      </c>
      <c r="G208" s="165">
        <v>4.1114019400000004</v>
      </c>
      <c r="H208" s="56">
        <f>IF(ISERROR(F208/G208-1),"",IF((F208/G208-1)&gt;10000%,"",F208/G208-1))</f>
        <v>0.73134717886522194</v>
      </c>
      <c r="I208" s="96">
        <f>F208/$F$1176</f>
        <v>7.0569556647963382E-4</v>
      </c>
      <c r="J208" s="97">
        <v>135.52999709466002</v>
      </c>
      <c r="K208" s="179">
        <v>27.296238095238099</v>
      </c>
    </row>
    <row r="209" spans="1:11" x14ac:dyDescent="0.2">
      <c r="A209" s="163" t="s">
        <v>1356</v>
      </c>
      <c r="B209" s="166" t="s">
        <v>1585</v>
      </c>
      <c r="C209" s="163" t="s">
        <v>3136</v>
      </c>
      <c r="D209" s="163" t="s">
        <v>179</v>
      </c>
      <c r="E209" s="163" t="s">
        <v>697</v>
      </c>
      <c r="F209" s="165">
        <v>7.1050505800000003</v>
      </c>
      <c r="G209" s="165">
        <v>13.82992451</v>
      </c>
      <c r="H209" s="56">
        <f>IF(ISERROR(F209/G209-1),"",IF((F209/G209-1)&gt;10000%,"",F209/G209-1))</f>
        <v>-0.48625528831610376</v>
      </c>
      <c r="I209" s="96">
        <f>F209/$F$1176</f>
        <v>7.0438559011884244E-4</v>
      </c>
      <c r="J209" s="97">
        <v>685.40817288000005</v>
      </c>
      <c r="K209" s="179">
        <v>12.56909523809524</v>
      </c>
    </row>
    <row r="210" spans="1:11" x14ac:dyDescent="0.2">
      <c r="A210" s="163" t="s">
        <v>1499</v>
      </c>
      <c r="B210" s="166" t="s">
        <v>1500</v>
      </c>
      <c r="C210" s="163" t="s">
        <v>3138</v>
      </c>
      <c r="D210" s="163" t="s">
        <v>178</v>
      </c>
      <c r="E210" s="163" t="s">
        <v>697</v>
      </c>
      <c r="F210" s="165">
        <v>7.1007890199999997</v>
      </c>
      <c r="G210" s="165">
        <v>12.10450269</v>
      </c>
      <c r="H210" s="56">
        <f>IF(ISERROR(F210/G210-1),"",IF((F210/G210-1)&gt;10000%,"",F210/G210-1))</f>
        <v>-0.41337622851154077</v>
      </c>
      <c r="I210" s="96">
        <f>F210/$F$1176</f>
        <v>7.0396310453318359E-4</v>
      </c>
      <c r="J210" s="97">
        <v>301.68241076752412</v>
      </c>
      <c r="K210" s="179">
        <v>13.607761904761899</v>
      </c>
    </row>
    <row r="211" spans="1:11" x14ac:dyDescent="0.2">
      <c r="A211" s="163" t="s">
        <v>2548</v>
      </c>
      <c r="B211" s="166" t="s">
        <v>2080</v>
      </c>
      <c r="C211" s="163" t="s">
        <v>633</v>
      </c>
      <c r="D211" s="163" t="s">
        <v>604</v>
      </c>
      <c r="E211" s="163" t="s">
        <v>180</v>
      </c>
      <c r="F211" s="165">
        <v>7.0579958499999993</v>
      </c>
      <c r="G211" s="165">
        <v>4.7943173400000001</v>
      </c>
      <c r="H211" s="56">
        <f>IF(ISERROR(F211/G211-1),"",IF((F211/G211-1)&gt;10000%,"",F211/G211-1))</f>
        <v>0.47215867233352538</v>
      </c>
      <c r="I211" s="96">
        <f>F211/$F$1176</f>
        <v>6.9972064461483257E-4</v>
      </c>
      <c r="J211" s="97">
        <v>329.65378584469892</v>
      </c>
      <c r="K211" s="179">
        <v>40.561904761904763</v>
      </c>
    </row>
    <row r="212" spans="1:11" x14ac:dyDescent="0.2">
      <c r="A212" s="163" t="s">
        <v>3016</v>
      </c>
      <c r="B212" s="166" t="s">
        <v>343</v>
      </c>
      <c r="C212" s="163" t="s">
        <v>1232</v>
      </c>
      <c r="D212" s="163" t="s">
        <v>179</v>
      </c>
      <c r="E212" s="163" t="s">
        <v>697</v>
      </c>
      <c r="F212" s="165">
        <v>7.0150546299999998</v>
      </c>
      <c r="G212" s="165">
        <v>3.7574627700000001</v>
      </c>
      <c r="H212" s="56">
        <f>IF(ISERROR(F212/G212-1),"",IF((F212/G212-1)&gt;10000%,"",F212/G212-1))</f>
        <v>0.86696583822705442</v>
      </c>
      <c r="I212" s="96">
        <f>F212/$F$1176</f>
        <v>6.9546350720960917E-4</v>
      </c>
      <c r="J212" s="97">
        <v>15.87159574</v>
      </c>
      <c r="K212" s="179">
        <v>12.91280952380952</v>
      </c>
    </row>
    <row r="213" spans="1:11" x14ac:dyDescent="0.2">
      <c r="A213" s="163" t="s">
        <v>2194</v>
      </c>
      <c r="B213" s="166" t="s">
        <v>280</v>
      </c>
      <c r="C213" s="163" t="s">
        <v>505</v>
      </c>
      <c r="D213" s="163" t="s">
        <v>178</v>
      </c>
      <c r="E213" s="163" t="s">
        <v>697</v>
      </c>
      <c r="F213" s="165">
        <v>6.9856678099999998</v>
      </c>
      <c r="G213" s="165">
        <v>11.442067789999999</v>
      </c>
      <c r="H213" s="56">
        <f>IF(ISERROR(F213/G213-1),"",IF((F213/G213-1)&gt;10000%,"",F213/G213-1))</f>
        <v>-0.38947505484059008</v>
      </c>
      <c r="I213" s="96">
        <f>F213/$F$1176</f>
        <v>6.9255013561367936E-4</v>
      </c>
      <c r="J213" s="97">
        <v>2134.8848656882378</v>
      </c>
      <c r="K213" s="179">
        <v>7.1848571428571431</v>
      </c>
    </row>
    <row r="214" spans="1:11" x14ac:dyDescent="0.2">
      <c r="A214" s="163" t="s">
        <v>1342</v>
      </c>
      <c r="B214" s="166" t="s">
        <v>657</v>
      </c>
      <c r="C214" s="163" t="s">
        <v>633</v>
      </c>
      <c r="D214" s="163" t="s">
        <v>604</v>
      </c>
      <c r="E214" s="163" t="s">
        <v>180</v>
      </c>
      <c r="F214" s="165">
        <v>6.9817155800000004</v>
      </c>
      <c r="G214" s="165">
        <v>12.77431623</v>
      </c>
      <c r="H214" s="56">
        <f>IF(ISERROR(F214/G214-1),"",IF((F214/G214-1)&gt;10000%,"",F214/G214-1))</f>
        <v>-0.45345680705760949</v>
      </c>
      <c r="I214" s="96">
        <f>F214/$F$1176</f>
        <v>6.9215831660697567E-4</v>
      </c>
      <c r="J214" s="97">
        <v>240.05270894999998</v>
      </c>
      <c r="K214" s="179">
        <v>5.9999523809523811</v>
      </c>
    </row>
    <row r="215" spans="1:11" x14ac:dyDescent="0.2">
      <c r="A215" s="163" t="s">
        <v>1683</v>
      </c>
      <c r="B215" s="166" t="s">
        <v>50</v>
      </c>
      <c r="C215" s="163" t="s">
        <v>3129</v>
      </c>
      <c r="D215" s="163" t="s">
        <v>178</v>
      </c>
      <c r="E215" s="163" t="s">
        <v>697</v>
      </c>
      <c r="F215" s="165">
        <v>6.9753695799999997</v>
      </c>
      <c r="G215" s="165">
        <v>3.8125701099999998</v>
      </c>
      <c r="H215" s="56">
        <f>IF(ISERROR(F215/G215-1),"",IF((F215/G215-1)&gt;10000%,"",F215/G215-1))</f>
        <v>0.82957149081777803</v>
      </c>
      <c r="I215" s="96">
        <f>F215/$F$1176</f>
        <v>6.9152918231657706E-4</v>
      </c>
      <c r="J215" s="97">
        <v>63.700133560000005</v>
      </c>
      <c r="K215" s="179">
        <v>18.119523809523809</v>
      </c>
    </row>
    <row r="216" spans="1:11" x14ac:dyDescent="0.2">
      <c r="A216" s="163" t="s">
        <v>1911</v>
      </c>
      <c r="B216" s="166" t="s">
        <v>1907</v>
      </c>
      <c r="C216" s="163" t="s">
        <v>3136</v>
      </c>
      <c r="D216" s="163" t="s">
        <v>604</v>
      </c>
      <c r="E216" s="163" t="s">
        <v>180</v>
      </c>
      <c r="F216" s="165">
        <v>6.9369546600000005</v>
      </c>
      <c r="G216" s="165">
        <v>1.3081803200000002</v>
      </c>
      <c r="H216" s="56">
        <f>IF(ISERROR(F216/G216-1),"",IF((F216/G216-1)&gt;10000%,"",F216/G216-1))</f>
        <v>4.3027511222611876</v>
      </c>
      <c r="I216" s="96">
        <f>F216/$F$1176</f>
        <v>6.8772077648063051E-4</v>
      </c>
      <c r="J216" s="97">
        <v>310.74524184740005</v>
      </c>
      <c r="K216" s="179">
        <v>15.18642857142857</v>
      </c>
    </row>
    <row r="217" spans="1:11" x14ac:dyDescent="0.2">
      <c r="A217" s="163" t="s">
        <v>1207</v>
      </c>
      <c r="B217" s="166" t="s">
        <v>1208</v>
      </c>
      <c r="C217" s="163" t="s">
        <v>3131</v>
      </c>
      <c r="D217" s="163" t="s">
        <v>604</v>
      </c>
      <c r="E217" s="163" t="s">
        <v>180</v>
      </c>
      <c r="F217" s="165">
        <v>6.9316488499999993</v>
      </c>
      <c r="G217" s="165">
        <v>10.115643070000001</v>
      </c>
      <c r="H217" s="56">
        <f>IF(ISERROR(F217/G217-1),"",IF((F217/G217-1)&gt;10000%,"",F217/G217-1))</f>
        <v>-0.31475944712232728</v>
      </c>
      <c r="I217" s="96">
        <f>F217/$F$1176</f>
        <v>6.8719476529100865E-4</v>
      </c>
      <c r="J217" s="97">
        <v>260.32666531040002</v>
      </c>
      <c r="K217" s="179">
        <v>14.08909523809524</v>
      </c>
    </row>
    <row r="218" spans="1:11" x14ac:dyDescent="0.2">
      <c r="A218" s="163" t="s">
        <v>2834</v>
      </c>
      <c r="B218" s="166" t="s">
        <v>290</v>
      </c>
      <c r="C218" s="163" t="s">
        <v>505</v>
      </c>
      <c r="D218" s="163" t="s">
        <v>179</v>
      </c>
      <c r="E218" s="163" t="s">
        <v>180</v>
      </c>
      <c r="F218" s="165">
        <v>6.8882656300000003</v>
      </c>
      <c r="G218" s="165">
        <v>5.3188646799999999</v>
      </c>
      <c r="H218" s="56">
        <f>IF(ISERROR(F218/G218-1),"",IF((F218/G218-1)&gt;10000%,"",F218/G218-1))</f>
        <v>0.29506314682177637</v>
      </c>
      <c r="I218" s="96">
        <f>F218/$F$1176</f>
        <v>6.8289380857340632E-4</v>
      </c>
      <c r="J218" s="97">
        <v>714.209586219524</v>
      </c>
      <c r="K218" s="179">
        <v>8.9701428571428572</v>
      </c>
    </row>
    <row r="219" spans="1:11" x14ac:dyDescent="0.2">
      <c r="A219" s="163" t="s">
        <v>1949</v>
      </c>
      <c r="B219" s="166" t="s">
        <v>1709</v>
      </c>
      <c r="C219" s="163" t="s">
        <v>505</v>
      </c>
      <c r="D219" s="163" t="s">
        <v>604</v>
      </c>
      <c r="E219" s="163" t="s">
        <v>180</v>
      </c>
      <c r="F219" s="165">
        <v>6.8678222900000003</v>
      </c>
      <c r="G219" s="165">
        <v>4.1882148199999998</v>
      </c>
      <c r="H219" s="56">
        <f>IF(ISERROR(F219/G219-1),"",IF((F219/G219-1)&gt;10000%,"",F219/G219-1))</f>
        <v>0.639797046035953</v>
      </c>
      <c r="I219" s="96">
        <f>F219/$F$1176</f>
        <v>6.8086708209936348E-4</v>
      </c>
      <c r="J219" s="97">
        <v>459.82627830000001</v>
      </c>
      <c r="K219" s="179">
        <v>9.2252380952380957</v>
      </c>
    </row>
    <row r="220" spans="1:11" x14ac:dyDescent="0.2">
      <c r="A220" s="163" t="s">
        <v>2196</v>
      </c>
      <c r="B220" s="166" t="s">
        <v>410</v>
      </c>
      <c r="C220" s="163" t="s">
        <v>505</v>
      </c>
      <c r="D220" s="163" t="s">
        <v>178</v>
      </c>
      <c r="E220" s="163" t="s">
        <v>697</v>
      </c>
      <c r="F220" s="165">
        <v>6.86732341</v>
      </c>
      <c r="G220" s="165">
        <v>3.6208260099999996</v>
      </c>
      <c r="H220" s="56">
        <f>IF(ISERROR(F220/G220-1),"",IF((F220/G220-1)&gt;10000%,"",F220/G220-1))</f>
        <v>0.89661789631256017</v>
      </c>
      <c r="I220" s="96">
        <f>F220/$F$1176</f>
        <v>6.8081762377683044E-4</v>
      </c>
      <c r="J220" s="97">
        <v>560.96676084677506</v>
      </c>
      <c r="K220" s="179">
        <v>14.340999999999999</v>
      </c>
    </row>
    <row r="221" spans="1:11" x14ac:dyDescent="0.2">
      <c r="A221" s="163" t="s">
        <v>2941</v>
      </c>
      <c r="B221" s="166" t="s">
        <v>1823</v>
      </c>
      <c r="C221" s="163" t="s">
        <v>633</v>
      </c>
      <c r="D221" s="163" t="s">
        <v>604</v>
      </c>
      <c r="E221" s="163" t="s">
        <v>697</v>
      </c>
      <c r="F221" s="165">
        <v>6.7913832699999999</v>
      </c>
      <c r="G221" s="165">
        <v>0.82958833999999992</v>
      </c>
      <c r="H221" s="56">
        <f>IF(ISERROR(F221/G221-1),"",IF((F221/G221-1)&gt;10000%,"",F221/G221-1))</f>
        <v>7.1864497637466798</v>
      </c>
      <c r="I221" s="96">
        <f>F221/$F$1176</f>
        <v>6.7328901582037483E-4</v>
      </c>
      <c r="J221" s="97">
        <v>287.27579884461119</v>
      </c>
      <c r="K221" s="179">
        <v>28.227285714285721</v>
      </c>
    </row>
    <row r="222" spans="1:11" x14ac:dyDescent="0.2">
      <c r="A222" s="163" t="s">
        <v>2782</v>
      </c>
      <c r="B222" s="166" t="s">
        <v>780</v>
      </c>
      <c r="C222" s="163" t="s">
        <v>3136</v>
      </c>
      <c r="D222" s="163" t="s">
        <v>604</v>
      </c>
      <c r="E222" s="163" t="s">
        <v>180</v>
      </c>
      <c r="F222" s="165">
        <v>6.7758805500000001</v>
      </c>
      <c r="G222" s="165">
        <v>6.3073558600000004</v>
      </c>
      <c r="H222" s="56">
        <f>IF(ISERROR(F222/G222-1),"",IF((F222/G222-1)&gt;10000%,"",F222/G222-1))</f>
        <v>7.4282266673946662E-2</v>
      </c>
      <c r="I222" s="96">
        <f>F222/$F$1176</f>
        <v>6.7175209606833456E-4</v>
      </c>
      <c r="J222" s="97">
        <v>467.93569743</v>
      </c>
      <c r="K222" s="179">
        <v>6.8822380952380948</v>
      </c>
    </row>
    <row r="223" spans="1:11" x14ac:dyDescent="0.2">
      <c r="A223" s="163" t="s">
        <v>1154</v>
      </c>
      <c r="B223" s="166" t="s">
        <v>469</v>
      </c>
      <c r="C223" s="163" t="s">
        <v>3130</v>
      </c>
      <c r="D223" s="163" t="s">
        <v>178</v>
      </c>
      <c r="E223" s="163" t="s">
        <v>697</v>
      </c>
      <c r="F223" s="165">
        <v>6.7534024000000006</v>
      </c>
      <c r="G223" s="165">
        <v>5.05571868</v>
      </c>
      <c r="H223" s="56">
        <f>IF(ISERROR(F223/G223-1),"",IF((F223/G223-1)&gt;10000%,"",F223/G223-1))</f>
        <v>0.33579473611059396</v>
      </c>
      <c r="I223" s="96">
        <f>F223/$F$1176</f>
        <v>6.6952364114401656E-4</v>
      </c>
      <c r="J223" s="97">
        <v>21.178827964811369</v>
      </c>
      <c r="K223" s="179">
        <v>24.407523809523809</v>
      </c>
    </row>
    <row r="224" spans="1:11" x14ac:dyDescent="0.2">
      <c r="A224" s="163" t="s">
        <v>2250</v>
      </c>
      <c r="B224" s="166" t="s">
        <v>1226</v>
      </c>
      <c r="C224" s="163" t="s">
        <v>505</v>
      </c>
      <c r="D224" s="163" t="s">
        <v>178</v>
      </c>
      <c r="E224" s="163" t="s">
        <v>180</v>
      </c>
      <c r="F224" s="165">
        <v>6.6983245299999998</v>
      </c>
      <c r="G224" s="165">
        <v>2.1846267300000002</v>
      </c>
      <c r="H224" s="56">
        <f>IF(ISERROR(F224/G224-1),"",IF((F224/G224-1)&gt;10000%,"",F224/G224-1))</f>
        <v>2.0661185446540791</v>
      </c>
      <c r="I224" s="96">
        <f>F224/$F$1176</f>
        <v>6.6406329184380943E-4</v>
      </c>
      <c r="J224" s="97">
        <v>10.5852390956</v>
      </c>
      <c r="K224" s="179">
        <v>9.7138571428571439</v>
      </c>
    </row>
    <row r="225" spans="1:11" x14ac:dyDescent="0.2">
      <c r="A225" s="163" t="s">
        <v>1553</v>
      </c>
      <c r="B225" s="166" t="s">
        <v>1554</v>
      </c>
      <c r="C225" s="163" t="s">
        <v>3136</v>
      </c>
      <c r="D225" s="163" t="s">
        <v>604</v>
      </c>
      <c r="E225" s="163" t="s">
        <v>180</v>
      </c>
      <c r="F225" s="165">
        <v>6.6342630599999994</v>
      </c>
      <c r="G225" s="165">
        <v>4.8686900700000004</v>
      </c>
      <c r="H225" s="56">
        <f>IF(ISERROR(F225/G225-1),"",IF((F225/G225-1)&gt;10000%,"",F225/G225-1))</f>
        <v>0.36263819725949387</v>
      </c>
      <c r="I225" s="96">
        <f>F225/$F$1176</f>
        <v>6.57712319976438E-4</v>
      </c>
      <c r="J225" s="97">
        <v>553.32768114950034</v>
      </c>
      <c r="K225" s="179">
        <v>34.556285714285707</v>
      </c>
    </row>
    <row r="226" spans="1:11" x14ac:dyDescent="0.2">
      <c r="A226" s="163" t="s">
        <v>1287</v>
      </c>
      <c r="B226" s="166" t="s">
        <v>462</v>
      </c>
      <c r="C226" s="163" t="s">
        <v>633</v>
      </c>
      <c r="D226" s="163" t="s">
        <v>179</v>
      </c>
      <c r="E226" s="163" t="s">
        <v>180</v>
      </c>
      <c r="F226" s="165">
        <v>6.62630988</v>
      </c>
      <c r="G226" s="165">
        <v>9.6250154800000001</v>
      </c>
      <c r="H226" s="56">
        <f>IF(ISERROR(F226/G226-1),"",IF((F226/G226-1)&gt;10000%,"",F226/G226-1))</f>
        <v>-0.31155332749657039</v>
      </c>
      <c r="I226" s="96">
        <f>F226/$F$1176</f>
        <v>6.5692385192479743E-4</v>
      </c>
      <c r="J226" s="97">
        <v>163.32679033000002</v>
      </c>
      <c r="K226" s="179">
        <v>17.46976190476191</v>
      </c>
    </row>
    <row r="227" spans="1:11" x14ac:dyDescent="0.2">
      <c r="A227" s="163" t="s">
        <v>1951</v>
      </c>
      <c r="B227" s="166" t="s">
        <v>31</v>
      </c>
      <c r="C227" s="163" t="s">
        <v>3130</v>
      </c>
      <c r="D227" s="163" t="s">
        <v>179</v>
      </c>
      <c r="E227" s="163" t="s">
        <v>180</v>
      </c>
      <c r="F227" s="165">
        <v>6.6106215800000001</v>
      </c>
      <c r="G227" s="165">
        <v>3.45271953</v>
      </c>
      <c r="H227" s="56">
        <f>IF(ISERROR(F227/G227-1),"",IF((F227/G227-1)&gt;10000%,"",F227/G227-1))</f>
        <v>0.91461296597120367</v>
      </c>
      <c r="I227" s="96">
        <f>F227/$F$1176</f>
        <v>6.5536853400988094E-4</v>
      </c>
      <c r="J227" s="97">
        <v>422.16382383999996</v>
      </c>
      <c r="K227" s="179">
        <v>3.7042857142857142</v>
      </c>
    </row>
    <row r="228" spans="1:11" x14ac:dyDescent="0.2">
      <c r="A228" s="163" t="s">
        <v>1354</v>
      </c>
      <c r="B228" s="166" t="s">
        <v>374</v>
      </c>
      <c r="C228" s="163" t="s">
        <v>1232</v>
      </c>
      <c r="D228" s="163" t="s">
        <v>178</v>
      </c>
      <c r="E228" s="163" t="s">
        <v>697</v>
      </c>
      <c r="F228" s="165">
        <v>6.5792020999999998</v>
      </c>
      <c r="G228" s="165">
        <v>9.0235997699999988</v>
      </c>
      <c r="H228" s="56">
        <f>IF(ISERROR(F228/G228-1),"",IF((F228/G228-1)&gt;10000%,"",F228/G228-1))</f>
        <v>-0.27088941578799641</v>
      </c>
      <c r="I228" s="96">
        <f>F228/$F$1176</f>
        <v>6.5225364711191504E-4</v>
      </c>
      <c r="J228" s="97">
        <v>261.7083624</v>
      </c>
      <c r="K228" s="179">
        <v>12.522238095238089</v>
      </c>
    </row>
    <row r="229" spans="1:11" x14ac:dyDescent="0.2">
      <c r="A229" s="163" t="s">
        <v>2779</v>
      </c>
      <c r="B229" s="166" t="s">
        <v>2104</v>
      </c>
      <c r="C229" s="163" t="s">
        <v>505</v>
      </c>
      <c r="D229" s="163" t="s">
        <v>604</v>
      </c>
      <c r="E229" s="163" t="s">
        <v>180</v>
      </c>
      <c r="F229" s="165">
        <v>6.4078867900000001</v>
      </c>
      <c r="G229" s="165">
        <v>5.4923537199999997</v>
      </c>
      <c r="H229" s="56">
        <f>IF(ISERROR(F229/G229-1),"",IF((F229/G229-1)&gt;10000%,"",F229/G229-1))</f>
        <v>0.16669229927164997</v>
      </c>
      <c r="I229" s="96">
        <f>F229/$F$1176</f>
        <v>6.352696672834783E-4</v>
      </c>
      <c r="J229" s="97">
        <v>203.62508540000002</v>
      </c>
      <c r="K229" s="179">
        <v>36.33195238095238</v>
      </c>
    </row>
    <row r="230" spans="1:11" x14ac:dyDescent="0.2">
      <c r="A230" s="163" t="s">
        <v>1321</v>
      </c>
      <c r="B230" s="166" t="s">
        <v>649</v>
      </c>
      <c r="C230" s="163" t="s">
        <v>633</v>
      </c>
      <c r="D230" s="163" t="s">
        <v>179</v>
      </c>
      <c r="E230" s="163" t="s">
        <v>180</v>
      </c>
      <c r="F230" s="165">
        <v>6.3953062899999997</v>
      </c>
      <c r="G230" s="165">
        <v>12.590931880000001</v>
      </c>
      <c r="H230" s="56">
        <f>IF(ISERROR(F230/G230-1),"",IF((F230/G230-1)&gt;10000%,"",F230/G230-1))</f>
        <v>-0.49207045586843412</v>
      </c>
      <c r="I230" s="96">
        <f>F230/$F$1176</f>
        <v>6.3402245266949166E-4</v>
      </c>
      <c r="J230" s="97">
        <v>328.38191462999998</v>
      </c>
      <c r="K230" s="179">
        <v>12.321238095238099</v>
      </c>
    </row>
    <row r="231" spans="1:11" x14ac:dyDescent="0.2">
      <c r="A231" s="163" t="s">
        <v>2218</v>
      </c>
      <c r="B231" s="166" t="s">
        <v>93</v>
      </c>
      <c r="C231" s="163" t="s">
        <v>505</v>
      </c>
      <c r="D231" s="163" t="s">
        <v>179</v>
      </c>
      <c r="E231" s="163" t="s">
        <v>180</v>
      </c>
      <c r="F231" s="165">
        <v>6.3637664200000001</v>
      </c>
      <c r="G231" s="165">
        <v>5.7486753300000002</v>
      </c>
      <c r="H231" s="56">
        <f>IF(ISERROR(F231/G231-1),"",IF((F231/G231-1)&gt;10000%,"",F231/G231-1))</f>
        <v>0.1069970131710325</v>
      </c>
      <c r="I231" s="96">
        <f>F231/$F$1176</f>
        <v>6.3089563046153196E-4</v>
      </c>
      <c r="J231" s="97">
        <v>144.88062703583401</v>
      </c>
      <c r="K231" s="179">
        <v>8.5070000000000014</v>
      </c>
    </row>
    <row r="232" spans="1:11" x14ac:dyDescent="0.2">
      <c r="A232" s="163" t="s">
        <v>2097</v>
      </c>
      <c r="B232" s="166" t="s">
        <v>2102</v>
      </c>
      <c r="C232" s="163" t="s">
        <v>3129</v>
      </c>
      <c r="D232" s="163" t="s">
        <v>178</v>
      </c>
      <c r="E232" s="163" t="s">
        <v>697</v>
      </c>
      <c r="F232" s="165">
        <v>6.3622151499999999</v>
      </c>
      <c r="G232" s="165">
        <v>7.3504448899999995</v>
      </c>
      <c r="H232" s="56">
        <f>IF(ISERROR(F232/G232-1),"",IF((F232/G232-1)&gt;10000%,"",F232/G232-1))</f>
        <v>-0.13444488800187437</v>
      </c>
      <c r="I232" s="96">
        <f>F232/$F$1176</f>
        <v>6.307418395458895E-4</v>
      </c>
      <c r="J232" s="97">
        <v>3205.5523400000002</v>
      </c>
      <c r="K232" s="179">
        <v>8.2216666666666676</v>
      </c>
    </row>
    <row r="233" spans="1:11" x14ac:dyDescent="0.2">
      <c r="A233" s="163" t="s">
        <v>2828</v>
      </c>
      <c r="B233" s="166" t="s">
        <v>390</v>
      </c>
      <c r="C233" s="163" t="s">
        <v>3133</v>
      </c>
      <c r="D233" s="163" t="s">
        <v>178</v>
      </c>
      <c r="E233" s="163" t="s">
        <v>697</v>
      </c>
      <c r="F233" s="165">
        <v>6.3342959099999998</v>
      </c>
      <c r="G233" s="165">
        <v>11.078261640000001</v>
      </c>
      <c r="H233" s="56">
        <f>IF(ISERROR(F233/G233-1),"",IF((F233/G233-1)&gt;10000%,"",F233/G233-1))</f>
        <v>-0.42822293642813813</v>
      </c>
      <c r="I233" s="96">
        <f>F233/$F$1176</f>
        <v>6.2797396194647775E-4</v>
      </c>
      <c r="J233" s="97">
        <v>307.05296730349994</v>
      </c>
      <c r="K233" s="179">
        <v>36.978809523809517</v>
      </c>
    </row>
    <row r="234" spans="1:11" x14ac:dyDescent="0.2">
      <c r="A234" s="163" t="s">
        <v>2871</v>
      </c>
      <c r="B234" s="166" t="s">
        <v>2041</v>
      </c>
      <c r="C234" s="163" t="s">
        <v>633</v>
      </c>
      <c r="D234" s="163" t="s">
        <v>604</v>
      </c>
      <c r="E234" s="163" t="s">
        <v>180</v>
      </c>
      <c r="F234" s="165">
        <v>6.2476608300000001</v>
      </c>
      <c r="G234" s="165">
        <v>3.5399290699999999</v>
      </c>
      <c r="H234" s="56">
        <f>IF(ISERROR(F234/G234-1),"",IF((F234/G234-1)&gt;10000%,"",F234/G234-1))</f>
        <v>0.76491130371716753</v>
      </c>
      <c r="I234" s="96">
        <f>F234/$F$1176</f>
        <v>6.1938507137297911E-4</v>
      </c>
      <c r="J234" s="97">
        <v>230.99393405701471</v>
      </c>
      <c r="K234" s="179">
        <v>27.00771428571429</v>
      </c>
    </row>
    <row r="235" spans="1:11" x14ac:dyDescent="0.2">
      <c r="A235" s="163" t="s">
        <v>2847</v>
      </c>
      <c r="B235" s="166" t="s">
        <v>36</v>
      </c>
      <c r="C235" s="163" t="s">
        <v>3133</v>
      </c>
      <c r="D235" s="163" t="s">
        <v>178</v>
      </c>
      <c r="E235" s="163" t="s">
        <v>697</v>
      </c>
      <c r="F235" s="165">
        <v>6.1802004500000001</v>
      </c>
      <c r="G235" s="165">
        <v>4.7344828699999999</v>
      </c>
      <c r="H235" s="56">
        <f>IF(ISERROR(F235/G235-1),"",IF((F235/G235-1)&gt;10000%,"",F235/G235-1))</f>
        <v>0.30535913207348875</v>
      </c>
      <c r="I235" s="96">
        <f>F235/$F$1176</f>
        <v>6.126971359331245E-4</v>
      </c>
      <c r="J235" s="97">
        <v>505.95505925239996</v>
      </c>
      <c r="K235" s="179">
        <v>16.71738095238095</v>
      </c>
    </row>
    <row r="236" spans="1:11" x14ac:dyDescent="0.2">
      <c r="A236" s="163" t="s">
        <v>1115</v>
      </c>
      <c r="B236" s="166" t="s">
        <v>897</v>
      </c>
      <c r="C236" s="163" t="s">
        <v>3136</v>
      </c>
      <c r="D236" s="163" t="s">
        <v>179</v>
      </c>
      <c r="E236" s="163" t="s">
        <v>180</v>
      </c>
      <c r="F236" s="165">
        <v>6.14410978</v>
      </c>
      <c r="G236" s="165">
        <v>3.69810069</v>
      </c>
      <c r="H236" s="56">
        <f>IF(ISERROR(F236/G236-1),"",IF((F236/G236-1)&gt;10000%,"",F236/G236-1))</f>
        <v>0.6614230641729768</v>
      </c>
      <c r="I236" s="96">
        <f>F236/$F$1176</f>
        <v>6.0911915325735102E-4</v>
      </c>
      <c r="J236" s="97">
        <v>646.46252321197949</v>
      </c>
      <c r="K236" s="179">
        <v>15.34885714285714</v>
      </c>
    </row>
    <row r="237" spans="1:11" x14ac:dyDescent="0.2">
      <c r="A237" s="163" t="s">
        <v>1276</v>
      </c>
      <c r="B237" s="166" t="s">
        <v>342</v>
      </c>
      <c r="C237" s="163" t="s">
        <v>1232</v>
      </c>
      <c r="D237" s="163" t="s">
        <v>178</v>
      </c>
      <c r="E237" s="163" t="s">
        <v>697</v>
      </c>
      <c r="F237" s="165">
        <v>6.0705734900000001</v>
      </c>
      <c r="G237" s="165">
        <v>6.94485376</v>
      </c>
      <c r="H237" s="56">
        <f>IF(ISERROR(F237/G237-1),"",IF((F237/G237-1)&gt;10000%,"",F237/G237-1))</f>
        <v>-0.12588893880466678</v>
      </c>
      <c r="I237" s="96">
        <f>F237/$F$1176</f>
        <v>6.0182885990284543E-4</v>
      </c>
      <c r="J237" s="97">
        <v>238.23956737</v>
      </c>
      <c r="K237" s="179">
        <v>6.4084761904761907</v>
      </c>
    </row>
    <row r="238" spans="1:11" x14ac:dyDescent="0.2">
      <c r="A238" s="163" t="s">
        <v>1305</v>
      </c>
      <c r="B238" s="166" t="s">
        <v>325</v>
      </c>
      <c r="C238" s="163" t="s">
        <v>633</v>
      </c>
      <c r="D238" s="163" t="s">
        <v>179</v>
      </c>
      <c r="E238" s="163" t="s">
        <v>180</v>
      </c>
      <c r="F238" s="165">
        <v>6.02257395</v>
      </c>
      <c r="G238" s="165">
        <v>1.7199151799999999</v>
      </c>
      <c r="H238" s="56">
        <f>IF(ISERROR(F238/G238-1),"",IF((F238/G238-1)&gt;10000%,"",F238/G238-1))</f>
        <v>2.5016691637084105</v>
      </c>
      <c r="I238" s="96">
        <f>F238/$F$1176</f>
        <v>5.9707024714877085E-4</v>
      </c>
      <c r="J238" s="97">
        <v>30.242058670000002</v>
      </c>
      <c r="K238" s="179">
        <v>14.86557142857143</v>
      </c>
    </row>
    <row r="239" spans="1:11" x14ac:dyDescent="0.2">
      <c r="A239" s="163" t="s">
        <v>2830</v>
      </c>
      <c r="B239" s="166" t="s">
        <v>1792</v>
      </c>
      <c r="C239" s="163" t="s">
        <v>633</v>
      </c>
      <c r="D239" s="163" t="s">
        <v>604</v>
      </c>
      <c r="E239" s="163" t="s">
        <v>697</v>
      </c>
      <c r="F239" s="165">
        <v>6.0098869199999996</v>
      </c>
      <c r="G239" s="165">
        <v>3.2388246700000001</v>
      </c>
      <c r="H239" s="56">
        <f>IF(ISERROR(F239/G239-1),"",IF((F239/G239-1)&gt;10000%,"",F239/G239-1))</f>
        <v>0.85557649219709053</v>
      </c>
      <c r="I239" s="96">
        <f>F239/$F$1176</f>
        <v>5.958124712873912E-4</v>
      </c>
      <c r="J239" s="97">
        <v>331.92445112000001</v>
      </c>
      <c r="K239" s="179">
        <v>19.750666666666671</v>
      </c>
    </row>
    <row r="240" spans="1:11" x14ac:dyDescent="0.2">
      <c r="A240" s="163" t="s">
        <v>2787</v>
      </c>
      <c r="B240" s="166" t="s">
        <v>39</v>
      </c>
      <c r="C240" s="163" t="s">
        <v>3133</v>
      </c>
      <c r="D240" s="163" t="s">
        <v>178</v>
      </c>
      <c r="E240" s="163" t="s">
        <v>180</v>
      </c>
      <c r="F240" s="165">
        <v>6.0059483199999999</v>
      </c>
      <c r="G240" s="165">
        <v>7.7345411999999998</v>
      </c>
      <c r="H240" s="56">
        <f>IF(ISERROR(F240/G240-1),"",IF((F240/G240-1)&gt;10000%,"",F240/G240-1))</f>
        <v>-0.22349003454787986</v>
      </c>
      <c r="I240" s="96">
        <f>F240/$F$1176</f>
        <v>5.9542200354138362E-4</v>
      </c>
      <c r="J240" s="97">
        <v>572.10048168780008</v>
      </c>
      <c r="K240" s="179">
        <v>24.678952380952381</v>
      </c>
    </row>
    <row r="241" spans="1:11" x14ac:dyDescent="0.2">
      <c r="A241" s="163" t="s">
        <v>2583</v>
      </c>
      <c r="B241" s="166" t="s">
        <v>1550</v>
      </c>
      <c r="C241" s="163" t="s">
        <v>633</v>
      </c>
      <c r="D241" s="163" t="s">
        <v>604</v>
      </c>
      <c r="E241" s="163" t="s">
        <v>697</v>
      </c>
      <c r="F241" s="165">
        <v>5.9775575999999999</v>
      </c>
      <c r="G241" s="165">
        <v>3.2891149700000004</v>
      </c>
      <c r="H241" s="56">
        <f>IF(ISERROR(F241/G241-1),"",IF((F241/G241-1)&gt;10000%,"",F241/G241-1))</f>
        <v>0.81737569362009843</v>
      </c>
      <c r="I241" s="96">
        <f>F241/$F$1176</f>
        <v>5.9260738402025157E-4</v>
      </c>
      <c r="J241" s="97">
        <v>2001.9323412846495</v>
      </c>
      <c r="K241" s="179">
        <v>9.8237619047619056</v>
      </c>
    </row>
    <row r="242" spans="1:11" x14ac:dyDescent="0.2">
      <c r="A242" s="163" t="s">
        <v>2239</v>
      </c>
      <c r="B242" s="166" t="s">
        <v>278</v>
      </c>
      <c r="C242" s="163" t="s">
        <v>505</v>
      </c>
      <c r="D242" s="163" t="s">
        <v>178</v>
      </c>
      <c r="E242" s="163" t="s">
        <v>697</v>
      </c>
      <c r="F242" s="165">
        <v>5.92310903</v>
      </c>
      <c r="G242" s="165">
        <v>4.0181446100000002</v>
      </c>
      <c r="H242" s="56">
        <f>IF(ISERROR(F242/G242-1),"",IF((F242/G242-1)&gt;10000%,"",F242/G242-1))</f>
        <v>0.47409055793041754</v>
      </c>
      <c r="I242" s="96">
        <f>F242/$F$1176</f>
        <v>5.8720942271389069E-4</v>
      </c>
      <c r="J242" s="97">
        <v>174.245181361307</v>
      </c>
      <c r="K242" s="179">
        <v>25.136857142857149</v>
      </c>
    </row>
    <row r="243" spans="1:11" x14ac:dyDescent="0.2">
      <c r="A243" s="163" t="s">
        <v>1146</v>
      </c>
      <c r="B243" s="166" t="s">
        <v>134</v>
      </c>
      <c r="C243" s="163" t="s">
        <v>3130</v>
      </c>
      <c r="D243" s="163" t="s">
        <v>179</v>
      </c>
      <c r="E243" s="163" t="s">
        <v>180</v>
      </c>
      <c r="F243" s="165">
        <v>5.8516054999999998</v>
      </c>
      <c r="G243" s="165">
        <v>5.7680599699999995</v>
      </c>
      <c r="H243" s="56">
        <f>IF(ISERROR(F243/G243-1),"",IF((F243/G243-1)&gt;10000%,"",F243/G243-1))</f>
        <v>1.4484164595119475E-2</v>
      </c>
      <c r="I243" s="96">
        <f>F243/$F$1176</f>
        <v>5.8012065457529278E-4</v>
      </c>
      <c r="J243" s="97">
        <v>192.66008988999999</v>
      </c>
      <c r="K243" s="179">
        <v>11.70795238095238</v>
      </c>
    </row>
    <row r="244" spans="1:11" x14ac:dyDescent="0.2">
      <c r="A244" s="163" t="s">
        <v>2855</v>
      </c>
      <c r="B244" s="166" t="s">
        <v>659</v>
      </c>
      <c r="C244" s="163" t="s">
        <v>3133</v>
      </c>
      <c r="D244" s="163" t="s">
        <v>178</v>
      </c>
      <c r="E244" s="163" t="s">
        <v>697</v>
      </c>
      <c r="F244" s="165">
        <v>5.8213602900000003</v>
      </c>
      <c r="G244" s="165">
        <v>3.5197143900000003</v>
      </c>
      <c r="H244" s="56">
        <f>IF(ISERROR(F244/G244-1),"",IF((F244/G244-1)&gt;10000%,"",F244/G244-1))</f>
        <v>0.65392973547492872</v>
      </c>
      <c r="I244" s="96">
        <f>F244/$F$1176</f>
        <v>5.7712218329711675E-4</v>
      </c>
      <c r="J244" s="97">
        <v>269.2861190058</v>
      </c>
      <c r="K244" s="179">
        <v>34.437571428571431</v>
      </c>
    </row>
    <row r="245" spans="1:11" x14ac:dyDescent="0.2">
      <c r="A245" s="163" t="s">
        <v>1253</v>
      </c>
      <c r="B245" s="166" t="s">
        <v>757</v>
      </c>
      <c r="C245" s="163" t="s">
        <v>1232</v>
      </c>
      <c r="D245" s="163" t="s">
        <v>178</v>
      </c>
      <c r="E245" s="163" t="s">
        <v>697</v>
      </c>
      <c r="F245" s="165">
        <v>5.8044950599999998</v>
      </c>
      <c r="G245" s="165">
        <v>9.5341476099999998</v>
      </c>
      <c r="H245" s="56">
        <f>IF(ISERROR(F245/G245-1),"",IF((F245/G245-1)&gt;10000%,"",F245/G245-1))</f>
        <v>-0.3911888825895784</v>
      </c>
      <c r="I245" s="96">
        <f>F245/$F$1176</f>
        <v>5.7545018605342638E-4</v>
      </c>
      <c r="J245" s="97">
        <v>209.82704219999999</v>
      </c>
      <c r="K245" s="179">
        <v>12.701238095238089</v>
      </c>
    </row>
    <row r="246" spans="1:11" x14ac:dyDescent="0.2">
      <c r="A246" s="163" t="s">
        <v>2195</v>
      </c>
      <c r="B246" s="166" t="s">
        <v>638</v>
      </c>
      <c r="C246" s="163" t="s">
        <v>505</v>
      </c>
      <c r="D246" s="163" t="s">
        <v>604</v>
      </c>
      <c r="E246" s="163" t="s">
        <v>697</v>
      </c>
      <c r="F246" s="165">
        <v>5.79704409</v>
      </c>
      <c r="G246" s="165">
        <v>2.2795493499999999</v>
      </c>
      <c r="H246" s="56">
        <f>IF(ISERROR(F246/G246-1),"",IF((F246/G246-1)&gt;10000%,"",F246/G246-1))</f>
        <v>1.5430658432553788</v>
      </c>
      <c r="I246" s="96">
        <f>F246/$F$1176</f>
        <v>5.7471150645624228E-4</v>
      </c>
      <c r="J246" s="97">
        <v>347.15483486760002</v>
      </c>
      <c r="K246" s="179">
        <v>16.88271428571429</v>
      </c>
    </row>
    <row r="247" spans="1:11" x14ac:dyDescent="0.2">
      <c r="A247" s="163" t="s">
        <v>1290</v>
      </c>
      <c r="B247" s="166" t="s">
        <v>651</v>
      </c>
      <c r="C247" s="163" t="s">
        <v>633</v>
      </c>
      <c r="D247" s="163" t="s">
        <v>179</v>
      </c>
      <c r="E247" s="163" t="s">
        <v>180</v>
      </c>
      <c r="F247" s="165">
        <v>5.7715811200000005</v>
      </c>
      <c r="G247" s="165">
        <v>6.6720053899999998</v>
      </c>
      <c r="H247" s="56">
        <f>IF(ISERROR(F247/G247-1),"",IF((F247/G247-1)&gt;10000%,"",F247/G247-1))</f>
        <v>-0.13495556693487609</v>
      </c>
      <c r="I247" s="96">
        <f>F247/$F$1176</f>
        <v>5.7218714031026215E-4</v>
      </c>
      <c r="J247" s="97">
        <v>317.37311267459461</v>
      </c>
      <c r="K247" s="179">
        <v>16.36690476190476</v>
      </c>
    </row>
    <row r="248" spans="1:11" x14ac:dyDescent="0.2">
      <c r="A248" s="163" t="s">
        <v>1334</v>
      </c>
      <c r="B248" s="166" t="s">
        <v>656</v>
      </c>
      <c r="C248" s="163" t="s">
        <v>633</v>
      </c>
      <c r="D248" s="163" t="s">
        <v>604</v>
      </c>
      <c r="E248" s="163" t="s">
        <v>180</v>
      </c>
      <c r="F248" s="165">
        <v>5.6762789500000004</v>
      </c>
      <c r="G248" s="165">
        <v>8.0995598700000002</v>
      </c>
      <c r="H248" s="56">
        <f>IF(ISERROR(F248/G248-1),"",IF((F248/G248-1)&gt;10000%,"",F248/G248-1))</f>
        <v>-0.29918674087163699</v>
      </c>
      <c r="I248" s="96">
        <f>F248/$F$1176</f>
        <v>5.6273900556453368E-4</v>
      </c>
      <c r="J248" s="97">
        <v>165.32714961000002</v>
      </c>
      <c r="K248" s="179">
        <v>3.7763809523809519</v>
      </c>
    </row>
    <row r="249" spans="1:11" x14ac:dyDescent="0.2">
      <c r="A249" s="163" t="s">
        <v>2208</v>
      </c>
      <c r="B249" s="166" t="s">
        <v>667</v>
      </c>
      <c r="C249" s="163" t="s">
        <v>505</v>
      </c>
      <c r="D249" s="163" t="s">
        <v>178</v>
      </c>
      <c r="E249" s="163" t="s">
        <v>697</v>
      </c>
      <c r="F249" s="165">
        <v>5.6348410800000002</v>
      </c>
      <c r="G249" s="165">
        <v>6.51414121</v>
      </c>
      <c r="H249" s="56">
        <f>IF(ISERROR(F249/G249-1),"",IF((F249/G249-1)&gt;10000%,"",F249/G249-1))</f>
        <v>-0.13498327740426741</v>
      </c>
      <c r="I249" s="96">
        <f>F249/$F$1176</f>
        <v>5.5863090834769194E-4</v>
      </c>
      <c r="J249" s="97">
        <v>86.845149922774993</v>
      </c>
      <c r="K249" s="179">
        <v>7.9867142857142861</v>
      </c>
    </row>
    <row r="250" spans="1:11" x14ac:dyDescent="0.2">
      <c r="A250" s="163" t="s">
        <v>2529</v>
      </c>
      <c r="B250" s="166" t="s">
        <v>2061</v>
      </c>
      <c r="C250" s="163" t="s">
        <v>633</v>
      </c>
      <c r="D250" s="163" t="s">
        <v>604</v>
      </c>
      <c r="E250" s="163" t="s">
        <v>180</v>
      </c>
      <c r="F250" s="165">
        <v>5.6236586700000002</v>
      </c>
      <c r="G250" s="165">
        <v>3.7960670599999999</v>
      </c>
      <c r="H250" s="56">
        <f>IF(ISERROR(F250/G250-1),"",IF((F250/G250-1)&gt;10000%,"",F250/G250-1))</f>
        <v>0.48144344689211049</v>
      </c>
      <c r="I250" s="96">
        <f>F250/$F$1176</f>
        <v>5.5752229858086312E-4</v>
      </c>
      <c r="J250" s="97">
        <v>806.98633496383502</v>
      </c>
      <c r="K250" s="179">
        <v>11.14204761904762</v>
      </c>
    </row>
    <row r="251" spans="1:11" x14ac:dyDescent="0.2">
      <c r="A251" s="163" t="s">
        <v>2222</v>
      </c>
      <c r="B251" s="166" t="s">
        <v>282</v>
      </c>
      <c r="C251" s="163" t="s">
        <v>505</v>
      </c>
      <c r="D251" s="163" t="s">
        <v>178</v>
      </c>
      <c r="E251" s="163" t="s">
        <v>697</v>
      </c>
      <c r="F251" s="165">
        <v>5.6221184100000006</v>
      </c>
      <c r="G251" s="165">
        <v>9.2648562100000014</v>
      </c>
      <c r="H251" s="56">
        <f>IF(ISERROR(F251/G251-1),"",IF((F251/G251-1)&gt;10000%,"",F251/G251-1))</f>
        <v>-0.39317801781620965</v>
      </c>
      <c r="I251" s="96">
        <f>F251/$F$1176</f>
        <v>5.5736959918248157E-4</v>
      </c>
      <c r="J251" s="97">
        <v>294.65405265852303</v>
      </c>
      <c r="K251" s="179">
        <v>8.5081428571428575</v>
      </c>
    </row>
    <row r="252" spans="1:11" x14ac:dyDescent="0.2">
      <c r="A252" s="163" t="s">
        <v>2276</v>
      </c>
      <c r="B252" s="166" t="s">
        <v>501</v>
      </c>
      <c r="C252" s="163" t="s">
        <v>505</v>
      </c>
      <c r="D252" s="163" t="s">
        <v>178</v>
      </c>
      <c r="E252" s="163" t="s">
        <v>697</v>
      </c>
      <c r="F252" s="165">
        <v>5.5943841599999997</v>
      </c>
      <c r="G252" s="165">
        <v>2.3288109599999998</v>
      </c>
      <c r="H252" s="56">
        <f>IF(ISERROR(F252/G252-1),"",IF((F252/G252-1)&gt;10000%,"",F252/G252-1))</f>
        <v>1.4022491546501481</v>
      </c>
      <c r="I252" s="96">
        <f>F252/$F$1176</f>
        <v>5.546200612541036E-4</v>
      </c>
      <c r="J252" s="97">
        <v>201.87288004319998</v>
      </c>
      <c r="K252" s="179">
        <v>15.79652380952381</v>
      </c>
    </row>
    <row r="253" spans="1:11" x14ac:dyDescent="0.2">
      <c r="A253" s="163" t="s">
        <v>2866</v>
      </c>
      <c r="B253" s="166" t="s">
        <v>425</v>
      </c>
      <c r="C253" s="163" t="s">
        <v>3133</v>
      </c>
      <c r="D253" s="163" t="s">
        <v>178</v>
      </c>
      <c r="E253" s="163" t="s">
        <v>697</v>
      </c>
      <c r="F253" s="165">
        <v>5.5939738099999996</v>
      </c>
      <c r="G253" s="165">
        <v>7.1670389199999995</v>
      </c>
      <c r="H253" s="56">
        <f>IF(ISERROR(F253/G253-1),"",IF((F253/G253-1)&gt;10000%,"",F253/G253-1))</f>
        <v>-0.21948605659309017</v>
      </c>
      <c r="I253" s="96">
        <f>F253/$F$1176</f>
        <v>5.5457937968207943E-4</v>
      </c>
      <c r="J253" s="97">
        <v>866.13720688080002</v>
      </c>
      <c r="K253" s="179">
        <v>9.9698095238095235</v>
      </c>
    </row>
    <row r="254" spans="1:11" x14ac:dyDescent="0.2">
      <c r="A254" s="163" t="s">
        <v>2836</v>
      </c>
      <c r="B254" s="166" t="s">
        <v>108</v>
      </c>
      <c r="C254" s="163" t="s">
        <v>505</v>
      </c>
      <c r="D254" s="163" t="s">
        <v>604</v>
      </c>
      <c r="E254" s="163" t="s">
        <v>697</v>
      </c>
      <c r="F254" s="165">
        <v>5.5590951399999993</v>
      </c>
      <c r="G254" s="165">
        <v>2.74691033</v>
      </c>
      <c r="H254" s="56">
        <f>IF(ISERROR(F254/G254-1),"",IF((F254/G254-1)&gt;10000%,"",F254/G254-1))</f>
        <v>1.0237628725215795</v>
      </c>
      <c r="I254" s="96">
        <f>F254/$F$1176</f>
        <v>5.511215531298425E-4</v>
      </c>
      <c r="J254" s="97">
        <v>272.72651740200001</v>
      </c>
      <c r="K254" s="179">
        <v>7.0044761904761899</v>
      </c>
    </row>
    <row r="255" spans="1:11" x14ac:dyDescent="0.2">
      <c r="A255" s="163" t="s">
        <v>1349</v>
      </c>
      <c r="B255" s="166" t="s">
        <v>655</v>
      </c>
      <c r="C255" s="163" t="s">
        <v>633</v>
      </c>
      <c r="D255" s="163" t="s">
        <v>604</v>
      </c>
      <c r="E255" s="163" t="s">
        <v>180</v>
      </c>
      <c r="F255" s="165">
        <v>5.5508822899999997</v>
      </c>
      <c r="G255" s="165">
        <v>5.6730569299999996</v>
      </c>
      <c r="H255" s="56">
        <f>IF(ISERROR(F255/G255-1),"",IF((F255/G255-1)&gt;10000%,"",F255/G255-1))</f>
        <v>-2.1535944642811833E-2</v>
      </c>
      <c r="I255" s="96">
        <f>F255/$F$1176</f>
        <v>5.5030734172787288E-4</v>
      </c>
      <c r="J255" s="97">
        <v>24.682658059999998</v>
      </c>
      <c r="K255" s="179">
        <v>13.962666666666671</v>
      </c>
    </row>
    <row r="256" spans="1:11" x14ac:dyDescent="0.2">
      <c r="A256" s="163" t="s">
        <v>2900</v>
      </c>
      <c r="B256" s="166" t="s">
        <v>1831</v>
      </c>
      <c r="C256" s="163" t="s">
        <v>505</v>
      </c>
      <c r="D256" s="163" t="s">
        <v>604</v>
      </c>
      <c r="E256" s="163" t="s">
        <v>180</v>
      </c>
      <c r="F256" s="165">
        <v>5.5417217699999997</v>
      </c>
      <c r="G256" s="165">
        <v>0.96256095999999991</v>
      </c>
      <c r="H256" s="56">
        <f>IF(ISERROR(F256/G256-1),"",IF((F256/G256-1)&gt;10000%,"",F256/G256-1))</f>
        <v>4.7572683708260932</v>
      </c>
      <c r="I256" s="96">
        <f>F256/$F$1176</f>
        <v>5.4939917953911112E-4</v>
      </c>
      <c r="J256" s="97">
        <v>451.104889895067</v>
      </c>
      <c r="K256" s="179">
        <v>23.176809523809521</v>
      </c>
    </row>
    <row r="257" spans="1:11" x14ac:dyDescent="0.2">
      <c r="A257" s="163" t="s">
        <v>2933</v>
      </c>
      <c r="B257" s="166" t="s">
        <v>1123</v>
      </c>
      <c r="C257" s="163" t="s">
        <v>3137</v>
      </c>
      <c r="D257" s="163" t="s">
        <v>179</v>
      </c>
      <c r="E257" s="163" t="s">
        <v>180</v>
      </c>
      <c r="F257" s="165">
        <v>5.4812352100000004</v>
      </c>
      <c r="G257" s="165">
        <v>2.4554963299999999</v>
      </c>
      <c r="H257" s="56">
        <f>IF(ISERROR(F257/G257-1),"",IF((F257/G257-1)&gt;10000%,"",F257/G257-1))</f>
        <v>1.2322310740330042</v>
      </c>
      <c r="I257" s="96">
        <f>F257/$F$1176</f>
        <v>5.4340261965820193E-4</v>
      </c>
      <c r="J257" s="97">
        <v>34.035648887440196</v>
      </c>
      <c r="K257" s="179">
        <v>91.717761904761915</v>
      </c>
    </row>
    <row r="258" spans="1:11" x14ac:dyDescent="0.2">
      <c r="A258" s="163" t="s">
        <v>2838</v>
      </c>
      <c r="B258" s="166" t="s">
        <v>5</v>
      </c>
      <c r="C258" s="163" t="s">
        <v>633</v>
      </c>
      <c r="D258" s="163" t="s">
        <v>604</v>
      </c>
      <c r="E258" s="163" t="s">
        <v>697</v>
      </c>
      <c r="F258" s="165">
        <v>5.4343147599999995</v>
      </c>
      <c r="G258" s="165">
        <v>12.11233273</v>
      </c>
      <c r="H258" s="56">
        <f>IF(ISERROR(F258/G258-1),"",IF((F258/G258-1)&gt;10000%,"",F258/G258-1))</f>
        <v>-0.551340366786638</v>
      </c>
      <c r="I258" s="96">
        <f>F258/$F$1176</f>
        <v>5.3875098650094837E-4</v>
      </c>
      <c r="J258" s="97">
        <v>462.66975755310574</v>
      </c>
      <c r="K258" s="179">
        <v>22.788619047619051</v>
      </c>
    </row>
    <row r="259" spans="1:11" x14ac:dyDescent="0.2">
      <c r="A259" s="163" t="s">
        <v>2238</v>
      </c>
      <c r="B259" s="166" t="s">
        <v>279</v>
      </c>
      <c r="C259" s="163" t="s">
        <v>505</v>
      </c>
      <c r="D259" s="163" t="s">
        <v>179</v>
      </c>
      <c r="E259" s="163" t="s">
        <v>697</v>
      </c>
      <c r="F259" s="165">
        <v>5.4266142999999998</v>
      </c>
      <c r="G259" s="165">
        <v>1.7593524599999999</v>
      </c>
      <c r="H259" s="56">
        <f>IF(ISERROR(F259/G259-1),"",IF((F259/G259-1)&gt;10000%,"",F259/G259-1))</f>
        <v>2.0844384075263691</v>
      </c>
      <c r="I259" s="96">
        <f>F259/$F$1176</f>
        <v>5.379875727855619E-4</v>
      </c>
      <c r="J259" s="97">
        <v>94.556310646830013</v>
      </c>
      <c r="K259" s="179">
        <v>27.221</v>
      </c>
    </row>
    <row r="260" spans="1:11" x14ac:dyDescent="0.2">
      <c r="A260" s="163" t="s">
        <v>2237</v>
      </c>
      <c r="B260" s="166" t="s">
        <v>283</v>
      </c>
      <c r="C260" s="163" t="s">
        <v>505</v>
      </c>
      <c r="D260" s="163" t="s">
        <v>178</v>
      </c>
      <c r="E260" s="163" t="s">
        <v>697</v>
      </c>
      <c r="F260" s="165">
        <v>5.4014460700000004</v>
      </c>
      <c r="G260" s="165">
        <v>6.8492286</v>
      </c>
      <c r="H260" s="56">
        <f>IF(ISERROR(F260/G260-1),"",IF((F260/G260-1)&gt;10000%,"",F260/G260-1))</f>
        <v>-0.21137891791201124</v>
      </c>
      <c r="I260" s="96">
        <f>F260/$F$1176</f>
        <v>5.3549242678467351E-4</v>
      </c>
      <c r="J260" s="97">
        <v>148.368559086967</v>
      </c>
      <c r="K260" s="179">
        <v>21.715428571428571</v>
      </c>
    </row>
    <row r="261" spans="1:11" x14ac:dyDescent="0.2">
      <c r="A261" s="163" t="s">
        <v>1288</v>
      </c>
      <c r="B261" s="166" t="s">
        <v>464</v>
      </c>
      <c r="C261" s="163" t="s">
        <v>633</v>
      </c>
      <c r="D261" s="163" t="s">
        <v>179</v>
      </c>
      <c r="E261" s="163" t="s">
        <v>180</v>
      </c>
      <c r="F261" s="165">
        <v>5.3863466900000008</v>
      </c>
      <c r="G261" s="165">
        <v>6.4130097499999996</v>
      </c>
      <c r="H261" s="56">
        <f>IF(ISERROR(F261/G261-1),"",IF((F261/G261-1)&gt;10000%,"",F261/G261-1))</f>
        <v>-0.16009067505316033</v>
      </c>
      <c r="I261" s="96">
        <f>F261/$F$1176</f>
        <v>5.3399549364225977E-4</v>
      </c>
      <c r="J261" s="97">
        <v>198.53205511000002</v>
      </c>
      <c r="K261" s="179">
        <v>22.638857142857141</v>
      </c>
    </row>
    <row r="262" spans="1:11" x14ac:dyDescent="0.2">
      <c r="A262" s="163" t="s">
        <v>1556</v>
      </c>
      <c r="B262" s="166" t="s">
        <v>51</v>
      </c>
      <c r="C262" s="163" t="s">
        <v>3129</v>
      </c>
      <c r="D262" s="163" t="s">
        <v>178</v>
      </c>
      <c r="E262" s="163" t="s">
        <v>697</v>
      </c>
      <c r="F262" s="165">
        <v>5.3539374400000002</v>
      </c>
      <c r="G262" s="165">
        <v>0.87717436999999998</v>
      </c>
      <c r="H262" s="56">
        <f>IF(ISERROR(F262/G262-1),"",IF((F262/G262-1)&gt;10000%,"",F262/G262-1))</f>
        <v>5.1036181893914661</v>
      </c>
      <c r="I262" s="96">
        <f>F262/$F$1176</f>
        <v>5.3078248221756703E-4</v>
      </c>
      <c r="J262" s="97">
        <v>79.182005000000004</v>
      </c>
      <c r="K262" s="179">
        <v>18.001904761904761</v>
      </c>
    </row>
    <row r="263" spans="1:11" x14ac:dyDescent="0.2">
      <c r="A263" s="163" t="s">
        <v>1943</v>
      </c>
      <c r="B263" s="166" t="s">
        <v>40</v>
      </c>
      <c r="C263" s="163" t="s">
        <v>1977</v>
      </c>
      <c r="D263" s="163" t="s">
        <v>178</v>
      </c>
      <c r="E263" s="163" t="s">
        <v>697</v>
      </c>
      <c r="F263" s="165">
        <v>5.3198116799999999</v>
      </c>
      <c r="G263" s="165">
        <v>7.4581265999999999</v>
      </c>
      <c r="H263" s="56">
        <f>IF(ISERROR(F263/G263-1),"",IF((F263/G263-1)&gt;10000%,"",F263/G263-1))</f>
        <v>-0.28670938892348652</v>
      </c>
      <c r="I263" s="96">
        <f>F263/$F$1176</f>
        <v>5.2739929819583501E-4</v>
      </c>
      <c r="J263" s="97">
        <v>87.484988520000002</v>
      </c>
      <c r="K263" s="179">
        <v>50.721523809523809</v>
      </c>
    </row>
    <row r="264" spans="1:11" x14ac:dyDescent="0.2">
      <c r="A264" s="163" t="s">
        <v>2815</v>
      </c>
      <c r="B264" s="166" t="s">
        <v>1700</v>
      </c>
      <c r="C264" s="163" t="s">
        <v>3138</v>
      </c>
      <c r="D264" s="163" t="s">
        <v>178</v>
      </c>
      <c r="E264" s="163" t="s">
        <v>697</v>
      </c>
      <c r="F264" s="165">
        <v>5.2995918700000004</v>
      </c>
      <c r="G264" s="165">
        <v>2.2078800800000002</v>
      </c>
      <c r="H264" s="56">
        <f>IF(ISERROR(F264/G264-1),"",IF((F264/G264-1)&gt;10000%,"",F264/G264-1))</f>
        <v>1.4003078419005437</v>
      </c>
      <c r="I264" s="96">
        <f>F264/$F$1176</f>
        <v>5.2539473219893244E-4</v>
      </c>
      <c r="J264" s="97">
        <v>45.742268780000003</v>
      </c>
      <c r="K264" s="179">
        <v>15.392857142857141</v>
      </c>
    </row>
    <row r="265" spans="1:11" x14ac:dyDescent="0.2">
      <c r="A265" s="163" t="s">
        <v>2202</v>
      </c>
      <c r="B265" s="166" t="s">
        <v>1127</v>
      </c>
      <c r="C265" s="163" t="s">
        <v>505</v>
      </c>
      <c r="D265" s="163" t="s">
        <v>179</v>
      </c>
      <c r="E265" s="163" t="s">
        <v>180</v>
      </c>
      <c r="F265" s="165">
        <v>5.2942699699999993</v>
      </c>
      <c r="G265" s="165">
        <v>6.9922671900000006</v>
      </c>
      <c r="H265" s="56">
        <f>IF(ISERROR(F265/G265-1),"",IF((F265/G265-1)&gt;10000%,"",F265/G265-1))</f>
        <v>-0.24283929287318917</v>
      </c>
      <c r="I265" s="96">
        <f>F265/$F$1176</f>
        <v>5.2486712586737353E-4</v>
      </c>
      <c r="J265" s="97">
        <v>246.60224178616301</v>
      </c>
      <c r="K265" s="179">
        <v>9.8918095238095241</v>
      </c>
    </row>
    <row r="266" spans="1:11" x14ac:dyDescent="0.2">
      <c r="A266" s="163" t="s">
        <v>2791</v>
      </c>
      <c r="B266" s="166" t="s">
        <v>2067</v>
      </c>
      <c r="C266" s="163" t="s">
        <v>633</v>
      </c>
      <c r="D266" s="163" t="s">
        <v>604</v>
      </c>
      <c r="E266" s="163" t="s">
        <v>180</v>
      </c>
      <c r="F266" s="165">
        <v>5.2468835599999997</v>
      </c>
      <c r="G266" s="165">
        <v>5.9541985099999994</v>
      </c>
      <c r="H266" s="56">
        <f>IF(ISERROR(F266/G266-1),"",IF((F266/G266-1)&gt;10000%,"",F266/G266-1))</f>
        <v>-0.11879263830590692</v>
      </c>
      <c r="I266" s="96">
        <f>F266/$F$1176</f>
        <v>5.2016929803411086E-4</v>
      </c>
      <c r="J266" s="97">
        <v>431.00379255000001</v>
      </c>
      <c r="K266" s="179">
        <v>10.615809523809521</v>
      </c>
    </row>
    <row r="267" spans="1:11" x14ac:dyDescent="0.2">
      <c r="A267" s="163" t="s">
        <v>1692</v>
      </c>
      <c r="B267" s="166" t="s">
        <v>1397</v>
      </c>
      <c r="C267" s="163" t="s">
        <v>505</v>
      </c>
      <c r="D267" s="163" t="s">
        <v>178</v>
      </c>
      <c r="E267" s="163" t="s">
        <v>697</v>
      </c>
      <c r="F267" s="165">
        <v>5.2382173600000002</v>
      </c>
      <c r="G267" s="165">
        <v>5.5723134100000005</v>
      </c>
      <c r="H267" s="56">
        <f>IF(ISERROR(F267/G267-1),"",IF((F267/G267-1)&gt;10000%,"",F267/G267-1))</f>
        <v>-5.9956435580316825E-2</v>
      </c>
      <c r="I267" s="96">
        <f>F267/$F$1176</f>
        <v>5.1931014209533814E-4</v>
      </c>
      <c r="J267" s="97">
        <v>294.48411864029998</v>
      </c>
      <c r="K267" s="179">
        <v>31.149095238095239</v>
      </c>
    </row>
    <row r="268" spans="1:11" x14ac:dyDescent="0.2">
      <c r="A268" s="163" t="s">
        <v>1284</v>
      </c>
      <c r="B268" s="166" t="s">
        <v>452</v>
      </c>
      <c r="C268" s="163" t="s">
        <v>633</v>
      </c>
      <c r="D268" s="163" t="s">
        <v>179</v>
      </c>
      <c r="E268" s="163" t="s">
        <v>180</v>
      </c>
      <c r="F268" s="165">
        <v>5.2285778499999997</v>
      </c>
      <c r="G268" s="165">
        <v>3.5796023399999997</v>
      </c>
      <c r="H268" s="56">
        <f>IF(ISERROR(F268/G268-1),"",IF((F268/G268-1)&gt;10000%,"",F268/G268-1))</f>
        <v>0.46065885351946667</v>
      </c>
      <c r="I268" s="96">
        <f>F268/$F$1176</f>
        <v>5.1835449345310049E-4</v>
      </c>
      <c r="J268" s="97">
        <v>77.608496269999989</v>
      </c>
      <c r="K268" s="179">
        <v>22.26047619047619</v>
      </c>
    </row>
    <row r="269" spans="1:11" x14ac:dyDescent="0.2">
      <c r="A269" s="163" t="s">
        <v>2235</v>
      </c>
      <c r="B269" s="166" t="s">
        <v>395</v>
      </c>
      <c r="C269" s="163" t="s">
        <v>505</v>
      </c>
      <c r="D269" s="163" t="s">
        <v>178</v>
      </c>
      <c r="E269" s="163" t="s">
        <v>697</v>
      </c>
      <c r="F269" s="165">
        <v>5.2256500999999993</v>
      </c>
      <c r="G269" s="165">
        <v>6.2076935799999999</v>
      </c>
      <c r="H269" s="56">
        <f>IF(ISERROR(F269/G269-1),"",IF((F269/G269-1)&gt;10000%,"",F269/G269-1))</f>
        <v>-0.15819780202488676</v>
      </c>
      <c r="I269" s="96">
        <f>F269/$F$1176</f>
        <v>5.1806424007794856E-4</v>
      </c>
      <c r="J269" s="97">
        <v>332.37211083120002</v>
      </c>
      <c r="K269" s="179">
        <v>78.539142857142849</v>
      </c>
    </row>
    <row r="270" spans="1:11" x14ac:dyDescent="0.2">
      <c r="A270" s="163" t="s">
        <v>2825</v>
      </c>
      <c r="B270" s="166" t="s">
        <v>78</v>
      </c>
      <c r="C270" s="163" t="s">
        <v>505</v>
      </c>
      <c r="D270" s="163" t="s">
        <v>178</v>
      </c>
      <c r="E270" s="163" t="s">
        <v>697</v>
      </c>
      <c r="F270" s="165">
        <v>5.2166494700000001</v>
      </c>
      <c r="G270" s="165">
        <v>2.8908178799999997</v>
      </c>
      <c r="H270" s="56">
        <f>IF(ISERROR(F270/G270-1),"",IF((F270/G270-1)&gt;10000%,"",F270/G270-1))</f>
        <v>0.80455832451126286</v>
      </c>
      <c r="I270" s="96">
        <f>F270/$F$1176</f>
        <v>5.1717192917845442E-4</v>
      </c>
      <c r="J270" s="97">
        <v>207.58841844600002</v>
      </c>
      <c r="K270" s="179">
        <v>20.2637619047619</v>
      </c>
    </row>
    <row r="271" spans="1:11" x14ac:dyDescent="0.2">
      <c r="A271" s="163" t="s">
        <v>2775</v>
      </c>
      <c r="B271" s="166" t="s">
        <v>208</v>
      </c>
      <c r="C271" s="163" t="s">
        <v>3133</v>
      </c>
      <c r="D271" s="163" t="s">
        <v>178</v>
      </c>
      <c r="E271" s="163" t="s">
        <v>180</v>
      </c>
      <c r="F271" s="165">
        <v>5.2166393399999995</v>
      </c>
      <c r="G271" s="165">
        <v>6.9819493399999999</v>
      </c>
      <c r="H271" s="56">
        <f>IF(ISERROR(F271/G271-1),"",IF((F271/G271-1)&gt;10000%,"",F271/G271-1))</f>
        <v>-0.25283913045407469</v>
      </c>
      <c r="I271" s="96">
        <f>F271/$F$1176</f>
        <v>5.1717092490326342E-4</v>
      </c>
      <c r="J271" s="97">
        <v>479.54846330820004</v>
      </c>
      <c r="K271" s="179">
        <v>5.8534761904761909</v>
      </c>
    </row>
    <row r="272" spans="1:11" x14ac:dyDescent="0.2">
      <c r="A272" s="163" t="s">
        <v>2807</v>
      </c>
      <c r="B272" s="166" t="s">
        <v>701</v>
      </c>
      <c r="C272" s="163" t="s">
        <v>3137</v>
      </c>
      <c r="D272" s="163" t="s">
        <v>179</v>
      </c>
      <c r="E272" s="163" t="s">
        <v>180</v>
      </c>
      <c r="F272" s="165">
        <v>5.1781006900000008</v>
      </c>
      <c r="G272" s="165">
        <v>18.454375750000001</v>
      </c>
      <c r="H272" s="56">
        <f>IF(ISERROR(F272/G272-1),"",IF((F272/G272-1)&gt;10000%,"",F272/G272-1))</f>
        <v>-0.71941068285661192</v>
      </c>
      <c r="I272" s="96">
        <f>F272/$F$1176</f>
        <v>5.1335025263401233E-4</v>
      </c>
      <c r="J272" s="97">
        <v>342.91961792000001</v>
      </c>
      <c r="K272" s="179">
        <v>14.32985714285714</v>
      </c>
    </row>
    <row r="273" spans="1:11" x14ac:dyDescent="0.2">
      <c r="A273" s="163" t="s">
        <v>2805</v>
      </c>
      <c r="B273" s="166" t="s">
        <v>1816</v>
      </c>
      <c r="C273" s="163" t="s">
        <v>633</v>
      </c>
      <c r="D273" s="163" t="s">
        <v>604</v>
      </c>
      <c r="E273" s="163" t="s">
        <v>697</v>
      </c>
      <c r="F273" s="165">
        <v>5.1717367999999997</v>
      </c>
      <c r="G273" s="165">
        <v>7.6126821600000003</v>
      </c>
      <c r="H273" s="56">
        <f>IF(ISERROR(F273/G273-1),"",IF((F273/G273-1)&gt;10000%,"",F273/G273-1))</f>
        <v>-0.32064196411951618</v>
      </c>
      <c r="I273" s="96">
        <f>F273/$F$1176</f>
        <v>5.1271934475198816E-4</v>
      </c>
      <c r="J273" s="97">
        <v>869.13894213194101</v>
      </c>
      <c r="K273" s="179">
        <v>20.24071428571429</v>
      </c>
    </row>
    <row r="274" spans="1:11" x14ac:dyDescent="0.2">
      <c r="A274" s="163" t="s">
        <v>1353</v>
      </c>
      <c r="B274" s="166" t="s">
        <v>64</v>
      </c>
      <c r="C274" s="163" t="s">
        <v>3135</v>
      </c>
      <c r="D274" s="163" t="s">
        <v>179</v>
      </c>
      <c r="E274" s="163" t="s">
        <v>180</v>
      </c>
      <c r="F274" s="165">
        <v>5.1220496799999999</v>
      </c>
      <c r="G274" s="165">
        <v>10.33131835</v>
      </c>
      <c r="H274" s="56">
        <f>IF(ISERROR(F274/G274-1),"",IF((F274/G274-1)&gt;10000%,"",F274/G274-1))</f>
        <v>-0.50422109681674843</v>
      </c>
      <c r="I274" s="96">
        <f>F274/$F$1176</f>
        <v>5.0779342748392194E-4</v>
      </c>
      <c r="J274" s="97">
        <v>1495.6205</v>
      </c>
      <c r="K274" s="179">
        <v>6.8601904761904757</v>
      </c>
    </row>
    <row r="275" spans="1:11" x14ac:dyDescent="0.2">
      <c r="A275" s="163" t="s">
        <v>1193</v>
      </c>
      <c r="B275" s="166" t="s">
        <v>1194</v>
      </c>
      <c r="C275" s="163" t="s">
        <v>3131</v>
      </c>
      <c r="D275" s="163" t="s">
        <v>179</v>
      </c>
      <c r="E275" s="163" t="s">
        <v>180</v>
      </c>
      <c r="F275" s="165">
        <v>5.1053057300000004</v>
      </c>
      <c r="G275" s="165">
        <v>3.7461214599999999</v>
      </c>
      <c r="H275" s="56">
        <f>IF(ISERROR(F275/G275-1),"",IF((F275/G275-1)&gt;10000%,"",F275/G275-1))</f>
        <v>0.36282439971927682</v>
      </c>
      <c r="I275" s="96">
        <f>F275/$F$1176</f>
        <v>5.061334537836827E-4</v>
      </c>
      <c r="J275" s="97">
        <v>8.9741221535999998</v>
      </c>
      <c r="K275" s="179">
        <v>36.939619047619047</v>
      </c>
    </row>
    <row r="276" spans="1:11" x14ac:dyDescent="0.2">
      <c r="A276" s="163" t="s">
        <v>2835</v>
      </c>
      <c r="B276" s="166" t="s">
        <v>144</v>
      </c>
      <c r="C276" s="163" t="s">
        <v>633</v>
      </c>
      <c r="D276" s="163" t="s">
        <v>179</v>
      </c>
      <c r="E276" s="163" t="s">
        <v>697</v>
      </c>
      <c r="F276" s="165">
        <v>5.0930547000000006</v>
      </c>
      <c r="G276" s="165">
        <v>2.5345789600000002</v>
      </c>
      <c r="H276" s="56">
        <f>IF(ISERROR(F276/G276-1),"",IF((F276/G276-1)&gt;10000%,"",F276/G276-1))</f>
        <v>1.009428303626414</v>
      </c>
      <c r="I276" s="96">
        <f>F276/$F$1176</f>
        <v>5.0491890240238712E-4</v>
      </c>
      <c r="J276" s="97">
        <v>117.35436806999999</v>
      </c>
      <c r="K276" s="179">
        <v>7.9782380952380958</v>
      </c>
    </row>
    <row r="277" spans="1:11" x14ac:dyDescent="0.2">
      <c r="A277" s="163" t="s">
        <v>2207</v>
      </c>
      <c r="B277" s="166" t="s">
        <v>82</v>
      </c>
      <c r="C277" s="163" t="s">
        <v>505</v>
      </c>
      <c r="D277" s="163" t="s">
        <v>178</v>
      </c>
      <c r="E277" s="163" t="s">
        <v>697</v>
      </c>
      <c r="F277" s="165">
        <v>5.0844263300000003</v>
      </c>
      <c r="G277" s="165">
        <v>7.1119983300000005</v>
      </c>
      <c r="H277" s="56">
        <f>IF(ISERROR(F277/G277-1),"",IF((F277/G277-1)&gt;10000%,"",F277/G277-1))</f>
        <v>-0.28509174298414097</v>
      </c>
      <c r="I277" s="96">
        <f>F277/$F$1176</f>
        <v>5.0406349688123268E-4</v>
      </c>
      <c r="J277" s="97">
        <v>173.9972220672</v>
      </c>
      <c r="K277" s="179">
        <v>8.6705238095238109</v>
      </c>
    </row>
    <row r="278" spans="1:11" x14ac:dyDescent="0.2">
      <c r="A278" s="163" t="s">
        <v>2811</v>
      </c>
      <c r="B278" s="166" t="s">
        <v>261</v>
      </c>
      <c r="C278" s="163" t="s">
        <v>633</v>
      </c>
      <c r="D278" s="163" t="s">
        <v>179</v>
      </c>
      <c r="E278" s="163" t="s">
        <v>697</v>
      </c>
      <c r="F278" s="165">
        <v>5.0839268899999999</v>
      </c>
      <c r="G278" s="165">
        <v>3.2371483599999999</v>
      </c>
      <c r="H278" s="56">
        <f>IF(ISERROR(F278/G278-1),"",IF((F278/G278-1)&gt;10000%,"",F278/G278-1))</f>
        <v>0.57049548696001073</v>
      </c>
      <c r="I278" s="96">
        <f>F278/$F$1176</f>
        <v>5.040139830410188E-4</v>
      </c>
      <c r="J278" s="97">
        <v>300.69616560721914</v>
      </c>
      <c r="K278" s="179">
        <v>17.21833333333333</v>
      </c>
    </row>
    <row r="279" spans="1:11" x14ac:dyDescent="0.2">
      <c r="A279" s="163" t="s">
        <v>2827</v>
      </c>
      <c r="B279" s="166" t="s">
        <v>71</v>
      </c>
      <c r="C279" s="163" t="s">
        <v>3137</v>
      </c>
      <c r="D279" s="163" t="s">
        <v>179</v>
      </c>
      <c r="E279" s="163" t="s">
        <v>180</v>
      </c>
      <c r="F279" s="165">
        <v>5.0811898099999997</v>
      </c>
      <c r="G279" s="165">
        <v>6.4783951100000001</v>
      </c>
      <c r="H279" s="56">
        <f>IF(ISERROR(F279/G279-1),"",IF((F279/G279-1)&gt;10000%,"",F279/G279-1))</f>
        <v>-0.21567151683034669</v>
      </c>
      <c r="I279" s="96">
        <f>F279/$F$1176</f>
        <v>5.0374263244480643E-4</v>
      </c>
      <c r="J279" s="97">
        <v>899.83202430999995</v>
      </c>
      <c r="K279" s="179">
        <v>14.343380952380951</v>
      </c>
    </row>
    <row r="280" spans="1:11" x14ac:dyDescent="0.2">
      <c r="A280" s="163" t="s">
        <v>2584</v>
      </c>
      <c r="B280" s="166" t="s">
        <v>2019</v>
      </c>
      <c r="C280" s="163" t="s">
        <v>633</v>
      </c>
      <c r="D280" s="163" t="s">
        <v>604</v>
      </c>
      <c r="E280" s="163" t="s">
        <v>180</v>
      </c>
      <c r="F280" s="165">
        <v>5.0801740099999995</v>
      </c>
      <c r="G280" s="165">
        <v>4.3447729700000002</v>
      </c>
      <c r="H280" s="56">
        <f>IF(ISERROR(F280/G280-1),"",IF((F280/G280-1)&gt;10000%,"",F280/G280-1))</f>
        <v>0.16926109720296822</v>
      </c>
      <c r="I280" s="96">
        <f>F280/$F$1176</f>
        <v>5.0364192733730762E-4</v>
      </c>
      <c r="J280" s="97">
        <v>2102.5381474630417</v>
      </c>
      <c r="K280" s="179">
        <v>4.2182380952380951</v>
      </c>
    </row>
    <row r="281" spans="1:11" x14ac:dyDescent="0.2">
      <c r="A281" s="163" t="s">
        <v>1357</v>
      </c>
      <c r="B281" s="166" t="s">
        <v>1582</v>
      </c>
      <c r="C281" s="163" t="s">
        <v>3136</v>
      </c>
      <c r="D281" s="163" t="s">
        <v>179</v>
      </c>
      <c r="E281" s="163" t="s">
        <v>697</v>
      </c>
      <c r="F281" s="165">
        <v>5.05188478</v>
      </c>
      <c r="G281" s="165">
        <v>7.2846033099999996</v>
      </c>
      <c r="H281" s="56">
        <f>IF(ISERROR(F281/G281-1),"",IF((F281/G281-1)&gt;10000%,"",F281/G281-1))</f>
        <v>-0.3064982999053657</v>
      </c>
      <c r="I281" s="96">
        <f>F281/$F$1176</f>
        <v>5.0083736940444103E-4</v>
      </c>
      <c r="J281" s="97">
        <v>600.37015325999994</v>
      </c>
      <c r="K281" s="179">
        <v>10.50147619047619</v>
      </c>
    </row>
    <row r="282" spans="1:11" x14ac:dyDescent="0.2">
      <c r="A282" s="163" t="s">
        <v>1560</v>
      </c>
      <c r="B282" s="166" t="s">
        <v>56</v>
      </c>
      <c r="C282" s="163" t="s">
        <v>3129</v>
      </c>
      <c r="D282" s="163" t="s">
        <v>179</v>
      </c>
      <c r="E282" s="163" t="s">
        <v>697</v>
      </c>
      <c r="F282" s="165">
        <v>5.0422919999999998</v>
      </c>
      <c r="G282" s="165">
        <v>0.98675956000000009</v>
      </c>
      <c r="H282" s="56">
        <f>IF(ISERROR(F282/G282-1),"",IF((F282/G282-1)&gt;10000%,"",F282/G282-1))</f>
        <v>4.1099499861952182</v>
      </c>
      <c r="I282" s="96">
        <f>F282/$F$1176</f>
        <v>4.998863535143923E-4</v>
      </c>
      <c r="J282" s="97">
        <v>282.75141527999995</v>
      </c>
      <c r="K282" s="179">
        <v>9.3048571428571414</v>
      </c>
    </row>
    <row r="283" spans="1:11" x14ac:dyDescent="0.2">
      <c r="A283" s="163" t="s">
        <v>2913</v>
      </c>
      <c r="B283" s="166" t="s">
        <v>700</v>
      </c>
      <c r="C283" s="163" t="s">
        <v>3137</v>
      </c>
      <c r="D283" s="163" t="s">
        <v>179</v>
      </c>
      <c r="E283" s="163" t="s">
        <v>180</v>
      </c>
      <c r="F283" s="165">
        <v>5.0380862199999994</v>
      </c>
      <c r="G283" s="165">
        <v>3.1075723700000002</v>
      </c>
      <c r="H283" s="56">
        <f>IF(ISERROR(F283/G283-1),"",IF((F283/G283-1)&gt;10000%,"",F283/G283-1))</f>
        <v>0.62122892732502932</v>
      </c>
      <c r="I283" s="96">
        <f>F283/$F$1176</f>
        <v>4.9946939788630019E-4</v>
      </c>
      <c r="J283" s="97">
        <v>379.50409676999999</v>
      </c>
      <c r="K283" s="179">
        <v>25.0212380952381</v>
      </c>
    </row>
    <row r="284" spans="1:11" x14ac:dyDescent="0.2">
      <c r="A284" s="163" t="s">
        <v>1348</v>
      </c>
      <c r="B284" s="166" t="s">
        <v>240</v>
      </c>
      <c r="C284" s="163" t="s">
        <v>3138</v>
      </c>
      <c r="D284" s="163" t="s">
        <v>178</v>
      </c>
      <c r="E284" s="163" t="s">
        <v>697</v>
      </c>
      <c r="F284" s="165">
        <v>5.0221882500000001</v>
      </c>
      <c r="G284" s="165">
        <v>12.87921313</v>
      </c>
      <c r="H284" s="56">
        <f>IF(ISERROR(F284/G284-1),"",IF((F284/G284-1)&gt;10000%,"",F284/G284-1))</f>
        <v>-0.61005472932957039</v>
      </c>
      <c r="I284" s="96">
        <f>F284/$F$1176</f>
        <v>4.9789329355684421E-4</v>
      </c>
      <c r="J284" s="97">
        <v>312.54973819999998</v>
      </c>
      <c r="K284" s="179">
        <v>8.9399523809523807</v>
      </c>
    </row>
    <row r="285" spans="1:11" x14ac:dyDescent="0.2">
      <c r="A285" s="163" t="s">
        <v>2803</v>
      </c>
      <c r="B285" s="166" t="s">
        <v>1280</v>
      </c>
      <c r="C285" s="163" t="s">
        <v>505</v>
      </c>
      <c r="D285" s="163" t="s">
        <v>179</v>
      </c>
      <c r="E285" s="163" t="s">
        <v>180</v>
      </c>
      <c r="F285" s="165">
        <v>5.000413</v>
      </c>
      <c r="G285" s="165">
        <v>7.4433429599999998</v>
      </c>
      <c r="H285" s="56">
        <f>IF(ISERROR(F285/G285-1),"",IF((F285/G285-1)&gt;10000%,"",F285/G285-1))</f>
        <v>-0.32820333190719997</v>
      </c>
      <c r="I285" s="96">
        <f>F285/$F$1176</f>
        <v>4.9573452323585445E-4</v>
      </c>
      <c r="J285" s="97">
        <v>272.25888326008499</v>
      </c>
      <c r="K285" s="179">
        <v>30.25476190476191</v>
      </c>
    </row>
    <row r="286" spans="1:11" x14ac:dyDescent="0.2">
      <c r="A286" s="163" t="s">
        <v>2764</v>
      </c>
      <c r="B286" s="166" t="s">
        <v>1395</v>
      </c>
      <c r="C286" s="163" t="s">
        <v>1232</v>
      </c>
      <c r="D286" s="163" t="s">
        <v>179</v>
      </c>
      <c r="E286" s="163" t="s">
        <v>180</v>
      </c>
      <c r="F286" s="165">
        <v>4.9680427300000005</v>
      </c>
      <c r="G286" s="165">
        <v>4.9478852199999999</v>
      </c>
      <c r="H286" s="56">
        <f>IF(ISERROR(F286/G286-1),"",IF((F286/G286-1)&gt;10000%,"",F286/G286-1))</f>
        <v>4.073964755391124E-3</v>
      </c>
      <c r="I286" s="96">
        <f>F286/$F$1176</f>
        <v>4.9252537623830327E-4</v>
      </c>
      <c r="J286" s="97">
        <v>123.41355076000001</v>
      </c>
      <c r="K286" s="179">
        <v>13.760857142857139</v>
      </c>
    </row>
    <row r="287" spans="1:11" x14ac:dyDescent="0.2">
      <c r="A287" s="163" t="s">
        <v>2209</v>
      </c>
      <c r="B287" s="166" t="s">
        <v>1071</v>
      </c>
      <c r="C287" s="163" t="s">
        <v>505</v>
      </c>
      <c r="D287" s="163" t="s">
        <v>178</v>
      </c>
      <c r="E287" s="163" t="s">
        <v>697</v>
      </c>
      <c r="F287" s="165">
        <v>4.9413358499999998</v>
      </c>
      <c r="G287" s="165">
        <v>7.9701598799999998</v>
      </c>
      <c r="H287" s="56">
        <f>IF(ISERROR(F287/G287-1),"",IF((F287/G287-1)&gt;10000%,"",F287/G287-1))</f>
        <v>-0.38002048586257475</v>
      </c>
      <c r="I287" s="96">
        <f>F287/$F$1176</f>
        <v>4.8987769045236574E-4</v>
      </c>
      <c r="J287" s="97">
        <v>220.17707958377702</v>
      </c>
      <c r="K287" s="179">
        <v>35.477238095238093</v>
      </c>
    </row>
    <row r="288" spans="1:11" x14ac:dyDescent="0.2">
      <c r="A288" s="163" t="s">
        <v>2587</v>
      </c>
      <c r="B288" s="166" t="s">
        <v>451</v>
      </c>
      <c r="C288" s="163" t="s">
        <v>3133</v>
      </c>
      <c r="D288" s="163" t="s">
        <v>179</v>
      </c>
      <c r="E288" s="163" t="s">
        <v>697</v>
      </c>
      <c r="F288" s="165">
        <v>4.9311504099999999</v>
      </c>
      <c r="G288" s="165">
        <v>2.6699545899999997</v>
      </c>
      <c r="H288" s="56">
        <f>IF(ISERROR(F288/G288-1),"",IF((F288/G288-1)&gt;10000%,"",F288/G288-1))</f>
        <v>0.84690422394037812</v>
      </c>
      <c r="I288" s="96">
        <f>F288/$F$1176</f>
        <v>4.8886791901101728E-4</v>
      </c>
      <c r="J288" s="97">
        <v>764.34761820000006</v>
      </c>
      <c r="K288" s="179">
        <v>7.9463333333333326</v>
      </c>
    </row>
    <row r="289" spans="1:11" x14ac:dyDescent="0.2">
      <c r="A289" s="163" t="s">
        <v>1337</v>
      </c>
      <c r="B289" s="166" t="s">
        <v>653</v>
      </c>
      <c r="C289" s="163" t="s">
        <v>633</v>
      </c>
      <c r="D289" s="163" t="s">
        <v>604</v>
      </c>
      <c r="E289" s="163" t="s">
        <v>180</v>
      </c>
      <c r="F289" s="165">
        <v>4.8595737899999998</v>
      </c>
      <c r="G289" s="165">
        <v>2.9672491499999998</v>
      </c>
      <c r="H289" s="56">
        <f>IF(ISERROR(F289/G289-1),"",IF((F289/G289-1)&gt;10000%,"",F289/G289-1))</f>
        <v>0.63773702319537273</v>
      </c>
      <c r="I289" s="96">
        <f>F289/$F$1176</f>
        <v>4.8177190482368238E-4</v>
      </c>
      <c r="J289" s="97">
        <v>269.35974123</v>
      </c>
      <c r="K289" s="179">
        <v>4.9058095238095234</v>
      </c>
    </row>
    <row r="290" spans="1:11" x14ac:dyDescent="0.2">
      <c r="A290" s="163" t="s">
        <v>2252</v>
      </c>
      <c r="B290" s="166" t="s">
        <v>101</v>
      </c>
      <c r="C290" s="163" t="s">
        <v>505</v>
      </c>
      <c r="D290" s="163" t="s">
        <v>178</v>
      </c>
      <c r="E290" s="163" t="s">
        <v>697</v>
      </c>
      <c r="F290" s="165">
        <v>4.8574683099999998</v>
      </c>
      <c r="G290" s="165">
        <v>7.54038641</v>
      </c>
      <c r="H290" s="56">
        <f>IF(ISERROR(F290/G290-1),"",IF((F290/G290-1)&gt;10000%,"",F290/G290-1))</f>
        <v>-0.35580644732502509</v>
      </c>
      <c r="I290" s="96">
        <f>F290/$F$1176</f>
        <v>4.8156317024036245E-4</v>
      </c>
      <c r="J290" s="97">
        <v>564.33479134898198</v>
      </c>
      <c r="K290" s="179">
        <v>6.473238095238095</v>
      </c>
    </row>
    <row r="291" spans="1:11" x14ac:dyDescent="0.2">
      <c r="A291" s="163" t="s">
        <v>2248</v>
      </c>
      <c r="B291" s="166" t="s">
        <v>695</v>
      </c>
      <c r="C291" s="163" t="s">
        <v>505</v>
      </c>
      <c r="D291" s="163" t="s">
        <v>178</v>
      </c>
      <c r="E291" s="163" t="s">
        <v>697</v>
      </c>
      <c r="F291" s="165">
        <v>4.84821949</v>
      </c>
      <c r="G291" s="165">
        <v>2.2022573199999997</v>
      </c>
      <c r="H291" s="56">
        <f>IF(ISERROR(F291/G291-1),"",IF((F291/G291-1)&gt;10000%,"",F291/G291-1))</f>
        <v>1.2014772960318734</v>
      </c>
      <c r="I291" s="96">
        <f>F291/$F$1176</f>
        <v>4.8064625410299656E-4</v>
      </c>
      <c r="J291" s="97">
        <v>142.73129875777201</v>
      </c>
      <c r="K291" s="179">
        <v>28.698190476190479</v>
      </c>
    </row>
    <row r="292" spans="1:11" x14ac:dyDescent="0.2">
      <c r="A292" s="163" t="s">
        <v>1291</v>
      </c>
      <c r="B292" s="166" t="s">
        <v>297</v>
      </c>
      <c r="C292" s="163" t="s">
        <v>633</v>
      </c>
      <c r="D292" s="163" t="s">
        <v>604</v>
      </c>
      <c r="E292" s="163" t="s">
        <v>180</v>
      </c>
      <c r="F292" s="165">
        <v>4.7920439800000008</v>
      </c>
      <c r="G292" s="165">
        <v>6.2265020999999994</v>
      </c>
      <c r="H292" s="56">
        <f>IF(ISERROR(F292/G292-1),"",IF((F292/G292-1)&gt;10000%,"",F292/G292-1))</f>
        <v>-0.23037944851893633</v>
      </c>
      <c r="I292" s="96">
        <f>F292/$F$1176</f>
        <v>4.7507708618279063E-4</v>
      </c>
      <c r="J292" s="97">
        <v>298.59766042000001</v>
      </c>
      <c r="K292" s="179">
        <v>8.3152857142857144</v>
      </c>
    </row>
    <row r="293" spans="1:11" x14ac:dyDescent="0.2">
      <c r="A293" s="163" t="s">
        <v>2229</v>
      </c>
      <c r="B293" s="166" t="s">
        <v>114</v>
      </c>
      <c r="C293" s="163" t="s">
        <v>505</v>
      </c>
      <c r="D293" s="163" t="s">
        <v>178</v>
      </c>
      <c r="E293" s="163" t="s">
        <v>697</v>
      </c>
      <c r="F293" s="165">
        <v>4.7872717300000005</v>
      </c>
      <c r="G293" s="165">
        <v>5.7620637800000001</v>
      </c>
      <c r="H293" s="56">
        <f>IF(ISERROR(F293/G293-1),"",IF((F293/G293-1)&gt;10000%,"",F293/G293-1))</f>
        <v>-0.16917411663916004</v>
      </c>
      <c r="I293" s="96">
        <f>F293/$F$1176</f>
        <v>4.7460397144636539E-4</v>
      </c>
      <c r="J293" s="97">
        <v>195.60077183620001</v>
      </c>
      <c r="K293" s="179">
        <v>33.543333333333337</v>
      </c>
    </row>
    <row r="294" spans="1:11" x14ac:dyDescent="0.2">
      <c r="A294" s="163" t="s">
        <v>2272</v>
      </c>
      <c r="B294" s="166" t="s">
        <v>1281</v>
      </c>
      <c r="C294" s="163" t="s">
        <v>505</v>
      </c>
      <c r="D294" s="163" t="s">
        <v>179</v>
      </c>
      <c r="E294" s="163" t="s">
        <v>180</v>
      </c>
      <c r="F294" s="165">
        <v>4.7845345799999999</v>
      </c>
      <c r="G294" s="165">
        <v>2.7973637599999996</v>
      </c>
      <c r="H294" s="56">
        <f>IF(ISERROR(F294/G294-1),"",IF((F294/G294-1)&gt;10000%,"",F294/G294-1))</f>
        <v>0.7103726903218337</v>
      </c>
      <c r="I294" s="96">
        <f>F294/$F$1176</f>
        <v>4.7433261391044282E-4</v>
      </c>
      <c r="J294" s="97">
        <v>70.313490000000002</v>
      </c>
      <c r="K294" s="179">
        <v>17.640047619047621</v>
      </c>
    </row>
    <row r="295" spans="1:11" x14ac:dyDescent="0.2">
      <c r="A295" s="163" t="s">
        <v>2263</v>
      </c>
      <c r="B295" s="166" t="s">
        <v>285</v>
      </c>
      <c r="C295" s="163" t="s">
        <v>505</v>
      </c>
      <c r="D295" s="163" t="s">
        <v>178</v>
      </c>
      <c r="E295" s="163" t="s">
        <v>697</v>
      </c>
      <c r="F295" s="165">
        <v>4.7540360700000006</v>
      </c>
      <c r="G295" s="165">
        <v>2.11539922</v>
      </c>
      <c r="H295" s="56">
        <f>IF(ISERROR(F295/G295-1),"",IF((F295/G295-1)&gt;10000%,"",F295/G295-1))</f>
        <v>1.2473469901345622</v>
      </c>
      <c r="I295" s="96">
        <f>F295/$F$1176</f>
        <v>4.713090307955574E-4</v>
      </c>
      <c r="J295" s="97">
        <v>111.014955687707</v>
      </c>
      <c r="K295" s="179">
        <v>74.081476190476195</v>
      </c>
    </row>
    <row r="296" spans="1:11" x14ac:dyDescent="0.2">
      <c r="A296" s="163" t="s">
        <v>2911</v>
      </c>
      <c r="B296" s="166" t="s">
        <v>143</v>
      </c>
      <c r="C296" s="163" t="s">
        <v>633</v>
      </c>
      <c r="D296" s="163" t="s">
        <v>179</v>
      </c>
      <c r="E296" s="163" t="s">
        <v>697</v>
      </c>
      <c r="F296" s="165">
        <v>4.7533526999999998</v>
      </c>
      <c r="G296" s="165">
        <v>1.2988888600000001</v>
      </c>
      <c r="H296" s="56">
        <f>IF(ISERROR(F296/G296-1),"",IF((F296/G296-1)&gt;10000%,"",F296/G296-1))</f>
        <v>2.6595530582963036</v>
      </c>
      <c r="I296" s="96">
        <f>F296/$F$1176</f>
        <v>4.7124128237134837E-4</v>
      </c>
      <c r="J296" s="97">
        <v>499.2294309037884</v>
      </c>
      <c r="K296" s="179">
        <v>11.81028571428571</v>
      </c>
    </row>
    <row r="297" spans="1:11" x14ac:dyDescent="0.2">
      <c r="A297" s="163" t="s">
        <v>2543</v>
      </c>
      <c r="B297" s="166" t="s">
        <v>1575</v>
      </c>
      <c r="C297" s="163" t="s">
        <v>633</v>
      </c>
      <c r="D297" s="163" t="s">
        <v>179</v>
      </c>
      <c r="E297" s="163" t="s">
        <v>697</v>
      </c>
      <c r="F297" s="165">
        <v>4.7392739299999995</v>
      </c>
      <c r="G297" s="165">
        <v>2.4555567699999998</v>
      </c>
      <c r="H297" s="56">
        <f>IF(ISERROR(F297/G297-1),"",IF((F297/G297-1)&gt;10000%,"",F297/G297-1))</f>
        <v>0.93002010293575887</v>
      </c>
      <c r="I297" s="96">
        <f>F297/$F$1176</f>
        <v>4.6984553119365621E-4</v>
      </c>
      <c r="J297" s="97">
        <v>830.38715300475087</v>
      </c>
      <c r="K297" s="179">
        <v>12.169142857142861</v>
      </c>
    </row>
    <row r="298" spans="1:11" x14ac:dyDescent="0.2">
      <c r="A298" s="163" t="s">
        <v>2197</v>
      </c>
      <c r="B298" s="166" t="s">
        <v>642</v>
      </c>
      <c r="C298" s="163" t="s">
        <v>505</v>
      </c>
      <c r="D298" s="163" t="s">
        <v>178</v>
      </c>
      <c r="E298" s="163" t="s">
        <v>697</v>
      </c>
      <c r="F298" s="165">
        <v>4.7297066299999999</v>
      </c>
      <c r="G298" s="165">
        <v>6.9001782900000004</v>
      </c>
      <c r="H298" s="56">
        <f>IF(ISERROR(F298/G298-1),"",IF((F298/G298-1)&gt;10000%,"",F298/G298-1))</f>
        <v>-0.31455298236938745</v>
      </c>
      <c r="I298" s="96">
        <f>F298/$F$1176</f>
        <v>4.6889704135808576E-4</v>
      </c>
      <c r="J298" s="97">
        <v>1833.200150083602</v>
      </c>
      <c r="K298" s="179">
        <v>4.9701428571428572</v>
      </c>
    </row>
    <row r="299" spans="1:11" x14ac:dyDescent="0.2">
      <c r="A299" s="163" t="s">
        <v>2950</v>
      </c>
      <c r="B299" s="166" t="s">
        <v>1279</v>
      </c>
      <c r="C299" s="163" t="s">
        <v>3137</v>
      </c>
      <c r="D299" s="163" t="s">
        <v>179</v>
      </c>
      <c r="E299" s="163" t="s">
        <v>697</v>
      </c>
      <c r="F299" s="165">
        <v>4.7282487</v>
      </c>
      <c r="G299" s="165">
        <v>11.11593588</v>
      </c>
      <c r="H299" s="56">
        <f>IF(ISERROR(F299/G299-1),"",IF((F299/G299-1)&gt;10000%,"",F299/G299-1))</f>
        <v>-0.57464231972521951</v>
      </c>
      <c r="I299" s="96">
        <f>F299/$F$1176</f>
        <v>4.6875250405017515E-4</v>
      </c>
      <c r="J299" s="97">
        <v>1043.7735729999999</v>
      </c>
      <c r="K299" s="179">
        <v>19.07985714285714</v>
      </c>
    </row>
    <row r="300" spans="1:11" x14ac:dyDescent="0.2">
      <c r="A300" s="163" t="s">
        <v>1135</v>
      </c>
      <c r="B300" s="166" t="s">
        <v>1136</v>
      </c>
      <c r="C300" s="163" t="s">
        <v>3136</v>
      </c>
      <c r="D300" s="163" t="s">
        <v>604</v>
      </c>
      <c r="E300" s="163" t="s">
        <v>180</v>
      </c>
      <c r="F300" s="165">
        <v>4.7017910800000005</v>
      </c>
      <c r="G300" s="165">
        <v>4.4926488200000003</v>
      </c>
      <c r="H300" s="56">
        <f>IF(ISERROR(F300/G300-1),"",IF((F300/G300-1)&gt;10000%,"",F300/G300-1))</f>
        <v>4.6552105089754159E-2</v>
      </c>
      <c r="I300" s="96">
        <f>F300/$F$1176</f>
        <v>4.6612952958053532E-4</v>
      </c>
      <c r="J300" s="97">
        <v>335.38126012550248</v>
      </c>
      <c r="K300" s="179">
        <v>23.588666666666661</v>
      </c>
    </row>
    <row r="301" spans="1:11" x14ac:dyDescent="0.2">
      <c r="A301" s="163" t="s">
        <v>2790</v>
      </c>
      <c r="B301" s="166" t="s">
        <v>138</v>
      </c>
      <c r="C301" s="163" t="s">
        <v>505</v>
      </c>
      <c r="D301" s="163" t="s">
        <v>604</v>
      </c>
      <c r="E301" s="163" t="s">
        <v>697</v>
      </c>
      <c r="F301" s="165">
        <v>4.6971396700000003</v>
      </c>
      <c r="G301" s="165">
        <v>4.22383197</v>
      </c>
      <c r="H301" s="56">
        <f>IF(ISERROR(F301/G301-1),"",IF((F301/G301-1)&gt;10000%,"",F301/G301-1))</f>
        <v>0.1120564698978781</v>
      </c>
      <c r="I301" s="96">
        <f>F301/$F$1176</f>
        <v>4.6566839476652603E-4</v>
      </c>
      <c r="J301" s="97">
        <v>386.96583537639998</v>
      </c>
      <c r="K301" s="179">
        <v>17.365285714285719</v>
      </c>
    </row>
    <row r="302" spans="1:11" x14ac:dyDescent="0.2">
      <c r="A302" s="163" t="s">
        <v>1563</v>
      </c>
      <c r="B302" s="166" t="s">
        <v>787</v>
      </c>
      <c r="C302" s="163" t="s">
        <v>3129</v>
      </c>
      <c r="D302" s="163" t="s">
        <v>178</v>
      </c>
      <c r="E302" s="163" t="s">
        <v>697</v>
      </c>
      <c r="F302" s="165">
        <v>4.6959336699999996</v>
      </c>
      <c r="G302" s="165">
        <v>9.51631508</v>
      </c>
      <c r="H302" s="56">
        <f>IF(ISERROR(F302/G302-1),"",IF((F302/G302-1)&gt;10000%,"",F302/G302-1))</f>
        <v>-0.50653865172358292</v>
      </c>
      <c r="I302" s="96">
        <f>F302/$F$1176</f>
        <v>4.6554883347528416E-4</v>
      </c>
      <c r="J302" s="97">
        <v>1107.1594867200001</v>
      </c>
      <c r="K302" s="179">
        <v>17.69404761904762</v>
      </c>
    </row>
    <row r="303" spans="1:11" x14ac:dyDescent="0.2">
      <c r="A303" s="163" t="s">
        <v>2578</v>
      </c>
      <c r="B303" s="166" t="s">
        <v>2025</v>
      </c>
      <c r="C303" s="163" t="s">
        <v>633</v>
      </c>
      <c r="D303" s="163" t="s">
        <v>604</v>
      </c>
      <c r="E303" s="163" t="s">
        <v>180</v>
      </c>
      <c r="F303" s="165">
        <v>4.6495483799999997</v>
      </c>
      <c r="G303" s="165">
        <v>6.6316254099999998</v>
      </c>
      <c r="H303" s="56">
        <f>IF(ISERROR(F303/G303-1),"",IF((F303/G303-1)&gt;10000%,"",F303/G303-1))</f>
        <v>-0.29888253745622828</v>
      </c>
      <c r="I303" s="96">
        <f>F303/$F$1176</f>
        <v>4.6095025539317239E-4</v>
      </c>
      <c r="J303" s="97">
        <v>5188.1793744129018</v>
      </c>
      <c r="K303" s="179">
        <v>13.315904761904759</v>
      </c>
    </row>
    <row r="304" spans="1:11" x14ac:dyDescent="0.2">
      <c r="A304" s="163" t="s">
        <v>1935</v>
      </c>
      <c r="B304" s="166" t="s">
        <v>34</v>
      </c>
      <c r="C304" s="163" t="s">
        <v>3130</v>
      </c>
      <c r="D304" s="163" t="s">
        <v>179</v>
      </c>
      <c r="E304" s="163" t="s">
        <v>180</v>
      </c>
      <c r="F304" s="165">
        <v>4.6463702400000004</v>
      </c>
      <c r="G304" s="165">
        <v>3.3495282599999996</v>
      </c>
      <c r="H304" s="56">
        <f>IF(ISERROR(F304/G304-1),"",IF((F304/G304-1)&gt;10000%,"",F304/G304-1))</f>
        <v>0.38717152964101298</v>
      </c>
      <c r="I304" s="96">
        <f>F304/$F$1176</f>
        <v>4.60635178674974E-4</v>
      </c>
      <c r="J304" s="97">
        <v>51.517063450000002</v>
      </c>
      <c r="K304" s="179">
        <v>9.3701428571428576</v>
      </c>
    </row>
    <row r="305" spans="1:11" x14ac:dyDescent="0.2">
      <c r="A305" s="163" t="s">
        <v>2884</v>
      </c>
      <c r="B305" s="166" t="s">
        <v>1991</v>
      </c>
      <c r="C305" s="163" t="s">
        <v>505</v>
      </c>
      <c r="D305" s="163" t="s">
        <v>179</v>
      </c>
      <c r="E305" s="163" t="s">
        <v>697</v>
      </c>
      <c r="F305" s="165">
        <v>4.6294357399999999</v>
      </c>
      <c r="G305" s="165">
        <v>4.00993931</v>
      </c>
      <c r="H305" s="56">
        <f>IF(ISERROR(F305/G305-1),"",IF((F305/G305-1)&gt;10000%,"",F305/G305-1))</f>
        <v>0.15449022593810779</v>
      </c>
      <c r="I305" s="96">
        <f>F305/$F$1176</f>
        <v>4.5895631409244097E-4</v>
      </c>
      <c r="J305" s="97">
        <v>225.87302227403501</v>
      </c>
      <c r="K305" s="179">
        <v>27.915904761904759</v>
      </c>
    </row>
    <row r="306" spans="1:11" x14ac:dyDescent="0.2">
      <c r="A306" s="163" t="s">
        <v>2547</v>
      </c>
      <c r="B306" s="166" t="s">
        <v>2077</v>
      </c>
      <c r="C306" s="163" t="s">
        <v>633</v>
      </c>
      <c r="D306" s="163" t="s">
        <v>604</v>
      </c>
      <c r="E306" s="163" t="s">
        <v>180</v>
      </c>
      <c r="F306" s="165">
        <v>4.5572503600000003</v>
      </c>
      <c r="G306" s="165">
        <v>2.6477246600000002</v>
      </c>
      <c r="H306" s="56">
        <f>IF(ISERROR(F306/G306-1),"",IF((F306/G306-1)&gt;10000%,"",F306/G306-1))</f>
        <v>0.72119496745556622</v>
      </c>
      <c r="I306" s="96">
        <f>F306/$F$1176</f>
        <v>4.5179994822048224E-4</v>
      </c>
      <c r="J306" s="97">
        <v>519.26592235119813</v>
      </c>
      <c r="K306" s="179">
        <v>41.786523809523807</v>
      </c>
    </row>
    <row r="307" spans="1:11" x14ac:dyDescent="0.2">
      <c r="A307" s="163" t="s">
        <v>2530</v>
      </c>
      <c r="B307" s="166" t="s">
        <v>2033</v>
      </c>
      <c r="C307" s="163" t="s">
        <v>633</v>
      </c>
      <c r="D307" s="163" t="s">
        <v>604</v>
      </c>
      <c r="E307" s="163" t="s">
        <v>180</v>
      </c>
      <c r="F307" s="165">
        <v>4.4664471900000002</v>
      </c>
      <c r="G307" s="165">
        <v>6.15076059</v>
      </c>
      <c r="H307" s="56">
        <f>IF(ISERROR(F307/G307-1),"",IF((F307/G307-1)&gt;10000%,"",F307/G307-1))</f>
        <v>-0.27383823111866556</v>
      </c>
      <c r="I307" s="96">
        <f>F307/$F$1176</f>
        <v>4.4279783855708958E-4</v>
      </c>
      <c r="J307" s="97">
        <v>833.27363884501233</v>
      </c>
      <c r="K307" s="179">
        <v>26.295571428571431</v>
      </c>
    </row>
    <row r="308" spans="1:11" x14ac:dyDescent="0.2">
      <c r="A308" s="163" t="s">
        <v>2832</v>
      </c>
      <c r="B308" s="166" t="s">
        <v>1903</v>
      </c>
      <c r="C308" s="163" t="s">
        <v>633</v>
      </c>
      <c r="D308" s="163" t="s">
        <v>179</v>
      </c>
      <c r="E308" s="163" t="s">
        <v>697</v>
      </c>
      <c r="F308" s="165">
        <v>4.4334429100000001</v>
      </c>
      <c r="G308" s="165">
        <v>4.9887829699999999</v>
      </c>
      <c r="H308" s="56">
        <f>IF(ISERROR(F308/G308-1),"",IF((F308/G308-1)&gt;10000%,"",F308/G308-1))</f>
        <v>-0.111317742892311</v>
      </c>
      <c r="I308" s="96">
        <f>F308/$F$1176</f>
        <v>4.3952583662234081E-4</v>
      </c>
      <c r="J308" s="97">
        <v>915.96194592989184</v>
      </c>
      <c r="K308" s="179">
        <v>30.459190476190471</v>
      </c>
    </row>
    <row r="309" spans="1:11" x14ac:dyDescent="0.2">
      <c r="A309" s="163" t="s">
        <v>2770</v>
      </c>
      <c r="B309" s="166" t="s">
        <v>142</v>
      </c>
      <c r="C309" s="163" t="s">
        <v>633</v>
      </c>
      <c r="D309" s="163" t="s">
        <v>179</v>
      </c>
      <c r="E309" s="163" t="s">
        <v>697</v>
      </c>
      <c r="F309" s="165">
        <v>4.4037610300000001</v>
      </c>
      <c r="G309" s="165">
        <v>18.61980423</v>
      </c>
      <c r="H309" s="56">
        <f>IF(ISERROR(F309/G309-1),"",IF((F309/G309-1)&gt;10000%,"",F309/G309-1))</f>
        <v>-0.76349047629057698</v>
      </c>
      <c r="I309" s="96">
        <f>F309/$F$1176</f>
        <v>4.365832131569303E-4</v>
      </c>
      <c r="J309" s="97">
        <v>1142.5493864785296</v>
      </c>
      <c r="K309" s="179">
        <v>6.6777619047619048</v>
      </c>
    </row>
    <row r="310" spans="1:11" x14ac:dyDescent="0.2">
      <c r="A310" s="163" t="s">
        <v>2487</v>
      </c>
      <c r="B310" s="166" t="s">
        <v>2065</v>
      </c>
      <c r="C310" s="163" t="s">
        <v>633</v>
      </c>
      <c r="D310" s="163" t="s">
        <v>179</v>
      </c>
      <c r="E310" s="163" t="s">
        <v>180</v>
      </c>
      <c r="F310" s="165">
        <v>4.3619208499999997</v>
      </c>
      <c r="G310" s="165">
        <v>5.6313951700000002</v>
      </c>
      <c r="H310" s="56">
        <f>IF(ISERROR(F310/G310-1),"",IF((F310/G310-1)&gt;10000%,"",F310/G310-1))</f>
        <v>-0.22542803011993218</v>
      </c>
      <c r="I310" s="96">
        <f>F310/$F$1176</f>
        <v>4.3243523144333932E-4</v>
      </c>
      <c r="J310" s="97">
        <v>2858.1443450975526</v>
      </c>
      <c r="K310" s="179">
        <v>21.28466666666667</v>
      </c>
    </row>
    <row r="311" spans="1:11" x14ac:dyDescent="0.2">
      <c r="A311" s="163" t="s">
        <v>2549</v>
      </c>
      <c r="B311" s="166" t="s">
        <v>2069</v>
      </c>
      <c r="C311" s="163" t="s">
        <v>633</v>
      </c>
      <c r="D311" s="163" t="s">
        <v>604</v>
      </c>
      <c r="E311" s="163" t="s">
        <v>697</v>
      </c>
      <c r="F311" s="165">
        <v>4.3597050499999996</v>
      </c>
      <c r="G311" s="165">
        <v>7.1898698200000002</v>
      </c>
      <c r="H311" s="56">
        <f>IF(ISERROR(F311/G311-1),"",IF((F311/G311-1)&gt;10000%,"",F311/G311-1))</f>
        <v>-0.39363226885240055</v>
      </c>
      <c r="I311" s="96">
        <f>F311/$F$1176</f>
        <v>4.322155598768935E-4</v>
      </c>
      <c r="J311" s="97">
        <v>1014.8668748143887</v>
      </c>
      <c r="K311" s="179">
        <v>16.481000000000002</v>
      </c>
    </row>
    <row r="312" spans="1:11" x14ac:dyDescent="0.2">
      <c r="A312" s="163" t="s">
        <v>2760</v>
      </c>
      <c r="B312" s="166" t="s">
        <v>586</v>
      </c>
      <c r="C312" s="163" t="s">
        <v>3133</v>
      </c>
      <c r="D312" s="163" t="s">
        <v>178</v>
      </c>
      <c r="E312" s="163" t="s">
        <v>697</v>
      </c>
      <c r="F312" s="165">
        <v>4.3118017699999998</v>
      </c>
      <c r="G312" s="165">
        <v>7.0276969800000009</v>
      </c>
      <c r="H312" s="56">
        <f>IF(ISERROR(F312/G312-1),"",IF((F312/G312-1)&gt;10000%,"",F312/G312-1))</f>
        <v>-0.38645593538382761</v>
      </c>
      <c r="I312" s="96">
        <f>F312/$F$1176</f>
        <v>4.2746649021560085E-4</v>
      </c>
      <c r="J312" s="97">
        <v>1018.6745625</v>
      </c>
      <c r="K312" s="179">
        <v>8.6585714285714275</v>
      </c>
    </row>
    <row r="313" spans="1:11" x14ac:dyDescent="0.2">
      <c r="A313" s="163" t="s">
        <v>2854</v>
      </c>
      <c r="B313" s="166" t="s">
        <v>1917</v>
      </c>
      <c r="C313" s="163" t="s">
        <v>633</v>
      </c>
      <c r="D313" s="163" t="s">
        <v>604</v>
      </c>
      <c r="E313" s="163" t="s">
        <v>180</v>
      </c>
      <c r="F313" s="165">
        <v>4.3094354500000005</v>
      </c>
      <c r="G313" s="165">
        <v>2.6394524700000002</v>
      </c>
      <c r="H313" s="56">
        <f>IF(ISERROR(F313/G313-1),"",IF((F313/G313-1)&gt;10000%,"",F313/G313-1))</f>
        <v>0.63270053125828785</v>
      </c>
      <c r="I313" s="96">
        <f>F313/$F$1176</f>
        <v>4.272318962896545E-4</v>
      </c>
      <c r="J313" s="97">
        <v>504.47702139999996</v>
      </c>
      <c r="K313" s="179">
        <v>9.7940476190476176</v>
      </c>
    </row>
    <row r="314" spans="1:11" x14ac:dyDescent="0.2">
      <c r="A314" s="163" t="s">
        <v>2874</v>
      </c>
      <c r="B314" s="166" t="s">
        <v>933</v>
      </c>
      <c r="C314" s="163" t="s">
        <v>3137</v>
      </c>
      <c r="D314" s="163" t="s">
        <v>179</v>
      </c>
      <c r="E314" s="163" t="s">
        <v>180</v>
      </c>
      <c r="F314" s="165">
        <v>4.2930152599999998</v>
      </c>
      <c r="G314" s="165">
        <v>1.96411333</v>
      </c>
      <c r="H314" s="56">
        <f>IF(ISERROR(F314/G314-1),"",IF((F314/G314-1)&gt;10000%,"",F314/G314-1))</f>
        <v>1.1857268592540939</v>
      </c>
      <c r="I314" s="96">
        <f>F314/$F$1176</f>
        <v>4.2560401974003898E-4</v>
      </c>
      <c r="J314" s="97">
        <v>85.245354810000009</v>
      </c>
      <c r="K314" s="179">
        <v>26.299142857142861</v>
      </c>
    </row>
    <row r="315" spans="1:11" x14ac:dyDescent="0.2">
      <c r="A315" s="163" t="s">
        <v>1350</v>
      </c>
      <c r="B315" s="166" t="s">
        <v>206</v>
      </c>
      <c r="C315" s="163" t="s">
        <v>3138</v>
      </c>
      <c r="D315" s="163" t="s">
        <v>178</v>
      </c>
      <c r="E315" s="163" t="s">
        <v>697</v>
      </c>
      <c r="F315" s="165">
        <v>4.2881448799999999</v>
      </c>
      <c r="G315" s="165">
        <v>6.9841911100000003</v>
      </c>
      <c r="H315" s="56">
        <f>IF(ISERROR(F315/G315-1),"",IF((F315/G315-1)&gt;10000%,"",F315/G315-1))</f>
        <v>-0.38602125679805466</v>
      </c>
      <c r="I315" s="96">
        <f>F315/$F$1176</f>
        <v>4.2512117652143336E-4</v>
      </c>
      <c r="J315" s="97">
        <v>50.542296450000002</v>
      </c>
      <c r="K315" s="179">
        <v>12.090666666666669</v>
      </c>
    </row>
    <row r="316" spans="1:11" x14ac:dyDescent="0.2">
      <c r="A316" s="163" t="s">
        <v>2544</v>
      </c>
      <c r="B316" s="166" t="s">
        <v>2027</v>
      </c>
      <c r="C316" s="163" t="s">
        <v>633</v>
      </c>
      <c r="D316" s="163" t="s">
        <v>179</v>
      </c>
      <c r="E316" s="163" t="s">
        <v>180</v>
      </c>
      <c r="F316" s="165">
        <v>4.2689310599999999</v>
      </c>
      <c r="G316" s="165">
        <v>2.6095406099999998</v>
      </c>
      <c r="H316" s="56">
        <f>IF(ISERROR(F316/G316-1),"",IF((F316/G316-1)&gt;10000%,"",F316/G316-1))</f>
        <v>0.63589370621061159</v>
      </c>
      <c r="I316" s="96">
        <f>F316/$F$1176</f>
        <v>4.2321634308122762E-4</v>
      </c>
      <c r="J316" s="97">
        <v>337.86619824005879</v>
      </c>
      <c r="K316" s="179">
        <v>48.991095238095241</v>
      </c>
    </row>
    <row r="317" spans="1:11" x14ac:dyDescent="0.2">
      <c r="A317" s="163" t="s">
        <v>2842</v>
      </c>
      <c r="B317" s="166" t="s">
        <v>1080</v>
      </c>
      <c r="C317" s="163" t="s">
        <v>3137</v>
      </c>
      <c r="D317" s="163" t="s">
        <v>178</v>
      </c>
      <c r="E317" s="163" t="s">
        <v>697</v>
      </c>
      <c r="F317" s="165">
        <v>4.2236610099999998</v>
      </c>
      <c r="G317" s="165">
        <v>2.7102413900000002</v>
      </c>
      <c r="H317" s="56">
        <f>IF(ISERROR(F317/G317-1),"",IF((F317/G317-1)&gt;10000%,"",F317/G317-1))</f>
        <v>0.55840768485939174</v>
      </c>
      <c r="I317" s="96">
        <f>F317/$F$1176</f>
        <v>4.1872832846051263E-4</v>
      </c>
      <c r="J317" s="97">
        <v>50.385309861740097</v>
      </c>
      <c r="K317" s="179">
        <v>49.698142857142862</v>
      </c>
    </row>
    <row r="318" spans="1:11" x14ac:dyDescent="0.2">
      <c r="A318" s="163" t="s">
        <v>1339</v>
      </c>
      <c r="B318" s="166" t="s">
        <v>654</v>
      </c>
      <c r="C318" s="163" t="s">
        <v>633</v>
      </c>
      <c r="D318" s="163" t="s">
        <v>604</v>
      </c>
      <c r="E318" s="163" t="s">
        <v>180</v>
      </c>
      <c r="F318" s="165">
        <v>4.2109204699999996</v>
      </c>
      <c r="G318" s="165">
        <v>11.15957892</v>
      </c>
      <c r="H318" s="56">
        <f>IF(ISERROR(F318/G318-1),"",IF((F318/G318-1)&gt;10000%,"",F318/G318-1))</f>
        <v>-0.62266313987409849</v>
      </c>
      <c r="I318" s="96">
        <f>F318/$F$1176</f>
        <v>4.174652476864511E-4</v>
      </c>
      <c r="J318" s="97">
        <v>281.05595127999999</v>
      </c>
      <c r="K318" s="179">
        <v>5.6254761904761903</v>
      </c>
    </row>
    <row r="319" spans="1:11" x14ac:dyDescent="0.2">
      <c r="A319" s="163" t="s">
        <v>2767</v>
      </c>
      <c r="B319" s="166" t="s">
        <v>105</v>
      </c>
      <c r="C319" s="163" t="s">
        <v>505</v>
      </c>
      <c r="D319" s="163" t="s">
        <v>604</v>
      </c>
      <c r="E319" s="163" t="s">
        <v>697</v>
      </c>
      <c r="F319" s="165">
        <v>4.2075394099999999</v>
      </c>
      <c r="G319" s="165">
        <v>7.69635713</v>
      </c>
      <c r="H319" s="56">
        <f>IF(ISERROR(F319/G319-1),"",IF((F319/G319-1)&gt;10000%,"",F319/G319-1))</f>
        <v>-0.4533076702484049</v>
      </c>
      <c r="I319" s="96">
        <f>F319/$F$1176</f>
        <v>4.1713005374004473E-4</v>
      </c>
      <c r="J319" s="97">
        <v>283.99727940960003</v>
      </c>
      <c r="K319" s="179">
        <v>5.9937619047619046</v>
      </c>
    </row>
    <row r="320" spans="1:11" x14ac:dyDescent="0.2">
      <c r="A320" s="163" t="s">
        <v>2781</v>
      </c>
      <c r="B320" s="166" t="s">
        <v>151</v>
      </c>
      <c r="C320" s="163" t="s">
        <v>633</v>
      </c>
      <c r="D320" s="163" t="s">
        <v>179</v>
      </c>
      <c r="E320" s="163" t="s">
        <v>697</v>
      </c>
      <c r="F320" s="165">
        <v>4.1866233399999997</v>
      </c>
      <c r="G320" s="165">
        <v>27.258168350000002</v>
      </c>
      <c r="H320" s="56">
        <f>IF(ISERROR(F320/G320-1),"",IF((F320/G320-1)&gt;10000%,"",F320/G320-1))</f>
        <v>-0.84640848621070319</v>
      </c>
      <c r="I320" s="96">
        <f>F320/$F$1176</f>
        <v>4.1505646142088671E-4</v>
      </c>
      <c r="J320" s="97">
        <v>1744.7142634300001</v>
      </c>
      <c r="K320" s="179">
        <v>7.6480476190476194</v>
      </c>
    </row>
    <row r="321" spans="1:11" x14ac:dyDescent="0.2">
      <c r="A321" s="163" t="s">
        <v>1402</v>
      </c>
      <c r="B321" s="166" t="s">
        <v>52</v>
      </c>
      <c r="C321" s="163" t="s">
        <v>3129</v>
      </c>
      <c r="D321" s="163" t="s">
        <v>179</v>
      </c>
      <c r="E321" s="163" t="s">
        <v>697</v>
      </c>
      <c r="F321" s="165">
        <v>4.15471492</v>
      </c>
      <c r="G321" s="165">
        <v>4.1973533499999993</v>
      </c>
      <c r="H321" s="56">
        <f>IF(ISERROR(F321/G321-1),"",IF((F321/G321-1)&gt;10000%,"",F321/G321-1))</f>
        <v>-1.0158408512354389E-2</v>
      </c>
      <c r="I321" s="96">
        <f>F321/$F$1176</f>
        <v>4.1189310163922284E-4</v>
      </c>
      <c r="J321" s="97">
        <v>1392.8707934400002</v>
      </c>
      <c r="K321" s="179">
        <v>13.03028571428572</v>
      </c>
    </row>
    <row r="322" spans="1:11" x14ac:dyDescent="0.2">
      <c r="A322" s="163" t="s">
        <v>2211</v>
      </c>
      <c r="B322" s="166" t="s">
        <v>102</v>
      </c>
      <c r="C322" s="163" t="s">
        <v>505</v>
      </c>
      <c r="D322" s="163" t="s">
        <v>178</v>
      </c>
      <c r="E322" s="163" t="s">
        <v>697</v>
      </c>
      <c r="F322" s="165">
        <v>4.1507097000000002</v>
      </c>
      <c r="G322" s="165">
        <v>6.0857310700000005</v>
      </c>
      <c r="H322" s="56">
        <f>IF(ISERROR(F322/G322-1),"",IF((F322/G322-1)&gt;10000%,"",F322/G322-1))</f>
        <v>-0.31796038105246083</v>
      </c>
      <c r="I322" s="96">
        <f>F322/$F$1176</f>
        <v>4.1149602927196942E-4</v>
      </c>
      <c r="J322" s="97">
        <v>128.78095049289999</v>
      </c>
      <c r="K322" s="179">
        <v>14.29647619047619</v>
      </c>
    </row>
    <row r="323" spans="1:11" x14ac:dyDescent="0.2">
      <c r="A323" s="163" t="s">
        <v>2925</v>
      </c>
      <c r="B323" s="166" t="s">
        <v>1</v>
      </c>
      <c r="C323" s="163" t="s">
        <v>3137</v>
      </c>
      <c r="D323" s="163" t="s">
        <v>179</v>
      </c>
      <c r="E323" s="163" t="s">
        <v>180</v>
      </c>
      <c r="F323" s="165">
        <v>4.0987192099999996</v>
      </c>
      <c r="G323" s="165">
        <v>1.5738189599999999</v>
      </c>
      <c r="H323" s="56">
        <f>IF(ISERROR(F323/G323-1),"",IF((F323/G323-1)&gt;10000%,"",F323/G323-1))</f>
        <v>1.6043142916514364</v>
      </c>
      <c r="I323" s="96">
        <f>F323/$F$1176</f>
        <v>4.063417588601157E-4</v>
      </c>
      <c r="J323" s="97">
        <v>241.13014593</v>
      </c>
      <c r="K323" s="179">
        <v>11.94809523809524</v>
      </c>
    </row>
    <row r="324" spans="1:11" x14ac:dyDescent="0.2">
      <c r="A324" s="163" t="s">
        <v>2818</v>
      </c>
      <c r="B324" s="166" t="s">
        <v>1723</v>
      </c>
      <c r="C324" s="163" t="s">
        <v>3134</v>
      </c>
      <c r="D324" s="163" t="s">
        <v>179</v>
      </c>
      <c r="E324" s="163" t="s">
        <v>697</v>
      </c>
      <c r="F324" s="165">
        <v>4.0775370899999999</v>
      </c>
      <c r="G324" s="165">
        <v>4.0745472600000001</v>
      </c>
      <c r="H324" s="56">
        <f>IF(ISERROR(F324/G324-1),"",IF((F324/G324-1)&gt;10000%,"",F324/G324-1))</f>
        <v>7.3378213804287107E-4</v>
      </c>
      <c r="I324" s="96">
        <f>F324/$F$1176</f>
        <v>4.0424179068562202E-4</v>
      </c>
      <c r="J324" s="97">
        <v>56.094499999999996</v>
      </c>
      <c r="K324" s="179">
        <v>70.186047619047613</v>
      </c>
    </row>
    <row r="325" spans="1:11" x14ac:dyDescent="0.2">
      <c r="A325" s="163" t="s">
        <v>1833</v>
      </c>
      <c r="B325" s="166" t="s">
        <v>1825</v>
      </c>
      <c r="C325" s="163" t="s">
        <v>632</v>
      </c>
      <c r="D325" s="163" t="s">
        <v>179</v>
      </c>
      <c r="E325" s="163" t="s">
        <v>697</v>
      </c>
      <c r="F325" s="165">
        <v>4.0752960700000003</v>
      </c>
      <c r="G325" s="165">
        <v>2.8499010899999999</v>
      </c>
      <c r="H325" s="56">
        <f>IF(ISERROR(F325/G325-1),"",IF((F325/G325-1)&gt;10000%,"",F325/G325-1))</f>
        <v>0.42997807337938188</v>
      </c>
      <c r="I325" s="96">
        <f>F325/$F$1176</f>
        <v>4.0401961884076404E-4</v>
      </c>
      <c r="J325" s="97">
        <v>263.2967246</v>
      </c>
      <c r="K325" s="179">
        <v>50.91985714285714</v>
      </c>
    </row>
    <row r="326" spans="1:11" x14ac:dyDescent="0.2">
      <c r="A326" s="163" t="s">
        <v>2505</v>
      </c>
      <c r="B326" s="166" t="s">
        <v>2035</v>
      </c>
      <c r="C326" s="163" t="s">
        <v>633</v>
      </c>
      <c r="D326" s="163" t="s">
        <v>179</v>
      </c>
      <c r="E326" s="163" t="s">
        <v>180</v>
      </c>
      <c r="F326" s="165">
        <v>4.0208431099999995</v>
      </c>
      <c r="G326" s="165">
        <v>9.7203325899999999</v>
      </c>
      <c r="H326" s="56">
        <f>IF(ISERROR(F326/G326-1),"",IF((F326/G326-1)&gt;10000%,"",F326/G326-1))</f>
        <v>-0.58634716736580317</v>
      </c>
      <c r="I326" s="96">
        <f>F326/$F$1176</f>
        <v>3.9862122231544073E-4</v>
      </c>
      <c r="J326" s="97">
        <v>936.93083259000002</v>
      </c>
      <c r="K326" s="179">
        <v>12.415333333333329</v>
      </c>
    </row>
    <row r="327" spans="1:11" x14ac:dyDescent="0.2">
      <c r="A327" s="163" t="s">
        <v>2010</v>
      </c>
      <c r="B327" s="166" t="s">
        <v>2011</v>
      </c>
      <c r="C327" s="163" t="s">
        <v>3133</v>
      </c>
      <c r="D327" s="163" t="s">
        <v>178</v>
      </c>
      <c r="E327" s="163" t="s">
        <v>697</v>
      </c>
      <c r="F327" s="165">
        <v>4.0191261599999999</v>
      </c>
      <c r="G327" s="165">
        <v>2.8210507200000001</v>
      </c>
      <c r="H327" s="56">
        <f>IF(ISERROR(F327/G327-1),"",IF((F327/G327-1)&gt;10000%,"",F327/G327-1))</f>
        <v>0.42469120867135612</v>
      </c>
      <c r="I327" s="96">
        <f>F327/$F$1176</f>
        <v>3.9845100609736645E-4</v>
      </c>
      <c r="J327" s="97">
        <v>21.99570834038234</v>
      </c>
      <c r="K327" s="179">
        <v>83.837380952380954</v>
      </c>
    </row>
    <row r="328" spans="1:11" x14ac:dyDescent="0.2">
      <c r="A328" s="163" t="s">
        <v>2534</v>
      </c>
      <c r="B328" s="166" t="s">
        <v>2071</v>
      </c>
      <c r="C328" s="163" t="s">
        <v>633</v>
      </c>
      <c r="D328" s="163" t="s">
        <v>179</v>
      </c>
      <c r="E328" s="163" t="s">
        <v>180</v>
      </c>
      <c r="F328" s="165">
        <v>4.0175549300000002</v>
      </c>
      <c r="G328" s="165">
        <v>3.42467312</v>
      </c>
      <c r="H328" s="56">
        <f>IF(ISERROR(F328/G328-1),"",IF((F328/G328-1)&gt;10000%,"",F328/G328-1))</f>
        <v>0.17312070064076668</v>
      </c>
      <c r="I328" s="96">
        <f>F328/$F$1176</f>
        <v>3.9829523637295691E-4</v>
      </c>
      <c r="J328" s="97">
        <v>509.71070579917011</v>
      </c>
      <c r="K328" s="179">
        <v>23.905666666666669</v>
      </c>
    </row>
    <row r="329" spans="1:11" x14ac:dyDescent="0.2">
      <c r="A329" s="163" t="s">
        <v>1098</v>
      </c>
      <c r="B329" s="166" t="s">
        <v>620</v>
      </c>
      <c r="C329" s="163" t="s">
        <v>3136</v>
      </c>
      <c r="D329" s="163" t="s">
        <v>604</v>
      </c>
      <c r="E329" s="163" t="s">
        <v>180</v>
      </c>
      <c r="F329" s="165">
        <v>3.9989483699999999</v>
      </c>
      <c r="G329" s="165">
        <v>5.5245741200000005</v>
      </c>
      <c r="H329" s="56">
        <f>IF(ISERROR(F329/G329-1),"",IF((F329/G329-1)&gt;10000%,"",F329/G329-1))</f>
        <v>-0.27615264396163086</v>
      </c>
      <c r="I329" s="96">
        <f>F329/$F$1176</f>
        <v>3.9645060590930132E-4</v>
      </c>
      <c r="J329" s="97">
        <v>234.81741172</v>
      </c>
      <c r="K329" s="179">
        <v>13.20647619047619</v>
      </c>
    </row>
    <row r="330" spans="1:11" x14ac:dyDescent="0.2">
      <c r="A330" s="163" t="s">
        <v>1937</v>
      </c>
      <c r="B330" s="166" t="s">
        <v>32</v>
      </c>
      <c r="C330" s="163" t="s">
        <v>3130</v>
      </c>
      <c r="D330" s="163" t="s">
        <v>179</v>
      </c>
      <c r="E330" s="163" t="s">
        <v>180</v>
      </c>
      <c r="F330" s="165">
        <v>3.92577438</v>
      </c>
      <c r="G330" s="165">
        <v>4.4216295300000006</v>
      </c>
      <c r="H330" s="56">
        <f>IF(ISERROR(F330/G330-1),"",IF((F330/G330-1)&gt;10000%,"",F330/G330-1))</f>
        <v>-0.11214307906976562</v>
      </c>
      <c r="I330" s="96">
        <f>F330/$F$1176</f>
        <v>3.8919623051152617E-4</v>
      </c>
      <c r="J330" s="97">
        <v>102.31230804</v>
      </c>
      <c r="K330" s="179">
        <v>4.0972857142857144</v>
      </c>
    </row>
    <row r="331" spans="1:11" x14ac:dyDescent="0.2">
      <c r="A331" s="163" t="s">
        <v>1671</v>
      </c>
      <c r="B331" s="166" t="s">
        <v>48</v>
      </c>
      <c r="C331" s="163" t="s">
        <v>3129</v>
      </c>
      <c r="D331" s="163" t="s">
        <v>179</v>
      </c>
      <c r="E331" s="163" t="s">
        <v>697</v>
      </c>
      <c r="F331" s="165">
        <v>3.9184128500000002</v>
      </c>
      <c r="G331" s="165">
        <v>5.4139409199999999</v>
      </c>
      <c r="H331" s="56">
        <f>IF(ISERROR(F331/G331-1),"",IF((F331/G331-1)&gt;10000%,"",F331/G331-1))</f>
        <v>-0.27623649613080736</v>
      </c>
      <c r="I331" s="96">
        <f>F331/$F$1176</f>
        <v>3.8846641788108219E-4</v>
      </c>
      <c r="J331" s="97">
        <v>2273.7779035450003</v>
      </c>
      <c r="K331" s="179">
        <v>5.8905714285714286</v>
      </c>
    </row>
    <row r="332" spans="1:11" x14ac:dyDescent="0.2">
      <c r="A332" s="163" t="s">
        <v>2565</v>
      </c>
      <c r="B332" s="166" t="s">
        <v>2031</v>
      </c>
      <c r="C332" s="163" t="s">
        <v>633</v>
      </c>
      <c r="D332" s="163" t="s">
        <v>179</v>
      </c>
      <c r="E332" s="163" t="s">
        <v>180</v>
      </c>
      <c r="F332" s="165">
        <v>3.8950562099999999</v>
      </c>
      <c r="G332" s="165">
        <v>1.2366085500000001</v>
      </c>
      <c r="H332" s="56">
        <f>IF(ISERROR(F332/G332-1),"",IF((F332/G332-1)&gt;10000%,"",F332/G332-1))</f>
        <v>2.1497891632724029</v>
      </c>
      <c r="I332" s="96">
        <f>F332/$F$1176</f>
        <v>3.8615087058633038E-4</v>
      </c>
      <c r="J332" s="97">
        <v>430.28205758325447</v>
      </c>
      <c r="K332" s="179">
        <v>21.787238095238099</v>
      </c>
    </row>
    <row r="333" spans="1:11" x14ac:dyDescent="0.2">
      <c r="A333" s="163" t="s">
        <v>1566</v>
      </c>
      <c r="B333" s="166" t="s">
        <v>680</v>
      </c>
      <c r="C333" s="163" t="s">
        <v>3129</v>
      </c>
      <c r="D333" s="163" t="s">
        <v>178</v>
      </c>
      <c r="E333" s="163" t="s">
        <v>697</v>
      </c>
      <c r="F333" s="165">
        <v>3.8866882400000002</v>
      </c>
      <c r="G333" s="165">
        <v>0.68385633000000001</v>
      </c>
      <c r="H333" s="56">
        <f>IF(ISERROR(F333/G333-1),"",IF((F333/G333-1)&gt;10000%,"",F333/G333-1))</f>
        <v>4.6834865299850339</v>
      </c>
      <c r="I333" s="96">
        <f>F333/$F$1176</f>
        <v>3.8532128078676747E-4</v>
      </c>
      <c r="J333" s="97">
        <v>110.88428515999999</v>
      </c>
      <c r="K333" s="179">
        <v>26.79752380952381</v>
      </c>
    </row>
    <row r="334" spans="1:11" x14ac:dyDescent="0.2">
      <c r="A334" s="163" t="s">
        <v>2891</v>
      </c>
      <c r="B334" s="166" t="s">
        <v>890</v>
      </c>
      <c r="C334" s="163" t="s">
        <v>505</v>
      </c>
      <c r="D334" s="163" t="s">
        <v>604</v>
      </c>
      <c r="E334" s="163" t="s">
        <v>180</v>
      </c>
      <c r="F334" s="165">
        <v>3.7792836000000003</v>
      </c>
      <c r="G334" s="165">
        <v>3.20887089</v>
      </c>
      <c r="H334" s="56">
        <f>IF(ISERROR(F334/G334-1),"",IF((F334/G334-1)&gt;10000%,"",F334/G334-1))</f>
        <v>0.17776119063487794</v>
      </c>
      <c r="I334" s="96">
        <f>F334/$F$1176</f>
        <v>3.7467332270736111E-4</v>
      </c>
      <c r="J334" s="97">
        <v>14.905265651400001</v>
      </c>
      <c r="K334" s="179">
        <v>14.591904761904759</v>
      </c>
    </row>
    <row r="335" spans="1:11" x14ac:dyDescent="0.2">
      <c r="A335" s="163" t="s">
        <v>2582</v>
      </c>
      <c r="B335" s="166" t="s">
        <v>1808</v>
      </c>
      <c r="C335" s="163" t="s">
        <v>633</v>
      </c>
      <c r="D335" s="163" t="s">
        <v>604</v>
      </c>
      <c r="E335" s="163" t="s">
        <v>180</v>
      </c>
      <c r="F335" s="165">
        <v>3.7725922400000003</v>
      </c>
      <c r="G335" s="165">
        <v>5.9052821799999995</v>
      </c>
      <c r="H335" s="56">
        <f>IF(ISERROR(F335/G335-1),"",IF((F335/G335-1)&gt;10000%,"",F335/G335-1))</f>
        <v>-0.36114953951277551</v>
      </c>
      <c r="I335" s="96">
        <f>F335/$F$1176</f>
        <v>3.7400994987007758E-4</v>
      </c>
      <c r="J335" s="97">
        <v>678.85472288329015</v>
      </c>
      <c r="K335" s="179">
        <v>18.067714285714288</v>
      </c>
    </row>
    <row r="336" spans="1:11" x14ac:dyDescent="0.2">
      <c r="A336" s="163" t="s">
        <v>1358</v>
      </c>
      <c r="B336" s="166" t="s">
        <v>615</v>
      </c>
      <c r="C336" s="163" t="s">
        <v>1232</v>
      </c>
      <c r="D336" s="163" t="s">
        <v>178</v>
      </c>
      <c r="E336" s="163" t="s">
        <v>697</v>
      </c>
      <c r="F336" s="165">
        <v>3.73666711</v>
      </c>
      <c r="G336" s="165">
        <v>10.18189347</v>
      </c>
      <c r="H336" s="56">
        <f>IF(ISERROR(F336/G336-1),"",IF((F336/G336-1)&gt;10000%,"",F336/G336-1))</f>
        <v>-0.63300862251115264</v>
      </c>
      <c r="I336" s="96">
        <f>F336/$F$1176</f>
        <v>3.7044837861731583E-4</v>
      </c>
      <c r="J336" s="97">
        <v>76.568890940000003</v>
      </c>
      <c r="K336" s="179">
        <v>13.571523809523811</v>
      </c>
    </row>
    <row r="337" spans="1:11" x14ac:dyDescent="0.2">
      <c r="A337" s="163" t="s">
        <v>1223</v>
      </c>
      <c r="B337" s="166" t="s">
        <v>1224</v>
      </c>
      <c r="C337" s="163" t="s">
        <v>3136</v>
      </c>
      <c r="D337" s="163" t="s">
        <v>604</v>
      </c>
      <c r="E337" s="163" t="s">
        <v>697</v>
      </c>
      <c r="F337" s="165">
        <v>3.7230743999999998</v>
      </c>
      <c r="G337" s="165">
        <v>2.47788874</v>
      </c>
      <c r="H337" s="56">
        <f>IF(ISERROR(F337/G337-1),"",IF((F337/G337-1)&gt;10000%,"",F337/G337-1))</f>
        <v>0.50251879347900008</v>
      </c>
      <c r="I337" s="96">
        <f>F337/$F$1176</f>
        <v>3.6910081480382015E-4</v>
      </c>
      <c r="J337" s="97">
        <v>182.48108270864549</v>
      </c>
      <c r="K337" s="179">
        <v>49.224952380952381</v>
      </c>
    </row>
    <row r="338" spans="1:11" x14ac:dyDescent="0.2">
      <c r="A338" s="163" t="s">
        <v>3044</v>
      </c>
      <c r="B338" s="166" t="s">
        <v>3</v>
      </c>
      <c r="C338" s="163" t="s">
        <v>3137</v>
      </c>
      <c r="D338" s="163" t="s">
        <v>179</v>
      </c>
      <c r="E338" s="163" t="s">
        <v>180</v>
      </c>
      <c r="F338" s="165">
        <v>3.7195143399999999</v>
      </c>
      <c r="G338" s="165">
        <v>1.5067509299999999</v>
      </c>
      <c r="H338" s="56">
        <f>IF(ISERROR(F338/G338-1),"",IF((F338/G338-1)&gt;10000%,"",F338/G338-1))</f>
        <v>1.468566148487461</v>
      </c>
      <c r="I338" s="96">
        <f>F338/$F$1176</f>
        <v>3.687478750272875E-4</v>
      </c>
      <c r="J338" s="97">
        <v>351.07780981000002</v>
      </c>
      <c r="K338" s="179">
        <v>15.269761904761911</v>
      </c>
    </row>
    <row r="339" spans="1:11" x14ac:dyDescent="0.2">
      <c r="A339" s="163" t="s">
        <v>1399</v>
      </c>
      <c r="B339" s="166" t="s">
        <v>681</v>
      </c>
      <c r="C339" s="163" t="s">
        <v>3129</v>
      </c>
      <c r="D339" s="163" t="s">
        <v>178</v>
      </c>
      <c r="E339" s="163" t="s">
        <v>697</v>
      </c>
      <c r="F339" s="165">
        <v>3.7097338900000003</v>
      </c>
      <c r="G339" s="165">
        <v>0.68064842000000003</v>
      </c>
      <c r="H339" s="56">
        <f>IF(ISERROR(F339/G339-1),"",IF((F339/G339-1)&gt;10000%,"",F339/G339-1))</f>
        <v>4.4502938389249476</v>
      </c>
      <c r="I339" s="96">
        <f>F339/$F$1176</f>
        <v>3.6777825377444658E-4</v>
      </c>
      <c r="J339" s="97">
        <v>25.003551150000003</v>
      </c>
      <c r="K339" s="179">
        <v>22.22638095238095</v>
      </c>
    </row>
    <row r="340" spans="1:11" x14ac:dyDescent="0.2">
      <c r="A340" s="163" t="s">
        <v>2845</v>
      </c>
      <c r="B340" s="166" t="s">
        <v>639</v>
      </c>
      <c r="C340" s="163" t="s">
        <v>505</v>
      </c>
      <c r="D340" s="163" t="s">
        <v>604</v>
      </c>
      <c r="E340" s="163" t="s">
        <v>697</v>
      </c>
      <c r="F340" s="165">
        <v>3.6625746100000001</v>
      </c>
      <c r="G340" s="165">
        <v>0.72012975000000001</v>
      </c>
      <c r="H340" s="56">
        <f>IF(ISERROR(F340/G340-1),"",IF((F340/G340-1)&gt;10000%,"",F340/G340-1))</f>
        <v>4.0859926422981419</v>
      </c>
      <c r="I340" s="96">
        <f>F340/$F$1176</f>
        <v>3.6310294331770105E-4</v>
      </c>
      <c r="J340" s="97">
        <v>277.49857453898602</v>
      </c>
      <c r="K340" s="179">
        <v>22.034142857142861</v>
      </c>
    </row>
    <row r="341" spans="1:11" x14ac:dyDescent="0.2">
      <c r="A341" s="163" t="s">
        <v>1697</v>
      </c>
      <c r="B341" s="166" t="s">
        <v>1177</v>
      </c>
      <c r="C341" s="163" t="s">
        <v>505</v>
      </c>
      <c r="D341" s="163" t="s">
        <v>178</v>
      </c>
      <c r="E341" s="163" t="s">
        <v>697</v>
      </c>
      <c r="F341" s="165">
        <v>3.6580005799999999</v>
      </c>
      <c r="G341" s="165">
        <v>10.54475446</v>
      </c>
      <c r="H341" s="56">
        <f>IF(ISERROR(F341/G341-1),"",IF((F341/G341-1)&gt;10000%,"",F341/G341-1))</f>
        <v>-0.65309760470231004</v>
      </c>
      <c r="I341" s="96">
        <f>F341/$F$1176</f>
        <v>3.626494798575196E-4</v>
      </c>
      <c r="J341" s="97">
        <v>162.05589878519999</v>
      </c>
      <c r="K341" s="179">
        <v>13.368952380952379</v>
      </c>
    </row>
    <row r="342" spans="1:11" x14ac:dyDescent="0.2">
      <c r="A342" s="163" t="s">
        <v>2528</v>
      </c>
      <c r="B342" s="166" t="s">
        <v>2037</v>
      </c>
      <c r="C342" s="163" t="s">
        <v>633</v>
      </c>
      <c r="D342" s="163" t="s">
        <v>604</v>
      </c>
      <c r="E342" s="163" t="s">
        <v>180</v>
      </c>
      <c r="F342" s="165">
        <v>3.6328514300000001</v>
      </c>
      <c r="G342" s="165">
        <v>2.8596311400000003</v>
      </c>
      <c r="H342" s="56">
        <f>IF(ISERROR(F342/G342-1),"",IF((F342/G342-1)&gt;10000%,"",F342/G342-1))</f>
        <v>0.27039161771052744</v>
      </c>
      <c r="I342" s="96">
        <f>F342/$F$1176</f>
        <v>3.6015622542332843E-4</v>
      </c>
      <c r="J342" s="97">
        <v>1073.6207994238623</v>
      </c>
      <c r="K342" s="179">
        <v>14.768761904761909</v>
      </c>
    </row>
    <row r="343" spans="1:11" x14ac:dyDescent="0.2">
      <c r="A343" s="163" t="s">
        <v>2226</v>
      </c>
      <c r="B343" s="166" t="s">
        <v>121</v>
      </c>
      <c r="C343" s="163" t="s">
        <v>505</v>
      </c>
      <c r="D343" s="163" t="s">
        <v>178</v>
      </c>
      <c r="E343" s="163" t="s">
        <v>697</v>
      </c>
      <c r="F343" s="165">
        <v>3.6284951299999997</v>
      </c>
      <c r="G343" s="165">
        <v>2.5802484900000002</v>
      </c>
      <c r="H343" s="56">
        <f>IF(ISERROR(F343/G343-1),"",IF((F343/G343-1)&gt;10000%,"",F343/G343-1))</f>
        <v>0.40625801897087799</v>
      </c>
      <c r="I343" s="96">
        <f>F343/$F$1176</f>
        <v>3.5972434743573574E-4</v>
      </c>
      <c r="J343" s="97">
        <v>151.47904266130001</v>
      </c>
      <c r="K343" s="179">
        <v>31.292190476190481</v>
      </c>
    </row>
    <row r="344" spans="1:11" x14ac:dyDescent="0.2">
      <c r="A344" s="163" t="s">
        <v>2820</v>
      </c>
      <c r="B344" s="166" t="s">
        <v>1999</v>
      </c>
      <c r="C344" s="163" t="s">
        <v>505</v>
      </c>
      <c r="D344" s="163" t="s">
        <v>604</v>
      </c>
      <c r="E344" s="163" t="s">
        <v>697</v>
      </c>
      <c r="F344" s="165">
        <v>3.6281069599999998</v>
      </c>
      <c r="G344" s="165">
        <v>4.8736242699999996</v>
      </c>
      <c r="H344" s="56">
        <f>IF(ISERROR(F344/G344-1),"",IF((F344/G344-1)&gt;10000%,"",F344/G344-1))</f>
        <v>-0.25556285035489612</v>
      </c>
      <c r="I344" s="96">
        <f>F344/$F$1176</f>
        <v>3.5968586476042781E-4</v>
      </c>
      <c r="J344" s="97">
        <v>180.49703237601102</v>
      </c>
      <c r="K344" s="179">
        <v>24.349142857142859</v>
      </c>
    </row>
    <row r="345" spans="1:11" x14ac:dyDescent="0.2">
      <c r="A345" s="163" t="s">
        <v>2789</v>
      </c>
      <c r="B345" s="166" t="s">
        <v>392</v>
      </c>
      <c r="C345" s="163" t="s">
        <v>3133</v>
      </c>
      <c r="D345" s="163" t="s">
        <v>178</v>
      </c>
      <c r="E345" s="163" t="s">
        <v>697</v>
      </c>
      <c r="F345" s="165">
        <v>3.6198085099999999</v>
      </c>
      <c r="G345" s="165">
        <v>4.4086226399999999</v>
      </c>
      <c r="H345" s="56">
        <f>IF(ISERROR(F345/G345-1),"",IF((F345/G345-1)&gt;10000%,"",F345/G345-1))</f>
        <v>-0.17892530035185772</v>
      </c>
      <c r="I345" s="96">
        <f>F345/$F$1176</f>
        <v>3.5886316708438654E-4</v>
      </c>
      <c r="J345" s="97">
        <v>860.30336524759991</v>
      </c>
      <c r="K345" s="179">
        <v>18.904523809523809</v>
      </c>
    </row>
    <row r="346" spans="1:11" x14ac:dyDescent="0.2">
      <c r="A346" s="163" t="s">
        <v>1668</v>
      </c>
      <c r="B346" s="166" t="s">
        <v>152</v>
      </c>
      <c r="C346" s="163" t="s">
        <v>3129</v>
      </c>
      <c r="D346" s="163" t="s">
        <v>178</v>
      </c>
      <c r="E346" s="163" t="s">
        <v>697</v>
      </c>
      <c r="F346" s="165">
        <v>3.60352059</v>
      </c>
      <c r="G346" s="165">
        <v>0.47555365999999999</v>
      </c>
      <c r="H346" s="56">
        <f>IF(ISERROR(F346/G346-1),"",IF((F346/G346-1)&gt;10000%,"",F346/G346-1))</f>
        <v>6.5775267716370855</v>
      </c>
      <c r="I346" s="96">
        <f>F346/$F$1176</f>
        <v>3.5724840361270858E-4</v>
      </c>
      <c r="J346" s="97">
        <v>515.20770000000005</v>
      </c>
      <c r="K346" s="179">
        <v>12.148571428571429</v>
      </c>
    </row>
    <row r="347" spans="1:11" x14ac:dyDescent="0.2">
      <c r="A347" s="163" t="s">
        <v>2901</v>
      </c>
      <c r="B347" s="166" t="s">
        <v>286</v>
      </c>
      <c r="C347" s="163" t="s">
        <v>505</v>
      </c>
      <c r="D347" s="163" t="s">
        <v>179</v>
      </c>
      <c r="E347" s="163" t="s">
        <v>697</v>
      </c>
      <c r="F347" s="165">
        <v>3.6005631899999999</v>
      </c>
      <c r="G347" s="165">
        <v>3.8975911700000001</v>
      </c>
      <c r="H347" s="56">
        <f>IF(ISERROR(F347/G347-1),"",IF((F347/G347-1)&gt;10000%,"",F347/G347-1))</f>
        <v>-7.6208090342117729E-2</v>
      </c>
      <c r="I347" s="96">
        <f>F347/$F$1176</f>
        <v>3.5695521077463342E-4</v>
      </c>
      <c r="J347" s="97">
        <v>115.77042039589199</v>
      </c>
      <c r="K347" s="179">
        <v>12.960904761904761</v>
      </c>
    </row>
    <row r="348" spans="1:11" x14ac:dyDescent="0.2">
      <c r="A348" s="163" t="s">
        <v>2888</v>
      </c>
      <c r="B348" s="166" t="s">
        <v>1452</v>
      </c>
      <c r="C348" s="163" t="s">
        <v>3133</v>
      </c>
      <c r="D348" s="163" t="s">
        <v>178</v>
      </c>
      <c r="E348" s="163" t="s">
        <v>180</v>
      </c>
      <c r="F348" s="165">
        <v>3.5898584100000002</v>
      </c>
      <c r="G348" s="165">
        <v>3.8474035299999998</v>
      </c>
      <c r="H348" s="56">
        <f>IF(ISERROR(F348/G348-1),"",IF((F348/G348-1)&gt;10000%,"",F348/G348-1))</f>
        <v>-6.6939981208573585E-2</v>
      </c>
      <c r="I348" s="96">
        <f>F348/$F$1176</f>
        <v>3.5589395263262705E-4</v>
      </c>
      <c r="J348" s="97">
        <v>101.279562852</v>
      </c>
      <c r="K348" s="179">
        <v>14.87766666666667</v>
      </c>
    </row>
    <row r="349" spans="1:11" x14ac:dyDescent="0.2">
      <c r="A349" s="163" t="s">
        <v>2780</v>
      </c>
      <c r="B349" s="166" t="s">
        <v>391</v>
      </c>
      <c r="C349" s="163" t="s">
        <v>3133</v>
      </c>
      <c r="D349" s="163" t="s">
        <v>178</v>
      </c>
      <c r="E349" s="163" t="s">
        <v>697</v>
      </c>
      <c r="F349" s="165">
        <v>3.5777865599999998</v>
      </c>
      <c r="G349" s="165">
        <v>20.585813510000001</v>
      </c>
      <c r="H349" s="56">
        <f>IF(ISERROR(F349/G349-1),"",IF((F349/G349-1)&gt;10000%,"",F349/G349-1))</f>
        <v>-0.82620135180657239</v>
      </c>
      <c r="I349" s="96">
        <f>F349/$F$1176</f>
        <v>3.5469716492642658E-4</v>
      </c>
      <c r="J349" s="97">
        <v>411.60969536160007</v>
      </c>
      <c r="K349" s="179">
        <v>19.252714285714291</v>
      </c>
    </row>
    <row r="350" spans="1:11" x14ac:dyDescent="0.2">
      <c r="A350" s="163" t="s">
        <v>2870</v>
      </c>
      <c r="B350" s="166" t="s">
        <v>146</v>
      </c>
      <c r="C350" s="163" t="s">
        <v>633</v>
      </c>
      <c r="D350" s="163" t="s">
        <v>179</v>
      </c>
      <c r="E350" s="163" t="s">
        <v>697</v>
      </c>
      <c r="F350" s="165">
        <v>3.5194725600000001</v>
      </c>
      <c r="G350" s="165">
        <v>4.8495390899999995</v>
      </c>
      <c r="H350" s="56">
        <f>IF(ISERROR(F350/G350-1),"",IF((F350/G350-1)&gt;10000%,"",F350/G350-1))</f>
        <v>-0.27426658602312648</v>
      </c>
      <c r="I350" s="96">
        <f>F350/$F$1176</f>
        <v>3.4891598985389253E-4</v>
      </c>
      <c r="J350" s="97">
        <v>972.89464779323305</v>
      </c>
      <c r="K350" s="179">
        <v>19.184999999999999</v>
      </c>
    </row>
    <row r="351" spans="1:11" x14ac:dyDescent="0.2">
      <c r="A351" s="163" t="s">
        <v>2223</v>
      </c>
      <c r="B351" s="166" t="s">
        <v>669</v>
      </c>
      <c r="C351" s="163" t="s">
        <v>505</v>
      </c>
      <c r="D351" s="163" t="s">
        <v>178</v>
      </c>
      <c r="E351" s="163" t="s">
        <v>697</v>
      </c>
      <c r="F351" s="165">
        <v>3.5086132000000001</v>
      </c>
      <c r="G351" s="165">
        <v>3.1589442499999998</v>
      </c>
      <c r="H351" s="56">
        <f>IF(ISERROR(F351/G351-1),"",IF((F351/G351-1)&gt;10000%,"",F351/G351-1))</f>
        <v>0.11069171290376545</v>
      </c>
      <c r="I351" s="96">
        <f>F351/$F$1176</f>
        <v>3.4783940684919936E-4</v>
      </c>
      <c r="J351" s="97">
        <v>173.78516389555401</v>
      </c>
      <c r="K351" s="179">
        <v>9.1043809523809536</v>
      </c>
    </row>
    <row r="352" spans="1:11" x14ac:dyDescent="0.2">
      <c r="A352" s="163" t="s">
        <v>1344</v>
      </c>
      <c r="B352" s="166" t="s">
        <v>204</v>
      </c>
      <c r="C352" s="163" t="s">
        <v>3138</v>
      </c>
      <c r="D352" s="163" t="s">
        <v>178</v>
      </c>
      <c r="E352" s="163" t="s">
        <v>697</v>
      </c>
      <c r="F352" s="165">
        <v>3.50566815</v>
      </c>
      <c r="G352" s="165">
        <v>11.023561109999999</v>
      </c>
      <c r="H352" s="56">
        <f>IF(ISERROR(F352/G352-1),"",IF((F352/G352-1)&gt;10000%,"",F352/G352-1))</f>
        <v>-0.68198405986792765</v>
      </c>
      <c r="I352" s="96">
        <f>F352/$F$1176</f>
        <v>3.4754743837426427E-4</v>
      </c>
      <c r="J352" s="97">
        <v>28.103049219999999</v>
      </c>
      <c r="K352" s="179">
        <v>12.75252380952381</v>
      </c>
    </row>
    <row r="353" spans="1:11" x14ac:dyDescent="0.2">
      <c r="A353" s="163" t="s">
        <v>2220</v>
      </c>
      <c r="B353" s="166" t="s">
        <v>641</v>
      </c>
      <c r="C353" s="163" t="s">
        <v>505</v>
      </c>
      <c r="D353" s="163" t="s">
        <v>179</v>
      </c>
      <c r="E353" s="163" t="s">
        <v>697</v>
      </c>
      <c r="F353" s="165">
        <v>3.4976267999999999</v>
      </c>
      <c r="G353" s="165">
        <v>3.900366</v>
      </c>
      <c r="H353" s="56">
        <f>IF(ISERROR(F353/G353-1),"",IF((F353/G353-1)&gt;10000%,"",F353/G353-1))</f>
        <v>-0.10325677128761768</v>
      </c>
      <c r="I353" s="96">
        <f>F353/$F$1176</f>
        <v>3.4675022926205238E-4</v>
      </c>
      <c r="J353" s="97">
        <v>70.718667165764998</v>
      </c>
      <c r="K353" s="179">
        <v>36.642142857142858</v>
      </c>
    </row>
    <row r="354" spans="1:11" x14ac:dyDescent="0.2">
      <c r="A354" s="163" t="s">
        <v>2257</v>
      </c>
      <c r="B354" s="166" t="s">
        <v>1485</v>
      </c>
      <c r="C354" s="163" t="s">
        <v>505</v>
      </c>
      <c r="D354" s="163" t="s">
        <v>179</v>
      </c>
      <c r="E354" s="163" t="s">
        <v>697</v>
      </c>
      <c r="F354" s="165">
        <v>3.4964427999999996</v>
      </c>
      <c r="G354" s="165">
        <v>2.7588641099999998</v>
      </c>
      <c r="H354" s="56">
        <f>IF(ISERROR(F354/G354-1),"",IF((F354/G354-1)&gt;10000%,"",F354/G354-1))</f>
        <v>0.26734868431051506</v>
      </c>
      <c r="I354" s="96">
        <f>F354/$F$1176</f>
        <v>3.4663284902255792E-4</v>
      </c>
      <c r="J354" s="97">
        <v>461.77872669675901</v>
      </c>
      <c r="K354" s="179">
        <v>14.15790476190476</v>
      </c>
    </row>
    <row r="355" spans="1:11" x14ac:dyDescent="0.2">
      <c r="A355" s="163" t="s">
        <v>1669</v>
      </c>
      <c r="B355" s="166" t="s">
        <v>1424</v>
      </c>
      <c r="C355" s="163" t="s">
        <v>3129</v>
      </c>
      <c r="D355" s="163" t="s">
        <v>178</v>
      </c>
      <c r="E355" s="163" t="s">
        <v>697</v>
      </c>
      <c r="F355" s="165">
        <v>3.49438659</v>
      </c>
      <c r="G355" s="165">
        <v>0.63261979000000002</v>
      </c>
      <c r="H355" s="56">
        <f>IF(ISERROR(F355/G355-1),"",IF((F355/G355-1)&gt;10000%,"",F355/G355-1))</f>
        <v>4.5236757452687337</v>
      </c>
      <c r="I355" s="96">
        <f>F355/$F$1176</f>
        <v>3.4642899900376494E-4</v>
      </c>
      <c r="J355" s="97">
        <v>414.40903937999997</v>
      </c>
      <c r="K355" s="179">
        <v>17.148523809523809</v>
      </c>
    </row>
    <row r="356" spans="1:11" x14ac:dyDescent="0.2">
      <c r="A356" s="163" t="s">
        <v>2910</v>
      </c>
      <c r="B356" s="166" t="s">
        <v>148</v>
      </c>
      <c r="C356" s="163" t="s">
        <v>633</v>
      </c>
      <c r="D356" s="163" t="s">
        <v>179</v>
      </c>
      <c r="E356" s="163" t="s">
        <v>697</v>
      </c>
      <c r="F356" s="165">
        <v>3.4908480600000003</v>
      </c>
      <c r="G356" s="165">
        <v>5.770169E-2</v>
      </c>
      <c r="H356" s="56">
        <f>IF(ISERROR(F356/G356-1),"",IF((F356/G356-1)&gt;10000%,"",F356/G356-1))</f>
        <v>59.498194420302077</v>
      </c>
      <c r="I356" s="96">
        <f>F356/$F$1176</f>
        <v>3.4607819368378325E-4</v>
      </c>
      <c r="J356" s="97">
        <v>145.7410226934276</v>
      </c>
      <c r="K356" s="179">
        <v>31.978000000000002</v>
      </c>
    </row>
    <row r="357" spans="1:11" x14ac:dyDescent="0.2">
      <c r="A357" s="163" t="s">
        <v>2571</v>
      </c>
      <c r="B357" s="166" t="s">
        <v>2159</v>
      </c>
      <c r="C357" s="163" t="s">
        <v>633</v>
      </c>
      <c r="D357" s="163" t="s">
        <v>179</v>
      </c>
      <c r="E357" s="163" t="s">
        <v>697</v>
      </c>
      <c r="F357" s="165">
        <v>3.4399140799999999</v>
      </c>
      <c r="G357" s="165">
        <v>0.72481388000000002</v>
      </c>
      <c r="H357" s="56">
        <f>IF(ISERROR(F357/G357-1),"",IF((F357/G357-1)&gt;10000%,"",F357/G357-1))</f>
        <v>3.7459274372615488</v>
      </c>
      <c r="I357" s="96">
        <f>F357/$F$1176</f>
        <v>3.4102866431654801E-4</v>
      </c>
      <c r="J357" s="97">
        <v>207.93578610912897</v>
      </c>
      <c r="K357" s="179">
        <v>38.317523809523813</v>
      </c>
    </row>
    <row r="358" spans="1:11" x14ac:dyDescent="0.2">
      <c r="A358" s="163" t="s">
        <v>2880</v>
      </c>
      <c r="B358" s="166" t="s">
        <v>149</v>
      </c>
      <c r="C358" s="163" t="s">
        <v>633</v>
      </c>
      <c r="D358" s="163" t="s">
        <v>179</v>
      </c>
      <c r="E358" s="163" t="s">
        <v>697</v>
      </c>
      <c r="F358" s="165">
        <v>3.4395684100000001</v>
      </c>
      <c r="G358" s="165">
        <v>6.8975614699999994</v>
      </c>
      <c r="H358" s="56">
        <f>IF(ISERROR(F358/G358-1),"",IF((F358/G358-1)&gt;10000%,"",F358/G358-1))</f>
        <v>-0.50133559157683005</v>
      </c>
      <c r="I358" s="96">
        <f>F358/$F$1176</f>
        <v>3.4099439503666116E-4</v>
      </c>
      <c r="J358" s="97">
        <v>394.33233174046916</v>
      </c>
      <c r="K358" s="179">
        <v>9.3739047619047629</v>
      </c>
    </row>
    <row r="359" spans="1:11" x14ac:dyDescent="0.2">
      <c r="A359" s="163" t="s">
        <v>1199</v>
      </c>
      <c r="B359" s="166" t="s">
        <v>1200</v>
      </c>
      <c r="C359" s="163" t="s">
        <v>3131</v>
      </c>
      <c r="D359" s="163" t="s">
        <v>179</v>
      </c>
      <c r="E359" s="163" t="s">
        <v>180</v>
      </c>
      <c r="F359" s="165">
        <v>3.4348240899999998</v>
      </c>
      <c r="G359" s="165">
        <v>2.5139058400000001</v>
      </c>
      <c r="H359" s="56">
        <f>IF(ISERROR(F359/G359-1),"",IF((F359/G359-1)&gt;10000%,"",F359/G359-1))</f>
        <v>0.36632965139219364</v>
      </c>
      <c r="I359" s="96">
        <f>F359/$F$1176</f>
        <v>3.4052404924456788E-4</v>
      </c>
      <c r="J359" s="97">
        <v>64.129643097599995</v>
      </c>
      <c r="K359" s="179">
        <v>33.468190476190479</v>
      </c>
    </row>
    <row r="360" spans="1:11" x14ac:dyDescent="0.2">
      <c r="A360" s="163" t="s">
        <v>3099</v>
      </c>
      <c r="B360" s="166" t="s">
        <v>2731</v>
      </c>
      <c r="C360" s="163" t="s">
        <v>505</v>
      </c>
      <c r="D360" s="163" t="s">
        <v>604</v>
      </c>
      <c r="E360" s="163" t="s">
        <v>697</v>
      </c>
      <c r="F360" s="165">
        <v>3.43396079</v>
      </c>
      <c r="G360" s="165">
        <v>4.8086568099999996</v>
      </c>
      <c r="H360" s="56">
        <f>IF(ISERROR(F360/G360-1),"",IF((F360/G360-1)&gt;10000%,"",F360/G360-1))</f>
        <v>-0.28587942003704769</v>
      </c>
      <c r="I360" s="96">
        <f>F360/$F$1176</f>
        <v>3.4043846279122703E-4</v>
      </c>
      <c r="J360" s="97">
        <v>378.53171366475999</v>
      </c>
      <c r="K360" s="179">
        <v>19.99785714285715</v>
      </c>
    </row>
    <row r="361" spans="1:11" x14ac:dyDescent="0.2">
      <c r="A361" s="163" t="s">
        <v>2574</v>
      </c>
      <c r="B361" s="166" t="s">
        <v>2155</v>
      </c>
      <c r="C361" s="163" t="s">
        <v>633</v>
      </c>
      <c r="D361" s="163" t="s">
        <v>604</v>
      </c>
      <c r="E361" s="163" t="s">
        <v>180</v>
      </c>
      <c r="F361" s="165">
        <v>3.4133958500000001</v>
      </c>
      <c r="G361" s="165">
        <v>3.1646999</v>
      </c>
      <c r="H361" s="56">
        <f>IF(ISERROR(F361/G361-1),"",IF((F361/G361-1)&gt;10000%,"",F361/G361-1))</f>
        <v>7.8584370669711801E-2</v>
      </c>
      <c r="I361" s="96">
        <f>F361/$F$1176</f>
        <v>3.3839968104934417E-4</v>
      </c>
      <c r="J361" s="97">
        <v>391.54813963999999</v>
      </c>
      <c r="K361" s="179">
        <v>10.42880952380952</v>
      </c>
    </row>
    <row r="362" spans="1:11" x14ac:dyDescent="0.2">
      <c r="A362" s="163" t="s">
        <v>2921</v>
      </c>
      <c r="B362" s="166" t="s">
        <v>1995</v>
      </c>
      <c r="C362" s="163" t="s">
        <v>505</v>
      </c>
      <c r="D362" s="163" t="s">
        <v>604</v>
      </c>
      <c r="E362" s="163" t="s">
        <v>697</v>
      </c>
      <c r="F362" s="165">
        <v>3.4055812900000002</v>
      </c>
      <c r="G362" s="165">
        <v>0.81349126000000005</v>
      </c>
      <c r="H362" s="56">
        <f>IF(ISERROR(F362/G362-1),"",IF((F362/G362-1)&gt;10000%,"",F362/G362-1))</f>
        <v>3.1863772328666444</v>
      </c>
      <c r="I362" s="96">
        <f>F362/$F$1176</f>
        <v>3.3762495560648616E-4</v>
      </c>
      <c r="J362" s="97">
        <v>98.154731531663003</v>
      </c>
      <c r="K362" s="179">
        <v>30.71828571428571</v>
      </c>
    </row>
    <row r="363" spans="1:11" x14ac:dyDescent="0.2">
      <c r="A363" s="163" t="s">
        <v>1345</v>
      </c>
      <c r="B363" s="166" t="s">
        <v>199</v>
      </c>
      <c r="C363" s="163" t="s">
        <v>3138</v>
      </c>
      <c r="D363" s="163" t="s">
        <v>178</v>
      </c>
      <c r="E363" s="163" t="s">
        <v>697</v>
      </c>
      <c r="F363" s="165">
        <v>3.3917220000000001</v>
      </c>
      <c r="G363" s="165">
        <v>0.31713190999999996</v>
      </c>
      <c r="H363" s="56">
        <f>IF(ISERROR(F363/G363-1),"",IF((F363/G363-1)&gt;10000%,"",F363/G363-1))</f>
        <v>9.6949880887104687</v>
      </c>
      <c r="I363" s="96">
        <f>F363/$F$1176</f>
        <v>3.3625096339413542E-4</v>
      </c>
      <c r="J363" s="97">
        <v>14.11641831</v>
      </c>
      <c r="K363" s="179">
        <v>14.94166666666667</v>
      </c>
    </row>
    <row r="364" spans="1:11" x14ac:dyDescent="0.2">
      <c r="A364" s="163" t="s">
        <v>2816</v>
      </c>
      <c r="B364" s="166" t="s">
        <v>1813</v>
      </c>
      <c r="C364" s="163" t="s">
        <v>633</v>
      </c>
      <c r="D364" s="163" t="s">
        <v>604</v>
      </c>
      <c r="E364" s="163" t="s">
        <v>180</v>
      </c>
      <c r="F364" s="165">
        <v>3.3776199099999999</v>
      </c>
      <c r="G364" s="165">
        <v>4.3369108700000005</v>
      </c>
      <c r="H364" s="56">
        <f>IF(ISERROR(F364/G364-1),"",IF((F364/G364-1)&gt;10000%,"",F364/G364-1))</f>
        <v>-0.22119222385587101</v>
      </c>
      <c r="I364" s="96">
        <f>F364/$F$1176</f>
        <v>3.3485290030159099E-4</v>
      </c>
      <c r="J364" s="97">
        <v>421.68996941307211</v>
      </c>
      <c r="K364" s="179">
        <v>8.8594761904761903</v>
      </c>
    </row>
    <row r="365" spans="1:11" x14ac:dyDescent="0.2">
      <c r="A365" s="163" t="s">
        <v>2258</v>
      </c>
      <c r="B365" s="166" t="s">
        <v>409</v>
      </c>
      <c r="C365" s="163" t="s">
        <v>505</v>
      </c>
      <c r="D365" s="163" t="s">
        <v>179</v>
      </c>
      <c r="E365" s="163" t="s">
        <v>697</v>
      </c>
      <c r="F365" s="165">
        <v>3.35853395</v>
      </c>
      <c r="G365" s="165">
        <v>4.6809997599999997</v>
      </c>
      <c r="H365" s="56">
        <f>IF(ISERROR(F365/G365-1),"",IF((F365/G365-1)&gt;10000%,"",F365/G365-1))</f>
        <v>-0.28251781196416892</v>
      </c>
      <c r="I365" s="96">
        <f>F365/$F$1176</f>
        <v>3.329607427375861E-4</v>
      </c>
      <c r="J365" s="97">
        <v>520.62448352439901</v>
      </c>
      <c r="K365" s="179">
        <v>13.774714285714291</v>
      </c>
    </row>
    <row r="366" spans="1:11" x14ac:dyDescent="0.2">
      <c r="A366" s="163" t="s">
        <v>1260</v>
      </c>
      <c r="B366" s="166" t="s">
        <v>400</v>
      </c>
      <c r="C366" s="163" t="s">
        <v>1232</v>
      </c>
      <c r="D366" s="163" t="s">
        <v>178</v>
      </c>
      <c r="E366" s="163" t="s">
        <v>697</v>
      </c>
      <c r="F366" s="165">
        <v>3.3454523799999998</v>
      </c>
      <c r="G366" s="165">
        <v>3.1681749300000002</v>
      </c>
      <c r="H366" s="56">
        <f>IF(ISERROR(F366/G366-1),"",IF((F366/G366-1)&gt;10000%,"",F366/G366-1))</f>
        <v>5.5955701284461368E-2</v>
      </c>
      <c r="I366" s="96">
        <f>F366/$F$1176</f>
        <v>3.3166385268727891E-4</v>
      </c>
      <c r="J366" s="97">
        <v>102.33052307</v>
      </c>
      <c r="K366" s="179">
        <v>15.93219047619047</v>
      </c>
    </row>
    <row r="367" spans="1:11" x14ac:dyDescent="0.2">
      <c r="A367" s="163" t="s">
        <v>1099</v>
      </c>
      <c r="B367" s="166" t="s">
        <v>611</v>
      </c>
      <c r="C367" s="163" t="s">
        <v>3136</v>
      </c>
      <c r="D367" s="163" t="s">
        <v>604</v>
      </c>
      <c r="E367" s="163" t="s">
        <v>180</v>
      </c>
      <c r="F367" s="165">
        <v>3.34509502</v>
      </c>
      <c r="G367" s="165">
        <v>3.4729139500000001</v>
      </c>
      <c r="H367" s="56">
        <f>IF(ISERROR(F367/G367-1),"",IF((F367/G367-1)&gt;10000%,"",F367/G367-1))</f>
        <v>-3.6804519731909902E-2</v>
      </c>
      <c r="I367" s="96">
        <f>F367/$F$1176</f>
        <v>3.3162842447580448E-4</v>
      </c>
      <c r="J367" s="97">
        <v>145.59755509000001</v>
      </c>
      <c r="K367" s="179">
        <v>10.28166666666667</v>
      </c>
    </row>
    <row r="368" spans="1:11" x14ac:dyDescent="0.2">
      <c r="A368" s="163" t="s">
        <v>1888</v>
      </c>
      <c r="B368" s="166" t="s">
        <v>1881</v>
      </c>
      <c r="C368" s="163" t="s">
        <v>1232</v>
      </c>
      <c r="D368" s="163" t="s">
        <v>179</v>
      </c>
      <c r="E368" s="163" t="s">
        <v>180</v>
      </c>
      <c r="F368" s="165">
        <v>3.3446925800000002</v>
      </c>
      <c r="G368" s="165">
        <v>1.67118882</v>
      </c>
      <c r="H368" s="56">
        <f>IF(ISERROR(F368/G368-1),"",IF((F368/G368-1)&gt;10000%,"",F368/G368-1))</f>
        <v>1.0013852055329093</v>
      </c>
      <c r="I368" s="96">
        <f>F368/$F$1176</f>
        <v>3.3158852709102232E-4</v>
      </c>
      <c r="J368" s="97">
        <v>52.260634979999999</v>
      </c>
      <c r="K368" s="179">
        <v>8.3626190476190487</v>
      </c>
    </row>
    <row r="369" spans="1:11" x14ac:dyDescent="0.2">
      <c r="A369" s="163" t="s">
        <v>2935</v>
      </c>
      <c r="B369" s="166" t="s">
        <v>447</v>
      </c>
      <c r="C369" s="163" t="s">
        <v>3133</v>
      </c>
      <c r="D369" s="163" t="s">
        <v>179</v>
      </c>
      <c r="E369" s="163" t="s">
        <v>697</v>
      </c>
      <c r="F369" s="165">
        <v>3.3301072500000002</v>
      </c>
      <c r="G369" s="165">
        <v>2.7863198900000001</v>
      </c>
      <c r="H369" s="56">
        <f>IF(ISERROR(F369/G369-1),"",IF((F369/G369-1)&gt;10000%,"",F369/G369-1))</f>
        <v>0.19516329117544351</v>
      </c>
      <c r="I369" s="96">
        <f>F369/$F$1176</f>
        <v>3.301425562054599E-4</v>
      </c>
      <c r="J369" s="97">
        <v>773.91624492000005</v>
      </c>
      <c r="K369" s="179">
        <v>2.6469999999999998</v>
      </c>
    </row>
    <row r="370" spans="1:11" x14ac:dyDescent="0.2">
      <c r="A370" s="163" t="s">
        <v>1940</v>
      </c>
      <c r="B370" s="166" t="s">
        <v>35</v>
      </c>
      <c r="C370" s="163" t="s">
        <v>3130</v>
      </c>
      <c r="D370" s="163" t="s">
        <v>179</v>
      </c>
      <c r="E370" s="163" t="s">
        <v>180</v>
      </c>
      <c r="F370" s="165">
        <v>3.2980534700000002</v>
      </c>
      <c r="G370" s="165">
        <v>1.8629309999999999</v>
      </c>
      <c r="H370" s="56">
        <f>IF(ISERROR(F370/G370-1),"",IF((F370/G370-1)&gt;10000%,"",F370/G370-1))</f>
        <v>0.77035728644807588</v>
      </c>
      <c r="I370" s="96">
        <f>F370/$F$1176</f>
        <v>3.2696478562006885E-4</v>
      </c>
      <c r="J370" s="97">
        <v>42.416922569999997</v>
      </c>
      <c r="K370" s="179">
        <v>2.4405714285714288</v>
      </c>
    </row>
    <row r="371" spans="1:11" x14ac:dyDescent="0.2">
      <c r="A371" s="163" t="s">
        <v>2839</v>
      </c>
      <c r="B371" s="166" t="s">
        <v>127</v>
      </c>
      <c r="C371" s="163" t="s">
        <v>3133</v>
      </c>
      <c r="D371" s="163" t="s">
        <v>178</v>
      </c>
      <c r="E371" s="163" t="s">
        <v>180</v>
      </c>
      <c r="F371" s="165">
        <v>3.2491476000000001</v>
      </c>
      <c r="G371" s="165">
        <v>5.2237751599999998</v>
      </c>
      <c r="H371" s="56">
        <f>IF(ISERROR(F371/G371-1),"",IF((F371/G371-1)&gt;10000%,"",F371/G371-1))</f>
        <v>-0.37800776249336121</v>
      </c>
      <c r="I371" s="96">
        <f>F371/$F$1176</f>
        <v>3.22116320473713E-4</v>
      </c>
      <c r="J371" s="97">
        <v>120.47139286519999</v>
      </c>
      <c r="K371" s="179">
        <v>17.344619047619052</v>
      </c>
    </row>
    <row r="372" spans="1:11" x14ac:dyDescent="0.2">
      <c r="A372" s="163" t="s">
        <v>1118</v>
      </c>
      <c r="B372" s="166" t="s">
        <v>758</v>
      </c>
      <c r="C372" s="163" t="s">
        <v>3136</v>
      </c>
      <c r="D372" s="163" t="s">
        <v>604</v>
      </c>
      <c r="E372" s="163" t="s">
        <v>180</v>
      </c>
      <c r="F372" s="165">
        <v>3.2374960099999996</v>
      </c>
      <c r="G372" s="165">
        <v>2.0557879899999998</v>
      </c>
      <c r="H372" s="56">
        <f>IF(ISERROR(F372/G372-1),"",IF((F372/G372-1)&gt;10000%,"",F372/G372-1))</f>
        <v>0.57481998423388014</v>
      </c>
      <c r="I372" s="96">
        <f>F372/$F$1176</f>
        <v>3.2096119680421017E-4</v>
      </c>
      <c r="J372" s="97">
        <v>131.16105108092609</v>
      </c>
      <c r="K372" s="179">
        <v>44.349333333333327</v>
      </c>
    </row>
    <row r="373" spans="1:11" x14ac:dyDescent="0.2">
      <c r="A373" s="163" t="s">
        <v>2826</v>
      </c>
      <c r="B373" s="166" t="s">
        <v>2</v>
      </c>
      <c r="C373" s="163" t="s">
        <v>3137</v>
      </c>
      <c r="D373" s="163" t="s">
        <v>179</v>
      </c>
      <c r="E373" s="163" t="s">
        <v>180</v>
      </c>
      <c r="F373" s="165">
        <v>3.2279259700000003</v>
      </c>
      <c r="G373" s="165">
        <v>4.1243005699999999</v>
      </c>
      <c r="H373" s="56">
        <f>IF(ISERROR(F373/G373-1),"",IF((F373/G373-1)&gt;10000%,"",F373/G373-1))</f>
        <v>-0.21733978520387032</v>
      </c>
      <c r="I373" s="96">
        <f>F373/$F$1176</f>
        <v>3.2001243532855846E-4</v>
      </c>
      <c r="J373" s="97">
        <v>170.31503868999999</v>
      </c>
      <c r="K373" s="179">
        <v>21.326047619047621</v>
      </c>
    </row>
    <row r="374" spans="1:11" x14ac:dyDescent="0.2">
      <c r="A374" s="163" t="s">
        <v>1289</v>
      </c>
      <c r="B374" s="166" t="s">
        <v>465</v>
      </c>
      <c r="C374" s="163" t="s">
        <v>633</v>
      </c>
      <c r="D374" s="163" t="s">
        <v>179</v>
      </c>
      <c r="E374" s="163" t="s">
        <v>180</v>
      </c>
      <c r="F374" s="165">
        <v>3.1748392799999996</v>
      </c>
      <c r="G374" s="165">
        <v>6.8086036999999999</v>
      </c>
      <c r="H374" s="56">
        <f>IF(ISERROR(F374/G374-1),"",IF((F374/G374-1)&gt;10000%,"",F374/G374-1))</f>
        <v>-0.53370185431706063</v>
      </c>
      <c r="I374" s="96">
        <f>F374/$F$1176</f>
        <v>3.1474948905645659E-4</v>
      </c>
      <c r="J374" s="97">
        <v>228.2407191856116</v>
      </c>
      <c r="K374" s="179">
        <v>11.70533333333333</v>
      </c>
    </row>
    <row r="375" spans="1:11" x14ac:dyDescent="0.2">
      <c r="A375" s="163" t="s">
        <v>2927</v>
      </c>
      <c r="B375" s="166" t="s">
        <v>1451</v>
      </c>
      <c r="C375" s="163" t="s">
        <v>3137</v>
      </c>
      <c r="D375" s="163" t="s">
        <v>179</v>
      </c>
      <c r="E375" s="163" t="s">
        <v>697</v>
      </c>
      <c r="F375" s="165">
        <v>3.1634138300000001</v>
      </c>
      <c r="G375" s="165">
        <v>2.5176120499999999</v>
      </c>
      <c r="H375" s="56">
        <f>IF(ISERROR(F375/G375-1),"",IF((F375/G375-1)&gt;10000%,"",F375/G375-1))</f>
        <v>0.25651361972151365</v>
      </c>
      <c r="I375" s="96">
        <f>F375/$F$1176</f>
        <v>3.1361678461614236E-4</v>
      </c>
      <c r="J375" s="97">
        <v>446.62628615</v>
      </c>
      <c r="K375" s="179">
        <v>27.859571428571421</v>
      </c>
    </row>
    <row r="376" spans="1:11" x14ac:dyDescent="0.2">
      <c r="A376" s="163" t="s">
        <v>2849</v>
      </c>
      <c r="B376" s="166" t="s">
        <v>145</v>
      </c>
      <c r="C376" s="163" t="s">
        <v>633</v>
      </c>
      <c r="D376" s="163" t="s">
        <v>179</v>
      </c>
      <c r="E376" s="163" t="s">
        <v>697</v>
      </c>
      <c r="F376" s="165">
        <v>3.1513886800000002</v>
      </c>
      <c r="G376" s="165">
        <v>2.1907213799999998</v>
      </c>
      <c r="H376" s="56">
        <f>IF(ISERROR(F376/G376-1),"",IF((F376/G376-1)&gt;10000%,"",F376/G376-1))</f>
        <v>0.43851642147209091</v>
      </c>
      <c r="I376" s="96">
        <f>F376/$F$1176</f>
        <v>3.1242462668796932E-4</v>
      </c>
      <c r="J376" s="97">
        <v>286.23899175447679</v>
      </c>
      <c r="K376" s="179">
        <v>11.593523809523809</v>
      </c>
    </row>
    <row r="377" spans="1:11" x14ac:dyDescent="0.2">
      <c r="A377" s="163" t="s">
        <v>1237</v>
      </c>
      <c r="B377" s="166" t="s">
        <v>214</v>
      </c>
      <c r="C377" s="163" t="s">
        <v>1232</v>
      </c>
      <c r="D377" s="163" t="s">
        <v>178</v>
      </c>
      <c r="E377" s="163" t="s">
        <v>697</v>
      </c>
      <c r="F377" s="165">
        <v>3.0778725800000002</v>
      </c>
      <c r="G377" s="165">
        <v>7.7147497400000002</v>
      </c>
      <c r="H377" s="56">
        <f>IF(ISERROR(F377/G377-1),"",IF((F377/G377-1)&gt;10000%,"",F377/G377-1))</f>
        <v>-0.60104051541145642</v>
      </c>
      <c r="I377" s="96">
        <f>F377/$F$1176</f>
        <v>3.0513633494413548E-4</v>
      </c>
      <c r="J377" s="97">
        <v>7.9591568600000002</v>
      </c>
      <c r="K377" s="179">
        <v>6.1486190476190483</v>
      </c>
    </row>
    <row r="378" spans="1:11" x14ac:dyDescent="0.2">
      <c r="A378" s="163" t="s">
        <v>1314</v>
      </c>
      <c r="B378" s="166" t="s">
        <v>334</v>
      </c>
      <c r="C378" s="163" t="s">
        <v>633</v>
      </c>
      <c r="D378" s="163" t="s">
        <v>179</v>
      </c>
      <c r="E378" s="163" t="s">
        <v>180</v>
      </c>
      <c r="F378" s="165">
        <v>3.0536745699999996</v>
      </c>
      <c r="G378" s="165">
        <v>1.2223495200000001</v>
      </c>
      <c r="H378" s="56">
        <f>IF(ISERROR(F378/G378-1),"",IF((F378/G378-1)&gt;10000%,"",F378/G378-1))</f>
        <v>1.4982008173897752</v>
      </c>
      <c r="I378" s="96">
        <f>F378/$F$1176</f>
        <v>3.027373753080801E-4</v>
      </c>
      <c r="J378" s="97">
        <v>17.842971640000002</v>
      </c>
      <c r="K378" s="179">
        <v>21.890142857142859</v>
      </c>
    </row>
    <row r="379" spans="1:11" x14ac:dyDescent="0.2">
      <c r="A379" s="163" t="s">
        <v>1945</v>
      </c>
      <c r="B379" s="166" t="s">
        <v>307</v>
      </c>
      <c r="C379" s="163" t="s">
        <v>1232</v>
      </c>
      <c r="D379" s="163" t="s">
        <v>178</v>
      </c>
      <c r="E379" s="163" t="s">
        <v>697</v>
      </c>
      <c r="F379" s="165">
        <v>3.0497838500000003</v>
      </c>
      <c r="G379" s="165">
        <v>1.06072148</v>
      </c>
      <c r="H379" s="56">
        <f>IF(ISERROR(F379/G379-1),"",IF((F379/G379-1)&gt;10000%,"",F379/G379-1))</f>
        <v>1.8751975966396008</v>
      </c>
      <c r="I379" s="96">
        <f>F379/$F$1176</f>
        <v>3.0235165432378463E-4</v>
      </c>
      <c r="J379" s="97">
        <v>25.869300600000003</v>
      </c>
      <c r="K379" s="179">
        <v>6.2446190476190484</v>
      </c>
    </row>
    <row r="380" spans="1:11" x14ac:dyDescent="0.2">
      <c r="A380" s="163" t="s">
        <v>2886</v>
      </c>
      <c r="B380" s="166" t="s">
        <v>1068</v>
      </c>
      <c r="C380" s="163" t="s">
        <v>3137</v>
      </c>
      <c r="D380" s="163" t="s">
        <v>179</v>
      </c>
      <c r="E380" s="163" t="s">
        <v>180</v>
      </c>
      <c r="F380" s="165">
        <v>3.0308925800000002</v>
      </c>
      <c r="G380" s="165">
        <v>1.85103905</v>
      </c>
      <c r="H380" s="56">
        <f>IF(ISERROR(F380/G380-1),"",IF((F380/G380-1)&gt;10000%,"",F380/G380-1))</f>
        <v>0.63740066964011377</v>
      </c>
      <c r="I380" s="96">
        <f>F380/$F$1176</f>
        <v>3.0047879807635665E-4</v>
      </c>
      <c r="J380" s="97">
        <v>583.03098789834598</v>
      </c>
      <c r="K380" s="179">
        <v>29.78</v>
      </c>
    </row>
    <row r="381" spans="1:11" x14ac:dyDescent="0.2">
      <c r="A381" s="163" t="s">
        <v>2831</v>
      </c>
      <c r="B381" s="166" t="s">
        <v>103</v>
      </c>
      <c r="C381" s="163" t="s">
        <v>505</v>
      </c>
      <c r="D381" s="163" t="s">
        <v>604</v>
      </c>
      <c r="E381" s="163" t="s">
        <v>697</v>
      </c>
      <c r="F381" s="165">
        <v>3.0073585699999996</v>
      </c>
      <c r="G381" s="165">
        <v>3.3547122300000001</v>
      </c>
      <c r="H381" s="56">
        <f>IF(ISERROR(F381/G381-1),"",IF((F381/G381-1)&gt;10000%,"",F381/G381-1))</f>
        <v>-0.10354201379591965</v>
      </c>
      <c r="I381" s="96">
        <f>F381/$F$1176</f>
        <v>2.9814566654758534E-4</v>
      </c>
      <c r="J381" s="97">
        <v>478.16751576870001</v>
      </c>
      <c r="K381" s="179">
        <v>13.922857142857151</v>
      </c>
    </row>
    <row r="382" spans="1:11" x14ac:dyDescent="0.2">
      <c r="A382" s="163" t="s">
        <v>2846</v>
      </c>
      <c r="B382" s="166" t="s">
        <v>444</v>
      </c>
      <c r="C382" s="163" t="s">
        <v>3133</v>
      </c>
      <c r="D382" s="163" t="s">
        <v>178</v>
      </c>
      <c r="E382" s="163" t="s">
        <v>697</v>
      </c>
      <c r="F382" s="165">
        <v>2.9952208300000001</v>
      </c>
      <c r="G382" s="165">
        <v>3.6814486099999999</v>
      </c>
      <c r="H382" s="56">
        <f>IF(ISERROR(F382/G382-1),"",IF((F382/G382-1)&gt;10000%,"",F382/G382-1))</f>
        <v>-0.18640156435593969</v>
      </c>
      <c r="I382" s="96">
        <f>F382/$F$1176</f>
        <v>2.9694234659140159E-4</v>
      </c>
      <c r="J382" s="97">
        <v>243.20981821369998</v>
      </c>
      <c r="K382" s="179">
        <v>38.309285714285707</v>
      </c>
    </row>
    <row r="383" spans="1:11" x14ac:dyDescent="0.2">
      <c r="A383" s="163" t="s">
        <v>2520</v>
      </c>
      <c r="B383" s="166" t="s">
        <v>2024</v>
      </c>
      <c r="C383" s="163" t="s">
        <v>633</v>
      </c>
      <c r="D383" s="163" t="s">
        <v>179</v>
      </c>
      <c r="E383" s="163" t="s">
        <v>180</v>
      </c>
      <c r="F383" s="165">
        <v>2.9823560099999997</v>
      </c>
      <c r="G383" s="165">
        <v>7.79766884</v>
      </c>
      <c r="H383" s="56">
        <f>IF(ISERROR(F383/G383-1),"",IF((F383/G383-1)&gt;10000%,"",F383/G383-1))</f>
        <v>-0.61753235855550903</v>
      </c>
      <c r="I383" s="96">
        <f>F383/$F$1176</f>
        <v>2.9566694485774173E-4</v>
      </c>
      <c r="J383" s="97">
        <v>1342.5369451099998</v>
      </c>
      <c r="K383" s="179">
        <v>12.39342857142857</v>
      </c>
    </row>
    <row r="384" spans="1:11" x14ac:dyDescent="0.2">
      <c r="A384" s="163" t="s">
        <v>2259</v>
      </c>
      <c r="B384" s="166" t="s">
        <v>1209</v>
      </c>
      <c r="C384" s="163" t="s">
        <v>505</v>
      </c>
      <c r="D384" s="163" t="s">
        <v>179</v>
      </c>
      <c r="E384" s="163" t="s">
        <v>180</v>
      </c>
      <c r="F384" s="165">
        <v>2.9527807999999998</v>
      </c>
      <c r="G384" s="165">
        <v>1.0512456499999998</v>
      </c>
      <c r="H384" s="56">
        <f>IF(ISERROR(F384/G384-1),"",IF((F384/G384-1)&gt;10000%,"",F384/G384-1))</f>
        <v>1.8088399699917903</v>
      </c>
      <c r="I384" s="96">
        <f>F384/$F$1176</f>
        <v>2.9273489651914446E-4</v>
      </c>
      <c r="J384" s="97">
        <v>190.45727797999999</v>
      </c>
      <c r="K384" s="179">
        <v>11.56371428571429</v>
      </c>
    </row>
    <row r="385" spans="1:11" x14ac:dyDescent="0.2">
      <c r="A385" s="163" t="s">
        <v>1938</v>
      </c>
      <c r="B385" s="166" t="s">
        <v>1702</v>
      </c>
      <c r="C385" s="163" t="s">
        <v>505</v>
      </c>
      <c r="D385" s="163" t="s">
        <v>179</v>
      </c>
      <c r="E385" s="163" t="s">
        <v>697</v>
      </c>
      <c r="F385" s="165">
        <v>2.9452112799999997</v>
      </c>
      <c r="G385" s="165">
        <v>6.1497779900000005</v>
      </c>
      <c r="H385" s="56">
        <f>IF(ISERROR(F385/G385-1),"",IF((F385/G385-1)&gt;10000%,"",F385/G385-1))</f>
        <v>-0.52108656852505342</v>
      </c>
      <c r="I385" s="96">
        <f>F385/$F$1176</f>
        <v>2.9198446402720345E-4</v>
      </c>
      <c r="J385" s="97">
        <v>385.80552325590401</v>
      </c>
      <c r="K385" s="179">
        <v>11.30066666666667</v>
      </c>
    </row>
    <row r="386" spans="1:11" x14ac:dyDescent="0.2">
      <c r="A386" s="163" t="s">
        <v>1241</v>
      </c>
      <c r="B386" s="166" t="s">
        <v>373</v>
      </c>
      <c r="C386" s="163" t="s">
        <v>1232</v>
      </c>
      <c r="D386" s="163" t="s">
        <v>178</v>
      </c>
      <c r="E386" s="163" t="s">
        <v>697</v>
      </c>
      <c r="F386" s="165">
        <v>2.9314012900000002</v>
      </c>
      <c r="G386" s="165">
        <v>2.5377659299999999</v>
      </c>
      <c r="H386" s="56">
        <f>IF(ISERROR(F386/G386-1),"",IF((F386/G386-1)&gt;10000%,"",F386/G386-1))</f>
        <v>0.15511097983729338</v>
      </c>
      <c r="I386" s="96">
        <f>F386/$F$1176</f>
        <v>2.9061535935354115E-4</v>
      </c>
      <c r="J386" s="97">
        <v>56.516204569999999</v>
      </c>
      <c r="K386" s="179">
        <v>14.59642857142857</v>
      </c>
    </row>
    <row r="387" spans="1:11" x14ac:dyDescent="0.2">
      <c r="A387" s="163" t="s">
        <v>2798</v>
      </c>
      <c r="B387" s="166" t="s">
        <v>1815</v>
      </c>
      <c r="C387" s="163" t="s">
        <v>633</v>
      </c>
      <c r="D387" s="163" t="s">
        <v>604</v>
      </c>
      <c r="E387" s="163" t="s">
        <v>697</v>
      </c>
      <c r="F387" s="165">
        <v>2.92951805</v>
      </c>
      <c r="G387" s="165">
        <v>9.461580210000001</v>
      </c>
      <c r="H387" s="56">
        <f>IF(ISERROR(F387/G387-1),"",IF((F387/G387-1)&gt;10000%,"",F387/G387-1))</f>
        <v>-0.69037750724728042</v>
      </c>
      <c r="I387" s="96">
        <f>F387/$F$1176</f>
        <v>2.9042865735841821E-4</v>
      </c>
      <c r="J387" s="97">
        <v>332.51586962025897</v>
      </c>
      <c r="K387" s="179">
        <v>20.64319047619048</v>
      </c>
    </row>
    <row r="388" spans="1:11" x14ac:dyDescent="0.2">
      <c r="A388" s="163" t="s">
        <v>1778</v>
      </c>
      <c r="B388" s="166" t="s">
        <v>1759</v>
      </c>
      <c r="C388" s="163" t="s">
        <v>3136</v>
      </c>
      <c r="D388" s="163" t="s">
        <v>179</v>
      </c>
      <c r="E388" s="163" t="s">
        <v>697</v>
      </c>
      <c r="F388" s="165">
        <v>2.9172734600000001</v>
      </c>
      <c r="G388" s="165">
        <v>2.0434338700000003</v>
      </c>
      <c r="H388" s="56">
        <f>IF(ISERROR(F388/G388-1),"",IF((F388/G388-1)&gt;10000%,"",F388/G388-1))</f>
        <v>0.42763291870071618</v>
      </c>
      <c r="I388" s="96">
        <f>F388/$F$1176</f>
        <v>2.8921474443045233E-4</v>
      </c>
      <c r="J388" s="97">
        <v>398.69858127256947</v>
      </c>
      <c r="K388" s="179">
        <v>22.309285714285711</v>
      </c>
    </row>
    <row r="389" spans="1:11" x14ac:dyDescent="0.2">
      <c r="A389" s="163" t="s">
        <v>2903</v>
      </c>
      <c r="B389" s="166" t="s">
        <v>495</v>
      </c>
      <c r="C389" s="163" t="s">
        <v>505</v>
      </c>
      <c r="D389" s="163" t="s">
        <v>179</v>
      </c>
      <c r="E389" s="163" t="s">
        <v>697</v>
      </c>
      <c r="F389" s="165">
        <v>2.90946572</v>
      </c>
      <c r="G389" s="165">
        <v>2.8881134999999998</v>
      </c>
      <c r="H389" s="56">
        <f>IF(ISERROR(F389/G389-1),"",IF((F389/G389-1)&gt;10000%,"",F389/G389-1))</f>
        <v>7.3931374234428304E-3</v>
      </c>
      <c r="I389" s="96">
        <f>F389/$F$1176</f>
        <v>2.8844069511363603E-4</v>
      </c>
      <c r="J389" s="97">
        <v>293.46319159559999</v>
      </c>
      <c r="K389" s="179">
        <v>78.595285714285708</v>
      </c>
    </row>
    <row r="390" spans="1:11" x14ac:dyDescent="0.2">
      <c r="A390" s="163" t="s">
        <v>1634</v>
      </c>
      <c r="B390" s="166" t="s">
        <v>1635</v>
      </c>
      <c r="C390" s="163" t="s">
        <v>3136</v>
      </c>
      <c r="D390" s="163" t="s">
        <v>604</v>
      </c>
      <c r="E390" s="163" t="s">
        <v>697</v>
      </c>
      <c r="F390" s="165">
        <v>2.8973217200000003</v>
      </c>
      <c r="G390" s="165">
        <v>0.73356703000000001</v>
      </c>
      <c r="H390" s="56">
        <f>IF(ISERROR(F390/G390-1),"",IF((F390/G390-1)&gt;10000%,"",F390/G390-1))</f>
        <v>2.9496345957642074</v>
      </c>
      <c r="I390" s="96">
        <f>F390/$F$1176</f>
        <v>2.8723675454909141E-4</v>
      </c>
      <c r="J390" s="97">
        <v>68.525284049999996</v>
      </c>
      <c r="K390" s="179">
        <v>69.945666666666668</v>
      </c>
    </row>
    <row r="391" spans="1:11" x14ac:dyDescent="0.2">
      <c r="A391" s="163" t="s">
        <v>2813</v>
      </c>
      <c r="B391" s="166" t="s">
        <v>1722</v>
      </c>
      <c r="C391" s="163" t="s">
        <v>3134</v>
      </c>
      <c r="D391" s="163" t="s">
        <v>179</v>
      </c>
      <c r="E391" s="163" t="s">
        <v>697</v>
      </c>
      <c r="F391" s="165">
        <v>2.89564624</v>
      </c>
      <c r="G391" s="165">
        <v>3.7427942400000003</v>
      </c>
      <c r="H391" s="56">
        <f>IF(ISERROR(F391/G391-1),"",IF((F391/G391-1)&gt;10000%,"",F391/G391-1))</f>
        <v>-0.22634105582037023</v>
      </c>
      <c r="I391" s="96">
        <f>F391/$F$1176</f>
        <v>2.8707064961356081E-4</v>
      </c>
      <c r="J391" s="97">
        <v>98.503500000000003</v>
      </c>
      <c r="K391" s="179">
        <v>55.213142857142849</v>
      </c>
    </row>
    <row r="392" spans="1:11" x14ac:dyDescent="0.2">
      <c r="A392" s="163" t="s">
        <v>1944</v>
      </c>
      <c r="B392" s="166" t="s">
        <v>306</v>
      </c>
      <c r="C392" s="163" t="s">
        <v>1232</v>
      </c>
      <c r="D392" s="163" t="s">
        <v>178</v>
      </c>
      <c r="E392" s="163" t="s">
        <v>697</v>
      </c>
      <c r="F392" s="165">
        <v>2.8845098300000003</v>
      </c>
      <c r="G392" s="165">
        <v>5.4325837699999999</v>
      </c>
      <c r="H392" s="56">
        <f>IF(ISERROR(F392/G392-1),"",IF((F392/G392-1)&gt;10000%,"",F392/G392-1))</f>
        <v>-0.46903537025440101</v>
      </c>
      <c r="I392" s="96">
        <f>F392/$F$1176</f>
        <v>2.8596660022765834E-4</v>
      </c>
      <c r="J392" s="97">
        <v>152.21379041999998</v>
      </c>
      <c r="K392" s="179">
        <v>11.715666666666669</v>
      </c>
    </row>
    <row r="393" spans="1:11" x14ac:dyDescent="0.2">
      <c r="A393" s="163" t="s">
        <v>2577</v>
      </c>
      <c r="B393" s="166" t="s">
        <v>2064</v>
      </c>
      <c r="C393" s="163" t="s">
        <v>633</v>
      </c>
      <c r="D393" s="163" t="s">
        <v>179</v>
      </c>
      <c r="E393" s="163" t="s">
        <v>180</v>
      </c>
      <c r="F393" s="165">
        <v>2.8799103100000001</v>
      </c>
      <c r="G393" s="165">
        <v>0.87130812000000002</v>
      </c>
      <c r="H393" s="56">
        <f>IF(ISERROR(F393/G393-1),"",IF((F393/G393-1)&gt;10000%,"",F393/G393-1))</f>
        <v>2.3052719742816126</v>
      </c>
      <c r="I393" s="96">
        <f>F393/$F$1176</f>
        <v>2.8551060972161136E-4</v>
      </c>
      <c r="J393" s="97">
        <v>719.5893718138982</v>
      </c>
      <c r="K393" s="179">
        <v>30.742999999999999</v>
      </c>
    </row>
    <row r="394" spans="1:11" x14ac:dyDescent="0.2">
      <c r="A394" s="163" t="s">
        <v>1728</v>
      </c>
      <c r="B394" s="166" t="s">
        <v>1732</v>
      </c>
      <c r="C394" s="163" t="s">
        <v>3129</v>
      </c>
      <c r="D394" s="163" t="s">
        <v>178</v>
      </c>
      <c r="E394" s="163" t="s">
        <v>697</v>
      </c>
      <c r="F394" s="165">
        <v>2.8740266299999999</v>
      </c>
      <c r="G394" s="165">
        <v>3.00459641</v>
      </c>
      <c r="H394" s="56">
        <f>IF(ISERROR(F394/G394-1),"",IF((F394/G394-1)&gt;10000%,"",F394/G394-1))</f>
        <v>-4.3456678429566575E-2</v>
      </c>
      <c r="I394" s="96">
        <f>F394/$F$1176</f>
        <v>2.8492730924229646E-4</v>
      </c>
      <c r="J394" s="97">
        <v>846.12590689000001</v>
      </c>
      <c r="K394" s="179">
        <v>8.5765714285714285</v>
      </c>
    </row>
    <row r="395" spans="1:11" x14ac:dyDescent="0.2">
      <c r="A395" s="163" t="s">
        <v>1947</v>
      </c>
      <c r="B395" s="166" t="s">
        <v>308</v>
      </c>
      <c r="C395" s="163" t="s">
        <v>1232</v>
      </c>
      <c r="D395" s="163" t="s">
        <v>178</v>
      </c>
      <c r="E395" s="163" t="s">
        <v>697</v>
      </c>
      <c r="F395" s="165">
        <v>2.8554841899999999</v>
      </c>
      <c r="G395" s="165">
        <v>1.3276500000000001E-3</v>
      </c>
      <c r="H395" s="56" t="str">
        <f>IF(ISERROR(F395/G395-1),"",IF((F395/G395-1)&gt;10000%,"",F395/G395-1))</f>
        <v/>
      </c>
      <c r="I395" s="96">
        <f>F395/$F$1176</f>
        <v>2.8308903555309729E-4</v>
      </c>
      <c r="J395" s="97">
        <v>11.624057630000001</v>
      </c>
      <c r="K395" s="179">
        <v>10.550333333333329</v>
      </c>
    </row>
    <row r="396" spans="1:11" x14ac:dyDescent="0.2">
      <c r="A396" s="163" t="s">
        <v>2898</v>
      </c>
      <c r="B396" s="166" t="s">
        <v>891</v>
      </c>
      <c r="C396" s="163" t="s">
        <v>505</v>
      </c>
      <c r="D396" s="163" t="s">
        <v>604</v>
      </c>
      <c r="E396" s="163" t="s">
        <v>180</v>
      </c>
      <c r="F396" s="165">
        <v>2.821812</v>
      </c>
      <c r="G396" s="165">
        <v>2.6531939500000004</v>
      </c>
      <c r="H396" s="56">
        <f>IF(ISERROR(F396/G396-1),"",IF((F396/G396-1)&gt;10000%,"",F396/G396-1))</f>
        <v>6.3552854852544582E-2</v>
      </c>
      <c r="I396" s="96">
        <f>F396/$F$1176</f>
        <v>2.7975081787868578E-4</v>
      </c>
      <c r="J396" s="97">
        <v>55.097075447999998</v>
      </c>
      <c r="K396" s="179">
        <v>13.187761904761899</v>
      </c>
    </row>
    <row r="397" spans="1:11" x14ac:dyDescent="0.2">
      <c r="A397" s="163" t="s">
        <v>2266</v>
      </c>
      <c r="B397" s="166" t="s">
        <v>999</v>
      </c>
      <c r="C397" s="163" t="s">
        <v>3138</v>
      </c>
      <c r="D397" s="163" t="s">
        <v>178</v>
      </c>
      <c r="E397" s="163" t="s">
        <v>697</v>
      </c>
      <c r="F397" s="165">
        <v>2.81976359</v>
      </c>
      <c r="G397" s="165">
        <v>1.36557068</v>
      </c>
      <c r="H397" s="56">
        <f>IF(ISERROR(F397/G397-1),"",IF((F397/G397-1)&gt;10000%,"",F397/G397-1))</f>
        <v>1.0648975782051795</v>
      </c>
      <c r="I397" s="96">
        <f>F397/$F$1176</f>
        <v>2.7954774114187595E-4</v>
      </c>
      <c r="J397" s="97">
        <v>211.56658021000001</v>
      </c>
      <c r="K397" s="179">
        <v>12.36338095238095</v>
      </c>
    </row>
    <row r="398" spans="1:11" x14ac:dyDescent="0.2">
      <c r="A398" s="163" t="s">
        <v>3055</v>
      </c>
      <c r="B398" s="166" t="s">
        <v>370</v>
      </c>
      <c r="C398" s="163" t="s">
        <v>1232</v>
      </c>
      <c r="D398" s="163" t="s">
        <v>179</v>
      </c>
      <c r="E398" s="163" t="s">
        <v>180</v>
      </c>
      <c r="F398" s="165">
        <v>2.8176472499999998</v>
      </c>
      <c r="G398" s="165">
        <v>2.6629590299999997</v>
      </c>
      <c r="H398" s="56">
        <f>IF(ISERROR(F398/G398-1),"",IF((F398/G398-1)&gt;10000%,"",F398/G398-1))</f>
        <v>5.8088847127325094E-2</v>
      </c>
      <c r="I398" s="96">
        <f>F398/$F$1176</f>
        <v>2.7933792991210251E-4</v>
      </c>
      <c r="J398" s="97">
        <v>6.4266954299999997</v>
      </c>
      <c r="K398" s="179">
        <v>15.926952380952381</v>
      </c>
    </row>
    <row r="399" spans="1:11" x14ac:dyDescent="0.2">
      <c r="A399" s="163" t="s">
        <v>2560</v>
      </c>
      <c r="B399" s="166" t="s">
        <v>2034</v>
      </c>
      <c r="C399" s="163" t="s">
        <v>633</v>
      </c>
      <c r="D399" s="163" t="s">
        <v>179</v>
      </c>
      <c r="E399" s="163" t="s">
        <v>180</v>
      </c>
      <c r="F399" s="165">
        <v>2.8121708700000001</v>
      </c>
      <c r="G399" s="165">
        <v>5.63067327</v>
      </c>
      <c r="H399" s="56">
        <f>IF(ISERROR(F399/G399-1),"",IF((F399/G399-1)&gt;10000%,"",F399/G399-1))</f>
        <v>-0.50056223560632918</v>
      </c>
      <c r="I399" s="96">
        <f>F399/$F$1176</f>
        <v>2.7879500863172861E-4</v>
      </c>
      <c r="J399" s="97">
        <v>656.51893828384891</v>
      </c>
      <c r="K399" s="179">
        <v>24.403238095238091</v>
      </c>
    </row>
    <row r="400" spans="1:11" x14ac:dyDescent="0.2">
      <c r="A400" s="163" t="s">
        <v>2795</v>
      </c>
      <c r="B400" s="166" t="s">
        <v>892</v>
      </c>
      <c r="C400" s="163" t="s">
        <v>505</v>
      </c>
      <c r="D400" s="163" t="s">
        <v>179</v>
      </c>
      <c r="E400" s="163" t="s">
        <v>180</v>
      </c>
      <c r="F400" s="165">
        <v>2.8098012999999997</v>
      </c>
      <c r="G400" s="165">
        <v>4.3580014699999996</v>
      </c>
      <c r="H400" s="56">
        <f>IF(ISERROR(F400/G400-1),"",IF((F400/G400-1)&gt;10000%,"",F400/G400-1))</f>
        <v>-0.35525462317019363</v>
      </c>
      <c r="I400" s="96">
        <f>F400/$F$1176</f>
        <v>2.7856009250495586E-4</v>
      </c>
      <c r="J400" s="97">
        <v>190.83345044060002</v>
      </c>
      <c r="K400" s="179">
        <v>92.908619047619041</v>
      </c>
    </row>
    <row r="401" spans="1:11" x14ac:dyDescent="0.2">
      <c r="A401" s="163" t="s">
        <v>1153</v>
      </c>
      <c r="B401" s="166" t="s">
        <v>20</v>
      </c>
      <c r="C401" s="163" t="s">
        <v>3130</v>
      </c>
      <c r="D401" s="163" t="s">
        <v>179</v>
      </c>
      <c r="E401" s="163" t="s">
        <v>180</v>
      </c>
      <c r="F401" s="165">
        <v>2.8049697400000002</v>
      </c>
      <c r="G401" s="165">
        <v>5.0473728800000002</v>
      </c>
      <c r="H401" s="56">
        <f>IF(ISERROR(F401/G401-1),"",IF((F401/G401-1)&gt;10000%,"",F401/G401-1))</f>
        <v>-0.44427134537363522</v>
      </c>
      <c r="I401" s="96">
        <f>F401/$F$1176</f>
        <v>2.7808109785129722E-4</v>
      </c>
      <c r="J401" s="97">
        <v>127.17903373999999</v>
      </c>
      <c r="K401" s="179">
        <v>6.3865714285714281</v>
      </c>
    </row>
    <row r="402" spans="1:11" x14ac:dyDescent="0.2">
      <c r="A402" s="163" t="s">
        <v>2857</v>
      </c>
      <c r="B402" s="166" t="s">
        <v>1992</v>
      </c>
      <c r="C402" s="163" t="s">
        <v>505</v>
      </c>
      <c r="D402" s="163" t="s">
        <v>179</v>
      </c>
      <c r="E402" s="163" t="s">
        <v>697</v>
      </c>
      <c r="F402" s="165">
        <v>2.8027027999999996</v>
      </c>
      <c r="G402" s="165">
        <v>2.9618003100000001</v>
      </c>
      <c r="H402" s="56">
        <f>IF(ISERROR(F402/G402-1),"",IF((F402/G402-1)&gt;10000%,"",F402/G402-1))</f>
        <v>-5.3716487726345186E-2</v>
      </c>
      <c r="I402" s="96">
        <f>F402/$F$1176</f>
        <v>2.7785635633092591E-4</v>
      </c>
      <c r="J402" s="97">
        <v>227.808248223579</v>
      </c>
      <c r="K402" s="179">
        <v>28.884</v>
      </c>
    </row>
    <row r="403" spans="1:11" x14ac:dyDescent="0.2">
      <c r="A403" s="163" t="s">
        <v>2851</v>
      </c>
      <c r="B403" s="166" t="s">
        <v>1510</v>
      </c>
      <c r="C403" s="163" t="s">
        <v>3137</v>
      </c>
      <c r="D403" s="163" t="s">
        <v>179</v>
      </c>
      <c r="E403" s="163" t="s">
        <v>180</v>
      </c>
      <c r="F403" s="165">
        <v>2.79378394</v>
      </c>
      <c r="G403" s="165">
        <v>5.3631030700000002</v>
      </c>
      <c r="H403" s="56">
        <f>IF(ISERROR(F403/G403-1),"",IF((F403/G403-1)&gt;10000%,"",F403/G403-1))</f>
        <v>-0.47907323362330978</v>
      </c>
      <c r="I403" s="96">
        <f>F403/$F$1176</f>
        <v>2.7697215200422182E-4</v>
      </c>
      <c r="J403" s="97">
        <v>298.51171472999999</v>
      </c>
      <c r="K403" s="179">
        <v>47.613190476190482</v>
      </c>
    </row>
    <row r="404" spans="1:11" x14ac:dyDescent="0.2">
      <c r="A404" s="163" t="s">
        <v>2939</v>
      </c>
      <c r="B404" s="166" t="s">
        <v>893</v>
      </c>
      <c r="C404" s="163" t="s">
        <v>3133</v>
      </c>
      <c r="D404" s="163" t="s">
        <v>178</v>
      </c>
      <c r="E404" s="163" t="s">
        <v>697</v>
      </c>
      <c r="F404" s="165">
        <v>2.7837028399999997</v>
      </c>
      <c r="G404" s="165">
        <v>1.57660584</v>
      </c>
      <c r="H404" s="56">
        <f>IF(ISERROR(F404/G404-1),"",IF((F404/G404-1)&gt;10000%,"",F404/G404-1))</f>
        <v>0.76563017171114867</v>
      </c>
      <c r="I404" s="96">
        <f>F404/$F$1176</f>
        <v>2.7597272469647886E-4</v>
      </c>
      <c r="J404" s="97">
        <v>98.297016907200003</v>
      </c>
      <c r="K404" s="179">
        <v>12.762476190476191</v>
      </c>
    </row>
    <row r="405" spans="1:11" x14ac:dyDescent="0.2">
      <c r="A405" s="163" t="s">
        <v>1160</v>
      </c>
      <c r="B405" s="166" t="s">
        <v>21</v>
      </c>
      <c r="C405" s="163" t="s">
        <v>3130</v>
      </c>
      <c r="D405" s="163" t="s">
        <v>179</v>
      </c>
      <c r="E405" s="163" t="s">
        <v>180</v>
      </c>
      <c r="F405" s="165">
        <v>2.77990651</v>
      </c>
      <c r="G405" s="165">
        <v>2.9528652400000004</v>
      </c>
      <c r="H405" s="56">
        <f>IF(ISERROR(F405/G405-1),"",IF((F405/G405-1)&gt;10000%,"",F405/G405-1))</f>
        <v>-5.8573187715129316E-2</v>
      </c>
      <c r="I405" s="96">
        <f>F405/$F$1176</f>
        <v>2.7559636141556666E-4</v>
      </c>
      <c r="J405" s="97">
        <v>55.647034229999996</v>
      </c>
      <c r="K405" s="179">
        <v>9.9818571428571428</v>
      </c>
    </row>
    <row r="406" spans="1:11" x14ac:dyDescent="0.2">
      <c r="A406" s="163" t="s">
        <v>1104</v>
      </c>
      <c r="B406" s="166" t="s">
        <v>688</v>
      </c>
      <c r="C406" s="163" t="s">
        <v>3136</v>
      </c>
      <c r="D406" s="163" t="s">
        <v>604</v>
      </c>
      <c r="E406" s="163" t="s">
        <v>180</v>
      </c>
      <c r="F406" s="165">
        <v>2.7790525000000001</v>
      </c>
      <c r="G406" s="165">
        <v>1.6026111399999998</v>
      </c>
      <c r="H406" s="56">
        <f>IF(ISERROR(F406/G406-1),"",IF((F406/G406-1)&gt;10000%,"",F406/G406-1))</f>
        <v>0.73407786245639128</v>
      </c>
      <c r="I406" s="96">
        <f>F406/$F$1176</f>
        <v>2.7551169596089551E-4</v>
      </c>
      <c r="J406" s="97">
        <v>218.92407796155777</v>
      </c>
      <c r="K406" s="179">
        <v>8.7670476190476201</v>
      </c>
    </row>
    <row r="407" spans="1:11" x14ac:dyDescent="0.2">
      <c r="A407" s="163" t="s">
        <v>2479</v>
      </c>
      <c r="B407" s="166" t="s">
        <v>2036</v>
      </c>
      <c r="C407" s="163" t="s">
        <v>633</v>
      </c>
      <c r="D407" s="163" t="s">
        <v>179</v>
      </c>
      <c r="E407" s="163" t="s">
        <v>180</v>
      </c>
      <c r="F407" s="165">
        <v>2.7769047499999999</v>
      </c>
      <c r="G407" s="165">
        <v>1.1640511899999999</v>
      </c>
      <c r="H407" s="56">
        <f>IF(ISERROR(F407/G407-1),"",IF((F407/G407-1)&gt;10000%,"",F407/G407-1))</f>
        <v>1.3855520907117498</v>
      </c>
      <c r="I407" s="96">
        <f>F407/$F$1176</f>
        <v>2.7529877078405913E-4</v>
      </c>
      <c r="J407" s="97">
        <v>416.44095723200491</v>
      </c>
      <c r="K407" s="179">
        <v>22.569714285714291</v>
      </c>
    </row>
    <row r="408" spans="1:11" x14ac:dyDescent="0.2">
      <c r="A408" s="163" t="s">
        <v>2552</v>
      </c>
      <c r="B408" s="166" t="s">
        <v>2091</v>
      </c>
      <c r="C408" s="163" t="s">
        <v>633</v>
      </c>
      <c r="D408" s="163" t="s">
        <v>604</v>
      </c>
      <c r="E408" s="163" t="s">
        <v>697</v>
      </c>
      <c r="F408" s="165">
        <v>2.7300721299999999</v>
      </c>
      <c r="G408" s="165">
        <v>1.6118475800000001</v>
      </c>
      <c r="H408" s="56">
        <f>IF(ISERROR(F408/G408-1),"",IF((F408/G408-1)&gt;10000%,"",F408/G408-1))</f>
        <v>0.69375328280109461</v>
      </c>
      <c r="I408" s="96">
        <f>F408/$F$1176</f>
        <v>2.7065584498021337E-4</v>
      </c>
      <c r="J408" s="97">
        <v>355.85246382999998</v>
      </c>
      <c r="K408" s="179">
        <v>19.145809523809529</v>
      </c>
    </row>
    <row r="409" spans="1:11" x14ac:dyDescent="0.2">
      <c r="A409" s="163" t="s">
        <v>2476</v>
      </c>
      <c r="B409" s="166" t="s">
        <v>2434</v>
      </c>
      <c r="C409" s="163" t="s">
        <v>505</v>
      </c>
      <c r="D409" s="163" t="s">
        <v>179</v>
      </c>
      <c r="E409" s="163" t="s">
        <v>180</v>
      </c>
      <c r="F409" s="165">
        <v>2.6997738500000001</v>
      </c>
      <c r="G409" s="165">
        <v>3.6015015200000002</v>
      </c>
      <c r="H409" s="56">
        <f>IF(ISERROR(F409/G409-1),"",IF((F409/G409-1)&gt;10000%,"",F409/G409-1))</f>
        <v>-0.25037547950278249</v>
      </c>
      <c r="I409" s="96">
        <f>F409/$F$1176</f>
        <v>2.6765211241039035E-4</v>
      </c>
      <c r="J409" s="97">
        <v>107.558526</v>
      </c>
      <c r="K409" s="179">
        <v>102.3494285714286</v>
      </c>
    </row>
    <row r="410" spans="1:11" x14ac:dyDescent="0.2">
      <c r="A410" s="163" t="s">
        <v>1187</v>
      </c>
      <c r="B410" s="166" t="s">
        <v>1188</v>
      </c>
      <c r="C410" s="163" t="s">
        <v>3131</v>
      </c>
      <c r="D410" s="163" t="s">
        <v>179</v>
      </c>
      <c r="E410" s="163" t="s">
        <v>180</v>
      </c>
      <c r="F410" s="165">
        <v>2.6989831400000002</v>
      </c>
      <c r="G410" s="165">
        <v>2.5539750099999998</v>
      </c>
      <c r="H410" s="56">
        <f>IF(ISERROR(F410/G410-1),"",IF((F410/G410-1)&gt;10000%,"",F410/G410-1))</f>
        <v>5.6777427121340596E-2</v>
      </c>
      <c r="I410" s="96">
        <f>F410/$F$1176</f>
        <v>2.6757372243642867E-4</v>
      </c>
      <c r="J410" s="97">
        <v>159.90198094229999</v>
      </c>
      <c r="K410" s="179">
        <v>29.178380952380952</v>
      </c>
    </row>
    <row r="411" spans="1:11" x14ac:dyDescent="0.2">
      <c r="A411" s="163" t="s">
        <v>2784</v>
      </c>
      <c r="B411" s="166" t="s">
        <v>264</v>
      </c>
      <c r="C411" s="163" t="s">
        <v>3129</v>
      </c>
      <c r="D411" s="163" t="s">
        <v>179</v>
      </c>
      <c r="E411" s="163" t="s">
        <v>697</v>
      </c>
      <c r="F411" s="165">
        <v>2.6960777999999999</v>
      </c>
      <c r="G411" s="165">
        <v>1.2004105700000001</v>
      </c>
      <c r="H411" s="56">
        <f>IF(ISERROR(F411/G411-1),"",IF((F411/G411-1)&gt;10000%,"",F411/G411-1))</f>
        <v>1.2459630624545399</v>
      </c>
      <c r="I411" s="96">
        <f>F411/$F$1176</f>
        <v>2.672856907598975E-4</v>
      </c>
      <c r="J411" s="97">
        <v>1050.28460604</v>
      </c>
      <c r="K411" s="179">
        <v>6.7590952380952372</v>
      </c>
    </row>
    <row r="412" spans="1:11" x14ac:dyDescent="0.2">
      <c r="A412" s="163" t="s">
        <v>2937</v>
      </c>
      <c r="B412" s="166" t="s">
        <v>439</v>
      </c>
      <c r="C412" s="163" t="s">
        <v>3133</v>
      </c>
      <c r="D412" s="163" t="s">
        <v>178</v>
      </c>
      <c r="E412" s="163" t="s">
        <v>697</v>
      </c>
      <c r="F412" s="165">
        <v>2.6869194700000003</v>
      </c>
      <c r="G412" s="165">
        <v>0.87945512000000003</v>
      </c>
      <c r="H412" s="56">
        <f>IF(ISERROR(F412/G412-1),"",IF((F412/G412-1)&gt;10000%,"",F412/G412-1))</f>
        <v>2.0552093096006994</v>
      </c>
      <c r="I412" s="96">
        <f>F412/$F$1176</f>
        <v>2.6637774568492341E-4</v>
      </c>
      <c r="J412" s="97">
        <v>134.02561719679997</v>
      </c>
      <c r="K412" s="179">
        <v>10.305999999999999</v>
      </c>
    </row>
    <row r="413" spans="1:11" x14ac:dyDescent="0.2">
      <c r="A413" s="163" t="s">
        <v>2771</v>
      </c>
      <c r="B413" s="166" t="s">
        <v>186</v>
      </c>
      <c r="C413" s="163" t="s">
        <v>3133</v>
      </c>
      <c r="D413" s="163" t="s">
        <v>178</v>
      </c>
      <c r="E413" s="163" t="s">
        <v>180</v>
      </c>
      <c r="F413" s="165">
        <v>2.6868190599999999</v>
      </c>
      <c r="G413" s="165">
        <v>4.1741971600000003</v>
      </c>
      <c r="H413" s="56">
        <f>IF(ISERROR(F413/G413-1),"",IF((F413/G413-1)&gt;10000%,"",F413/G413-1))</f>
        <v>-0.3563267481117256</v>
      </c>
      <c r="I413" s="96">
        <f>F413/$F$1176</f>
        <v>2.6636779116647098E-4</v>
      </c>
      <c r="J413" s="97">
        <v>1722.2076910556002</v>
      </c>
      <c r="K413" s="179">
        <v>8.0420476190476187</v>
      </c>
    </row>
    <row r="414" spans="1:11" x14ac:dyDescent="0.2">
      <c r="A414" s="163" t="s">
        <v>1567</v>
      </c>
      <c r="B414" s="166" t="s">
        <v>60</v>
      </c>
      <c r="C414" s="163" t="s">
        <v>3129</v>
      </c>
      <c r="D414" s="163" t="s">
        <v>178</v>
      </c>
      <c r="E414" s="163" t="s">
        <v>697</v>
      </c>
      <c r="F414" s="165">
        <v>2.6848234799999999</v>
      </c>
      <c r="G414" s="165">
        <v>3.0470753300000002</v>
      </c>
      <c r="H414" s="56">
        <f>IF(ISERROR(F414/G414-1),"",IF((F414/G414-1)&gt;10000%,"",F414/G414-1))</f>
        <v>-0.11888509825584137</v>
      </c>
      <c r="I414" s="96">
        <f>F414/$F$1176</f>
        <v>2.6616995192801625E-4</v>
      </c>
      <c r="J414" s="97">
        <v>121.78530013000001</v>
      </c>
      <c r="K414" s="179">
        <v>18.076142857142859</v>
      </c>
    </row>
    <row r="415" spans="1:11" x14ac:dyDescent="0.2">
      <c r="A415" s="163" t="s">
        <v>2861</v>
      </c>
      <c r="B415" s="166" t="s">
        <v>1769</v>
      </c>
      <c r="C415" s="163" t="s">
        <v>3133</v>
      </c>
      <c r="D415" s="163" t="s">
        <v>178</v>
      </c>
      <c r="E415" s="163" t="s">
        <v>697</v>
      </c>
      <c r="F415" s="165">
        <v>2.6832608900000001</v>
      </c>
      <c r="G415" s="165">
        <v>7.8780537699999993</v>
      </c>
      <c r="H415" s="56">
        <f>IF(ISERROR(F415/G415-1),"",IF((F415/G415-1)&gt;10000%,"",F415/G415-1))</f>
        <v>-0.65940053618090499</v>
      </c>
      <c r="I415" s="96">
        <f>F415/$F$1176</f>
        <v>2.6601503876211118E-4</v>
      </c>
      <c r="J415" s="97">
        <v>758.39059099999997</v>
      </c>
      <c r="K415" s="179">
        <v>11.00538095238095</v>
      </c>
    </row>
    <row r="416" spans="1:11" x14ac:dyDescent="0.2">
      <c r="A416" s="163" t="s">
        <v>1924</v>
      </c>
      <c r="B416" s="166" t="s">
        <v>1711</v>
      </c>
      <c r="C416" s="163" t="s">
        <v>505</v>
      </c>
      <c r="D416" s="163" t="s">
        <v>604</v>
      </c>
      <c r="E416" s="163" t="s">
        <v>180</v>
      </c>
      <c r="F416" s="165">
        <v>2.6721582499999998</v>
      </c>
      <c r="G416" s="165">
        <v>2.70142324</v>
      </c>
      <c r="H416" s="56">
        <f>IF(ISERROR(F416/G416-1),"",IF((F416/G416-1)&gt;10000%,"",F416/G416-1))</f>
        <v>-1.0833174737920781E-2</v>
      </c>
      <c r="I416" s="96">
        <f>F416/$F$1176</f>
        <v>2.6491433729064083E-4</v>
      </c>
      <c r="J416" s="97">
        <v>62.241804656499994</v>
      </c>
      <c r="K416" s="179">
        <v>15.391</v>
      </c>
    </row>
    <row r="417" spans="1:11" x14ac:dyDescent="0.2">
      <c r="A417" s="163" t="s">
        <v>2221</v>
      </c>
      <c r="B417" s="166" t="s">
        <v>284</v>
      </c>
      <c r="C417" s="163" t="s">
        <v>505</v>
      </c>
      <c r="D417" s="163" t="s">
        <v>178</v>
      </c>
      <c r="E417" s="163" t="s">
        <v>697</v>
      </c>
      <c r="F417" s="165">
        <v>2.6674189700000004</v>
      </c>
      <c r="G417" s="165">
        <v>2.05471271</v>
      </c>
      <c r="H417" s="56">
        <f>IF(ISERROR(F417/G417-1),"",IF((F417/G417-1)&gt;10000%,"",F417/G417-1))</f>
        <v>0.29819558569820703</v>
      </c>
      <c r="I417" s="96">
        <f>F417/$F$1176</f>
        <v>2.644444911576752E-4</v>
      </c>
      <c r="J417" s="97">
        <v>293.49196353052901</v>
      </c>
      <c r="K417" s="179">
        <v>27.54066666666667</v>
      </c>
    </row>
    <row r="418" spans="1:11" x14ac:dyDescent="0.2">
      <c r="A418" s="163" t="s">
        <v>2245</v>
      </c>
      <c r="B418" s="166" t="s">
        <v>96</v>
      </c>
      <c r="C418" s="163" t="s">
        <v>505</v>
      </c>
      <c r="D418" s="163" t="s">
        <v>178</v>
      </c>
      <c r="E418" s="163" t="s">
        <v>697</v>
      </c>
      <c r="F418" s="165">
        <v>2.6669973599999999</v>
      </c>
      <c r="G418" s="165">
        <v>2.5671331899999998</v>
      </c>
      <c r="H418" s="56">
        <f>IF(ISERROR(F418/G418-1),"",IF((F418/G418-1)&gt;10000%,"",F418/G418-1))</f>
        <v>3.8901047436498581E-2</v>
      </c>
      <c r="I418" s="96">
        <f>F418/$F$1176</f>
        <v>2.6440269328371126E-4</v>
      </c>
      <c r="J418" s="97">
        <v>206.34816321090298</v>
      </c>
      <c r="K418" s="179">
        <v>51.355476190476189</v>
      </c>
    </row>
    <row r="419" spans="1:11" x14ac:dyDescent="0.2">
      <c r="A419" s="163" t="s">
        <v>1777</v>
      </c>
      <c r="B419" s="166" t="s">
        <v>1758</v>
      </c>
      <c r="C419" s="163" t="s">
        <v>3136</v>
      </c>
      <c r="D419" s="163" t="s">
        <v>179</v>
      </c>
      <c r="E419" s="163" t="s">
        <v>697</v>
      </c>
      <c r="F419" s="165">
        <v>2.6562644900000003</v>
      </c>
      <c r="G419" s="165">
        <v>4.6275831100000007</v>
      </c>
      <c r="H419" s="56">
        <f>IF(ISERROR(F419/G419-1),"",IF((F419/G419-1)&gt;10000%,"",F419/G419-1))</f>
        <v>-0.42599313143400253</v>
      </c>
      <c r="I419" s="96">
        <f>F419/$F$1176</f>
        <v>2.6333865033517835E-4</v>
      </c>
      <c r="J419" s="97">
        <v>305.09339599113957</v>
      </c>
      <c r="K419" s="179">
        <v>22.035619047619051</v>
      </c>
    </row>
    <row r="420" spans="1:11" x14ac:dyDescent="0.2">
      <c r="A420" s="163" t="s">
        <v>1252</v>
      </c>
      <c r="B420" s="166" t="s">
        <v>929</v>
      </c>
      <c r="C420" s="163" t="s">
        <v>1232</v>
      </c>
      <c r="D420" s="163" t="s">
        <v>178</v>
      </c>
      <c r="E420" s="163" t="s">
        <v>697</v>
      </c>
      <c r="F420" s="165">
        <v>2.6552123999999999</v>
      </c>
      <c r="G420" s="165">
        <v>5.9432826700000003</v>
      </c>
      <c r="H420" s="56">
        <f>IF(ISERROR(F420/G420-1),"",IF((F420/G420-1)&gt;10000%,"",F420/G420-1))</f>
        <v>-0.55324144123200525</v>
      </c>
      <c r="I420" s="96">
        <f>F420/$F$1176</f>
        <v>2.6323434748368359E-4</v>
      </c>
      <c r="J420" s="97">
        <v>26.761943940000002</v>
      </c>
      <c r="K420" s="179">
        <v>28.058761904761909</v>
      </c>
    </row>
    <row r="421" spans="1:11" x14ac:dyDescent="0.2">
      <c r="A421" s="163" t="s">
        <v>2808</v>
      </c>
      <c r="B421" s="166" t="s">
        <v>683</v>
      </c>
      <c r="C421" s="163" t="s">
        <v>3133</v>
      </c>
      <c r="D421" s="163" t="s">
        <v>178</v>
      </c>
      <c r="E421" s="163" t="s">
        <v>697</v>
      </c>
      <c r="F421" s="165">
        <v>2.63739167</v>
      </c>
      <c r="G421" s="165">
        <v>1.40776393</v>
      </c>
      <c r="H421" s="56">
        <f>IF(ISERROR(F421/G421-1),"",IF((F421/G421-1)&gt;10000%,"",F421/G421-1))</f>
        <v>0.87346160375056625</v>
      </c>
      <c r="I421" s="96">
        <f>F421/$F$1176</f>
        <v>2.6146762319705671E-4</v>
      </c>
      <c r="J421" s="97">
        <v>19.3047456</v>
      </c>
      <c r="K421" s="179">
        <v>6.5181428571428572</v>
      </c>
    </row>
    <row r="422" spans="1:11" x14ac:dyDescent="0.2">
      <c r="A422" s="163" t="s">
        <v>3003</v>
      </c>
      <c r="B422" s="166" t="s">
        <v>1793</v>
      </c>
      <c r="C422" s="163" t="s">
        <v>3129</v>
      </c>
      <c r="D422" s="163" t="s">
        <v>178</v>
      </c>
      <c r="E422" s="163" t="s">
        <v>697</v>
      </c>
      <c r="F422" s="165">
        <v>2.6273447400000003</v>
      </c>
      <c r="G422" s="165">
        <v>1.0294401500000001</v>
      </c>
      <c r="H422" s="56">
        <f>IF(ISERROR(F422/G422-1),"",IF((F422/G422-1)&gt;10000%,"",F422/G422-1))</f>
        <v>1.5522073721332901</v>
      </c>
      <c r="I422" s="96">
        <f>F422/$F$1176</f>
        <v>2.6047158345923228E-4</v>
      </c>
      <c r="J422" s="97">
        <v>100.94374120000001</v>
      </c>
      <c r="K422" s="179">
        <v>11.536571428571429</v>
      </c>
    </row>
    <row r="423" spans="1:11" x14ac:dyDescent="0.2">
      <c r="A423" s="163" t="s">
        <v>1694</v>
      </c>
      <c r="B423" s="166" t="s">
        <v>1328</v>
      </c>
      <c r="C423" s="163" t="s">
        <v>505</v>
      </c>
      <c r="D423" s="163" t="s">
        <v>178</v>
      </c>
      <c r="E423" s="163" t="s">
        <v>697</v>
      </c>
      <c r="F423" s="165">
        <v>2.6187808299999999</v>
      </c>
      <c r="G423" s="165">
        <v>2.7015159999999998</v>
      </c>
      <c r="H423" s="56">
        <f>IF(ISERROR(F423/G423-1),"",IF((F423/G423-1)&gt;10000%,"",F423/G423-1))</f>
        <v>-3.0625459926944654E-2</v>
      </c>
      <c r="I423" s="96">
        <f>F423/$F$1176</f>
        <v>2.5962256841969758E-4</v>
      </c>
      <c r="J423" s="97">
        <v>71.097272362200002</v>
      </c>
      <c r="K423" s="179">
        <v>28.758238095238099</v>
      </c>
    </row>
    <row r="424" spans="1:11" x14ac:dyDescent="0.2">
      <c r="A424" s="163" t="s">
        <v>2958</v>
      </c>
      <c r="B424" s="166" t="s">
        <v>366</v>
      </c>
      <c r="C424" s="163" t="s">
        <v>1232</v>
      </c>
      <c r="D424" s="163" t="s">
        <v>179</v>
      </c>
      <c r="E424" s="163" t="s">
        <v>180</v>
      </c>
      <c r="F424" s="165">
        <v>2.5881497599999999</v>
      </c>
      <c r="G424" s="165">
        <v>1.2519551599999998</v>
      </c>
      <c r="H424" s="56">
        <f>IF(ISERROR(F424/G424-1),"",IF((F424/G424-1)&gt;10000%,"",F424/G424-1))</f>
        <v>1.067286307602263</v>
      </c>
      <c r="I424" s="96">
        <f>F424/$F$1176</f>
        <v>2.5658584347664702E-4</v>
      </c>
      <c r="J424" s="97">
        <v>26.447486820000002</v>
      </c>
      <c r="K424" s="179">
        <v>9.7491428571428571</v>
      </c>
    </row>
    <row r="425" spans="1:11" x14ac:dyDescent="0.2">
      <c r="A425" s="163" t="s">
        <v>1269</v>
      </c>
      <c r="B425" s="166" t="s">
        <v>375</v>
      </c>
      <c r="C425" s="163" t="s">
        <v>1232</v>
      </c>
      <c r="D425" s="163" t="s">
        <v>178</v>
      </c>
      <c r="E425" s="163" t="s">
        <v>697</v>
      </c>
      <c r="F425" s="165">
        <v>2.5668903799999998</v>
      </c>
      <c r="G425" s="165">
        <v>0.97652756000000007</v>
      </c>
      <c r="H425" s="56">
        <f>IF(ISERROR(F425/G425-1),"",IF((F425/G425-1)&gt;10000%,"",F425/G425-1))</f>
        <v>1.6285897962777409</v>
      </c>
      <c r="I425" s="96">
        <f>F425/$F$1176</f>
        <v>2.5447821584497144E-4</v>
      </c>
      <c r="J425" s="97">
        <v>41.061906780000001</v>
      </c>
      <c r="K425" s="179">
        <v>16.22961904761905</v>
      </c>
    </row>
    <row r="426" spans="1:11" x14ac:dyDescent="0.2">
      <c r="A426" s="163" t="s">
        <v>1343</v>
      </c>
      <c r="B426" s="166" t="s">
        <v>200</v>
      </c>
      <c r="C426" s="163" t="s">
        <v>3138</v>
      </c>
      <c r="D426" s="163" t="s">
        <v>178</v>
      </c>
      <c r="E426" s="163" t="s">
        <v>697</v>
      </c>
      <c r="F426" s="165">
        <v>2.56467936</v>
      </c>
      <c r="G426" s="165">
        <v>1.20667418</v>
      </c>
      <c r="H426" s="56">
        <f>IF(ISERROR(F426/G426-1),"",IF((F426/G426-1)&gt;10000%,"",F426/G426-1))</f>
        <v>1.1254116500611624</v>
      </c>
      <c r="I426" s="96">
        <f>F426/$F$1176</f>
        <v>2.542590181615871E-4</v>
      </c>
      <c r="J426" s="97">
        <v>21.409938140000001</v>
      </c>
      <c r="K426" s="179">
        <v>16.09933333333333</v>
      </c>
    </row>
    <row r="427" spans="1:11" x14ac:dyDescent="0.2">
      <c r="A427" s="163" t="s">
        <v>2877</v>
      </c>
      <c r="B427" s="166" t="s">
        <v>131</v>
      </c>
      <c r="C427" s="163" t="s">
        <v>3133</v>
      </c>
      <c r="D427" s="163" t="s">
        <v>178</v>
      </c>
      <c r="E427" s="163" t="s">
        <v>697</v>
      </c>
      <c r="F427" s="165">
        <v>2.5467051000000001</v>
      </c>
      <c r="G427" s="165">
        <v>2.1399440200000002</v>
      </c>
      <c r="H427" s="56">
        <f>IF(ISERROR(F427/G427-1),"",IF((F427/G427-1)&gt;10000%,"",F427/G427-1))</f>
        <v>0.19008024331402829</v>
      </c>
      <c r="I427" s="96">
        <f>F427/$F$1176</f>
        <v>2.5247707310792507E-4</v>
      </c>
      <c r="J427" s="97">
        <v>302.36136628230008</v>
      </c>
      <c r="K427" s="179">
        <v>19.83942857142857</v>
      </c>
    </row>
    <row r="428" spans="1:11" x14ac:dyDescent="0.2">
      <c r="A428" s="163" t="s">
        <v>1885</v>
      </c>
      <c r="B428" s="166" t="s">
        <v>1876</v>
      </c>
      <c r="C428" s="163" t="s">
        <v>3130</v>
      </c>
      <c r="D428" s="163" t="s">
        <v>179</v>
      </c>
      <c r="E428" s="163" t="s">
        <v>180</v>
      </c>
      <c r="F428" s="165">
        <v>2.5456599100000004</v>
      </c>
      <c r="G428" s="165">
        <v>3.8562669600000001</v>
      </c>
      <c r="H428" s="56">
        <f>IF(ISERROR(F428/G428-1),"",IF((F428/G428-1)&gt;10000%,"",F428/G428-1))</f>
        <v>-0.33986419083392494</v>
      </c>
      <c r="I428" s="96">
        <f>F428/$F$1176</f>
        <v>2.5237345431356937E-4</v>
      </c>
      <c r="J428" s="97">
        <v>30.034059120000002</v>
      </c>
      <c r="K428" s="179">
        <v>17.09090476190476</v>
      </c>
    </row>
    <row r="429" spans="1:11" x14ac:dyDescent="0.2">
      <c r="A429" s="163" t="s">
        <v>2410</v>
      </c>
      <c r="B429" s="166" t="s">
        <v>2421</v>
      </c>
      <c r="C429" s="163" t="s">
        <v>3132</v>
      </c>
      <c r="D429" s="163" t="s">
        <v>179</v>
      </c>
      <c r="E429" s="163" t="s">
        <v>697</v>
      </c>
      <c r="F429" s="165">
        <v>2.5340046200000002</v>
      </c>
      <c r="G429" s="165">
        <v>0.20283722000000001</v>
      </c>
      <c r="H429" s="56">
        <f>IF(ISERROR(F429/G429-1),"",IF((F429/G429-1)&gt;10000%,"",F429/G429-1))</f>
        <v>11.492799004048665</v>
      </c>
      <c r="I429" s="96">
        <f>F429/$F$1176</f>
        <v>2.5121796383081809E-4</v>
      </c>
      <c r="J429" s="97">
        <v>4.1974397999999997</v>
      </c>
      <c r="K429" s="179">
        <v>47.136285714285712</v>
      </c>
    </row>
    <row r="430" spans="1:11" x14ac:dyDescent="0.2">
      <c r="A430" s="163" t="s">
        <v>1312</v>
      </c>
      <c r="B430" s="166" t="s">
        <v>332</v>
      </c>
      <c r="C430" s="163" t="s">
        <v>633</v>
      </c>
      <c r="D430" s="163" t="s">
        <v>179</v>
      </c>
      <c r="E430" s="163" t="s">
        <v>180</v>
      </c>
      <c r="F430" s="165">
        <v>2.5195562999999996</v>
      </c>
      <c r="G430" s="165">
        <v>8.3552453300000007</v>
      </c>
      <c r="H430" s="56">
        <f>IF(ISERROR(F430/G430-1),"",IF((F430/G430-1)&gt;10000%,"",F430/G430-1))</f>
        <v>-0.69844616160420991</v>
      </c>
      <c r="I430" s="96">
        <f>F430/$F$1176</f>
        <v>2.4978557594070597E-4</v>
      </c>
      <c r="J430" s="97">
        <v>88.95083034999999</v>
      </c>
      <c r="K430" s="179">
        <v>13.626571428571429</v>
      </c>
    </row>
    <row r="431" spans="1:11" x14ac:dyDescent="0.2">
      <c r="A431" s="163" t="s">
        <v>2856</v>
      </c>
      <c r="B431" s="166" t="s">
        <v>1811</v>
      </c>
      <c r="C431" s="163" t="s">
        <v>633</v>
      </c>
      <c r="D431" s="163" t="s">
        <v>604</v>
      </c>
      <c r="E431" s="163" t="s">
        <v>697</v>
      </c>
      <c r="F431" s="165">
        <v>2.5136116899999998</v>
      </c>
      <c r="G431" s="165">
        <v>2.0690668999999997</v>
      </c>
      <c r="H431" s="56">
        <f>IF(ISERROR(F431/G431-1),"",IF((F431/G431-1)&gt;10000%,"",F431/G431-1))</f>
        <v>0.21485278702201471</v>
      </c>
      <c r="I431" s="96">
        <f>F431/$F$1176</f>
        <v>2.4919623493943805E-4</v>
      </c>
      <c r="J431" s="97">
        <v>279.98340459865619</v>
      </c>
      <c r="K431" s="179">
        <v>21.870428571428569</v>
      </c>
    </row>
    <row r="432" spans="1:11" x14ac:dyDescent="0.2">
      <c r="A432" s="163" t="s">
        <v>2944</v>
      </c>
      <c r="B432" s="166" t="s">
        <v>1994</v>
      </c>
      <c r="C432" s="163" t="s">
        <v>505</v>
      </c>
      <c r="D432" s="163" t="s">
        <v>179</v>
      </c>
      <c r="E432" s="163" t="s">
        <v>697</v>
      </c>
      <c r="F432" s="165">
        <v>2.5095749000000001</v>
      </c>
      <c r="G432" s="165">
        <v>1.26947728</v>
      </c>
      <c r="H432" s="56">
        <f>IF(ISERROR(F432/G432-1),"",IF((F432/G432-1)&gt;10000%,"",F432/G432-1))</f>
        <v>0.9768568839609324</v>
      </c>
      <c r="I432" s="96">
        <f>F432/$F$1176</f>
        <v>2.4879603276292721E-4</v>
      </c>
      <c r="J432" s="97">
        <v>111.059811815502</v>
      </c>
      <c r="K432" s="179">
        <v>27.791428571428568</v>
      </c>
    </row>
    <row r="433" spans="1:11" x14ac:dyDescent="0.2">
      <c r="A433" s="163" t="s">
        <v>2247</v>
      </c>
      <c r="B433" s="166" t="s">
        <v>86</v>
      </c>
      <c r="C433" s="163" t="s">
        <v>505</v>
      </c>
      <c r="D433" s="163" t="s">
        <v>178</v>
      </c>
      <c r="E433" s="163" t="s">
        <v>697</v>
      </c>
      <c r="F433" s="165">
        <v>2.5054779799999998</v>
      </c>
      <c r="G433" s="165">
        <v>1.53447654</v>
      </c>
      <c r="H433" s="56">
        <f>IF(ISERROR(F433/G433-1),"",IF((F433/G433-1)&gt;10000%,"",F433/G433-1))</f>
        <v>0.63279001971577853</v>
      </c>
      <c r="I433" s="96">
        <f>F433/$F$1176</f>
        <v>2.4838986937543591E-4</v>
      </c>
      <c r="J433" s="97">
        <v>52.126645636799999</v>
      </c>
      <c r="K433" s="179">
        <v>12.377904761904761</v>
      </c>
    </row>
    <row r="434" spans="1:11" x14ac:dyDescent="0.2">
      <c r="A434" s="163" t="s">
        <v>2482</v>
      </c>
      <c r="B434" s="166" t="s">
        <v>2028</v>
      </c>
      <c r="C434" s="163" t="s">
        <v>633</v>
      </c>
      <c r="D434" s="163" t="s">
        <v>179</v>
      </c>
      <c r="E434" s="163" t="s">
        <v>180</v>
      </c>
      <c r="F434" s="165">
        <v>2.4769418399999998</v>
      </c>
      <c r="G434" s="165">
        <v>4.8161874299999994</v>
      </c>
      <c r="H434" s="56">
        <f>IF(ISERROR(F434/G434-1),"",IF((F434/G434-1)&gt;10000%,"",F434/G434-1))</f>
        <v>-0.48570484932310865</v>
      </c>
      <c r="I434" s="96">
        <f>F434/$F$1176</f>
        <v>2.4556083310225377E-4</v>
      </c>
      <c r="J434" s="97">
        <v>502.81009486004302</v>
      </c>
      <c r="K434" s="179">
        <v>20.567</v>
      </c>
    </row>
    <row r="435" spans="1:11" x14ac:dyDescent="0.2">
      <c r="A435" s="163" t="s">
        <v>1262</v>
      </c>
      <c r="B435" s="166" t="s">
        <v>401</v>
      </c>
      <c r="C435" s="163" t="s">
        <v>1232</v>
      </c>
      <c r="D435" s="163" t="s">
        <v>178</v>
      </c>
      <c r="E435" s="163" t="s">
        <v>697</v>
      </c>
      <c r="F435" s="165">
        <v>2.4729652</v>
      </c>
      <c r="G435" s="165">
        <v>3.3270868399999998</v>
      </c>
      <c r="H435" s="56">
        <f>IF(ISERROR(F435/G435-1),"",IF((F435/G435-1)&gt;10000%,"",F435/G435-1))</f>
        <v>-0.25671756737194151</v>
      </c>
      <c r="I435" s="96">
        <f>F435/$F$1176</f>
        <v>2.4516659411949763E-4</v>
      </c>
      <c r="J435" s="97">
        <v>257.18302188999996</v>
      </c>
      <c r="K435" s="179">
        <v>15.40147619047619</v>
      </c>
    </row>
    <row r="436" spans="1:11" x14ac:dyDescent="0.2">
      <c r="A436" s="163" t="s">
        <v>2368</v>
      </c>
      <c r="B436" s="166" t="s">
        <v>2369</v>
      </c>
      <c r="C436" s="163" t="s">
        <v>3129</v>
      </c>
      <c r="D436" s="163" t="s">
        <v>178</v>
      </c>
      <c r="E436" s="163" t="s">
        <v>697</v>
      </c>
      <c r="F436" s="165">
        <v>2.4713180299999999</v>
      </c>
      <c r="G436" s="165">
        <v>2.2678394800000001</v>
      </c>
      <c r="H436" s="56">
        <f>IF(ISERROR(F436/G436-1),"",IF((F436/G436-1)&gt;10000%,"",F436/G436-1))</f>
        <v>8.9723523994740484E-2</v>
      </c>
      <c r="I436" s="96">
        <f>F436/$F$1176</f>
        <v>2.4500329580101106E-4</v>
      </c>
      <c r="J436" s="97">
        <v>153.7615586</v>
      </c>
      <c r="K436" s="179">
        <v>24.133476190476191</v>
      </c>
    </row>
    <row r="437" spans="1:11" x14ac:dyDescent="0.2">
      <c r="A437" s="163" t="s">
        <v>2402</v>
      </c>
      <c r="B437" s="166" t="s">
        <v>2403</v>
      </c>
      <c r="C437" s="163" t="s">
        <v>1232</v>
      </c>
      <c r="D437" s="163" t="s">
        <v>179</v>
      </c>
      <c r="E437" s="163" t="s">
        <v>180</v>
      </c>
      <c r="F437" s="165">
        <v>2.45268826</v>
      </c>
      <c r="G437" s="165">
        <v>2.72378353</v>
      </c>
      <c r="H437" s="56">
        <f>IF(ISERROR(F437/G437-1),"",IF((F437/G437-1)&gt;10000%,"",F437/G437-1))</f>
        <v>-9.9528933563967859E-2</v>
      </c>
      <c r="I437" s="96">
        <f>F437/$F$1176</f>
        <v>2.4315636432776201E-4</v>
      </c>
      <c r="J437" s="97">
        <v>19.338207350000001</v>
      </c>
      <c r="K437" s="179">
        <v>16.30985714285714</v>
      </c>
    </row>
    <row r="438" spans="1:11" x14ac:dyDescent="0.2">
      <c r="A438" s="163" t="s">
        <v>1964</v>
      </c>
      <c r="B438" s="166" t="s">
        <v>603</v>
      </c>
      <c r="C438" s="163" t="s">
        <v>1977</v>
      </c>
      <c r="D438" s="163" t="s">
        <v>178</v>
      </c>
      <c r="E438" s="163" t="s">
        <v>697</v>
      </c>
      <c r="F438" s="165">
        <v>2.4392013800000001</v>
      </c>
      <c r="G438" s="165">
        <v>0.81491129000000007</v>
      </c>
      <c r="H438" s="56">
        <f>IF(ISERROR(F438/G438-1),"",IF((F438/G438-1)&gt;10000%,"",F438/G438-1))</f>
        <v>1.9932109297442668</v>
      </c>
      <c r="I438" s="96">
        <f>F438/$F$1176</f>
        <v>2.4181929236455834E-4</v>
      </c>
      <c r="J438" s="97">
        <v>2.2273113599999999</v>
      </c>
      <c r="K438" s="179">
        <v>46.990666666666669</v>
      </c>
    </row>
    <row r="439" spans="1:11" x14ac:dyDescent="0.2">
      <c r="A439" s="163" t="s">
        <v>1565</v>
      </c>
      <c r="B439" s="166" t="s">
        <v>57</v>
      </c>
      <c r="C439" s="163" t="s">
        <v>3129</v>
      </c>
      <c r="D439" s="163" t="s">
        <v>179</v>
      </c>
      <c r="E439" s="163" t="s">
        <v>697</v>
      </c>
      <c r="F439" s="165">
        <v>2.41876004</v>
      </c>
      <c r="G439" s="165">
        <v>0.64923922000000001</v>
      </c>
      <c r="H439" s="56">
        <f>IF(ISERROR(F439/G439-1),"",IF((F439/G439-1)&gt;10000%,"",F439/G439-1))</f>
        <v>2.7255297669786493</v>
      </c>
      <c r="I439" s="96">
        <f>F439/$F$1176</f>
        <v>2.3979276416794698E-4</v>
      </c>
      <c r="J439" s="97">
        <v>180.71597835</v>
      </c>
      <c r="K439" s="179">
        <v>17.096857142857139</v>
      </c>
    </row>
    <row r="440" spans="1:11" x14ac:dyDescent="0.2">
      <c r="A440" s="163" t="s">
        <v>1097</v>
      </c>
      <c r="B440" s="166" t="s">
        <v>619</v>
      </c>
      <c r="C440" s="163" t="s">
        <v>3136</v>
      </c>
      <c r="D440" s="163" t="s">
        <v>604</v>
      </c>
      <c r="E440" s="163" t="s">
        <v>180</v>
      </c>
      <c r="F440" s="165">
        <v>2.4016665600000002</v>
      </c>
      <c r="G440" s="165">
        <v>2.9676457799999998</v>
      </c>
      <c r="H440" s="56">
        <f>IF(ISERROR(F440/G440-1),"",IF((F440/G440-1)&gt;10000%,"",F440/G440-1))</f>
        <v>-0.19071656860610886</v>
      </c>
      <c r="I440" s="96">
        <f>F440/$F$1176</f>
        <v>2.3809813851237782E-4</v>
      </c>
      <c r="J440" s="97">
        <v>222.9719704</v>
      </c>
      <c r="K440" s="179">
        <v>14.179190476190479</v>
      </c>
    </row>
    <row r="441" spans="1:11" x14ac:dyDescent="0.2">
      <c r="A441" s="163" t="s">
        <v>2733</v>
      </c>
      <c r="B441" s="164" t="s">
        <v>2740</v>
      </c>
      <c r="C441" s="164" t="s">
        <v>505</v>
      </c>
      <c r="D441" s="163" t="s">
        <v>179</v>
      </c>
      <c r="E441" s="163" t="s">
        <v>697</v>
      </c>
      <c r="F441" s="165">
        <v>2.3993536299999998</v>
      </c>
      <c r="G441" s="165">
        <v>1.5520881599999998</v>
      </c>
      <c r="H441" s="56">
        <f>IF(ISERROR(F441/G441-1),"",IF((F441/G441-1)&gt;10000%,"",F441/G441-1))</f>
        <v>0.54588746427909096</v>
      </c>
      <c r="I441" s="96">
        <f>F441/$F$1176</f>
        <v>2.3786883760246736E-4</v>
      </c>
      <c r="J441" s="97">
        <v>203.46103786039998</v>
      </c>
      <c r="K441" s="179">
        <v>21.133142857142861</v>
      </c>
    </row>
    <row r="442" spans="1:11" x14ac:dyDescent="0.2">
      <c r="A442" s="163" t="s">
        <v>2233</v>
      </c>
      <c r="B442" s="166" t="s">
        <v>88</v>
      </c>
      <c r="C442" s="163" t="s">
        <v>505</v>
      </c>
      <c r="D442" s="163" t="s">
        <v>178</v>
      </c>
      <c r="E442" s="163" t="s">
        <v>697</v>
      </c>
      <c r="F442" s="165">
        <v>2.3987508100000001</v>
      </c>
      <c r="G442" s="165">
        <v>3.0433627200000002</v>
      </c>
      <c r="H442" s="56">
        <f>IF(ISERROR(F442/G442-1),"",IF((F442/G442-1)&gt;10000%,"",F442/G442-1))</f>
        <v>-0.21180909714238727</v>
      </c>
      <c r="I442" s="96">
        <f>F442/$F$1176</f>
        <v>2.3780907480181531E-4</v>
      </c>
      <c r="J442" s="97">
        <v>89.594848309400007</v>
      </c>
      <c r="K442" s="179">
        <v>10.174238095238101</v>
      </c>
    </row>
    <row r="443" spans="1:11" x14ac:dyDescent="0.2">
      <c r="A443" s="163" t="s">
        <v>1679</v>
      </c>
      <c r="B443" s="166" t="s">
        <v>378</v>
      </c>
      <c r="C443" s="163" t="s">
        <v>3129</v>
      </c>
      <c r="D443" s="163" t="s">
        <v>178</v>
      </c>
      <c r="E443" s="163" t="s">
        <v>697</v>
      </c>
      <c r="F443" s="165">
        <v>2.3822790600000001</v>
      </c>
      <c r="G443" s="165">
        <v>0.54214472000000002</v>
      </c>
      <c r="H443" s="56">
        <f>IF(ISERROR(F443/G443-1),"",IF((F443/G443-1)&gt;10000%,"",F443/G443-1))</f>
        <v>3.3941755256788264</v>
      </c>
      <c r="I443" s="96">
        <f>F443/$F$1176</f>
        <v>2.361760866600138E-4</v>
      </c>
      <c r="J443" s="97">
        <v>30.483000000000001</v>
      </c>
      <c r="K443" s="179">
        <v>6.1974285714285706</v>
      </c>
    </row>
    <row r="444" spans="1:11" x14ac:dyDescent="0.2">
      <c r="A444" s="163" t="s">
        <v>2895</v>
      </c>
      <c r="B444" s="166" t="s">
        <v>613</v>
      </c>
      <c r="C444" s="163" t="s">
        <v>1232</v>
      </c>
      <c r="D444" s="163" t="s">
        <v>179</v>
      </c>
      <c r="E444" s="163" t="s">
        <v>180</v>
      </c>
      <c r="F444" s="165">
        <v>2.3817110099999996</v>
      </c>
      <c r="G444" s="165">
        <v>2.8629582500000001</v>
      </c>
      <c r="H444" s="56">
        <f>IF(ISERROR(F444/G444-1),"",IF((F444/G444-1)&gt;10000%,"",F444/G444-1))</f>
        <v>-0.16809439676600257</v>
      </c>
      <c r="I444" s="96">
        <f>F444/$F$1176</f>
        <v>2.3611977091250966E-4</v>
      </c>
      <c r="J444" s="97">
        <v>57.319418470000002</v>
      </c>
      <c r="K444" s="179">
        <v>10.849</v>
      </c>
    </row>
    <row r="445" spans="1:11" x14ac:dyDescent="0.2">
      <c r="A445" s="163" t="s">
        <v>2829</v>
      </c>
      <c r="B445" s="166" t="s">
        <v>1229</v>
      </c>
      <c r="C445" s="163" t="s">
        <v>505</v>
      </c>
      <c r="D445" s="163" t="s">
        <v>604</v>
      </c>
      <c r="E445" s="163" t="s">
        <v>180</v>
      </c>
      <c r="F445" s="165">
        <v>2.3806283599999998</v>
      </c>
      <c r="G445" s="165">
        <v>2.9621705699999996</v>
      </c>
      <c r="H445" s="56">
        <f>IF(ISERROR(F445/G445-1),"",IF((F445/G445-1)&gt;10000%,"",F445/G445-1))</f>
        <v>-0.19632299904998374</v>
      </c>
      <c r="I445" s="96">
        <f>F445/$F$1176</f>
        <v>2.3601243838186045E-4</v>
      </c>
      <c r="J445" s="97">
        <v>99.017104541999998</v>
      </c>
      <c r="K445" s="179">
        <v>87.238952380952384</v>
      </c>
    </row>
    <row r="446" spans="1:11" x14ac:dyDescent="0.2">
      <c r="A446" s="163" t="s">
        <v>1234</v>
      </c>
      <c r="B446" s="166" t="s">
        <v>222</v>
      </c>
      <c r="C446" s="163" t="s">
        <v>1232</v>
      </c>
      <c r="D446" s="163" t="s">
        <v>178</v>
      </c>
      <c r="E446" s="163" t="s">
        <v>697</v>
      </c>
      <c r="F446" s="165">
        <v>2.3719708100000001</v>
      </c>
      <c r="G446" s="165">
        <v>3.31091735</v>
      </c>
      <c r="H446" s="56">
        <f>IF(ISERROR(F446/G446-1),"",IF((F446/G446-1)&gt;10000%,"",F446/G446-1))</f>
        <v>-0.28359105369996618</v>
      </c>
      <c r="I446" s="96">
        <f>F446/$F$1176</f>
        <v>2.3515413999297929E-4</v>
      </c>
      <c r="J446" s="97">
        <v>90.268698150000006</v>
      </c>
      <c r="K446" s="179">
        <v>12.873904761904759</v>
      </c>
    </row>
    <row r="447" spans="1:11" x14ac:dyDescent="0.2">
      <c r="A447" s="163" t="s">
        <v>1147</v>
      </c>
      <c r="B447" s="166" t="s">
        <v>380</v>
      </c>
      <c r="C447" s="163" t="s">
        <v>3130</v>
      </c>
      <c r="D447" s="163" t="s">
        <v>179</v>
      </c>
      <c r="E447" s="163" t="s">
        <v>180</v>
      </c>
      <c r="F447" s="165">
        <v>2.3556150800000002</v>
      </c>
      <c r="G447" s="165">
        <v>7.9920273099999992</v>
      </c>
      <c r="H447" s="56">
        <f>IF(ISERROR(F447/G447-1),"",IF((F447/G447-1)&gt;10000%,"",F447/G447-1))</f>
        <v>-0.70525437556343884</v>
      </c>
      <c r="I447" s="96">
        <f>F447/$F$1176</f>
        <v>2.3353265392498363E-4</v>
      </c>
      <c r="J447" s="97">
        <v>407.16380163999997</v>
      </c>
      <c r="K447" s="179">
        <v>22.68747619047619</v>
      </c>
    </row>
    <row r="448" spans="1:11" x14ac:dyDescent="0.2">
      <c r="A448" s="163" t="s">
        <v>2865</v>
      </c>
      <c r="B448" s="166" t="s">
        <v>110</v>
      </c>
      <c r="C448" s="163" t="s">
        <v>505</v>
      </c>
      <c r="D448" s="163" t="s">
        <v>604</v>
      </c>
      <c r="E448" s="163" t="s">
        <v>697</v>
      </c>
      <c r="F448" s="165">
        <v>2.3470833199999999</v>
      </c>
      <c r="G448" s="165">
        <v>2.1712505699999998</v>
      </c>
      <c r="H448" s="56">
        <f>IF(ISERROR(F448/G448-1),"",IF((F448/G448-1)&gt;10000%,"",F448/G448-1))</f>
        <v>8.0982247019053322E-2</v>
      </c>
      <c r="I448" s="96">
        <f>F448/$F$1176</f>
        <v>2.3268682619516153E-4</v>
      </c>
      <c r="J448" s="97">
        <v>95.706364324700004</v>
      </c>
      <c r="K448" s="179">
        <v>15.248285714285711</v>
      </c>
    </row>
    <row r="449" spans="1:11" x14ac:dyDescent="0.2">
      <c r="A449" s="163" t="s">
        <v>1203</v>
      </c>
      <c r="B449" s="166" t="s">
        <v>1204</v>
      </c>
      <c r="C449" s="163" t="s">
        <v>3131</v>
      </c>
      <c r="D449" s="163" t="s">
        <v>179</v>
      </c>
      <c r="E449" s="163" t="s">
        <v>180</v>
      </c>
      <c r="F449" s="165">
        <v>2.2938257499999999</v>
      </c>
      <c r="G449" s="165">
        <v>2.8868684199999999</v>
      </c>
      <c r="H449" s="56">
        <f>IF(ISERROR(F449/G449-1),"",IF((F449/G449-1)&gt;10000%,"",F449/G449-1))</f>
        <v>-0.2054276758481427</v>
      </c>
      <c r="I449" s="96">
        <f>F449/$F$1176</f>
        <v>2.2740693909930563E-4</v>
      </c>
      <c r="J449" s="97">
        <v>12.467227897099999</v>
      </c>
      <c r="K449" s="179">
        <v>37.39442857142857</v>
      </c>
    </row>
    <row r="450" spans="1:11" x14ac:dyDescent="0.2">
      <c r="A450" s="163" t="s">
        <v>2243</v>
      </c>
      <c r="B450" s="166" t="s">
        <v>97</v>
      </c>
      <c r="C450" s="163" t="s">
        <v>505</v>
      </c>
      <c r="D450" s="163" t="s">
        <v>179</v>
      </c>
      <c r="E450" s="163" t="s">
        <v>697</v>
      </c>
      <c r="F450" s="165">
        <v>2.2844498600000001</v>
      </c>
      <c r="G450" s="165">
        <v>3.9971566800000002</v>
      </c>
      <c r="H450" s="56">
        <f>IF(ISERROR(F450/G450-1),"",IF((F450/G450-1)&gt;10000%,"",F450/G450-1))</f>
        <v>-0.42848128234993277</v>
      </c>
      <c r="I450" s="96">
        <f>F450/$F$1176</f>
        <v>2.264774254053244E-4</v>
      </c>
      <c r="J450" s="97">
        <v>150.30064804444302</v>
      </c>
      <c r="K450" s="179">
        <v>18.91480952380952</v>
      </c>
    </row>
    <row r="451" spans="1:11" x14ac:dyDescent="0.2">
      <c r="A451" s="163" t="s">
        <v>2804</v>
      </c>
      <c r="B451" s="166" t="s">
        <v>147</v>
      </c>
      <c r="C451" s="163" t="s">
        <v>633</v>
      </c>
      <c r="D451" s="163" t="s">
        <v>179</v>
      </c>
      <c r="E451" s="163" t="s">
        <v>697</v>
      </c>
      <c r="F451" s="165">
        <v>2.2677749999999999</v>
      </c>
      <c r="G451" s="165">
        <v>3.8490737899999998</v>
      </c>
      <c r="H451" s="56">
        <f>IF(ISERROR(F451/G451-1),"",IF((F451/G451-1)&gt;10000%,"",F451/G451-1))</f>
        <v>-0.4108257924564237</v>
      </c>
      <c r="I451" s="96">
        <f>F451/$F$1176</f>
        <v>2.2482430119895891E-4</v>
      </c>
      <c r="J451" s="97">
        <v>688.84494351787134</v>
      </c>
      <c r="K451" s="179">
        <v>24.476857142857138</v>
      </c>
    </row>
    <row r="452" spans="1:11" x14ac:dyDescent="0.2">
      <c r="A452" s="163" t="s">
        <v>1292</v>
      </c>
      <c r="B452" s="166" t="s">
        <v>660</v>
      </c>
      <c r="C452" s="163" t="s">
        <v>633</v>
      </c>
      <c r="D452" s="163" t="s">
        <v>604</v>
      </c>
      <c r="E452" s="163" t="s">
        <v>180</v>
      </c>
      <c r="F452" s="165">
        <v>2.2650149399999999</v>
      </c>
      <c r="G452" s="165">
        <v>3.2781531500000001</v>
      </c>
      <c r="H452" s="56">
        <f>IF(ISERROR(F452/G452-1),"",IF((F452/G452-1)&gt;10000%,"",F452/G452-1))</f>
        <v>-0.30905761983695001</v>
      </c>
      <c r="I452" s="96">
        <f>F452/$F$1176</f>
        <v>2.2455067239505764E-4</v>
      </c>
      <c r="J452" s="97">
        <v>81.578912340000002</v>
      </c>
      <c r="K452" s="179">
        <v>5.2735714285714277</v>
      </c>
    </row>
    <row r="453" spans="1:11" x14ac:dyDescent="0.2">
      <c r="A453" s="163" t="s">
        <v>2230</v>
      </c>
      <c r="B453" s="166" t="s">
        <v>87</v>
      </c>
      <c r="C453" s="163" t="s">
        <v>505</v>
      </c>
      <c r="D453" s="163" t="s">
        <v>178</v>
      </c>
      <c r="E453" s="163" t="s">
        <v>697</v>
      </c>
      <c r="F453" s="165">
        <v>2.2583662900000001</v>
      </c>
      <c r="G453" s="165">
        <v>3.80562661</v>
      </c>
      <c r="H453" s="56">
        <f>IF(ISERROR(F453/G453-1),"",IF((F453/G453-1)&gt;10000%,"",F453/G453-1))</f>
        <v>-0.40657176296126429</v>
      </c>
      <c r="I453" s="96">
        <f>F453/$F$1176</f>
        <v>2.2389153377232551E-4</v>
      </c>
      <c r="J453" s="97">
        <v>48.385597444200002</v>
      </c>
      <c r="K453" s="179">
        <v>9.8357619047619043</v>
      </c>
    </row>
    <row r="454" spans="1:11" x14ac:dyDescent="0.2">
      <c r="A454" s="163" t="s">
        <v>2840</v>
      </c>
      <c r="B454" s="166" t="s">
        <v>760</v>
      </c>
      <c r="C454" s="163" t="s">
        <v>3137</v>
      </c>
      <c r="D454" s="163" t="s">
        <v>179</v>
      </c>
      <c r="E454" s="163" t="s">
        <v>180</v>
      </c>
      <c r="F454" s="165">
        <v>2.2480377699999998</v>
      </c>
      <c r="G454" s="165">
        <v>1.8018111699999999</v>
      </c>
      <c r="H454" s="56">
        <f>IF(ISERROR(F454/G454-1),"",IF((F454/G454-1)&gt;10000%,"",F454/G454-1))</f>
        <v>0.24765447535770346</v>
      </c>
      <c r="I454" s="96">
        <f>F454/$F$1176</f>
        <v>2.2286757756352193E-4</v>
      </c>
      <c r="J454" s="97">
        <v>109.52780250000001</v>
      </c>
      <c r="K454" s="179">
        <v>26.617619047619051</v>
      </c>
    </row>
    <row r="455" spans="1:11" x14ac:dyDescent="0.2">
      <c r="A455" s="163" t="s">
        <v>1106</v>
      </c>
      <c r="B455" s="166" t="s">
        <v>1084</v>
      </c>
      <c r="C455" s="163" t="s">
        <v>3136</v>
      </c>
      <c r="D455" s="163" t="s">
        <v>604</v>
      </c>
      <c r="E455" s="163" t="s">
        <v>180</v>
      </c>
      <c r="F455" s="165">
        <v>2.2370567700000001</v>
      </c>
      <c r="G455" s="165">
        <v>3.6064639600000001</v>
      </c>
      <c r="H455" s="56">
        <f>IF(ISERROR(F455/G455-1),"",IF((F455/G455-1)&gt;10000%,"",F455/G455-1))</f>
        <v>-0.37970910154332993</v>
      </c>
      <c r="I455" s="96">
        <f>F455/$F$1176</f>
        <v>2.2177893532544023E-4</v>
      </c>
      <c r="J455" s="97">
        <v>134.21045368185779</v>
      </c>
      <c r="K455" s="179">
        <v>33.071095238095239</v>
      </c>
    </row>
    <row r="456" spans="1:11" x14ac:dyDescent="0.2">
      <c r="A456" s="163" t="s">
        <v>1419</v>
      </c>
      <c r="B456" s="166" t="s">
        <v>679</v>
      </c>
      <c r="C456" s="163" t="s">
        <v>3129</v>
      </c>
      <c r="D456" s="163" t="s">
        <v>178</v>
      </c>
      <c r="E456" s="163" t="s">
        <v>697</v>
      </c>
      <c r="F456" s="165">
        <v>2.2369033199999997</v>
      </c>
      <c r="G456" s="165">
        <v>2.4062418500000002</v>
      </c>
      <c r="H456" s="56">
        <f>IF(ISERROR(F456/G456-1),"",IF((F456/G456-1)&gt;10000%,"",F456/G456-1))</f>
        <v>-7.0374692385971271E-2</v>
      </c>
      <c r="I456" s="96">
        <f>F456/$F$1176</f>
        <v>2.2176372248950232E-4</v>
      </c>
      <c r="J456" s="97">
        <v>119.19930425</v>
      </c>
      <c r="K456" s="179">
        <v>16.901142857142862</v>
      </c>
    </row>
    <row r="457" spans="1:11" x14ac:dyDescent="0.2">
      <c r="A457" s="163" t="s">
        <v>2242</v>
      </c>
      <c r="B457" s="166" t="s">
        <v>1227</v>
      </c>
      <c r="C457" s="163" t="s">
        <v>505</v>
      </c>
      <c r="D457" s="163" t="s">
        <v>178</v>
      </c>
      <c r="E457" s="163" t="s">
        <v>180</v>
      </c>
      <c r="F457" s="165">
        <v>2.2089122000000003</v>
      </c>
      <c r="G457" s="165">
        <v>5.3095579400000004</v>
      </c>
      <c r="H457" s="56">
        <f>IF(ISERROR(F457/G457-1),"",IF((F457/G457-1)&gt;10000%,"",F457/G457-1))</f>
        <v>-0.58397436755346899</v>
      </c>
      <c r="I457" s="96">
        <f>F457/$F$1176</f>
        <v>2.189887187991997E-4</v>
      </c>
      <c r="J457" s="97">
        <v>42.884399623199997</v>
      </c>
      <c r="K457" s="179">
        <v>20.034523809523812</v>
      </c>
    </row>
    <row r="458" spans="1:11" x14ac:dyDescent="0.2">
      <c r="A458" s="163" t="s">
        <v>2501</v>
      </c>
      <c r="B458" s="166" t="s">
        <v>2162</v>
      </c>
      <c r="C458" s="163" t="s">
        <v>633</v>
      </c>
      <c r="D458" s="163" t="s">
        <v>604</v>
      </c>
      <c r="E458" s="163" t="s">
        <v>180</v>
      </c>
      <c r="F458" s="165">
        <v>2.2059216800000003</v>
      </c>
      <c r="G458" s="165">
        <v>1.2526310199999999</v>
      </c>
      <c r="H458" s="56">
        <f>IF(ISERROR(F458/G458-1),"",IF((F458/G458-1)&gt;10000%,"",F458/G458-1))</f>
        <v>0.76103069840949678</v>
      </c>
      <c r="I458" s="96">
        <f>F458/$F$1176</f>
        <v>2.1869224248685762E-4</v>
      </c>
      <c r="J458" s="97">
        <v>187.20728706</v>
      </c>
      <c r="K458" s="179">
        <v>27.735904761904759</v>
      </c>
    </row>
    <row r="459" spans="1:11" x14ac:dyDescent="0.2">
      <c r="A459" s="163" t="s">
        <v>1155</v>
      </c>
      <c r="B459" s="166" t="s">
        <v>18</v>
      </c>
      <c r="C459" s="163" t="s">
        <v>3130</v>
      </c>
      <c r="D459" s="163" t="s">
        <v>179</v>
      </c>
      <c r="E459" s="163" t="s">
        <v>180</v>
      </c>
      <c r="F459" s="165">
        <v>2.2034049599999999</v>
      </c>
      <c r="G459" s="165">
        <v>3.8131804799999998</v>
      </c>
      <c r="H459" s="56">
        <f>IF(ISERROR(F459/G459-1),"",IF((F459/G459-1)&gt;10000%,"",F459/G459-1))</f>
        <v>-0.42216085193009278</v>
      </c>
      <c r="I459" s="96">
        <f>F459/$F$1176</f>
        <v>2.1844273809805648E-4</v>
      </c>
      <c r="J459" s="97">
        <v>104.77977481000001</v>
      </c>
      <c r="K459" s="179">
        <v>11.82714285714286</v>
      </c>
    </row>
    <row r="460" spans="1:11" x14ac:dyDescent="0.2">
      <c r="A460" s="163" t="s">
        <v>2562</v>
      </c>
      <c r="B460" s="166" t="s">
        <v>2083</v>
      </c>
      <c r="C460" s="163" t="s">
        <v>633</v>
      </c>
      <c r="D460" s="163" t="s">
        <v>179</v>
      </c>
      <c r="E460" s="163" t="s">
        <v>180</v>
      </c>
      <c r="F460" s="165">
        <v>2.1899515699999998</v>
      </c>
      <c r="G460" s="165">
        <v>4.4150726100000002</v>
      </c>
      <c r="H460" s="56">
        <f>IF(ISERROR(F460/G460-1),"",IF((F460/G460-1)&gt;10000%,"",F460/G460-1))</f>
        <v>-0.50398288693150173</v>
      </c>
      <c r="I460" s="96">
        <f>F460/$F$1176</f>
        <v>2.1710898629044459E-4</v>
      </c>
      <c r="J460" s="97">
        <v>343.94285109623007</v>
      </c>
      <c r="K460" s="179">
        <v>14.15733333333333</v>
      </c>
    </row>
    <row r="461" spans="1:11" x14ac:dyDescent="0.2">
      <c r="A461" s="163" t="s">
        <v>2269</v>
      </c>
      <c r="B461" s="166" t="s">
        <v>124</v>
      </c>
      <c r="C461" s="163" t="s">
        <v>505</v>
      </c>
      <c r="D461" s="163" t="s">
        <v>178</v>
      </c>
      <c r="E461" s="163" t="s">
        <v>697</v>
      </c>
      <c r="F461" s="165">
        <v>2.1769273399999998</v>
      </c>
      <c r="G461" s="165">
        <v>2.26515377</v>
      </c>
      <c r="H461" s="56">
        <f>IF(ISERROR(F461/G461-1),"",IF((F461/G461-1)&gt;10000%,"",F461/G461-1))</f>
        <v>-3.8949421963525355E-2</v>
      </c>
      <c r="I461" s="96">
        <f>F461/$F$1176</f>
        <v>2.1581778085410079E-4</v>
      </c>
      <c r="J461" s="97">
        <v>65.787732463373004</v>
      </c>
      <c r="K461" s="179">
        <v>37.574285714285708</v>
      </c>
    </row>
    <row r="462" spans="1:11" x14ac:dyDescent="0.2">
      <c r="A462" s="163" t="s">
        <v>2509</v>
      </c>
      <c r="B462" s="166" t="s">
        <v>2068</v>
      </c>
      <c r="C462" s="163" t="s">
        <v>633</v>
      </c>
      <c r="D462" s="163" t="s">
        <v>604</v>
      </c>
      <c r="E462" s="163" t="s">
        <v>180</v>
      </c>
      <c r="F462" s="165">
        <v>2.1690106400000002</v>
      </c>
      <c r="G462" s="165">
        <v>0.43884451000000002</v>
      </c>
      <c r="H462" s="56">
        <f>IF(ISERROR(F462/G462-1),"",IF((F462/G462-1)&gt;10000%,"",F462/G462-1))</f>
        <v>3.9425493325642833</v>
      </c>
      <c r="I462" s="96">
        <f>F462/$F$1176</f>
        <v>2.1503292938281209E-4</v>
      </c>
      <c r="J462" s="97">
        <v>327.93515356</v>
      </c>
      <c r="K462" s="179">
        <v>12.968857142857139</v>
      </c>
    </row>
    <row r="463" spans="1:11" x14ac:dyDescent="0.2">
      <c r="A463" s="163" t="s">
        <v>2926</v>
      </c>
      <c r="B463" s="166" t="s">
        <v>1997</v>
      </c>
      <c r="C463" s="163" t="s">
        <v>505</v>
      </c>
      <c r="D463" s="163" t="s">
        <v>604</v>
      </c>
      <c r="E463" s="163" t="s">
        <v>697</v>
      </c>
      <c r="F463" s="165">
        <v>2.1503036</v>
      </c>
      <c r="G463" s="165">
        <v>0.54047809999999996</v>
      </c>
      <c r="H463" s="56">
        <f>IF(ISERROR(F463/G463-1),"",IF((F463/G463-1)&gt;10000%,"",F463/G463-1))</f>
        <v>2.9785212388809095</v>
      </c>
      <c r="I463" s="96">
        <f>F463/$F$1176</f>
        <v>2.13178337460994E-4</v>
      </c>
      <c r="J463" s="97">
        <v>48.530127859853998</v>
      </c>
      <c r="K463" s="179">
        <v>36.448285714285717</v>
      </c>
    </row>
    <row r="464" spans="1:11" x14ac:dyDescent="0.2">
      <c r="A464" s="163" t="s">
        <v>2794</v>
      </c>
      <c r="B464" s="166" t="s">
        <v>2375</v>
      </c>
      <c r="C464" s="163" t="s">
        <v>633</v>
      </c>
      <c r="D464" s="163" t="s">
        <v>179</v>
      </c>
      <c r="E464" s="163" t="s">
        <v>180</v>
      </c>
      <c r="F464" s="165">
        <v>2.1357884</v>
      </c>
      <c r="G464" s="165">
        <v>0.9537757</v>
      </c>
      <c r="H464" s="56">
        <f>IF(ISERROR(F464/G464-1),"",IF((F464/G464-1)&gt;10000%,"",F464/G464-1))</f>
        <v>1.2392984010810926</v>
      </c>
      <c r="I464" s="96">
        <f>F464/$F$1176</f>
        <v>2.1173931917356994E-4</v>
      </c>
      <c r="J464" s="97">
        <v>5713.1909179307049</v>
      </c>
      <c r="K464" s="179">
        <v>12.63214285714286</v>
      </c>
    </row>
    <row r="465" spans="1:11" x14ac:dyDescent="0.2">
      <c r="A465" s="163" t="s">
        <v>2864</v>
      </c>
      <c r="B465" s="166" t="s">
        <v>438</v>
      </c>
      <c r="C465" s="163" t="s">
        <v>3133</v>
      </c>
      <c r="D465" s="163" t="s">
        <v>178</v>
      </c>
      <c r="E465" s="163" t="s">
        <v>697</v>
      </c>
      <c r="F465" s="165">
        <v>2.1310945699999997</v>
      </c>
      <c r="G465" s="165">
        <v>0.2548356</v>
      </c>
      <c r="H465" s="56">
        <f>IF(ISERROR(F465/G465-1),"",IF((F465/G465-1)&gt;10000%,"",F465/G465-1))</f>
        <v>7.3626250413992391</v>
      </c>
      <c r="I465" s="96">
        <f>F465/$F$1176</f>
        <v>2.1127397889523686E-4</v>
      </c>
      <c r="J465" s="97">
        <v>55.613747354699996</v>
      </c>
      <c r="K465" s="179">
        <v>9.979809523809525</v>
      </c>
    </row>
    <row r="466" spans="1:11" x14ac:dyDescent="0.2">
      <c r="A466" s="163" t="s">
        <v>3077</v>
      </c>
      <c r="B466" s="166" t="s">
        <v>1507</v>
      </c>
      <c r="C466" s="163" t="s">
        <v>3137</v>
      </c>
      <c r="D466" s="163" t="s">
        <v>179</v>
      </c>
      <c r="E466" s="163" t="s">
        <v>180</v>
      </c>
      <c r="F466" s="165">
        <v>2.1222433299999999</v>
      </c>
      <c r="G466" s="165">
        <v>1.8063999999999998E-4</v>
      </c>
      <c r="H466" s="56" t="str">
        <f>IF(ISERROR(F466/G466-1),"",IF((F466/G466-1)&gt;10000%,"",F466/G466-1))</f>
        <v/>
      </c>
      <c r="I466" s="96">
        <f>F466/$F$1176</f>
        <v>2.1039647832849447E-4</v>
      </c>
      <c r="J466" s="97">
        <v>18.73216124</v>
      </c>
      <c r="K466" s="179">
        <v>27.916714285714288</v>
      </c>
    </row>
    <row r="467" spans="1:11" x14ac:dyDescent="0.2">
      <c r="A467" s="163" t="s">
        <v>2481</v>
      </c>
      <c r="B467" s="166" t="s">
        <v>2072</v>
      </c>
      <c r="C467" s="163" t="s">
        <v>633</v>
      </c>
      <c r="D467" s="163" t="s">
        <v>179</v>
      </c>
      <c r="E467" s="163" t="s">
        <v>180</v>
      </c>
      <c r="F467" s="165">
        <v>2.1211222099999998</v>
      </c>
      <c r="G467" s="165">
        <v>5.1283824899999999</v>
      </c>
      <c r="H467" s="56">
        <f>IF(ISERROR(F467/G467-1),"",IF((F467/G467-1)&gt;10000%,"",F467/G467-1))</f>
        <v>-0.58639547379002144</v>
      </c>
      <c r="I467" s="96">
        <f>F467/$F$1176</f>
        <v>2.1028533193144882E-4</v>
      </c>
      <c r="J467" s="97">
        <v>265.47298738186197</v>
      </c>
      <c r="K467" s="179">
        <v>28.430809523809529</v>
      </c>
    </row>
    <row r="468" spans="1:11" x14ac:dyDescent="0.2">
      <c r="A468" s="163" t="s">
        <v>2929</v>
      </c>
      <c r="B468" s="166" t="s">
        <v>445</v>
      </c>
      <c r="C468" s="163" t="s">
        <v>3133</v>
      </c>
      <c r="D468" s="163" t="s">
        <v>178</v>
      </c>
      <c r="E468" s="163" t="s">
        <v>697</v>
      </c>
      <c r="F468" s="165">
        <v>2.1184286800000001</v>
      </c>
      <c r="G468" s="165">
        <v>5.9755077000000005</v>
      </c>
      <c r="H468" s="56">
        <f>IF(ISERROR(F468/G468-1),"",IF((F468/G468-1)&gt;10000%,"",F468/G468-1))</f>
        <v>-0.64548139064401178</v>
      </c>
      <c r="I468" s="96">
        <f>F468/$F$1176</f>
        <v>2.1001829882630904E-4</v>
      </c>
      <c r="J468" s="97">
        <v>496.14821219999999</v>
      </c>
      <c r="K468" s="179">
        <v>0.92200000000000004</v>
      </c>
    </row>
    <row r="469" spans="1:11" x14ac:dyDescent="0.2">
      <c r="A469" s="163" t="s">
        <v>2800</v>
      </c>
      <c r="B469" s="166" t="s">
        <v>273</v>
      </c>
      <c r="C469" s="163" t="s">
        <v>3133</v>
      </c>
      <c r="D469" s="163" t="s">
        <v>178</v>
      </c>
      <c r="E469" s="163" t="s">
        <v>697</v>
      </c>
      <c r="F469" s="165">
        <v>2.1042648799999997</v>
      </c>
      <c r="G469" s="165">
        <v>2.8195671899999999</v>
      </c>
      <c r="H469" s="56">
        <f>IF(ISERROR(F469/G469-1),"",IF((F469/G469-1)&gt;10000%,"",F469/G469-1))</f>
        <v>-0.25369223777923178</v>
      </c>
      <c r="I469" s="96">
        <f>F469/$F$1176</f>
        <v>2.0861411788361328E-4</v>
      </c>
      <c r="J469" s="97">
        <v>220.08368508390001</v>
      </c>
      <c r="K469" s="179">
        <v>35.264857142857153</v>
      </c>
    </row>
    <row r="470" spans="1:11" x14ac:dyDescent="0.2">
      <c r="A470" s="163" t="s">
        <v>1487</v>
      </c>
      <c r="B470" s="166" t="s">
        <v>643</v>
      </c>
      <c r="C470" s="163" t="s">
        <v>632</v>
      </c>
      <c r="D470" s="163" t="s">
        <v>178</v>
      </c>
      <c r="E470" s="163" t="s">
        <v>697</v>
      </c>
      <c r="F470" s="165">
        <v>2.0933074999999999</v>
      </c>
      <c r="G470" s="165">
        <v>3.3309505399999999</v>
      </c>
      <c r="H470" s="56">
        <f>IF(ISERROR(F470/G470-1),"",IF((F470/G470-1)&gt;10000%,"",F470/G470-1))</f>
        <v>-0.37155851614656521</v>
      </c>
      <c r="I470" s="96">
        <f>F470/$F$1176</f>
        <v>2.0752781730199851E-4</v>
      </c>
      <c r="J470" s="97">
        <v>462.51468799999998</v>
      </c>
      <c r="K470" s="179">
        <v>22.668761904761912</v>
      </c>
    </row>
    <row r="471" spans="1:11" x14ac:dyDescent="0.2">
      <c r="A471" s="163" t="s">
        <v>2551</v>
      </c>
      <c r="B471" s="166" t="s">
        <v>2030</v>
      </c>
      <c r="C471" s="163" t="s">
        <v>633</v>
      </c>
      <c r="D471" s="163" t="s">
        <v>604</v>
      </c>
      <c r="E471" s="163" t="s">
        <v>180</v>
      </c>
      <c r="F471" s="165">
        <v>2.09320583</v>
      </c>
      <c r="G471" s="165">
        <v>6.9932890300000006</v>
      </c>
      <c r="H471" s="56">
        <f>IF(ISERROR(F471/G471-1),"",IF((F471/G471-1)&gt;10000%,"",F471/G471-1))</f>
        <v>-0.70068363812499257</v>
      </c>
      <c r="I471" s="96">
        <f>F471/$F$1176</f>
        <v>2.0751773786876424E-4</v>
      </c>
      <c r="J471" s="97">
        <v>2619.9951839699997</v>
      </c>
      <c r="K471" s="179">
        <v>10.42309523809524</v>
      </c>
    </row>
    <row r="472" spans="1:11" x14ac:dyDescent="0.2">
      <c r="A472" s="163" t="s">
        <v>2765</v>
      </c>
      <c r="B472" s="166" t="s">
        <v>1829</v>
      </c>
      <c r="C472" s="163" t="s">
        <v>1232</v>
      </c>
      <c r="D472" s="163" t="s">
        <v>178</v>
      </c>
      <c r="E472" s="163" t="s">
        <v>697</v>
      </c>
      <c r="F472" s="165">
        <v>2.0922320700000001</v>
      </c>
      <c r="G472" s="165">
        <v>2.5387850200000002</v>
      </c>
      <c r="H472" s="56">
        <f>IF(ISERROR(F472/G472-1),"",IF((F472/G472-1)&gt;10000%,"",F472/G472-1))</f>
        <v>-0.17589238414523178</v>
      </c>
      <c r="I472" s="96">
        <f>F472/$F$1176</f>
        <v>2.0742120055287732E-4</v>
      </c>
      <c r="J472" s="97">
        <v>173.24750562</v>
      </c>
      <c r="K472" s="179">
        <v>29.683</v>
      </c>
    </row>
    <row r="473" spans="1:11" x14ac:dyDescent="0.2">
      <c r="A473" s="163" t="s">
        <v>1114</v>
      </c>
      <c r="B473" s="166" t="s">
        <v>617</v>
      </c>
      <c r="C473" s="163" t="s">
        <v>3136</v>
      </c>
      <c r="D473" s="163" t="s">
        <v>604</v>
      </c>
      <c r="E473" s="163" t="s">
        <v>697</v>
      </c>
      <c r="F473" s="165">
        <v>2.07997904</v>
      </c>
      <c r="G473" s="165">
        <v>1.3238316699999999</v>
      </c>
      <c r="H473" s="56">
        <f>IF(ISERROR(F473/G473-1),"",IF((F473/G473-1)&gt;10000%,"",F473/G473-1))</f>
        <v>0.57118090398910026</v>
      </c>
      <c r="I473" s="96">
        <f>F473/$F$1176</f>
        <v>2.0620645089415018E-4</v>
      </c>
      <c r="J473" s="97">
        <v>253.86092716268308</v>
      </c>
      <c r="K473" s="179">
        <v>34.400571428571418</v>
      </c>
    </row>
    <row r="474" spans="1:11" x14ac:dyDescent="0.2">
      <c r="A474" s="163" t="s">
        <v>2955</v>
      </c>
      <c r="B474" s="166" t="s">
        <v>2349</v>
      </c>
      <c r="C474" s="163" t="s">
        <v>633</v>
      </c>
      <c r="D474" s="163" t="s">
        <v>604</v>
      </c>
      <c r="E474" s="163" t="s">
        <v>697</v>
      </c>
      <c r="F474" s="165">
        <v>2.06671132</v>
      </c>
      <c r="G474" s="165">
        <v>0.81585282999999997</v>
      </c>
      <c r="H474" s="56">
        <f>IF(ISERROR(F474/G474-1),"",IF((F474/G474-1)&gt;10000%,"",F474/G474-1))</f>
        <v>1.5331913355010367</v>
      </c>
      <c r="I474" s="96">
        <f>F474/$F$1176</f>
        <v>2.048911061718989E-4</v>
      </c>
      <c r="J474" s="97">
        <v>71.719841002317295</v>
      </c>
      <c r="K474" s="179">
        <v>28.750380952380951</v>
      </c>
    </row>
    <row r="475" spans="1:11" x14ac:dyDescent="0.2">
      <c r="A475" s="163" t="s">
        <v>2896</v>
      </c>
      <c r="B475" s="166" t="s">
        <v>176</v>
      </c>
      <c r="C475" s="163" t="s">
        <v>3133</v>
      </c>
      <c r="D475" s="163" t="s">
        <v>178</v>
      </c>
      <c r="E475" s="163" t="s">
        <v>697</v>
      </c>
      <c r="F475" s="165">
        <v>2.0642960499999998</v>
      </c>
      <c r="G475" s="165">
        <v>1.19893461</v>
      </c>
      <c r="H475" s="56">
        <f>IF(ISERROR(F475/G475-1),"",IF((F475/G475-1)&gt;10000%,"",F475/G475-1))</f>
        <v>0.72177534352770056</v>
      </c>
      <c r="I475" s="96">
        <f>F475/$F$1176</f>
        <v>2.0465165940581457E-4</v>
      </c>
      <c r="J475" s="97">
        <v>221.81284059999999</v>
      </c>
      <c r="K475" s="179">
        <v>14.05133333333333</v>
      </c>
    </row>
    <row r="476" spans="1:11" x14ac:dyDescent="0.2">
      <c r="A476" s="163" t="s">
        <v>1887</v>
      </c>
      <c r="B476" s="166" t="s">
        <v>1880</v>
      </c>
      <c r="C476" s="163" t="s">
        <v>1232</v>
      </c>
      <c r="D476" s="163" t="s">
        <v>179</v>
      </c>
      <c r="E476" s="163" t="s">
        <v>180</v>
      </c>
      <c r="F476" s="165">
        <v>2.0520989900000002</v>
      </c>
      <c r="G476" s="165">
        <v>8.8846658600000001</v>
      </c>
      <c r="H476" s="56">
        <f>IF(ISERROR(F476/G476-1),"",IF((F476/G476-1)&gt;10000%,"",F476/G476-1))</f>
        <v>-0.76902913150185703</v>
      </c>
      <c r="I476" s="96">
        <f>F476/$F$1176</f>
        <v>2.0344245854101022E-4</v>
      </c>
      <c r="J476" s="97">
        <v>57.515702939999997</v>
      </c>
      <c r="K476" s="179">
        <v>7.9680952380952386</v>
      </c>
    </row>
    <row r="477" spans="1:11" x14ac:dyDescent="0.2">
      <c r="A477" s="163" t="s">
        <v>1454</v>
      </c>
      <c r="B477" s="166" t="s">
        <v>388</v>
      </c>
      <c r="C477" s="163" t="s">
        <v>633</v>
      </c>
      <c r="D477" s="163" t="s">
        <v>179</v>
      </c>
      <c r="E477" s="163" t="s">
        <v>180</v>
      </c>
      <c r="F477" s="165">
        <v>2.0435653300000003</v>
      </c>
      <c r="G477" s="165">
        <v>2.5641212100000002</v>
      </c>
      <c r="H477" s="56">
        <f>IF(ISERROR(F477/G477-1),"",IF((F477/G477-1)&gt;10000%,"",F477/G477-1))</f>
        <v>-0.20301531689291707</v>
      </c>
      <c r="I477" s="96">
        <f>F477/$F$1176</f>
        <v>2.0259644244762816E-4</v>
      </c>
      <c r="J477" s="97">
        <v>225.16437658142002</v>
      </c>
      <c r="K477" s="179">
        <v>16.356904761904762</v>
      </c>
    </row>
    <row r="478" spans="1:11" x14ac:dyDescent="0.2">
      <c r="A478" s="163" t="s">
        <v>1686</v>
      </c>
      <c r="B478" s="166" t="s">
        <v>256</v>
      </c>
      <c r="C478" s="163" t="s">
        <v>3129</v>
      </c>
      <c r="D478" s="163" t="s">
        <v>178</v>
      </c>
      <c r="E478" s="163" t="s">
        <v>697</v>
      </c>
      <c r="F478" s="165">
        <v>2.02582247</v>
      </c>
      <c r="G478" s="165">
        <v>2.4286196800000002</v>
      </c>
      <c r="H478" s="56">
        <f>IF(ISERROR(F478/G478-1),"",IF((F478/G478-1)&gt;10000%,"",F478/G478-1))</f>
        <v>-0.16585437947204651</v>
      </c>
      <c r="I478" s="96">
        <f>F478/$F$1176</f>
        <v>2.0083743809279974E-4</v>
      </c>
      <c r="J478" s="97">
        <v>149.39554105000002</v>
      </c>
      <c r="K478" s="179">
        <v>8.5321904761904754</v>
      </c>
    </row>
    <row r="479" spans="1:11" x14ac:dyDescent="0.2">
      <c r="A479" s="163" t="s">
        <v>2531</v>
      </c>
      <c r="B479" s="166" t="s">
        <v>2074</v>
      </c>
      <c r="C479" s="163" t="s">
        <v>633</v>
      </c>
      <c r="D479" s="163" t="s">
        <v>604</v>
      </c>
      <c r="E479" s="163" t="s">
        <v>697</v>
      </c>
      <c r="F479" s="165">
        <v>2.0249281699999999</v>
      </c>
      <c r="G479" s="165">
        <v>2.1533337100000001</v>
      </c>
      <c r="H479" s="56">
        <f>IF(ISERROR(F479/G479-1),"",IF((F479/G479-1)&gt;10000%,"",F479/G479-1))</f>
        <v>-5.9631045296736684E-2</v>
      </c>
      <c r="I479" s="96">
        <f>F479/$F$1176</f>
        <v>2.0074877833926942E-4</v>
      </c>
      <c r="J479" s="97">
        <v>631.40643961194144</v>
      </c>
      <c r="K479" s="179">
        <v>21.11485714285714</v>
      </c>
    </row>
    <row r="480" spans="1:11" x14ac:dyDescent="0.2">
      <c r="A480" s="163" t="s">
        <v>2890</v>
      </c>
      <c r="B480" s="166" t="s">
        <v>1502</v>
      </c>
      <c r="C480" s="163" t="s">
        <v>505</v>
      </c>
      <c r="D480" s="163" t="s">
        <v>604</v>
      </c>
      <c r="E480" s="163" t="s">
        <v>697</v>
      </c>
      <c r="F480" s="165">
        <v>2.0202449499999999</v>
      </c>
      <c r="G480" s="165">
        <v>2.0563403899999999</v>
      </c>
      <c r="H480" s="56">
        <f>IF(ISERROR(F480/G480-1),"",IF((F480/G480-1)&gt;10000%,"",F480/G480-1))</f>
        <v>-1.7553241756828042E-2</v>
      </c>
      <c r="I480" s="96">
        <f>F480/$F$1176</f>
        <v>2.0028448992271089E-4</v>
      </c>
      <c r="J480" s="97">
        <v>73.170632993977989</v>
      </c>
      <c r="K480" s="179">
        <v>21.25423809523809</v>
      </c>
    </row>
    <row r="481" spans="1:11" x14ac:dyDescent="0.2">
      <c r="A481" s="163" t="s">
        <v>2279</v>
      </c>
      <c r="B481" s="166" t="s">
        <v>693</v>
      </c>
      <c r="C481" s="163" t="s">
        <v>505</v>
      </c>
      <c r="D481" s="163" t="s">
        <v>179</v>
      </c>
      <c r="E481" s="163" t="s">
        <v>697</v>
      </c>
      <c r="F481" s="165">
        <v>2.00194794</v>
      </c>
      <c r="G481" s="165">
        <v>0.53618379000000005</v>
      </c>
      <c r="H481" s="56">
        <f>IF(ISERROR(F481/G481-1),"",IF((F481/G481-1)&gt;10000%,"",F481/G481-1))</f>
        <v>2.7336972458641462</v>
      </c>
      <c r="I481" s="96">
        <f>F481/$F$1176</f>
        <v>1.984705478485279E-4</v>
      </c>
      <c r="J481" s="97">
        <v>13.559254192701999</v>
      </c>
      <c r="K481" s="179">
        <v>49.142904761904759</v>
      </c>
    </row>
    <row r="482" spans="1:11" x14ac:dyDescent="0.2">
      <c r="A482" s="163" t="s">
        <v>3010</v>
      </c>
      <c r="B482" s="166" t="s">
        <v>684</v>
      </c>
      <c r="C482" s="163" t="s">
        <v>685</v>
      </c>
      <c r="D482" s="163" t="s">
        <v>179</v>
      </c>
      <c r="E482" s="163" t="s">
        <v>697</v>
      </c>
      <c r="F482" s="165">
        <v>1.9941635099999999</v>
      </c>
      <c r="G482" s="165">
        <v>0.43490420000000002</v>
      </c>
      <c r="H482" s="56">
        <f>IF(ISERROR(F482/G482-1),"",IF((F482/G482-1)&gt;10000%,"",F482/G482-1))</f>
        <v>3.5852937497499449</v>
      </c>
      <c r="I482" s="96">
        <f>F482/$F$1176</f>
        <v>1.9769880945517661E-4</v>
      </c>
      <c r="J482" s="97">
        <v>134.29713766</v>
      </c>
      <c r="K482" s="179">
        <v>19.024999999999999</v>
      </c>
    </row>
    <row r="483" spans="1:11" x14ac:dyDescent="0.2">
      <c r="A483" s="163" t="s">
        <v>2819</v>
      </c>
      <c r="B483" s="166" t="s">
        <v>141</v>
      </c>
      <c r="C483" s="163" t="s">
        <v>633</v>
      </c>
      <c r="D483" s="163" t="s">
        <v>179</v>
      </c>
      <c r="E483" s="163" t="s">
        <v>697</v>
      </c>
      <c r="F483" s="165">
        <v>1.9909055</v>
      </c>
      <c r="G483" s="165">
        <v>6.6270010999999993</v>
      </c>
      <c r="H483" s="56">
        <f>IF(ISERROR(F483/G483-1),"",IF((F483/G483-1)&gt;10000%,"",F483/G483-1))</f>
        <v>-0.69957670597036725</v>
      </c>
      <c r="I483" s="96">
        <f>F483/$F$1176</f>
        <v>1.9737581452774808E-4</v>
      </c>
      <c r="J483" s="97">
        <v>268.49467115215282</v>
      </c>
      <c r="K483" s="179">
        <v>11.115238095238089</v>
      </c>
    </row>
    <row r="484" spans="1:11" x14ac:dyDescent="0.2">
      <c r="A484" s="163" t="s">
        <v>1455</v>
      </c>
      <c r="B484" s="166" t="s">
        <v>1456</v>
      </c>
      <c r="C484" s="163" t="s">
        <v>3136</v>
      </c>
      <c r="D484" s="163" t="s">
        <v>604</v>
      </c>
      <c r="E484" s="163" t="s">
        <v>697</v>
      </c>
      <c r="F484" s="165">
        <v>1.9855048200000001</v>
      </c>
      <c r="G484" s="165">
        <v>0.66934424000000003</v>
      </c>
      <c r="H484" s="56">
        <f>IF(ISERROR(F484/G484-1),"",IF((F484/G484-1)&gt;10000%,"",F484/G484-1))</f>
        <v>1.9663433273139095</v>
      </c>
      <c r="I484" s="96">
        <f>F484/$F$1176</f>
        <v>1.9684039804815942E-4</v>
      </c>
      <c r="J484" s="97">
        <v>432.3781213500996</v>
      </c>
      <c r="K484" s="179">
        <v>20.04157142857143</v>
      </c>
    </row>
    <row r="485" spans="1:11" x14ac:dyDescent="0.2">
      <c r="A485" s="163" t="s">
        <v>2969</v>
      </c>
      <c r="B485" s="166" t="s">
        <v>2426</v>
      </c>
      <c r="C485" s="163" t="s">
        <v>2254</v>
      </c>
      <c r="D485" s="163" t="s">
        <v>178</v>
      </c>
      <c r="E485" s="163" t="s">
        <v>697</v>
      </c>
      <c r="F485" s="165">
        <v>1.9753209899999999</v>
      </c>
      <c r="G485" s="165">
        <v>3.8577793900000001</v>
      </c>
      <c r="H485" s="56">
        <f>IF(ISERROR(F485/G485-1),"",IF((F485/G485-1)&gt;10000%,"",F485/G485-1))</f>
        <v>-0.48796424307715536</v>
      </c>
      <c r="I485" s="96">
        <f>F485/$F$1176</f>
        <v>1.9583078622014341E-4</v>
      </c>
      <c r="J485" s="97">
        <v>1.3866003982311002</v>
      </c>
      <c r="K485" s="179">
        <v>22.895238095238099</v>
      </c>
    </row>
    <row r="486" spans="1:11" x14ac:dyDescent="0.2">
      <c r="A486" s="163" t="s">
        <v>1962</v>
      </c>
      <c r="B486" s="166" t="s">
        <v>44</v>
      </c>
      <c r="C486" s="163" t="s">
        <v>1977</v>
      </c>
      <c r="D486" s="163" t="s">
        <v>178</v>
      </c>
      <c r="E486" s="163" t="s">
        <v>697</v>
      </c>
      <c r="F486" s="165">
        <v>1.96389809</v>
      </c>
      <c r="G486" s="165">
        <v>1.10947233</v>
      </c>
      <c r="H486" s="56">
        <f>IF(ISERROR(F486/G486-1),"",IF((F486/G486-1)&gt;10000%,"",F486/G486-1))</f>
        <v>0.77011903487489408</v>
      </c>
      <c r="I486" s="96">
        <f>F486/$F$1176</f>
        <v>1.9469833458355442E-4</v>
      </c>
      <c r="J486" s="97">
        <v>60.22663764</v>
      </c>
      <c r="K486" s="179">
        <v>41.701809523809523</v>
      </c>
    </row>
    <row r="487" spans="1:11" x14ac:dyDescent="0.2">
      <c r="A487" s="163" t="s">
        <v>1720</v>
      </c>
      <c r="B487" s="166" t="s">
        <v>1721</v>
      </c>
      <c r="C487" s="163" t="s">
        <v>3135</v>
      </c>
      <c r="D487" s="163" t="s">
        <v>179</v>
      </c>
      <c r="E487" s="163" t="s">
        <v>180</v>
      </c>
      <c r="F487" s="165">
        <v>1.96162916</v>
      </c>
      <c r="G487" s="165">
        <v>1.3181343700000001</v>
      </c>
      <c r="H487" s="56">
        <f>IF(ISERROR(F487/G487-1),"",IF((F487/G487-1)&gt;10000%,"",F487/G487-1))</f>
        <v>0.48818603371976388</v>
      </c>
      <c r="I487" s="96">
        <f>F487/$F$1176</f>
        <v>1.9447339577713873E-4</v>
      </c>
      <c r="J487" s="97">
        <v>317.52002646000005</v>
      </c>
      <c r="K487" s="179">
        <v>17.991190476190479</v>
      </c>
    </row>
    <row r="488" spans="1:11" x14ac:dyDescent="0.2">
      <c r="A488" s="163" t="s">
        <v>2894</v>
      </c>
      <c r="B488" s="166" t="s">
        <v>38</v>
      </c>
      <c r="C488" s="163" t="s">
        <v>3133</v>
      </c>
      <c r="D488" s="163" t="s">
        <v>178</v>
      </c>
      <c r="E488" s="163" t="s">
        <v>697</v>
      </c>
      <c r="F488" s="165">
        <v>1.8999873200000001</v>
      </c>
      <c r="G488" s="165">
        <v>2.1196682</v>
      </c>
      <c r="H488" s="56">
        <f>IF(ISERROR(F488/G488-1),"",IF((F488/G488-1)&gt;10000%,"",F488/G488-1))</f>
        <v>-0.10363927712837318</v>
      </c>
      <c r="I488" s="96">
        <f>F488/$F$1176</f>
        <v>1.8836230292065253E-4</v>
      </c>
      <c r="J488" s="97">
        <v>111.17386613219999</v>
      </c>
      <c r="K488" s="179">
        <v>43.417809523809517</v>
      </c>
    </row>
    <row r="489" spans="1:11" x14ac:dyDescent="0.2">
      <c r="A489" s="163" t="s">
        <v>1142</v>
      </c>
      <c r="B489" s="166" t="s">
        <v>1143</v>
      </c>
      <c r="C489" s="163" t="s">
        <v>3130</v>
      </c>
      <c r="D489" s="163" t="s">
        <v>179</v>
      </c>
      <c r="E489" s="163" t="s">
        <v>180</v>
      </c>
      <c r="F489" s="165">
        <v>1.88046797</v>
      </c>
      <c r="G489" s="165">
        <v>2.46048548</v>
      </c>
      <c r="H489" s="56">
        <f>IF(ISERROR(F489/G489-1),"",IF((F489/G489-1)&gt;10000%,"",F489/G489-1))</f>
        <v>-0.23573295380714865</v>
      </c>
      <c r="I489" s="96">
        <f>F489/$F$1176</f>
        <v>1.8642717962861168E-4</v>
      </c>
      <c r="J489" s="97">
        <v>29.222455320000002</v>
      </c>
      <c r="K489" s="179">
        <v>13.91357142857143</v>
      </c>
    </row>
    <row r="490" spans="1:11" x14ac:dyDescent="0.2">
      <c r="A490" s="163" t="s">
        <v>1681</v>
      </c>
      <c r="B490" s="166" t="s">
        <v>263</v>
      </c>
      <c r="C490" s="163" t="s">
        <v>3129</v>
      </c>
      <c r="D490" s="163" t="s">
        <v>178</v>
      </c>
      <c r="E490" s="163" t="s">
        <v>697</v>
      </c>
      <c r="F490" s="165">
        <v>1.87803422</v>
      </c>
      <c r="G490" s="165">
        <v>6.3347972400000003</v>
      </c>
      <c r="H490" s="56">
        <f>IF(ISERROR(F490/G490-1),"",IF((F490/G490-1)&gt;10000%,"",F490/G490-1))</f>
        <v>-0.70353680649137873</v>
      </c>
      <c r="I490" s="96">
        <f>F490/$F$1176</f>
        <v>1.8618590077905961E-4</v>
      </c>
      <c r="J490" s="97">
        <v>799.13870999999995</v>
      </c>
      <c r="K490" s="179">
        <v>6.6592380952380967</v>
      </c>
    </row>
    <row r="491" spans="1:11" x14ac:dyDescent="0.2">
      <c r="A491" s="163" t="s">
        <v>1151</v>
      </c>
      <c r="B491" s="166" t="s">
        <v>470</v>
      </c>
      <c r="C491" s="163" t="s">
        <v>3130</v>
      </c>
      <c r="D491" s="163" t="s">
        <v>179</v>
      </c>
      <c r="E491" s="163" t="s">
        <v>180</v>
      </c>
      <c r="F491" s="165">
        <v>1.85662908</v>
      </c>
      <c r="G491" s="165">
        <v>3.2014876400000003</v>
      </c>
      <c r="H491" s="56">
        <f>IF(ISERROR(F491/G491-1),"",IF((F491/G491-1)&gt;10000%,"",F491/G491-1))</f>
        <v>-0.42007301330702629</v>
      </c>
      <c r="I491" s="96">
        <f>F491/$F$1176</f>
        <v>1.8406382268817056E-4</v>
      </c>
      <c r="J491" s="97">
        <v>42.423190967965517</v>
      </c>
      <c r="K491" s="179">
        <v>44.320714285714288</v>
      </c>
    </row>
    <row r="492" spans="1:11" x14ac:dyDescent="0.2">
      <c r="A492" s="163" t="s">
        <v>2821</v>
      </c>
      <c r="B492" s="166" t="s">
        <v>2047</v>
      </c>
      <c r="C492" s="163" t="s">
        <v>3137</v>
      </c>
      <c r="D492" s="163" t="s">
        <v>178</v>
      </c>
      <c r="E492" s="163" t="s">
        <v>697</v>
      </c>
      <c r="F492" s="165">
        <v>1.8503543200000001</v>
      </c>
      <c r="G492" s="165">
        <v>1.4856517</v>
      </c>
      <c r="H492" s="56">
        <f>IF(ISERROR(F492/G492-1),"",IF((F492/G492-1)&gt;10000%,"",F492/G492-1))</f>
        <v>0.24548325828994777</v>
      </c>
      <c r="I492" s="96">
        <f>F492/$F$1176</f>
        <v>1.8344175103988486E-4</v>
      </c>
      <c r="J492" s="97">
        <v>93.543050496987007</v>
      </c>
      <c r="K492" s="179">
        <v>30.047047619047621</v>
      </c>
    </row>
    <row r="493" spans="1:11" x14ac:dyDescent="0.2">
      <c r="A493" s="163" t="s">
        <v>2881</v>
      </c>
      <c r="B493" s="166" t="s">
        <v>367</v>
      </c>
      <c r="C493" s="163" t="s">
        <v>1232</v>
      </c>
      <c r="D493" s="163" t="s">
        <v>179</v>
      </c>
      <c r="E493" s="163" t="s">
        <v>180</v>
      </c>
      <c r="F493" s="165">
        <v>1.84617195</v>
      </c>
      <c r="G493" s="165">
        <v>0.39761204999999999</v>
      </c>
      <c r="H493" s="56">
        <f>IF(ISERROR(F493/G493-1),"",IF((F493/G493-1)&gt;10000%,"",F493/G493-1))</f>
        <v>3.6431488935005865</v>
      </c>
      <c r="I493" s="96">
        <f>F493/$F$1176</f>
        <v>1.8302711624912938E-4</v>
      </c>
      <c r="J493" s="97">
        <v>18.040857800000001</v>
      </c>
      <c r="K493" s="179">
        <v>18.150476190476191</v>
      </c>
    </row>
    <row r="494" spans="1:11" x14ac:dyDescent="0.2">
      <c r="A494" s="163" t="s">
        <v>1952</v>
      </c>
      <c r="B494" s="167" t="s">
        <v>1908</v>
      </c>
      <c r="C494" s="163" t="s">
        <v>505</v>
      </c>
      <c r="D494" s="163" t="s">
        <v>604</v>
      </c>
      <c r="E494" s="163" t="s">
        <v>180</v>
      </c>
      <c r="F494" s="165">
        <v>1.8380802299999999</v>
      </c>
      <c r="G494" s="165">
        <v>0.21158001000000001</v>
      </c>
      <c r="H494" s="56">
        <f>IF(ISERROR(F494/G494-1),"",IF((F494/G494-1)&gt;10000%,"",F494/G494-1))</f>
        <v>7.6874002416390841</v>
      </c>
      <c r="I494" s="96">
        <f>F494/$F$1176</f>
        <v>1.8222491351980319E-4</v>
      </c>
      <c r="J494" s="97">
        <v>28.930291130399997</v>
      </c>
      <c r="K494" s="179">
        <v>30.167571428571431</v>
      </c>
    </row>
    <row r="495" spans="1:11" x14ac:dyDescent="0.2">
      <c r="A495" s="163" t="s">
        <v>2285</v>
      </c>
      <c r="B495" s="166" t="s">
        <v>251</v>
      </c>
      <c r="C495" s="163" t="s">
        <v>505</v>
      </c>
      <c r="D495" s="163" t="s">
        <v>179</v>
      </c>
      <c r="E495" s="163" t="s">
        <v>697</v>
      </c>
      <c r="F495" s="165">
        <v>1.8155253099999999</v>
      </c>
      <c r="G495" s="165">
        <v>2.7313030299999999</v>
      </c>
      <c r="H495" s="56">
        <f>IF(ISERROR(F495/G495-1),"",IF((F495/G495-1)&gt;10000%,"",F495/G495-1))</f>
        <v>-0.33528968039844331</v>
      </c>
      <c r="I495" s="96">
        <f>F495/$F$1176</f>
        <v>1.7998884771627401E-4</v>
      </c>
      <c r="J495" s="97">
        <v>46.712164622404003</v>
      </c>
      <c r="K495" s="179">
        <v>14.97238095238095</v>
      </c>
    </row>
    <row r="496" spans="1:11" x14ac:dyDescent="0.2">
      <c r="A496" s="163" t="s">
        <v>2251</v>
      </c>
      <c r="B496" s="166" t="s">
        <v>1506</v>
      </c>
      <c r="C496" s="163" t="s">
        <v>505</v>
      </c>
      <c r="D496" s="163" t="s">
        <v>179</v>
      </c>
      <c r="E496" s="163" t="s">
        <v>697</v>
      </c>
      <c r="F496" s="165">
        <v>1.8132597099999999</v>
      </c>
      <c r="G496" s="165">
        <v>0.78238585999999999</v>
      </c>
      <c r="H496" s="56">
        <f>IF(ISERROR(F496/G496-1),"",IF((F496/G496-1)&gt;10000%,"",F496/G496-1))</f>
        <v>1.3176028641417421</v>
      </c>
      <c r="I496" s="96">
        <f>F496/$F$1176</f>
        <v>1.7976423904178187E-4</v>
      </c>
      <c r="J496" s="97">
        <v>36.132379999999998</v>
      </c>
      <c r="K496" s="179">
        <v>18.93</v>
      </c>
    </row>
    <row r="497" spans="1:11" x14ac:dyDescent="0.2">
      <c r="A497" s="163" t="s">
        <v>2579</v>
      </c>
      <c r="B497" s="166" t="s">
        <v>2161</v>
      </c>
      <c r="C497" s="163" t="s">
        <v>633</v>
      </c>
      <c r="D497" s="163" t="s">
        <v>604</v>
      </c>
      <c r="E497" s="163" t="s">
        <v>180</v>
      </c>
      <c r="F497" s="165">
        <v>1.8081677</v>
      </c>
      <c r="G497" s="165">
        <v>1.8025887199999999</v>
      </c>
      <c r="H497" s="56">
        <f>IF(ISERROR(F497/G497-1),"",IF((F497/G497-1)&gt;10000%,"",F497/G497-1))</f>
        <v>3.0949821987125148E-3</v>
      </c>
      <c r="I497" s="96">
        <f>F497/$F$1176</f>
        <v>1.7925942370959589E-4</v>
      </c>
      <c r="J497" s="97">
        <v>224.3411963105508</v>
      </c>
      <c r="K497" s="179">
        <v>20.873000000000001</v>
      </c>
    </row>
    <row r="498" spans="1:11" x14ac:dyDescent="0.2">
      <c r="A498" s="163" t="s">
        <v>1145</v>
      </c>
      <c r="B498" s="166" t="s">
        <v>213</v>
      </c>
      <c r="C498" s="163" t="s">
        <v>3130</v>
      </c>
      <c r="D498" s="163" t="s">
        <v>179</v>
      </c>
      <c r="E498" s="163" t="s">
        <v>180</v>
      </c>
      <c r="F498" s="165">
        <v>1.80428074</v>
      </c>
      <c r="G498" s="165">
        <v>2.3645430000000002E-2</v>
      </c>
      <c r="H498" s="56">
        <f>IF(ISERROR(F498/G498-1),"",IF((F498/G498-1)&gt;10000%,"",F498/G498-1))</f>
        <v>75.305685284640617</v>
      </c>
      <c r="I498" s="96">
        <f>F498/$F$1176</f>
        <v>1.7887407548687173E-4</v>
      </c>
      <c r="J498" s="97">
        <v>9.273904114429266</v>
      </c>
      <c r="K498" s="179">
        <v>18.790285714285719</v>
      </c>
    </row>
    <row r="499" spans="1:11" x14ac:dyDescent="0.2">
      <c r="A499" s="163" t="s">
        <v>2909</v>
      </c>
      <c r="B499" s="166" t="s">
        <v>1508</v>
      </c>
      <c r="C499" s="163" t="s">
        <v>3137</v>
      </c>
      <c r="D499" s="163" t="s">
        <v>179</v>
      </c>
      <c r="E499" s="163" t="s">
        <v>180</v>
      </c>
      <c r="F499" s="165">
        <v>1.8025556</v>
      </c>
      <c r="G499" s="165">
        <v>2.4987918199999997</v>
      </c>
      <c r="H499" s="56">
        <f>IF(ISERROR(F499/G499-1),"",IF((F499/G499-1)&gt;10000%,"",F499/G499-1))</f>
        <v>-0.27862914166254948</v>
      </c>
      <c r="I499" s="96">
        <f>F499/$F$1176</f>
        <v>1.7870304732271506E-4</v>
      </c>
      <c r="J499" s="97">
        <v>12.967769759999999</v>
      </c>
      <c r="K499" s="179">
        <v>20.460666666666668</v>
      </c>
    </row>
    <row r="500" spans="1:11" x14ac:dyDescent="0.2">
      <c r="A500" s="163" t="s">
        <v>2991</v>
      </c>
      <c r="B500" s="166" t="s">
        <v>345</v>
      </c>
      <c r="C500" s="163" t="s">
        <v>1232</v>
      </c>
      <c r="D500" s="163" t="s">
        <v>179</v>
      </c>
      <c r="E500" s="163" t="s">
        <v>697</v>
      </c>
      <c r="F500" s="165">
        <v>1.8000193200000001</v>
      </c>
      <c r="G500" s="165">
        <v>4.0980322400000002</v>
      </c>
      <c r="H500" s="56">
        <f>IF(ISERROR(F500/G500-1),"",IF((F500/G500-1)&gt;10000%,"",F500/G500-1))</f>
        <v>-0.56076008811487532</v>
      </c>
      <c r="I500" s="96">
        <f>F500/$F$1176</f>
        <v>1.7845160378063312E-4</v>
      </c>
      <c r="J500" s="97">
        <v>20.42641128</v>
      </c>
      <c r="K500" s="179">
        <v>16.521952380952381</v>
      </c>
    </row>
    <row r="501" spans="1:11" x14ac:dyDescent="0.2">
      <c r="A501" s="163" t="s">
        <v>2797</v>
      </c>
      <c r="B501" s="166" t="s">
        <v>393</v>
      </c>
      <c r="C501" s="163" t="s">
        <v>3133</v>
      </c>
      <c r="D501" s="163" t="s">
        <v>178</v>
      </c>
      <c r="E501" s="163" t="s">
        <v>697</v>
      </c>
      <c r="F501" s="165">
        <v>1.7921356399999999</v>
      </c>
      <c r="G501" s="165">
        <v>0.96934281999999994</v>
      </c>
      <c r="H501" s="56">
        <f>IF(ISERROR(F501/G501-1),"",IF((F501/G501-1)&gt;10000%,"",F501/G501-1))</f>
        <v>0.84881509722226034</v>
      </c>
      <c r="I501" s="96">
        <f>F501/$F$1176</f>
        <v>1.7767002586973973E-4</v>
      </c>
      <c r="J501" s="97">
        <v>110.21950365480001</v>
      </c>
      <c r="K501" s="179">
        <v>21.617095238095239</v>
      </c>
    </row>
    <row r="502" spans="1:11" x14ac:dyDescent="0.2">
      <c r="A502" s="163" t="s">
        <v>2980</v>
      </c>
      <c r="B502" s="166" t="s">
        <v>1450</v>
      </c>
      <c r="C502" s="163" t="s">
        <v>3137</v>
      </c>
      <c r="D502" s="163" t="s">
        <v>179</v>
      </c>
      <c r="E502" s="163" t="s">
        <v>180</v>
      </c>
      <c r="F502" s="165">
        <v>1.79211283</v>
      </c>
      <c r="G502" s="165">
        <v>2.0464984099999999</v>
      </c>
      <c r="H502" s="56">
        <f>IF(ISERROR(F502/G502-1),"",IF((F502/G502-1)&gt;10000%,"",F502/G502-1))</f>
        <v>-0.12430284761374422</v>
      </c>
      <c r="I502" s="96">
        <f>F502/$F$1176</f>
        <v>1.7766776451563258E-4</v>
      </c>
      <c r="J502" s="97">
        <v>322.46679435999999</v>
      </c>
      <c r="K502" s="179">
        <v>32.741571428571433</v>
      </c>
    </row>
    <row r="503" spans="1:11" x14ac:dyDescent="0.2">
      <c r="A503" s="163" t="s">
        <v>1294</v>
      </c>
      <c r="B503" s="166" t="s">
        <v>662</v>
      </c>
      <c r="C503" s="163" t="s">
        <v>633</v>
      </c>
      <c r="D503" s="163" t="s">
        <v>604</v>
      </c>
      <c r="E503" s="163" t="s">
        <v>180</v>
      </c>
      <c r="F503" s="165">
        <v>1.7896976100000002</v>
      </c>
      <c r="G503" s="165">
        <v>1.4586291</v>
      </c>
      <c r="H503" s="56">
        <f>IF(ISERROR(F503/G503-1),"",IF((F503/G503-1)&gt;10000%,"",F503/G503-1))</f>
        <v>0.22697237426567196</v>
      </c>
      <c r="I503" s="96">
        <f>F503/$F$1176</f>
        <v>1.774283227064841E-4</v>
      </c>
      <c r="J503" s="97">
        <v>28.880386440000002</v>
      </c>
      <c r="K503" s="179">
        <v>9.0230476190476203</v>
      </c>
    </row>
    <row r="504" spans="1:11" x14ac:dyDescent="0.2">
      <c r="A504" s="163" t="s">
        <v>2945</v>
      </c>
      <c r="B504" s="166" t="s">
        <v>2431</v>
      </c>
      <c r="C504" s="163" t="s">
        <v>2254</v>
      </c>
      <c r="D504" s="163" t="s">
        <v>179</v>
      </c>
      <c r="E504" s="163" t="s">
        <v>180</v>
      </c>
      <c r="F504" s="165">
        <v>1.7890728</v>
      </c>
      <c r="G504" s="165">
        <v>0.25722412</v>
      </c>
      <c r="H504" s="56">
        <f>IF(ISERROR(F504/G504-1),"",IF((F504/G504-1)&gt;10000%,"",F504/G504-1))</f>
        <v>5.9553073016636233</v>
      </c>
      <c r="I504" s="96">
        <f>F504/$F$1176</f>
        <v>1.7736637984547179E-4</v>
      </c>
      <c r="J504" s="97">
        <v>195.94437538</v>
      </c>
      <c r="K504" s="179">
        <v>17.999333333333329</v>
      </c>
    </row>
    <row r="505" spans="1:11" x14ac:dyDescent="0.2">
      <c r="A505" s="163" t="s">
        <v>2824</v>
      </c>
      <c r="B505" s="166" t="s">
        <v>1625</v>
      </c>
      <c r="C505" s="163" t="s">
        <v>505</v>
      </c>
      <c r="D505" s="163" t="s">
        <v>604</v>
      </c>
      <c r="E505" s="163" t="s">
        <v>697</v>
      </c>
      <c r="F505" s="165">
        <v>1.7859844899999999</v>
      </c>
      <c r="G505" s="165">
        <v>5.8081564999999999</v>
      </c>
      <c r="H505" s="56">
        <f>IF(ISERROR(F505/G505-1),"",IF((F505/G505-1)&gt;10000%,"",F505/G505-1))</f>
        <v>-0.69250406906218864</v>
      </c>
      <c r="I505" s="96">
        <f>F505/$F$1176</f>
        <v>1.770602087581127E-4</v>
      </c>
      <c r="J505" s="97">
        <v>248.026903793</v>
      </c>
      <c r="K505" s="179">
        <v>14.91571428571428</v>
      </c>
    </row>
    <row r="506" spans="1:11" x14ac:dyDescent="0.2">
      <c r="A506" s="163" t="s">
        <v>3087</v>
      </c>
      <c r="B506" s="166" t="s">
        <v>2354</v>
      </c>
      <c r="C506" s="163" t="s">
        <v>2254</v>
      </c>
      <c r="D506" s="163" t="s">
        <v>179</v>
      </c>
      <c r="E506" s="163" t="s">
        <v>697</v>
      </c>
      <c r="F506" s="165">
        <v>1.7849933600000001</v>
      </c>
      <c r="G506" s="165">
        <v>0.62028910999999998</v>
      </c>
      <c r="H506" s="56">
        <f>IF(ISERROR(F506/G506-1),"",IF((F506/G506-1)&gt;10000%,"",F506/G506-1))</f>
        <v>1.87767966779233</v>
      </c>
      <c r="I506" s="96">
        <f>F506/$F$1176</f>
        <v>1.7696194940273251E-4</v>
      </c>
      <c r="J506" s="97">
        <v>105.69315032999999</v>
      </c>
      <c r="K506" s="179">
        <v>26.060571428571428</v>
      </c>
    </row>
    <row r="507" spans="1:11" x14ac:dyDescent="0.2">
      <c r="A507" s="163" t="s">
        <v>1245</v>
      </c>
      <c r="B507" s="166" t="s">
        <v>472</v>
      </c>
      <c r="C507" s="163" t="s">
        <v>1232</v>
      </c>
      <c r="D507" s="163" t="s">
        <v>179</v>
      </c>
      <c r="E507" s="163" t="s">
        <v>180</v>
      </c>
      <c r="F507" s="165">
        <v>1.7691115399999999</v>
      </c>
      <c r="G507" s="165">
        <v>5.09001196</v>
      </c>
      <c r="H507" s="56">
        <f>IF(ISERROR(F507/G507-1),"",IF((F507/G507-1)&gt;10000%,"",F507/G507-1))</f>
        <v>-0.65243469879783933</v>
      </c>
      <c r="I507" s="96">
        <f>F507/$F$1176</f>
        <v>1.7538744616353653E-4</v>
      </c>
      <c r="J507" s="97">
        <v>96.24808342</v>
      </c>
      <c r="K507" s="179">
        <v>11.201619047619049</v>
      </c>
    </row>
    <row r="508" spans="1:11" x14ac:dyDescent="0.2">
      <c r="A508" s="163" t="s">
        <v>3039</v>
      </c>
      <c r="B508" s="166" t="s">
        <v>431</v>
      </c>
      <c r="C508" s="163" t="s">
        <v>3133</v>
      </c>
      <c r="D508" s="163" t="s">
        <v>178</v>
      </c>
      <c r="E508" s="163" t="s">
        <v>697</v>
      </c>
      <c r="F508" s="165">
        <v>1.7617361100000002</v>
      </c>
      <c r="G508" s="165">
        <v>1.1298120300000001</v>
      </c>
      <c r="H508" s="56">
        <f>IF(ISERROR(F508/G508-1),"",IF((F508/G508-1)&gt;10000%,"",F508/G508-1))</f>
        <v>0.55931788936607463</v>
      </c>
      <c r="I508" s="96">
        <f>F508/$F$1176</f>
        <v>1.7465625550494308E-4</v>
      </c>
      <c r="J508" s="97">
        <v>251.59765750789998</v>
      </c>
      <c r="K508" s="179">
        <v>9.5981428571428573</v>
      </c>
    </row>
    <row r="509" spans="1:11" x14ac:dyDescent="0.2">
      <c r="A509" s="163" t="s">
        <v>2843</v>
      </c>
      <c r="B509" s="166" t="s">
        <v>1988</v>
      </c>
      <c r="C509" s="163" t="s">
        <v>505</v>
      </c>
      <c r="D509" s="163" t="s">
        <v>604</v>
      </c>
      <c r="E509" s="163" t="s">
        <v>180</v>
      </c>
      <c r="F509" s="165">
        <v>1.757266</v>
      </c>
      <c r="G509" s="165">
        <v>2.43349313</v>
      </c>
      <c r="H509" s="56">
        <f>IF(ISERROR(F509/G509-1),"",IF((F509/G509-1)&gt;10000%,"",F509/G509-1))</f>
        <v>-0.2778833117149585</v>
      </c>
      <c r="I509" s="96">
        <f>F509/$F$1176</f>
        <v>1.742130945401064E-4</v>
      </c>
      <c r="J509" s="97">
        <v>190.55452292840002</v>
      </c>
      <c r="K509" s="179">
        <v>31.055476190476199</v>
      </c>
    </row>
    <row r="510" spans="1:11" x14ac:dyDescent="0.2">
      <c r="A510" s="163" t="s">
        <v>2596</v>
      </c>
      <c r="B510" s="166" t="s">
        <v>2597</v>
      </c>
      <c r="C510" s="166" t="s">
        <v>3129</v>
      </c>
      <c r="D510" s="163" t="s">
        <v>178</v>
      </c>
      <c r="E510" s="163" t="s">
        <v>697</v>
      </c>
      <c r="F510" s="165">
        <v>1.75708858</v>
      </c>
      <c r="G510" s="165">
        <v>2.1332342200000003</v>
      </c>
      <c r="H510" s="56">
        <f>IF(ISERROR(F510/G510-1),"",IF((F510/G510-1)&gt;10000%,"",F510/G510-1))</f>
        <v>-0.1763264607671633</v>
      </c>
      <c r="I510" s="96">
        <f>F510/$F$1176</f>
        <v>1.7419550534915107E-4</v>
      </c>
      <c r="J510" s="97">
        <v>2169.9299999999998</v>
      </c>
      <c r="K510" s="179">
        <v>12.70338095238095</v>
      </c>
    </row>
    <row r="511" spans="1:11" x14ac:dyDescent="0.2">
      <c r="A511" s="163" t="s">
        <v>2802</v>
      </c>
      <c r="B511" s="166" t="s">
        <v>1503</v>
      </c>
      <c r="C511" s="163" t="s">
        <v>505</v>
      </c>
      <c r="D511" s="163" t="s">
        <v>604</v>
      </c>
      <c r="E511" s="163" t="s">
        <v>697</v>
      </c>
      <c r="F511" s="165">
        <v>1.7531168400000001</v>
      </c>
      <c r="G511" s="165">
        <v>2.0145810499999999</v>
      </c>
      <c r="H511" s="56">
        <f>IF(ISERROR(F511/G511-1),"",IF((F511/G511-1)&gt;10000%,"",F511/G511-1))</f>
        <v>-0.12978589766840098</v>
      </c>
      <c r="I511" s="96">
        <f>F511/$F$1176</f>
        <v>1.7380175214610228E-4</v>
      </c>
      <c r="J511" s="97">
        <v>157.45053836632999</v>
      </c>
      <c r="K511" s="179">
        <v>24.516095238095239</v>
      </c>
    </row>
    <row r="512" spans="1:11" x14ac:dyDescent="0.2">
      <c r="A512" s="163" t="s">
        <v>3032</v>
      </c>
      <c r="B512" s="166" t="s">
        <v>1621</v>
      </c>
      <c r="C512" s="163" t="s">
        <v>3137</v>
      </c>
      <c r="D512" s="163" t="s">
        <v>179</v>
      </c>
      <c r="E512" s="163" t="s">
        <v>180</v>
      </c>
      <c r="F512" s="165">
        <v>1.73736457</v>
      </c>
      <c r="G512" s="165">
        <v>0.73007776000000002</v>
      </c>
      <c r="H512" s="56">
        <f>IF(ISERROR(F512/G512-1),"",IF((F512/G512-1)&gt;10000%,"",F512/G512-1))</f>
        <v>1.3796979790207553</v>
      </c>
      <c r="I512" s="96">
        <f>F512/$F$1176</f>
        <v>1.722400923275368E-4</v>
      </c>
      <c r="J512" s="97">
        <v>125.46333174999999</v>
      </c>
      <c r="K512" s="179">
        <v>55.279809523809533</v>
      </c>
    </row>
    <row r="513" spans="1:11" x14ac:dyDescent="0.2">
      <c r="A513" s="163" t="s">
        <v>2533</v>
      </c>
      <c r="B513" s="166" t="s">
        <v>2089</v>
      </c>
      <c r="C513" s="163" t="s">
        <v>633</v>
      </c>
      <c r="D513" s="163" t="s">
        <v>179</v>
      </c>
      <c r="E513" s="163" t="s">
        <v>180</v>
      </c>
      <c r="F513" s="165">
        <v>1.7366348700000001</v>
      </c>
      <c r="G513" s="165">
        <v>1.22579806</v>
      </c>
      <c r="H513" s="56">
        <f>IF(ISERROR(F513/G513-1),"",IF((F513/G513-1)&gt;10000%,"",F513/G513-1))</f>
        <v>0.41673814527002917</v>
      </c>
      <c r="I513" s="96">
        <f>F513/$F$1176</f>
        <v>1.721677508066254E-4</v>
      </c>
      <c r="J513" s="97">
        <v>101.65496969005559</v>
      </c>
      <c r="K513" s="179">
        <v>26.778238095238098</v>
      </c>
    </row>
    <row r="514" spans="1:11" x14ac:dyDescent="0.2">
      <c r="A514" s="163" t="s">
        <v>2914</v>
      </c>
      <c r="B514" s="166" t="s">
        <v>1442</v>
      </c>
      <c r="C514" s="163" t="s">
        <v>633</v>
      </c>
      <c r="D514" s="163" t="s">
        <v>179</v>
      </c>
      <c r="E514" s="163" t="s">
        <v>180</v>
      </c>
      <c r="F514" s="165">
        <v>1.7338502900000001</v>
      </c>
      <c r="G514" s="165">
        <v>1.5563044399999999</v>
      </c>
      <c r="H514" s="56">
        <f>IF(ISERROR(F514/G514-1),"",IF((F514/G514-1)&gt;10000%,"",F514/G514-1))</f>
        <v>0.1140816959951616</v>
      </c>
      <c r="I514" s="96">
        <f>F514/$F$1176</f>
        <v>1.7189169112141297E-4</v>
      </c>
      <c r="J514" s="97">
        <v>317.98025858778266</v>
      </c>
      <c r="K514" s="179">
        <v>19.294380952380951</v>
      </c>
    </row>
    <row r="515" spans="1:11" x14ac:dyDescent="0.2">
      <c r="A515" s="163" t="s">
        <v>1416</v>
      </c>
      <c r="B515" s="166" t="s">
        <v>54</v>
      </c>
      <c r="C515" s="163" t="s">
        <v>3129</v>
      </c>
      <c r="D515" s="163" t="s">
        <v>178</v>
      </c>
      <c r="E515" s="163" t="s">
        <v>697</v>
      </c>
      <c r="F515" s="165">
        <v>1.73029327</v>
      </c>
      <c r="G515" s="165">
        <v>1.89698279</v>
      </c>
      <c r="H515" s="56">
        <f>IF(ISERROR(F515/G515-1),"",IF((F515/G515-1)&gt;10000%,"",F515/G515-1))</f>
        <v>-8.7870865713020052E-2</v>
      </c>
      <c r="I515" s="96">
        <f>F515/$F$1176</f>
        <v>1.7153905272657629E-4</v>
      </c>
      <c r="J515" s="97">
        <v>65.012034749999998</v>
      </c>
      <c r="K515" s="179">
        <v>7.8314285714285718</v>
      </c>
    </row>
    <row r="516" spans="1:11" x14ac:dyDescent="0.2">
      <c r="A516" s="163" t="s">
        <v>2841</v>
      </c>
      <c r="B516" s="166" t="s">
        <v>362</v>
      </c>
      <c r="C516" s="163" t="s">
        <v>1232</v>
      </c>
      <c r="D516" s="163" t="s">
        <v>179</v>
      </c>
      <c r="E516" s="163" t="s">
        <v>180</v>
      </c>
      <c r="F516" s="165">
        <v>1.72000489</v>
      </c>
      <c r="G516" s="165">
        <v>1.25968667</v>
      </c>
      <c r="H516" s="56">
        <f>IF(ISERROR(F516/G516-1),"",IF((F516/G516-1)&gt;10000%,"",F516/G516-1))</f>
        <v>0.36542279200271288</v>
      </c>
      <c r="I516" s="96">
        <f>F516/$F$1176</f>
        <v>1.7051907594582452E-4</v>
      </c>
      <c r="J516" s="97">
        <v>69.267994999999999</v>
      </c>
      <c r="K516" s="179">
        <v>11.69128571428571</v>
      </c>
    </row>
    <row r="517" spans="1:11" x14ac:dyDescent="0.2">
      <c r="A517" s="163" t="s">
        <v>1393</v>
      </c>
      <c r="B517" s="166" t="s">
        <v>1394</v>
      </c>
      <c r="C517" s="163" t="s">
        <v>3136</v>
      </c>
      <c r="D517" s="163" t="s">
        <v>179</v>
      </c>
      <c r="E517" s="163" t="s">
        <v>697</v>
      </c>
      <c r="F517" s="165">
        <v>1.7167925500000001</v>
      </c>
      <c r="G517" s="165">
        <v>1.96789642</v>
      </c>
      <c r="H517" s="56">
        <f>IF(ISERROR(F517/G517-1),"",IF((F517/G517-1)&gt;10000%,"",F517/G517-1))</f>
        <v>-0.12760014574344314</v>
      </c>
      <c r="I517" s="96">
        <f>F517/$F$1176</f>
        <v>1.702006086835461E-4</v>
      </c>
      <c r="J517" s="97">
        <v>96.329733279999999</v>
      </c>
      <c r="K517" s="179">
        <v>26.506047619047621</v>
      </c>
    </row>
    <row r="518" spans="1:11" x14ac:dyDescent="0.2">
      <c r="A518" s="163" t="s">
        <v>1785</v>
      </c>
      <c r="B518" s="166" t="s">
        <v>1770</v>
      </c>
      <c r="C518" s="163" t="s">
        <v>685</v>
      </c>
      <c r="D518" s="163" t="s">
        <v>178</v>
      </c>
      <c r="E518" s="163" t="s">
        <v>697</v>
      </c>
      <c r="F518" s="165">
        <v>1.7153306799999999</v>
      </c>
      <c r="G518" s="165">
        <v>1.30670515</v>
      </c>
      <c r="H518" s="56">
        <f>IF(ISERROR(F518/G518-1),"",IF((F518/G518-1)&gt;10000%,"",F518/G518-1))</f>
        <v>0.3127144099799406</v>
      </c>
      <c r="I518" s="96">
        <f>F518/$F$1176</f>
        <v>1.7005568076909527E-4</v>
      </c>
      <c r="J518" s="97">
        <v>313.51558933999996</v>
      </c>
      <c r="K518" s="179">
        <v>21.72966666666667</v>
      </c>
    </row>
    <row r="519" spans="1:11" x14ac:dyDescent="0.2">
      <c r="A519" s="163" t="s">
        <v>1417</v>
      </c>
      <c r="B519" s="166" t="s">
        <v>670</v>
      </c>
      <c r="C519" s="163" t="s">
        <v>3129</v>
      </c>
      <c r="D519" s="163" t="s">
        <v>178</v>
      </c>
      <c r="E519" s="163" t="s">
        <v>697</v>
      </c>
      <c r="F519" s="165">
        <v>1.7096137600000001</v>
      </c>
      <c r="G519" s="165">
        <v>0.69467625</v>
      </c>
      <c r="H519" s="56">
        <f>IF(ISERROR(F519/G519-1),"",IF((F519/G519-1)&gt;10000%,"",F519/G519-1))</f>
        <v>1.4610223251478658</v>
      </c>
      <c r="I519" s="96">
        <f>F519/$F$1176</f>
        <v>1.6948891266202541E-4</v>
      </c>
      <c r="J519" s="97">
        <v>265.65353434000002</v>
      </c>
      <c r="K519" s="179">
        <v>15.236666666666659</v>
      </c>
    </row>
    <row r="520" spans="1:11" x14ac:dyDescent="0.2">
      <c r="A520" s="163" t="s">
        <v>2799</v>
      </c>
      <c r="B520" s="166" t="s">
        <v>1714</v>
      </c>
      <c r="C520" s="163" t="s">
        <v>3130</v>
      </c>
      <c r="D520" s="163" t="s">
        <v>179</v>
      </c>
      <c r="E520" s="163" t="s">
        <v>697</v>
      </c>
      <c r="F520" s="165">
        <v>1.7010603100000001</v>
      </c>
      <c r="G520" s="165">
        <v>1.3792316100000002</v>
      </c>
      <c r="H520" s="56">
        <f>IF(ISERROR(F520/G520-1),"",IF((F520/G520-1)&gt;10000%,"",F520/G520-1))</f>
        <v>0.23333912713905969</v>
      </c>
      <c r="I520" s="96">
        <f>F520/$F$1176</f>
        <v>1.686409346134579E-4</v>
      </c>
      <c r="J520" s="97">
        <v>15.48312153</v>
      </c>
      <c r="K520" s="179">
        <v>7.7891428571428571</v>
      </c>
    </row>
    <row r="521" spans="1:11" x14ac:dyDescent="0.2">
      <c r="A521" s="163" t="s">
        <v>2936</v>
      </c>
      <c r="B521" s="166" t="s">
        <v>640</v>
      </c>
      <c r="C521" s="163" t="s">
        <v>505</v>
      </c>
      <c r="D521" s="163" t="s">
        <v>604</v>
      </c>
      <c r="E521" s="163" t="s">
        <v>697</v>
      </c>
      <c r="F521" s="165">
        <v>1.7003029299999999</v>
      </c>
      <c r="G521" s="165">
        <v>1.78791228</v>
      </c>
      <c r="H521" s="56">
        <f>IF(ISERROR(F521/G521-1),"",IF((F521/G521-1)&gt;10000%,"",F521/G521-1))</f>
        <v>-4.9000921902052186E-2</v>
      </c>
      <c r="I521" s="96">
        <f>F521/$F$1176</f>
        <v>1.6856584893289341E-4</v>
      </c>
      <c r="J521" s="97">
        <v>12.878718750000001</v>
      </c>
      <c r="K521" s="179">
        <v>15.808999999999999</v>
      </c>
    </row>
    <row r="522" spans="1:11" x14ac:dyDescent="0.2">
      <c r="A522" s="163" t="s">
        <v>1961</v>
      </c>
      <c r="B522" s="166" t="s">
        <v>682</v>
      </c>
      <c r="C522" s="163" t="s">
        <v>1232</v>
      </c>
      <c r="D522" s="163" t="s">
        <v>178</v>
      </c>
      <c r="E522" s="163" t="s">
        <v>697</v>
      </c>
      <c r="F522" s="165">
        <v>1.6914693799999998</v>
      </c>
      <c r="G522" s="165">
        <v>4.1558459999999998E-2</v>
      </c>
      <c r="H522" s="56">
        <f>IF(ISERROR(F522/G522-1),"",IF((F522/G522-1)&gt;10000%,"",F522/G522-1))</f>
        <v>39.700963895197269</v>
      </c>
      <c r="I522" s="96">
        <f>F522/$F$1176</f>
        <v>1.6769010213003331E-4</v>
      </c>
      <c r="J522" s="97">
        <v>3.1424530600000002</v>
      </c>
      <c r="K522" s="179">
        <v>17.295857142857141</v>
      </c>
    </row>
    <row r="523" spans="1:11" x14ac:dyDescent="0.2">
      <c r="A523" s="163" t="s">
        <v>2246</v>
      </c>
      <c r="B523" s="166" t="s">
        <v>1073</v>
      </c>
      <c r="C523" s="163" t="s">
        <v>505</v>
      </c>
      <c r="D523" s="163" t="s">
        <v>179</v>
      </c>
      <c r="E523" s="163" t="s">
        <v>697</v>
      </c>
      <c r="F523" s="165">
        <v>1.6797813000000001</v>
      </c>
      <c r="G523" s="165">
        <v>1.9542647099999999</v>
      </c>
      <c r="H523" s="56">
        <f>IF(ISERROR(F523/G523-1),"",IF((F523/G523-1)&gt;10000%,"",F523/G523-1))</f>
        <v>-0.14045354684831812</v>
      </c>
      <c r="I523" s="96">
        <f>F523/$F$1176</f>
        <v>1.6653136088879135E-4</v>
      </c>
      <c r="J523" s="97">
        <v>57.524652884881</v>
      </c>
      <c r="K523" s="179">
        <v>56.945857142857143</v>
      </c>
    </row>
    <row r="524" spans="1:11" x14ac:dyDescent="0.2">
      <c r="A524" s="163" t="s">
        <v>2016</v>
      </c>
      <c r="B524" s="166" t="s">
        <v>1840</v>
      </c>
      <c r="C524" s="163" t="s">
        <v>3138</v>
      </c>
      <c r="D524" s="163" t="s">
        <v>178</v>
      </c>
      <c r="E524" s="163" t="s">
        <v>697</v>
      </c>
      <c r="F524" s="165">
        <v>1.67448748</v>
      </c>
      <c r="G524" s="165">
        <v>1.58016074</v>
      </c>
      <c r="H524" s="56">
        <f>IF(ISERROR(F524/G524-1),"",IF((F524/G524-1)&gt;10000%,"",F524/G524-1))</f>
        <v>5.9694395394230604E-2</v>
      </c>
      <c r="I524" s="96">
        <f>F524/$F$1176</f>
        <v>1.6600653837237192E-4</v>
      </c>
      <c r="J524" s="97">
        <v>119.44491456</v>
      </c>
      <c r="K524" s="179">
        <v>7.3806190476190476</v>
      </c>
    </row>
    <row r="525" spans="1:11" x14ac:dyDescent="0.2">
      <c r="A525" s="163" t="s">
        <v>2928</v>
      </c>
      <c r="B525" s="166" t="s">
        <v>1174</v>
      </c>
      <c r="C525" s="163" t="s">
        <v>505</v>
      </c>
      <c r="D525" s="163" t="s">
        <v>179</v>
      </c>
      <c r="E525" s="163" t="s">
        <v>697</v>
      </c>
      <c r="F525" s="165">
        <v>1.6527714199999999</v>
      </c>
      <c r="G525" s="165">
        <v>1.60218054</v>
      </c>
      <c r="H525" s="56">
        <f>IF(ISERROR(F525/G525-1),"",IF((F525/G525-1)&gt;10000%,"",F525/G525-1))</f>
        <v>3.1576266679658849E-2</v>
      </c>
      <c r="I525" s="96">
        <f>F525/$F$1176</f>
        <v>1.6385363607196966E-4</v>
      </c>
      <c r="J525" s="97">
        <v>174.16033390549998</v>
      </c>
      <c r="K525" s="179">
        <v>87.774190476190483</v>
      </c>
    </row>
    <row r="526" spans="1:11" x14ac:dyDescent="0.2">
      <c r="A526" s="163" t="s">
        <v>2875</v>
      </c>
      <c r="B526" s="166" t="s">
        <v>1904</v>
      </c>
      <c r="C526" s="163" t="s">
        <v>633</v>
      </c>
      <c r="D526" s="163" t="s">
        <v>179</v>
      </c>
      <c r="E526" s="163" t="s">
        <v>697</v>
      </c>
      <c r="F526" s="165">
        <v>1.64749057</v>
      </c>
      <c r="G526" s="165">
        <v>0.70082387000000002</v>
      </c>
      <c r="H526" s="56">
        <f>IF(ISERROR(F526/G526-1),"",IF((F526/G526-1)&gt;10000%,"",F526/G526-1))</f>
        <v>1.3507911766761027</v>
      </c>
      <c r="I526" s="96">
        <f>F526/$F$1176</f>
        <v>1.6333009938469405E-4</v>
      </c>
      <c r="J526" s="97">
        <v>313.83544211831367</v>
      </c>
      <c r="K526" s="179">
        <v>24.41033333333333</v>
      </c>
    </row>
    <row r="527" spans="1:11" x14ac:dyDescent="0.2">
      <c r="A527" s="163" t="s">
        <v>1557</v>
      </c>
      <c r="B527" s="166" t="s">
        <v>58</v>
      </c>
      <c r="C527" s="163" t="s">
        <v>3129</v>
      </c>
      <c r="D527" s="163" t="s">
        <v>178</v>
      </c>
      <c r="E527" s="163" t="s">
        <v>697</v>
      </c>
      <c r="F527" s="165">
        <v>1.63303702</v>
      </c>
      <c r="G527" s="165">
        <v>3.12726098</v>
      </c>
      <c r="H527" s="56">
        <f>IF(ISERROR(F527/G527-1),"",IF((F527/G527-1)&gt;10000%,"",F527/G527-1))</f>
        <v>-0.47780596808393017</v>
      </c>
      <c r="I527" s="96">
        <f>F527/$F$1176</f>
        <v>1.6189719299909838E-4</v>
      </c>
      <c r="J527" s="97">
        <v>937.15065795999988</v>
      </c>
      <c r="K527" s="179">
        <v>7.5129999999999999</v>
      </c>
    </row>
    <row r="528" spans="1:11" x14ac:dyDescent="0.2">
      <c r="A528" s="163" t="s">
        <v>1105</v>
      </c>
      <c r="B528" s="166" t="s">
        <v>1038</v>
      </c>
      <c r="C528" s="163" t="s">
        <v>3136</v>
      </c>
      <c r="D528" s="163" t="s">
        <v>604</v>
      </c>
      <c r="E528" s="163" t="s">
        <v>180</v>
      </c>
      <c r="F528" s="165">
        <v>1.6248073999999999</v>
      </c>
      <c r="G528" s="165">
        <v>5.0700800000000004E-2</v>
      </c>
      <c r="H528" s="56">
        <f>IF(ISERROR(F528/G528-1),"",IF((F528/G528-1)&gt;10000%,"",F528/G528-1))</f>
        <v>31.046977562484216</v>
      </c>
      <c r="I528" s="96">
        <f>F528/$F$1176</f>
        <v>1.6108131904086486E-4</v>
      </c>
      <c r="J528" s="97">
        <v>10.295799775883699</v>
      </c>
      <c r="K528" s="179">
        <v>96.790476190476198</v>
      </c>
    </row>
    <row r="529" spans="1:11" x14ac:dyDescent="0.2">
      <c r="A529" s="163" t="s">
        <v>2536</v>
      </c>
      <c r="B529" s="166" t="s">
        <v>2157</v>
      </c>
      <c r="C529" s="163" t="s">
        <v>633</v>
      </c>
      <c r="D529" s="163" t="s">
        <v>604</v>
      </c>
      <c r="E529" s="163" t="s">
        <v>180</v>
      </c>
      <c r="F529" s="165">
        <v>1.6187951899999999</v>
      </c>
      <c r="G529" s="165">
        <v>7.7346941600000001</v>
      </c>
      <c r="H529" s="56">
        <f>IF(ISERROR(F529/G529-1),"",IF((F529/G529-1)&gt;10000%,"",F529/G529-1))</f>
        <v>-0.79070986434452628</v>
      </c>
      <c r="I529" s="96">
        <f>F529/$F$1176</f>
        <v>1.604852762624096E-4</v>
      </c>
      <c r="J529" s="97">
        <v>321.09360216000005</v>
      </c>
      <c r="K529" s="179">
        <v>8.3317619047619047</v>
      </c>
    </row>
    <row r="530" spans="1:11" x14ac:dyDescent="0.2">
      <c r="A530" s="163" t="s">
        <v>1913</v>
      </c>
      <c r="B530" s="166" t="s">
        <v>1626</v>
      </c>
      <c r="C530" s="163" t="s">
        <v>505</v>
      </c>
      <c r="D530" s="163" t="s">
        <v>178</v>
      </c>
      <c r="E530" s="163" t="s">
        <v>697</v>
      </c>
      <c r="F530" s="165">
        <v>1.61718647</v>
      </c>
      <c r="G530" s="165">
        <v>2.4333047099999998</v>
      </c>
      <c r="H530" s="56">
        <f>IF(ISERROR(F530/G530-1),"",IF((F530/G530-1)&gt;10000%,"",F530/G530-1))</f>
        <v>-0.3353950027902588</v>
      </c>
      <c r="I530" s="96">
        <f>F530/$F$1176</f>
        <v>1.6032578982754514E-4</v>
      </c>
      <c r="J530" s="97">
        <v>173.35703738879999</v>
      </c>
      <c r="K530" s="179">
        <v>23.917095238095239</v>
      </c>
    </row>
    <row r="531" spans="1:11" x14ac:dyDescent="0.2">
      <c r="A531" s="163" t="s">
        <v>2920</v>
      </c>
      <c r="B531" s="166" t="s">
        <v>424</v>
      </c>
      <c r="C531" s="163" t="s">
        <v>3133</v>
      </c>
      <c r="D531" s="163" t="s">
        <v>178</v>
      </c>
      <c r="E531" s="163" t="s">
        <v>697</v>
      </c>
      <c r="F531" s="165">
        <v>1.6134369399999999</v>
      </c>
      <c r="G531" s="165">
        <v>1.3949237999999999</v>
      </c>
      <c r="H531" s="56">
        <f>IF(ISERROR(F531/G531-1),"",IF((F531/G531-1)&gt;10000%,"",F531/G531-1))</f>
        <v>0.15664880045777418</v>
      </c>
      <c r="I531" s="96">
        <f>F531/$F$1176</f>
        <v>1.5995406623853188E-4</v>
      </c>
      <c r="J531" s="97">
        <v>45.433116185000003</v>
      </c>
      <c r="K531" s="179">
        <v>8.4284285714285705</v>
      </c>
    </row>
    <row r="532" spans="1:11" x14ac:dyDescent="0.2">
      <c r="A532" s="163" t="s">
        <v>1355</v>
      </c>
      <c r="B532" s="166" t="s">
        <v>300</v>
      </c>
      <c r="C532" s="163" t="s">
        <v>3130</v>
      </c>
      <c r="D532" s="163" t="s">
        <v>179</v>
      </c>
      <c r="E532" s="163" t="s">
        <v>180</v>
      </c>
      <c r="F532" s="165">
        <v>1.6128880299999999</v>
      </c>
      <c r="G532" s="165">
        <v>6.0792845999999994</v>
      </c>
      <c r="H532" s="56">
        <f>IF(ISERROR(F532/G532-1),"",IF((F532/G532-1)&gt;10000%,"",F532/G532-1))</f>
        <v>-0.73469114606017949</v>
      </c>
      <c r="I532" s="96">
        <f>F532/$F$1176</f>
        <v>1.5989964800604799E-4</v>
      </c>
      <c r="J532" s="97">
        <v>158.22492169999998</v>
      </c>
      <c r="K532" s="179">
        <v>14.736761904761901</v>
      </c>
    </row>
    <row r="533" spans="1:11" x14ac:dyDescent="0.2">
      <c r="A533" s="163" t="s">
        <v>1346</v>
      </c>
      <c r="B533" s="166" t="s">
        <v>198</v>
      </c>
      <c r="C533" s="163" t="s">
        <v>3138</v>
      </c>
      <c r="D533" s="163" t="s">
        <v>178</v>
      </c>
      <c r="E533" s="163" t="s">
        <v>697</v>
      </c>
      <c r="F533" s="165">
        <v>1.6052562100000001</v>
      </c>
      <c r="G533" s="165">
        <v>3.55313188</v>
      </c>
      <c r="H533" s="56">
        <f>IF(ISERROR(F533/G533-1),"",IF((F533/G533-1)&gt;10000%,"",F533/G533-1))</f>
        <v>-0.54821372687129188</v>
      </c>
      <c r="I533" s="96">
        <f>F533/$F$1176</f>
        <v>1.5914303917211332E-4</v>
      </c>
      <c r="J533" s="97">
        <v>12.64859599</v>
      </c>
      <c r="K533" s="179">
        <v>12.39304761904762</v>
      </c>
    </row>
    <row r="534" spans="1:11" x14ac:dyDescent="0.2">
      <c r="A534" s="163" t="s">
        <v>1150</v>
      </c>
      <c r="B534" s="166" t="s">
        <v>29</v>
      </c>
      <c r="C534" s="163" t="s">
        <v>3130</v>
      </c>
      <c r="D534" s="163" t="s">
        <v>179</v>
      </c>
      <c r="E534" s="163" t="s">
        <v>180</v>
      </c>
      <c r="F534" s="165">
        <v>1.60457534</v>
      </c>
      <c r="G534" s="165">
        <v>4.5499250099999999</v>
      </c>
      <c r="H534" s="56">
        <f>IF(ISERROR(F534/G534-1),"",IF((F534/G534-1)&gt;10000%,"",F534/G534-1))</f>
        <v>-0.64734026682343049</v>
      </c>
      <c r="I534" s="96">
        <f>F534/$F$1176</f>
        <v>1.5907553859469389E-4</v>
      </c>
      <c r="J534" s="97">
        <v>29.183089274234476</v>
      </c>
      <c r="K534" s="179">
        <v>21.133238095238099</v>
      </c>
    </row>
    <row r="535" spans="1:11" x14ac:dyDescent="0.2">
      <c r="A535" s="163" t="s">
        <v>1781</v>
      </c>
      <c r="B535" s="166" t="s">
        <v>1762</v>
      </c>
      <c r="C535" s="163" t="s">
        <v>3136</v>
      </c>
      <c r="D535" s="163" t="s">
        <v>179</v>
      </c>
      <c r="E535" s="163" t="s">
        <v>697</v>
      </c>
      <c r="F535" s="165">
        <v>1.58715838</v>
      </c>
      <c r="G535" s="165">
        <v>1.799947</v>
      </c>
      <c r="H535" s="56">
        <f>IF(ISERROR(F535/G535-1),"",IF((F535/G535-1)&gt;10000%,"",F535/G535-1))</f>
        <v>-0.11821938090399331</v>
      </c>
      <c r="I535" s="96">
        <f>F535/$F$1176</f>
        <v>1.5734884354734122E-4</v>
      </c>
      <c r="J535" s="97">
        <v>10.202562931220399</v>
      </c>
      <c r="K535" s="179">
        <v>30.722666666666662</v>
      </c>
    </row>
    <row r="536" spans="1:11" x14ac:dyDescent="0.2">
      <c r="A536" s="163" t="s">
        <v>2942</v>
      </c>
      <c r="B536" s="166" t="s">
        <v>11</v>
      </c>
      <c r="C536" s="163" t="s">
        <v>633</v>
      </c>
      <c r="D536" s="163" t="s">
        <v>604</v>
      </c>
      <c r="E536" s="163" t="s">
        <v>697</v>
      </c>
      <c r="F536" s="165">
        <v>1.5829085600000001</v>
      </c>
      <c r="G536" s="165">
        <v>1.1021399700000001</v>
      </c>
      <c r="H536" s="56">
        <f>IF(ISERROR(F536/G536-1),"",IF((F536/G536-1)&gt;10000%,"",F536/G536-1))</f>
        <v>0.43621373245360107</v>
      </c>
      <c r="I536" s="96">
        <f>F536/$F$1176</f>
        <v>1.5692752185020577E-4</v>
      </c>
      <c r="J536" s="97">
        <v>319.34973641000005</v>
      </c>
      <c r="K536" s="179">
        <v>4.1152380952380954</v>
      </c>
    </row>
    <row r="537" spans="1:11" x14ac:dyDescent="0.2">
      <c r="A537" s="163" t="s">
        <v>2280</v>
      </c>
      <c r="B537" s="166" t="s">
        <v>692</v>
      </c>
      <c r="C537" s="163" t="s">
        <v>505</v>
      </c>
      <c r="D537" s="163" t="s">
        <v>178</v>
      </c>
      <c r="E537" s="163" t="s">
        <v>697</v>
      </c>
      <c r="F537" s="165">
        <v>1.5775653799999998</v>
      </c>
      <c r="G537" s="165">
        <v>0.84598445</v>
      </c>
      <c r="H537" s="56">
        <f>IF(ISERROR(F537/G537-1),"",IF((F537/G537-1)&gt;10000%,"",F537/G537-1))</f>
        <v>0.86476876732190511</v>
      </c>
      <c r="I537" s="96">
        <f>F537/$F$1176</f>
        <v>1.5639780584677496E-4</v>
      </c>
      <c r="J537" s="97">
        <v>29.454727494865001</v>
      </c>
      <c r="K537" s="179">
        <v>68.843666666666678</v>
      </c>
    </row>
    <row r="538" spans="1:11" x14ac:dyDescent="0.2">
      <c r="A538" s="163" t="s">
        <v>1244</v>
      </c>
      <c r="B538" s="166" t="s">
        <v>756</v>
      </c>
      <c r="C538" s="163" t="s">
        <v>1232</v>
      </c>
      <c r="D538" s="163" t="s">
        <v>179</v>
      </c>
      <c r="E538" s="163" t="s">
        <v>180</v>
      </c>
      <c r="F538" s="165">
        <v>1.5754500900000001</v>
      </c>
      <c r="G538" s="165">
        <v>2.8424415999999999</v>
      </c>
      <c r="H538" s="56">
        <f>IF(ISERROR(F538/G538-1),"",IF((F538/G538-1)&gt;10000%,"",F538/G538-1))</f>
        <v>-0.44574055980604832</v>
      </c>
      <c r="I538" s="96">
        <f>F538/$F$1176</f>
        <v>1.5618809871265315E-4</v>
      </c>
      <c r="J538" s="97">
        <v>51.318380560000001</v>
      </c>
      <c r="K538" s="179">
        <v>13.55223809523809</v>
      </c>
    </row>
    <row r="539" spans="1:11" x14ac:dyDescent="0.2">
      <c r="A539" s="163" t="s">
        <v>2931</v>
      </c>
      <c r="B539" s="166" t="s">
        <v>0</v>
      </c>
      <c r="C539" s="163" t="s">
        <v>3137</v>
      </c>
      <c r="D539" s="163" t="s">
        <v>179</v>
      </c>
      <c r="E539" s="163" t="s">
        <v>180</v>
      </c>
      <c r="F539" s="165">
        <v>1.5719789499999999</v>
      </c>
      <c r="G539" s="165">
        <v>0.65345195999999994</v>
      </c>
      <c r="H539" s="56">
        <f>IF(ISERROR(F539/G539-1),"",IF((F539/G539-1)&gt;10000%,"",F539/G539-1))</f>
        <v>1.4056534316616021</v>
      </c>
      <c r="I539" s="96">
        <f>F539/$F$1176</f>
        <v>1.5584397435072843E-4</v>
      </c>
      <c r="J539" s="97">
        <v>320.63228722000002</v>
      </c>
      <c r="K539" s="179">
        <v>31.04461904761904</v>
      </c>
    </row>
    <row r="540" spans="1:11" x14ac:dyDescent="0.2">
      <c r="A540" s="163" t="s">
        <v>1239</v>
      </c>
      <c r="B540" s="166" t="s">
        <v>376</v>
      </c>
      <c r="C540" s="163" t="s">
        <v>1232</v>
      </c>
      <c r="D540" s="163" t="s">
        <v>178</v>
      </c>
      <c r="E540" s="163" t="s">
        <v>697</v>
      </c>
      <c r="F540" s="165">
        <v>1.5628825100000001</v>
      </c>
      <c r="G540" s="165">
        <v>45.195607819999999</v>
      </c>
      <c r="H540" s="56">
        <f>IF(ISERROR(F540/G540-1),"",IF((F540/G540-1)&gt;10000%,"",F540/G540-1))</f>
        <v>-0.96541959306699732</v>
      </c>
      <c r="I540" s="96">
        <f>F540/$F$1176</f>
        <v>1.5494216497087451E-4</v>
      </c>
      <c r="J540" s="97">
        <v>51.01073075</v>
      </c>
      <c r="K540" s="179">
        <v>5.1009047619047623</v>
      </c>
    </row>
    <row r="541" spans="1:11" x14ac:dyDescent="0.2">
      <c r="A541" s="163" t="s">
        <v>2887</v>
      </c>
      <c r="B541" s="166" t="s">
        <v>70</v>
      </c>
      <c r="C541" s="163" t="s">
        <v>3137</v>
      </c>
      <c r="D541" s="163" t="s">
        <v>179</v>
      </c>
      <c r="E541" s="163" t="s">
        <v>180</v>
      </c>
      <c r="F541" s="165">
        <v>1.5595953899999999</v>
      </c>
      <c r="G541" s="165">
        <v>1.09204064</v>
      </c>
      <c r="H541" s="56">
        <f>IF(ISERROR(F541/G541-1),"",IF((F541/G541-1)&gt;10000%,"",F541/G541-1))</f>
        <v>0.42814775647909942</v>
      </c>
      <c r="I541" s="96">
        <f>F541/$F$1176</f>
        <v>1.5461628411542934E-4</v>
      </c>
      <c r="J541" s="97">
        <v>500.09117148000001</v>
      </c>
      <c r="K541" s="179">
        <v>10.246333333333331</v>
      </c>
    </row>
    <row r="542" spans="1:11" x14ac:dyDescent="0.2">
      <c r="A542" s="163" t="s">
        <v>2938</v>
      </c>
      <c r="B542" s="166" t="s">
        <v>207</v>
      </c>
      <c r="C542" s="163" t="s">
        <v>3133</v>
      </c>
      <c r="D542" s="163" t="s">
        <v>178</v>
      </c>
      <c r="E542" s="163" t="s">
        <v>697</v>
      </c>
      <c r="F542" s="165">
        <v>1.55248382</v>
      </c>
      <c r="G542" s="165">
        <v>1.2791054900000001</v>
      </c>
      <c r="H542" s="56">
        <f>IF(ISERROR(F542/G542-1),"",IF((F542/G542-1)&gt;10000%,"",F542/G542-1))</f>
        <v>0.2137261798477621</v>
      </c>
      <c r="I542" s="96">
        <f>F542/$F$1176</f>
        <v>1.5391125219838401E-4</v>
      </c>
      <c r="J542" s="97">
        <v>116.95210163279999</v>
      </c>
      <c r="K542" s="179">
        <v>31.94857142857143</v>
      </c>
    </row>
    <row r="543" spans="1:11" x14ac:dyDescent="0.2">
      <c r="A543" s="163" t="s">
        <v>1189</v>
      </c>
      <c r="B543" s="166" t="s">
        <v>1190</v>
      </c>
      <c r="C543" s="163" t="s">
        <v>3131</v>
      </c>
      <c r="D543" s="163" t="s">
        <v>604</v>
      </c>
      <c r="E543" s="163" t="s">
        <v>180</v>
      </c>
      <c r="F543" s="165">
        <v>1.5470783799999999</v>
      </c>
      <c r="G543" s="165">
        <v>1.5863300900000001</v>
      </c>
      <c r="H543" s="56">
        <f>IF(ISERROR(F543/G543-1),"",IF((F543/G543-1)&gt;10000%,"",F543/G543-1))</f>
        <v>-2.4743721528979079E-2</v>
      </c>
      <c r="I543" s="96">
        <f>F543/$F$1176</f>
        <v>1.533753638185082E-4</v>
      </c>
      <c r="J543" s="97">
        <v>326.02482758420001</v>
      </c>
      <c r="K543" s="179">
        <v>42.078619047619043</v>
      </c>
    </row>
    <row r="544" spans="1:11" x14ac:dyDescent="0.2">
      <c r="A544" s="163" t="s">
        <v>2853</v>
      </c>
      <c r="B544" s="166" t="s">
        <v>2347</v>
      </c>
      <c r="C544" s="163" t="s">
        <v>633</v>
      </c>
      <c r="D544" s="163" t="s">
        <v>604</v>
      </c>
      <c r="E544" s="163" t="s">
        <v>697</v>
      </c>
      <c r="F544" s="165">
        <v>1.50985609</v>
      </c>
      <c r="G544" s="165">
        <v>1.5329580300000001</v>
      </c>
      <c r="H544" s="56">
        <f>IF(ISERROR(F544/G544-1),"",IF((F544/G544-1)&gt;10000%,"",F544/G544-1))</f>
        <v>-1.5070171229671581E-2</v>
      </c>
      <c r="I544" s="96">
        <f>F544/$F$1176</f>
        <v>1.4968519378917328E-4</v>
      </c>
      <c r="J544" s="97">
        <v>81.820525923360904</v>
      </c>
      <c r="K544" s="179">
        <v>29.121380952380949</v>
      </c>
    </row>
    <row r="545" spans="1:11" x14ac:dyDescent="0.2">
      <c r="A545" s="163" t="s">
        <v>3042</v>
      </c>
      <c r="B545" s="166" t="s">
        <v>1449</v>
      </c>
      <c r="C545" s="163" t="s">
        <v>3137</v>
      </c>
      <c r="D545" s="163" t="s">
        <v>179</v>
      </c>
      <c r="E545" s="163" t="s">
        <v>180</v>
      </c>
      <c r="F545" s="165">
        <v>1.50915698</v>
      </c>
      <c r="G545" s="165">
        <v>2.9068299999999998E-2</v>
      </c>
      <c r="H545" s="56">
        <f>IF(ISERROR(F545/G545-1),"",IF((F545/G545-1)&gt;10000%,"",F545/G545-1))</f>
        <v>50.917620913503718</v>
      </c>
      <c r="I545" s="96">
        <f>F545/$F$1176</f>
        <v>1.4961588492157785E-4</v>
      </c>
      <c r="J545" s="97">
        <v>216.86713359999999</v>
      </c>
      <c r="K545" s="179">
        <v>50.685666666666663</v>
      </c>
    </row>
    <row r="546" spans="1:11" x14ac:dyDescent="0.2">
      <c r="A546" s="163" t="s">
        <v>2270</v>
      </c>
      <c r="B546" s="166" t="s">
        <v>1075</v>
      </c>
      <c r="C546" s="163" t="s">
        <v>505</v>
      </c>
      <c r="D546" s="163" t="s">
        <v>178</v>
      </c>
      <c r="E546" s="163" t="s">
        <v>697</v>
      </c>
      <c r="F546" s="165">
        <v>1.4994713200000001</v>
      </c>
      <c r="G546" s="165">
        <v>1.90341819</v>
      </c>
      <c r="H546" s="56">
        <f>IF(ISERROR(F546/G546-1),"",IF((F546/G546-1)&gt;10000%,"",F546/G546-1))</f>
        <v>-0.21222181868504675</v>
      </c>
      <c r="I546" s="96">
        <f>F546/$F$1176</f>
        <v>1.486556610276066E-4</v>
      </c>
      <c r="J546" s="97">
        <v>22.152141554010001</v>
      </c>
      <c r="K546" s="179">
        <v>91.358047619047625</v>
      </c>
    </row>
    <row r="547" spans="1:11" x14ac:dyDescent="0.2">
      <c r="A547" s="163" t="s">
        <v>2948</v>
      </c>
      <c r="B547" s="166" t="s">
        <v>2348</v>
      </c>
      <c r="C547" s="163" t="s">
        <v>633</v>
      </c>
      <c r="D547" s="163" t="s">
        <v>604</v>
      </c>
      <c r="E547" s="163" t="s">
        <v>697</v>
      </c>
      <c r="F547" s="165">
        <v>1.4820935399999999</v>
      </c>
      <c r="G547" s="165">
        <v>0.53875338000000006</v>
      </c>
      <c r="H547" s="56">
        <f>IF(ISERROR(F547/G547-1),"",IF((F547/G547-1)&gt;10000%,"",F547/G547-1))</f>
        <v>1.7509684301191757</v>
      </c>
      <c r="I547" s="96">
        <f>F547/$F$1176</f>
        <v>1.4693285023513852E-4</v>
      </c>
      <c r="J547" s="97">
        <v>55.379509556627092</v>
      </c>
      <c r="K547" s="179">
        <v>31.855380952380951</v>
      </c>
    </row>
    <row r="548" spans="1:11" x14ac:dyDescent="0.2">
      <c r="A548" s="163" t="s">
        <v>3018</v>
      </c>
      <c r="B548" s="166" t="s">
        <v>2436</v>
      </c>
      <c r="C548" s="163" t="s">
        <v>3129</v>
      </c>
      <c r="D548" s="163" t="s">
        <v>178</v>
      </c>
      <c r="E548" s="163" t="s">
        <v>697</v>
      </c>
      <c r="F548" s="165">
        <v>1.47464832</v>
      </c>
      <c r="G548" s="165">
        <v>3.2303621000000002</v>
      </c>
      <c r="H548" s="56">
        <f>IF(ISERROR(F548/G548-1),"",IF((F548/G548-1)&gt;10000%,"",F548/G548-1))</f>
        <v>-0.54350370814466897</v>
      </c>
      <c r="I548" s="96">
        <f>F548/$F$1176</f>
        <v>1.461947406855701E-4</v>
      </c>
      <c r="J548" s="97">
        <v>28.628650262885404</v>
      </c>
      <c r="K548" s="179">
        <v>50.101000000000013</v>
      </c>
    </row>
    <row r="549" spans="1:11" x14ac:dyDescent="0.2">
      <c r="A549" s="163" t="s">
        <v>2915</v>
      </c>
      <c r="B549" s="166" t="s">
        <v>341</v>
      </c>
      <c r="C549" s="163" t="s">
        <v>1232</v>
      </c>
      <c r="D549" s="163" t="s">
        <v>179</v>
      </c>
      <c r="E549" s="163" t="s">
        <v>180</v>
      </c>
      <c r="F549" s="165">
        <v>1.4698049799999999</v>
      </c>
      <c r="G549" s="165">
        <v>2.1557268700000001</v>
      </c>
      <c r="H549" s="56">
        <f>IF(ISERROR(F549/G549-1),"",IF((F549/G549-1)&gt;10000%,"",F549/G549-1))</f>
        <v>-0.31818589801220976</v>
      </c>
      <c r="I549" s="96">
        <f>F549/$F$1176</f>
        <v>1.4571457817783942E-4</v>
      </c>
      <c r="J549" s="97">
        <v>67.648690279999997</v>
      </c>
      <c r="K549" s="179">
        <v>11.13328571428571</v>
      </c>
    </row>
    <row r="550" spans="1:11" x14ac:dyDescent="0.2">
      <c r="A550" s="163" t="s">
        <v>1362</v>
      </c>
      <c r="B550" s="166" t="s">
        <v>1583</v>
      </c>
      <c r="C550" s="163" t="s">
        <v>3136</v>
      </c>
      <c r="D550" s="163" t="s">
        <v>604</v>
      </c>
      <c r="E550" s="163" t="s">
        <v>697</v>
      </c>
      <c r="F550" s="165">
        <v>1.44086896</v>
      </c>
      <c r="G550" s="165">
        <v>1.0025540400000001</v>
      </c>
      <c r="H550" s="56">
        <f>IF(ISERROR(F550/G550-1),"",IF((F550/G550-1)&gt;10000%,"",F550/G550-1))</f>
        <v>0.4371982980588256</v>
      </c>
      <c r="I550" s="96">
        <f>F550/$F$1176</f>
        <v>1.4284589831498745E-4</v>
      </c>
      <c r="J550" s="97">
        <v>84.309970340000007</v>
      </c>
      <c r="K550" s="179">
        <v>27.366523809523809</v>
      </c>
    </row>
    <row r="551" spans="1:11" x14ac:dyDescent="0.2">
      <c r="A551" s="163" t="s">
        <v>1559</v>
      </c>
      <c r="B551" s="166" t="s">
        <v>257</v>
      </c>
      <c r="C551" s="163" t="s">
        <v>3129</v>
      </c>
      <c r="D551" s="163" t="s">
        <v>178</v>
      </c>
      <c r="E551" s="163" t="s">
        <v>697</v>
      </c>
      <c r="F551" s="165">
        <v>1.42691367</v>
      </c>
      <c r="G551" s="165">
        <v>3.3225414500000001</v>
      </c>
      <c r="H551" s="56">
        <f>IF(ISERROR(F551/G551-1),"",IF((F551/G551-1)&gt;10000%,"",F551/G551-1))</f>
        <v>-0.57053547970033602</v>
      </c>
      <c r="I551" s="96">
        <f>F551/$F$1176</f>
        <v>1.4146238878592096E-4</v>
      </c>
      <c r="J551" s="97">
        <v>982.82407538500001</v>
      </c>
      <c r="K551" s="179">
        <v>6.7055238095238083</v>
      </c>
    </row>
    <row r="552" spans="1:11" x14ac:dyDescent="0.2">
      <c r="A552" s="163" t="s">
        <v>1649</v>
      </c>
      <c r="B552" s="166" t="s">
        <v>1650</v>
      </c>
      <c r="C552" s="163" t="s">
        <v>1232</v>
      </c>
      <c r="D552" s="163" t="s">
        <v>178</v>
      </c>
      <c r="E552" s="163" t="s">
        <v>697</v>
      </c>
      <c r="F552" s="165">
        <v>1.4135651699999998</v>
      </c>
      <c r="G552" s="165">
        <v>1.9770203200000001</v>
      </c>
      <c r="H552" s="56">
        <f>IF(ISERROR(F552/G552-1),"",IF((F552/G552-1)&gt;10000%,"",F552/G552-1))</f>
        <v>-0.28500220473201821</v>
      </c>
      <c r="I552" s="96">
        <f>F552/$F$1176</f>
        <v>1.4013903563820819E-4</v>
      </c>
      <c r="J552" s="97">
        <v>13.687194330000001</v>
      </c>
      <c r="K552" s="179">
        <v>16.84361904761905</v>
      </c>
    </row>
    <row r="553" spans="1:11" x14ac:dyDescent="0.2">
      <c r="A553" s="163" t="s">
        <v>1272</v>
      </c>
      <c r="B553" s="166" t="s">
        <v>118</v>
      </c>
      <c r="C553" s="163" t="s">
        <v>1232</v>
      </c>
      <c r="D553" s="163" t="s">
        <v>179</v>
      </c>
      <c r="E553" s="163" t="s">
        <v>180</v>
      </c>
      <c r="F553" s="165">
        <v>1.4083724499999999</v>
      </c>
      <c r="G553" s="165">
        <v>1.2954325099999999</v>
      </c>
      <c r="H553" s="56">
        <f>IF(ISERROR(F553/G553-1),"",IF((F553/G553-1)&gt;10000%,"",F553/G553-1))</f>
        <v>8.7183191040959729E-2</v>
      </c>
      <c r="I553" s="96">
        <f>F553/$F$1176</f>
        <v>1.3962423604595503E-4</v>
      </c>
      <c r="J553" s="97">
        <v>68.489492049999996</v>
      </c>
      <c r="K553" s="179">
        <v>38.795476190476187</v>
      </c>
    </row>
    <row r="554" spans="1:11" x14ac:dyDescent="0.2">
      <c r="A554" s="163" t="s">
        <v>1667</v>
      </c>
      <c r="B554" s="166" t="s">
        <v>690</v>
      </c>
      <c r="C554" s="163" t="s">
        <v>3129</v>
      </c>
      <c r="D554" s="163" t="s">
        <v>178</v>
      </c>
      <c r="E554" s="163" t="s">
        <v>697</v>
      </c>
      <c r="F554" s="165">
        <v>1.3986370100000001</v>
      </c>
      <c r="G554" s="165">
        <v>1.8527431000000001</v>
      </c>
      <c r="H554" s="56">
        <f>IF(ISERROR(F554/G554-1),"",IF((F554/G554-1)&gt;10000%,"",F554/G554-1))</f>
        <v>-0.24509932866569573</v>
      </c>
      <c r="I554" s="96">
        <f>F554/$F$1176</f>
        <v>1.3865907702671179E-4</v>
      </c>
      <c r="J554" s="97">
        <v>184.36320000000001</v>
      </c>
      <c r="K554" s="179">
        <v>12.381761904761911</v>
      </c>
    </row>
    <row r="555" spans="1:11" x14ac:dyDescent="0.2">
      <c r="A555" s="163" t="s">
        <v>2564</v>
      </c>
      <c r="B555" s="166" t="s">
        <v>1741</v>
      </c>
      <c r="C555" s="163" t="s">
        <v>633</v>
      </c>
      <c r="D555" s="163" t="s">
        <v>179</v>
      </c>
      <c r="E555" s="163" t="s">
        <v>697</v>
      </c>
      <c r="F555" s="165">
        <v>1.3975133</v>
      </c>
      <c r="G555" s="165">
        <v>3.1364214399999999</v>
      </c>
      <c r="H555" s="56">
        <f>IF(ISERROR(F555/G555-1),"",IF((F555/G555-1)&gt;10000%,"",F555/G555-1))</f>
        <v>-0.5544242613008028</v>
      </c>
      <c r="I555" s="96">
        <f>F555/$F$1176</f>
        <v>1.3854767386039225E-4</v>
      </c>
      <c r="J555" s="97">
        <v>60.662767066644591</v>
      </c>
      <c r="K555" s="179">
        <v>29.52842857142857</v>
      </c>
    </row>
    <row r="556" spans="1:11" x14ac:dyDescent="0.2">
      <c r="A556" s="163" t="s">
        <v>2978</v>
      </c>
      <c r="B556" s="166" t="s">
        <v>443</v>
      </c>
      <c r="C556" s="163" t="s">
        <v>3133</v>
      </c>
      <c r="D556" s="163" t="s">
        <v>178</v>
      </c>
      <c r="E556" s="163" t="s">
        <v>180</v>
      </c>
      <c r="F556" s="165">
        <v>1.39260983</v>
      </c>
      <c r="G556" s="165">
        <v>0.62791090000000005</v>
      </c>
      <c r="H556" s="56">
        <f>IF(ISERROR(F556/G556-1),"",IF((F556/G556-1)&gt;10000%,"",F556/G556-1))</f>
        <v>1.2178462421977385</v>
      </c>
      <c r="I556" s="96">
        <f>F556/$F$1176</f>
        <v>1.3806155014168116E-4</v>
      </c>
      <c r="J556" s="97">
        <v>191.49370448690001</v>
      </c>
      <c r="K556" s="179">
        <v>28.4787619047619</v>
      </c>
    </row>
    <row r="557" spans="1:11" x14ac:dyDescent="0.2">
      <c r="A557" s="163" t="s">
        <v>3178</v>
      </c>
      <c r="B557" s="166" t="s">
        <v>3179</v>
      </c>
      <c r="C557" s="163" t="s">
        <v>505</v>
      </c>
      <c r="D557" s="163" t="s">
        <v>179</v>
      </c>
      <c r="E557" s="163" t="s">
        <v>180</v>
      </c>
      <c r="F557" s="165">
        <v>1.3802378400000002</v>
      </c>
      <c r="G557" s="165"/>
      <c r="H557" s="56" t="str">
        <f>IF(ISERROR(F557/G557-1),"",IF((F557/G557-1)&gt;10000%,"",F557/G557-1))</f>
        <v/>
      </c>
      <c r="I557" s="96">
        <f>F557/$F$1176</f>
        <v>1.3683500694132376E-4</v>
      </c>
      <c r="J557" s="97">
        <v>4.5219241838959991</v>
      </c>
      <c r="K557" s="179">
        <v>40.760636363636358</v>
      </c>
    </row>
    <row r="558" spans="1:11" x14ac:dyDescent="0.2">
      <c r="A558" s="163" t="s">
        <v>3190</v>
      </c>
      <c r="B558" s="166" t="s">
        <v>3191</v>
      </c>
      <c r="C558" s="163" t="s">
        <v>505</v>
      </c>
      <c r="D558" s="163" t="s">
        <v>179</v>
      </c>
      <c r="E558" s="163" t="s">
        <v>180</v>
      </c>
      <c r="F558" s="165">
        <v>1.3753253700000001</v>
      </c>
      <c r="G558" s="165"/>
      <c r="H558" s="56" t="str">
        <f>IF(ISERROR(F558/G558-1),"",IF((F558/G558-1)&gt;10000%,"",F558/G558-1))</f>
        <v/>
      </c>
      <c r="I558" s="96">
        <f>F558/$F$1176</f>
        <v>1.3634799097417058E-4</v>
      </c>
      <c r="J558" s="97">
        <v>4.44897033117</v>
      </c>
      <c r="K558" s="179">
        <v>33.958454545454543</v>
      </c>
    </row>
    <row r="559" spans="1:11" x14ac:dyDescent="0.2">
      <c r="A559" s="163" t="s">
        <v>2949</v>
      </c>
      <c r="B559" s="166" t="s">
        <v>1929</v>
      </c>
      <c r="C559" s="163" t="s">
        <v>3137</v>
      </c>
      <c r="D559" s="163" t="s">
        <v>179</v>
      </c>
      <c r="E559" s="163" t="s">
        <v>180</v>
      </c>
      <c r="F559" s="165">
        <v>1.3753037699999999</v>
      </c>
      <c r="G559" s="165">
        <v>0.66091868000000009</v>
      </c>
      <c r="H559" s="56">
        <f>IF(ISERROR(F559/G559-1),"",IF((F559/G559-1)&gt;10000%,"",F559/G559-1))</f>
        <v>1.0808971082493835</v>
      </c>
      <c r="I559" s="96">
        <f>F559/$F$1176</f>
        <v>1.363458495779095E-4</v>
      </c>
      <c r="J559" s="97">
        <v>38.136152369999998</v>
      </c>
      <c r="K559" s="179">
        <v>44.352999999999987</v>
      </c>
    </row>
    <row r="560" spans="1:11" x14ac:dyDescent="0.2">
      <c r="A560" s="163" t="s">
        <v>1909</v>
      </c>
      <c r="B560" s="166" t="s">
        <v>1899</v>
      </c>
      <c r="C560" s="163" t="s">
        <v>3136</v>
      </c>
      <c r="D560" s="163" t="s">
        <v>604</v>
      </c>
      <c r="E560" s="163" t="s">
        <v>697</v>
      </c>
      <c r="F560" s="165">
        <v>1.3495838899999999</v>
      </c>
      <c r="G560" s="165">
        <v>0.57998819999999995</v>
      </c>
      <c r="H560" s="56">
        <f>IF(ISERROR(F560/G560-1),"",IF((F560/G560-1)&gt;10000%,"",F560/G560-1))</f>
        <v>1.3269161165692682</v>
      </c>
      <c r="I560" s="96">
        <f>F560/$F$1176</f>
        <v>1.3379601370445596E-4</v>
      </c>
      <c r="J560" s="97">
        <v>7.2088406287091997</v>
      </c>
      <c r="K560" s="179">
        <v>36.03971428571429</v>
      </c>
    </row>
    <row r="561" spans="1:11" x14ac:dyDescent="0.2">
      <c r="A561" s="163" t="s">
        <v>2823</v>
      </c>
      <c r="B561" s="166" t="s">
        <v>1821</v>
      </c>
      <c r="C561" s="163" t="s">
        <v>633</v>
      </c>
      <c r="D561" s="163" t="s">
        <v>179</v>
      </c>
      <c r="E561" s="163" t="s">
        <v>697</v>
      </c>
      <c r="F561" s="165">
        <v>1.34320891</v>
      </c>
      <c r="G561" s="165">
        <v>2.1763698199999997</v>
      </c>
      <c r="H561" s="56">
        <f>IF(ISERROR(F561/G561-1),"",IF((F561/G561-1)&gt;10000%,"",F561/G561-1))</f>
        <v>-0.38282138556764211</v>
      </c>
      <c r="I561" s="96">
        <f>F561/$F$1176</f>
        <v>1.3316400637407384E-4</v>
      </c>
      <c r="J561" s="97">
        <v>40.434352850000003</v>
      </c>
      <c r="K561" s="179">
        <v>24.36338095238095</v>
      </c>
    </row>
    <row r="562" spans="1:11" x14ac:dyDescent="0.2">
      <c r="A562" s="163" t="s">
        <v>2290</v>
      </c>
      <c r="B562" s="166" t="s">
        <v>227</v>
      </c>
      <c r="C562" s="163" t="s">
        <v>3131</v>
      </c>
      <c r="D562" s="163" t="s">
        <v>179</v>
      </c>
      <c r="E562" s="163" t="s">
        <v>180</v>
      </c>
      <c r="F562" s="165">
        <v>1.33396081</v>
      </c>
      <c r="G562" s="165">
        <v>0.79576981000000002</v>
      </c>
      <c r="H562" s="56">
        <f>IF(ISERROR(F562/G562-1),"",IF((F562/G562-1)&gt;10000%,"",F562/G562-1))</f>
        <v>0.67631492579493546</v>
      </c>
      <c r="I562" s="96">
        <f>F562/$F$1176</f>
        <v>1.3224716161658331E-4</v>
      </c>
      <c r="J562" s="97">
        <v>126.77136673999999</v>
      </c>
      <c r="K562" s="179">
        <v>17.61004761904762</v>
      </c>
    </row>
    <row r="563" spans="1:11" x14ac:dyDescent="0.2">
      <c r="A563" s="163" t="s">
        <v>3074</v>
      </c>
      <c r="B563" s="166" t="s">
        <v>1998</v>
      </c>
      <c r="C563" s="163" t="s">
        <v>505</v>
      </c>
      <c r="D563" s="163" t="s">
        <v>604</v>
      </c>
      <c r="E563" s="163" t="s">
        <v>697</v>
      </c>
      <c r="F563" s="165">
        <v>1.3200851599999999</v>
      </c>
      <c r="G563" s="165">
        <v>0.57742081000000001</v>
      </c>
      <c r="H563" s="56">
        <f>IF(ISERROR(F563/G563-1),"",IF((F563/G563-1)&gt;10000%,"",F563/G563-1))</f>
        <v>1.2861752419349068</v>
      </c>
      <c r="I563" s="96">
        <f>F563/$F$1176</f>
        <v>1.3087154749484223E-4</v>
      </c>
      <c r="J563" s="97">
        <v>11.394883873867</v>
      </c>
      <c r="K563" s="179">
        <v>32.099904761904767</v>
      </c>
    </row>
    <row r="564" spans="1:11" x14ac:dyDescent="0.2">
      <c r="A564" s="163" t="s">
        <v>3090</v>
      </c>
      <c r="B564" s="166" t="s">
        <v>1872</v>
      </c>
      <c r="C564" s="163" t="s">
        <v>3132</v>
      </c>
      <c r="D564" s="163" t="s">
        <v>179</v>
      </c>
      <c r="E564" s="163" t="s">
        <v>697</v>
      </c>
      <c r="F564" s="165">
        <v>1.310775</v>
      </c>
      <c r="G564" s="165">
        <v>1.8966301699999999</v>
      </c>
      <c r="H564" s="56">
        <f>IF(ISERROR(F564/G564-1),"",IF((F564/G564-1)&gt;10000%,"",F564/G564-1))</f>
        <v>-0.30889267674150722</v>
      </c>
      <c r="I564" s="96">
        <f>F564/$F$1176</f>
        <v>1.2994855018864983E-4</v>
      </c>
      <c r="J564" s="97">
        <v>14.18929881</v>
      </c>
      <c r="K564" s="179">
        <v>25.34333333333333</v>
      </c>
    </row>
    <row r="565" spans="1:11" x14ac:dyDescent="0.2">
      <c r="A565" s="163" t="s">
        <v>2206</v>
      </c>
      <c r="B565" s="166" t="s">
        <v>85</v>
      </c>
      <c r="C565" s="163" t="s">
        <v>505</v>
      </c>
      <c r="D565" s="163" t="s">
        <v>178</v>
      </c>
      <c r="E565" s="163" t="s">
        <v>697</v>
      </c>
      <c r="F565" s="165">
        <v>1.3085286999999999</v>
      </c>
      <c r="G565" s="165">
        <v>1.6116577700000001</v>
      </c>
      <c r="H565" s="56">
        <f>IF(ISERROR(F565/G565-1),"",IF((F565/G565-1)&gt;10000%,"",F565/G565-1))</f>
        <v>-0.18808525956475253</v>
      </c>
      <c r="I565" s="96">
        <f>F565/$F$1176</f>
        <v>1.2972585489137245E-4</v>
      </c>
      <c r="J565" s="97">
        <v>172.02607834240001</v>
      </c>
      <c r="K565" s="179">
        <v>9.9082380952380937</v>
      </c>
    </row>
    <row r="566" spans="1:11" x14ac:dyDescent="0.2">
      <c r="A566" s="163" t="s">
        <v>2400</v>
      </c>
      <c r="B566" s="166" t="s">
        <v>2401</v>
      </c>
      <c r="C566" s="163" t="s">
        <v>1232</v>
      </c>
      <c r="D566" s="163" t="s">
        <v>179</v>
      </c>
      <c r="E566" s="163" t="s">
        <v>180</v>
      </c>
      <c r="F566" s="165">
        <v>1.3018896499999999</v>
      </c>
      <c r="G566" s="165">
        <v>0.64852500999999996</v>
      </c>
      <c r="H566" s="56">
        <f>IF(ISERROR(F566/G566-1),"",IF((F566/G566-1)&gt;10000%,"",F566/G566-1))</f>
        <v>1.0074625186775759</v>
      </c>
      <c r="I566" s="96">
        <f>F566/$F$1176</f>
        <v>1.2906766800031185E-4</v>
      </c>
      <c r="J566" s="97">
        <v>5.7233468299999997</v>
      </c>
      <c r="K566" s="179">
        <v>41.431047619047618</v>
      </c>
    </row>
    <row r="567" spans="1:11" x14ac:dyDescent="0.2">
      <c r="A567" s="163" t="s">
        <v>1258</v>
      </c>
      <c r="B567" s="166" t="s">
        <v>398</v>
      </c>
      <c r="C567" s="163" t="s">
        <v>1232</v>
      </c>
      <c r="D567" s="163" t="s">
        <v>178</v>
      </c>
      <c r="E567" s="163" t="s">
        <v>697</v>
      </c>
      <c r="F567" s="165">
        <v>1.3001438700000001</v>
      </c>
      <c r="G567" s="165">
        <v>0.57339702999999997</v>
      </c>
      <c r="H567" s="56">
        <f>IF(ISERROR(F567/G567-1),"",IF((F567/G567-1)&gt;10000%,"",F567/G567-1))</f>
        <v>1.267440886465701</v>
      </c>
      <c r="I567" s="96">
        <f>F567/$F$1176</f>
        <v>1.2889459361306132E-4</v>
      </c>
      <c r="J567" s="97">
        <v>15.89471374</v>
      </c>
      <c r="K567" s="179">
        <v>8.0326666666666675</v>
      </c>
    </row>
    <row r="568" spans="1:11" x14ac:dyDescent="0.2">
      <c r="A568" s="163" t="s">
        <v>2532</v>
      </c>
      <c r="B568" s="166" t="s">
        <v>2086</v>
      </c>
      <c r="C568" s="163" t="s">
        <v>633</v>
      </c>
      <c r="D568" s="163" t="s">
        <v>179</v>
      </c>
      <c r="E568" s="163" t="s">
        <v>180</v>
      </c>
      <c r="F568" s="165">
        <v>1.2943140800000001</v>
      </c>
      <c r="G568" s="165">
        <v>1.3296930500000002</v>
      </c>
      <c r="H568" s="56">
        <f>IF(ISERROR(F568/G568-1),"",IF((F568/G568-1)&gt;10000%,"",F568/G568-1))</f>
        <v>-2.6606869908810893E-2</v>
      </c>
      <c r="I568" s="96">
        <f>F568/$F$1176</f>
        <v>1.2831663571914032E-4</v>
      </c>
      <c r="J568" s="97">
        <v>727.48173979759201</v>
      </c>
      <c r="K568" s="179">
        <v>27.294476190476189</v>
      </c>
    </row>
    <row r="569" spans="1:11" x14ac:dyDescent="0.2">
      <c r="A569" s="163" t="s">
        <v>2822</v>
      </c>
      <c r="B569" s="166" t="s">
        <v>250</v>
      </c>
      <c r="C569" s="163" t="s">
        <v>3133</v>
      </c>
      <c r="D569" s="163" t="s">
        <v>178</v>
      </c>
      <c r="E569" s="163" t="s">
        <v>697</v>
      </c>
      <c r="F569" s="165">
        <v>1.2904878500000001</v>
      </c>
      <c r="G569" s="165">
        <v>2.6165298399999997</v>
      </c>
      <c r="H569" s="56">
        <f>IF(ISERROR(F569/G569-1),"",IF((F569/G569-1)&gt;10000%,"",F569/G569-1))</f>
        <v>-0.50679413998198464</v>
      </c>
      <c r="I569" s="96">
        <f>F569/$F$1176</f>
        <v>1.2793730819062605E-4</v>
      </c>
      <c r="J569" s="97">
        <v>1120.6168749999999</v>
      </c>
      <c r="K569" s="179">
        <v>12.94047619047619</v>
      </c>
    </row>
    <row r="570" spans="1:11" x14ac:dyDescent="0.2">
      <c r="A570" s="163" t="s">
        <v>2227</v>
      </c>
      <c r="B570" s="166" t="s">
        <v>1327</v>
      </c>
      <c r="C570" s="163" t="s">
        <v>505</v>
      </c>
      <c r="D570" s="163" t="s">
        <v>179</v>
      </c>
      <c r="E570" s="163" t="s">
        <v>697</v>
      </c>
      <c r="F570" s="165">
        <v>1.28992569</v>
      </c>
      <c r="G570" s="165">
        <v>0.53560815000000006</v>
      </c>
      <c r="H570" s="56">
        <f>IF(ISERROR(F570/G570-1),"",IF((F570/G570-1)&gt;10000%,"",F570/G570-1))</f>
        <v>1.4083384280093569</v>
      </c>
      <c r="I570" s="96">
        <f>F570/$F$1176</f>
        <v>1.2788157637015794E-4</v>
      </c>
      <c r="J570" s="97">
        <v>132.607538180902</v>
      </c>
      <c r="K570" s="179">
        <v>24.837428571428571</v>
      </c>
    </row>
    <row r="571" spans="1:11" x14ac:dyDescent="0.2">
      <c r="A571" s="163" t="s">
        <v>1570</v>
      </c>
      <c r="B571" s="166" t="s">
        <v>676</v>
      </c>
      <c r="C571" s="163" t="s">
        <v>3129</v>
      </c>
      <c r="D571" s="163" t="s">
        <v>178</v>
      </c>
      <c r="E571" s="163" t="s">
        <v>697</v>
      </c>
      <c r="F571" s="165">
        <v>1.2892611699999998</v>
      </c>
      <c r="G571" s="165">
        <v>0.43518142999999998</v>
      </c>
      <c r="H571" s="56">
        <f>IF(ISERROR(F571/G571-1),"",IF((F571/G571-1)&gt;10000%,"",F571/G571-1))</f>
        <v>1.9625831460685257</v>
      </c>
      <c r="I571" s="96">
        <f>F571/$F$1176</f>
        <v>1.2781569671074165E-4</v>
      </c>
      <c r="J571" s="97">
        <v>65.458034400000003</v>
      </c>
      <c r="K571" s="179">
        <v>40.062333333333328</v>
      </c>
    </row>
    <row r="572" spans="1:11" x14ac:dyDescent="0.2">
      <c r="A572" s="163" t="s">
        <v>2947</v>
      </c>
      <c r="B572" s="166" t="s">
        <v>1551</v>
      </c>
      <c r="C572" s="163" t="s">
        <v>633</v>
      </c>
      <c r="D572" s="163" t="s">
        <v>179</v>
      </c>
      <c r="E572" s="163" t="s">
        <v>697</v>
      </c>
      <c r="F572" s="165">
        <v>1.28609774</v>
      </c>
      <c r="G572" s="165">
        <v>1.54385262</v>
      </c>
      <c r="H572" s="56">
        <f>IF(ISERROR(F572/G572-1),"",IF((F572/G572-1)&gt;10000%,"",F572/G572-1))</f>
        <v>-0.16695562559591992</v>
      </c>
      <c r="I572" s="96">
        <f>F572/$F$1176</f>
        <v>1.2750207832305248E-4</v>
      </c>
      <c r="J572" s="97">
        <v>259.17843456999998</v>
      </c>
      <c r="K572" s="179">
        <v>17.440904761904761</v>
      </c>
    </row>
    <row r="573" spans="1:11" x14ac:dyDescent="0.2">
      <c r="A573" s="163" t="s">
        <v>2940</v>
      </c>
      <c r="B573" s="166" t="s">
        <v>1795</v>
      </c>
      <c r="C573" s="163" t="s">
        <v>3137</v>
      </c>
      <c r="D573" s="163" t="s">
        <v>179</v>
      </c>
      <c r="E573" s="163" t="s">
        <v>180</v>
      </c>
      <c r="F573" s="165">
        <v>1.28236481</v>
      </c>
      <c r="G573" s="165">
        <v>8.807886999999999E-2</v>
      </c>
      <c r="H573" s="56">
        <f>IF(ISERROR(F573/G573-1),"",IF((F573/G573-1)&gt;10000%,"",F573/G573-1))</f>
        <v>13.559278632888912</v>
      </c>
      <c r="I573" s="96">
        <f>F573/$F$1176</f>
        <v>1.2713200043672134E-4</v>
      </c>
      <c r="J573" s="97">
        <v>39.897896329999995</v>
      </c>
      <c r="K573" s="179">
        <v>23.624190476190481</v>
      </c>
    </row>
    <row r="574" spans="1:11" x14ac:dyDescent="0.2">
      <c r="A574" s="163" t="s">
        <v>2858</v>
      </c>
      <c r="B574" s="166" t="s">
        <v>266</v>
      </c>
      <c r="C574" s="163" t="s">
        <v>3133</v>
      </c>
      <c r="D574" s="163" t="s">
        <v>178</v>
      </c>
      <c r="E574" s="163" t="s">
        <v>697</v>
      </c>
      <c r="F574" s="165">
        <v>1.2801282700000001</v>
      </c>
      <c r="G574" s="165">
        <v>1.41971169</v>
      </c>
      <c r="H574" s="56">
        <f>IF(ISERROR(F574/G574-1),"",IF((F574/G574-1)&gt;10000%,"",F574/G574-1))</f>
        <v>-9.8318145143962199E-2</v>
      </c>
      <c r="I574" s="96">
        <f>F574/$F$1176</f>
        <v>1.2691027273331007E-4</v>
      </c>
      <c r="J574" s="97">
        <v>88.299630836200009</v>
      </c>
      <c r="K574" s="179">
        <v>59.252190476190478</v>
      </c>
    </row>
    <row r="575" spans="1:11" x14ac:dyDescent="0.2">
      <c r="A575" s="163" t="s">
        <v>1201</v>
      </c>
      <c r="B575" s="166" t="s">
        <v>1202</v>
      </c>
      <c r="C575" s="163" t="s">
        <v>3131</v>
      </c>
      <c r="D575" s="163" t="s">
        <v>179</v>
      </c>
      <c r="E575" s="163" t="s">
        <v>180</v>
      </c>
      <c r="F575" s="165">
        <v>1.27670621</v>
      </c>
      <c r="G575" s="165">
        <v>1.5695619299999999</v>
      </c>
      <c r="H575" s="56">
        <f>IF(ISERROR(F575/G575-1),"",IF((F575/G575-1)&gt;10000%,"",F575/G575-1))</f>
        <v>-0.18658436752476526</v>
      </c>
      <c r="I575" s="96">
        <f>F575/$F$1176</f>
        <v>1.2657101409955631E-4</v>
      </c>
      <c r="J575" s="97">
        <v>3.1682770005000003</v>
      </c>
      <c r="K575" s="179">
        <v>58.657428571428582</v>
      </c>
    </row>
    <row r="576" spans="1:11" x14ac:dyDescent="0.2">
      <c r="A576" s="163" t="s">
        <v>2300</v>
      </c>
      <c r="B576" s="166" t="s">
        <v>994</v>
      </c>
      <c r="C576" s="163" t="s">
        <v>505</v>
      </c>
      <c r="D576" s="163" t="s">
        <v>178</v>
      </c>
      <c r="E576" s="163" t="s">
        <v>180</v>
      </c>
      <c r="F576" s="165">
        <v>1.2704698300000001</v>
      </c>
      <c r="G576" s="165">
        <v>43.821487750000003</v>
      </c>
      <c r="H576" s="56">
        <f>IF(ISERROR(F576/G576-1),"",IF((F576/G576-1)&gt;10000%,"",F576/G576-1))</f>
        <v>-0.97100806259139383</v>
      </c>
      <c r="I576" s="96">
        <f>F576/$F$1176</f>
        <v>1.2595274739518258E-4</v>
      </c>
      <c r="J576" s="97">
        <v>1.890961823</v>
      </c>
      <c r="K576" s="179">
        <v>5.9647619047619047</v>
      </c>
    </row>
    <row r="577" spans="1:11" x14ac:dyDescent="0.2">
      <c r="A577" s="163" t="s">
        <v>3004</v>
      </c>
      <c r="B577" s="166" t="s">
        <v>2000</v>
      </c>
      <c r="C577" s="163" t="s">
        <v>505</v>
      </c>
      <c r="D577" s="163" t="s">
        <v>604</v>
      </c>
      <c r="E577" s="163" t="s">
        <v>697</v>
      </c>
      <c r="F577" s="165">
        <v>1.2675476999999999</v>
      </c>
      <c r="G577" s="165">
        <v>1.25785123</v>
      </c>
      <c r="H577" s="56">
        <f>IF(ISERROR(F577/G577-1),"",IF((F577/G577-1)&gt;10000%,"",F577/G577-1))</f>
        <v>7.7087574179977025E-3</v>
      </c>
      <c r="I577" s="96">
        <f>F577/$F$1176</f>
        <v>1.2566305117961334E-4</v>
      </c>
      <c r="J577" s="97">
        <v>32.264978109231002</v>
      </c>
      <c r="K577" s="179">
        <v>33.821285714285708</v>
      </c>
    </row>
    <row r="578" spans="1:11" x14ac:dyDescent="0.2">
      <c r="A578" s="163" t="s">
        <v>1286</v>
      </c>
      <c r="B578" s="166" t="s">
        <v>456</v>
      </c>
      <c r="C578" s="163" t="s">
        <v>633</v>
      </c>
      <c r="D578" s="163" t="s">
        <v>179</v>
      </c>
      <c r="E578" s="163" t="s">
        <v>180</v>
      </c>
      <c r="F578" s="165">
        <v>1.2665459099999998</v>
      </c>
      <c r="G578" s="165">
        <v>2.1382037599999997</v>
      </c>
      <c r="H578" s="56">
        <f>IF(ISERROR(F578/G578-1),"",IF((F578/G578-1)&gt;10000%,"",F578/G578-1))</f>
        <v>-0.4076589267619658</v>
      </c>
      <c r="I578" s="96">
        <f>F578/$F$1176</f>
        <v>1.2556373500552281E-4</v>
      </c>
      <c r="J578" s="97">
        <v>52.523940254564998</v>
      </c>
      <c r="K578" s="179">
        <v>43.312666666666672</v>
      </c>
    </row>
    <row r="579" spans="1:11" x14ac:dyDescent="0.2">
      <c r="A579" s="163" t="s">
        <v>1310</v>
      </c>
      <c r="B579" s="166" t="s">
        <v>330</v>
      </c>
      <c r="C579" s="163" t="s">
        <v>633</v>
      </c>
      <c r="D579" s="163" t="s">
        <v>179</v>
      </c>
      <c r="E579" s="163" t="s">
        <v>180</v>
      </c>
      <c r="F579" s="165">
        <v>1.25875548</v>
      </c>
      <c r="G579" s="165">
        <v>13.003298839999999</v>
      </c>
      <c r="H579" s="56">
        <f>IF(ISERROR(F579/G579-1),"",IF((F579/G579-1)&gt;10000%,"",F579/G579-1))</f>
        <v>-0.90319721976027434</v>
      </c>
      <c r="I579" s="96">
        <f>F579/$F$1176</f>
        <v>1.247914017798768E-4</v>
      </c>
      <c r="J579" s="97">
        <v>11.747745929999999</v>
      </c>
      <c r="K579" s="179">
        <v>23.149000000000001</v>
      </c>
    </row>
    <row r="580" spans="1:11" x14ac:dyDescent="0.2">
      <c r="A580" s="163" t="s">
        <v>3028</v>
      </c>
      <c r="B580" s="166" t="s">
        <v>1137</v>
      </c>
      <c r="C580" s="163" t="s">
        <v>3137</v>
      </c>
      <c r="D580" s="163" t="s">
        <v>178</v>
      </c>
      <c r="E580" s="163" t="s">
        <v>697</v>
      </c>
      <c r="F580" s="165">
        <v>1.25379854</v>
      </c>
      <c r="G580" s="165">
        <v>1.2505700900000001</v>
      </c>
      <c r="H580" s="56">
        <f>IF(ISERROR(F580/G580-1),"",IF((F580/G580-1)&gt;10000%,"",F580/G580-1))</f>
        <v>2.5815826124546692E-3</v>
      </c>
      <c r="I580" s="96">
        <f>F580/$F$1176</f>
        <v>1.2429997711403245E-4</v>
      </c>
      <c r="J580" s="97">
        <v>336.13180224725397</v>
      </c>
      <c r="K580" s="179">
        <v>33.863571428571433</v>
      </c>
    </row>
    <row r="581" spans="1:11" x14ac:dyDescent="0.2">
      <c r="A581" s="163" t="s">
        <v>1101</v>
      </c>
      <c r="B581" s="166" t="s">
        <v>1065</v>
      </c>
      <c r="C581" s="163" t="s">
        <v>3136</v>
      </c>
      <c r="D581" s="163" t="s">
        <v>604</v>
      </c>
      <c r="E581" s="163" t="s">
        <v>180</v>
      </c>
      <c r="F581" s="165">
        <v>1.2530270800000001</v>
      </c>
      <c r="G581" s="165">
        <v>0.36919684999999997</v>
      </c>
      <c r="H581" s="56">
        <f>IF(ISERROR(F581/G581-1),"",IF((F581/G581-1)&gt;10000%,"",F581/G581-1))</f>
        <v>2.3939267900037615</v>
      </c>
      <c r="I581" s="96">
        <f>F581/$F$1176</f>
        <v>1.2422349556034969E-4</v>
      </c>
      <c r="J581" s="97">
        <v>222.47981010909956</v>
      </c>
      <c r="K581" s="179">
        <v>40.348714285714287</v>
      </c>
    </row>
    <row r="582" spans="1:11" x14ac:dyDescent="0.2">
      <c r="A582" s="163" t="s">
        <v>2488</v>
      </c>
      <c r="B582" s="166" t="s">
        <v>2075</v>
      </c>
      <c r="C582" s="163" t="s">
        <v>633</v>
      </c>
      <c r="D582" s="163" t="s">
        <v>604</v>
      </c>
      <c r="E582" s="163" t="s">
        <v>697</v>
      </c>
      <c r="F582" s="165">
        <v>1.2521070600000002</v>
      </c>
      <c r="G582" s="165">
        <v>1.41387744</v>
      </c>
      <c r="H582" s="56">
        <f>IF(ISERROR(F582/G582-1),"",IF((F582/G582-1)&gt;10000%,"",F582/G582-1))</f>
        <v>-0.11441612647840249</v>
      </c>
      <c r="I582" s="96">
        <f>F582/$F$1176</f>
        <v>1.2413228595904927E-4</v>
      </c>
      <c r="J582" s="97">
        <v>110.07096419215259</v>
      </c>
      <c r="K582" s="179">
        <v>21.753523809523809</v>
      </c>
    </row>
    <row r="583" spans="1:11" x14ac:dyDescent="0.2">
      <c r="A583" s="163" t="s">
        <v>2134</v>
      </c>
      <c r="B583" s="166" t="s">
        <v>2135</v>
      </c>
      <c r="C583" s="163" t="s">
        <v>3133</v>
      </c>
      <c r="D583" s="163" t="s">
        <v>179</v>
      </c>
      <c r="E583" s="163" t="s">
        <v>697</v>
      </c>
      <c r="F583" s="165">
        <v>1.2499973</v>
      </c>
      <c r="G583" s="165">
        <v>1.18116295</v>
      </c>
      <c r="H583" s="56">
        <f>IF(ISERROR(F583/G583-1),"",IF((F583/G583-1)&gt;10000%,"",F583/G583-1))</f>
        <v>5.8276760204847289E-2</v>
      </c>
      <c r="I583" s="96">
        <f>F583/$F$1176</f>
        <v>1.2392312706202574E-4</v>
      </c>
      <c r="J583" s="97">
        <v>608.69069220000006</v>
      </c>
      <c r="K583" s="179">
        <v>4.3160000000000007</v>
      </c>
    </row>
    <row r="584" spans="1:11" x14ac:dyDescent="0.2">
      <c r="A584" s="163" t="s">
        <v>1403</v>
      </c>
      <c r="B584" s="166" t="s">
        <v>162</v>
      </c>
      <c r="C584" s="163" t="s">
        <v>3129</v>
      </c>
      <c r="D584" s="163" t="s">
        <v>178</v>
      </c>
      <c r="E584" s="163" t="s">
        <v>697</v>
      </c>
      <c r="F584" s="165">
        <v>1.2252012800000001</v>
      </c>
      <c r="G584" s="165">
        <v>2.3626084999999999</v>
      </c>
      <c r="H584" s="56">
        <f>IF(ISERROR(F584/G584-1),"",IF((F584/G584-1)&gt;10000%,"",F584/G584-1))</f>
        <v>-0.48142009985996403</v>
      </c>
      <c r="I584" s="96">
        <f>F584/$F$1176</f>
        <v>1.2146488148254127E-4</v>
      </c>
      <c r="J584" s="97">
        <v>196.04841745999997</v>
      </c>
      <c r="K584" s="179">
        <v>12.24028571428571</v>
      </c>
    </row>
    <row r="585" spans="1:11" x14ac:dyDescent="0.2">
      <c r="A585" s="163" t="s">
        <v>1385</v>
      </c>
      <c r="B585" s="166" t="s">
        <v>1587</v>
      </c>
      <c r="C585" s="163" t="s">
        <v>3136</v>
      </c>
      <c r="D585" s="163" t="s">
        <v>179</v>
      </c>
      <c r="E585" s="163" t="s">
        <v>697</v>
      </c>
      <c r="F585" s="165">
        <v>1.2247712500000001</v>
      </c>
      <c r="G585" s="165">
        <v>0.83490189000000004</v>
      </c>
      <c r="H585" s="56">
        <f>IF(ISERROR(F585/G585-1),"",IF((F585/G585-1)&gt;10000%,"",F585/G585-1))</f>
        <v>0.46696428007846524</v>
      </c>
      <c r="I585" s="96">
        <f>F585/$F$1176</f>
        <v>1.2142224886059042E-4</v>
      </c>
      <c r="J585" s="97">
        <v>187.10896018</v>
      </c>
      <c r="K585" s="179">
        <v>34.108047619047618</v>
      </c>
    </row>
    <row r="586" spans="1:11" x14ac:dyDescent="0.2">
      <c r="A586" s="163" t="s">
        <v>2989</v>
      </c>
      <c r="B586" s="166" t="s">
        <v>441</v>
      </c>
      <c r="C586" s="163" t="s">
        <v>3133</v>
      </c>
      <c r="D586" s="163" t="s">
        <v>178</v>
      </c>
      <c r="E586" s="163" t="s">
        <v>697</v>
      </c>
      <c r="F586" s="165">
        <v>1.21190504</v>
      </c>
      <c r="G586" s="165">
        <v>9.9838460000000004E-2</v>
      </c>
      <c r="H586" s="56">
        <f>IF(ISERROR(F586/G586-1),"",IF((F586/G586-1)&gt;10000%,"",F586/G586-1))</f>
        <v>11.138659190055614</v>
      </c>
      <c r="I586" s="96">
        <f>F586/$F$1176</f>
        <v>1.2014670932411565E-4</v>
      </c>
      <c r="J586" s="97">
        <v>43.866965454799995</v>
      </c>
      <c r="K586" s="179">
        <v>10.51071428571429</v>
      </c>
    </row>
    <row r="587" spans="1:11" x14ac:dyDescent="0.2">
      <c r="A587" s="163" t="s">
        <v>2869</v>
      </c>
      <c r="B587" s="166" t="s">
        <v>1905</v>
      </c>
      <c r="C587" s="163" t="s">
        <v>633</v>
      </c>
      <c r="D587" s="163" t="s">
        <v>179</v>
      </c>
      <c r="E587" s="163" t="s">
        <v>697</v>
      </c>
      <c r="F587" s="165">
        <v>1.21102416</v>
      </c>
      <c r="G587" s="165">
        <v>2.2177458100000003</v>
      </c>
      <c r="H587" s="56">
        <f>IF(ISERROR(F587/G587-1),"",IF((F587/G587-1)&gt;10000%,"",F587/G587-1))</f>
        <v>-0.45393915094354309</v>
      </c>
      <c r="I587" s="96">
        <f>F587/$F$1176</f>
        <v>1.2005938001215122E-4</v>
      </c>
      <c r="J587" s="97">
        <v>298.52589855569909</v>
      </c>
      <c r="K587" s="179">
        <v>29.166809523809519</v>
      </c>
    </row>
    <row r="588" spans="1:11" x14ac:dyDescent="0.2">
      <c r="A588" s="163" t="s">
        <v>1927</v>
      </c>
      <c r="B588" s="166" t="s">
        <v>1214</v>
      </c>
      <c r="C588" s="163" t="s">
        <v>2254</v>
      </c>
      <c r="D588" s="163" t="s">
        <v>178</v>
      </c>
      <c r="E588" s="163" t="s">
        <v>697</v>
      </c>
      <c r="F588" s="165">
        <v>1.2071574899999999</v>
      </c>
      <c r="G588" s="165">
        <v>0.64109768999999994</v>
      </c>
      <c r="H588" s="56">
        <f>IF(ISERROR(F588/G588-1),"",IF((F588/G588-1)&gt;10000%,"",F588/G588-1))</f>
        <v>0.8829540471437356</v>
      </c>
      <c r="I588" s="96">
        <f>F588/$F$1176</f>
        <v>1.1967604331397041E-4</v>
      </c>
      <c r="J588" s="97">
        <v>660.63035335000006</v>
      </c>
      <c r="K588" s="179">
        <v>9.6629047619047608</v>
      </c>
    </row>
    <row r="589" spans="1:11" x14ac:dyDescent="0.2">
      <c r="A589" s="163" t="s">
        <v>2473</v>
      </c>
      <c r="B589" s="166" t="s">
        <v>104</v>
      </c>
      <c r="C589" s="163" t="s">
        <v>505</v>
      </c>
      <c r="D589" s="163" t="s">
        <v>604</v>
      </c>
      <c r="E589" s="163" t="s">
        <v>697</v>
      </c>
      <c r="F589" s="165">
        <v>1.20466753</v>
      </c>
      <c r="G589" s="165">
        <v>1.45980858</v>
      </c>
      <c r="H589" s="56">
        <f>IF(ISERROR(F589/G589-1),"",IF((F589/G589-1)&gt;10000%,"",F589/G589-1))</f>
        <v>-0.17477705878396743</v>
      </c>
      <c r="I589" s="96">
        <f>F589/$F$1176</f>
        <v>1.1942919187720382E-4</v>
      </c>
      <c r="J589" s="97">
        <v>19.3866156534</v>
      </c>
      <c r="K589" s="179">
        <v>17.532857142857139</v>
      </c>
    </row>
    <row r="590" spans="1:11" x14ac:dyDescent="0.2">
      <c r="A590" s="163" t="s">
        <v>3058</v>
      </c>
      <c r="B590" s="166" t="s">
        <v>427</v>
      </c>
      <c r="C590" s="163" t="s">
        <v>3133</v>
      </c>
      <c r="D590" s="163" t="s">
        <v>178</v>
      </c>
      <c r="E590" s="163" t="s">
        <v>697</v>
      </c>
      <c r="F590" s="165">
        <v>1.1927748300000001</v>
      </c>
      <c r="G590" s="165">
        <v>4.0468489999999996E-2</v>
      </c>
      <c r="H590" s="56">
        <f>IF(ISERROR(F590/G590-1),"",IF((F590/G590-1)&gt;10000%,"",F590/G590-1))</f>
        <v>28.474161996160475</v>
      </c>
      <c r="I590" s="96">
        <f>F590/$F$1176</f>
        <v>1.1825016487193705E-4</v>
      </c>
      <c r="J590" s="97">
        <v>25.109989865399999</v>
      </c>
      <c r="K590" s="179">
        <v>11.06280952380952</v>
      </c>
    </row>
    <row r="591" spans="1:11" x14ac:dyDescent="0.2">
      <c r="A591" s="163" t="s">
        <v>2972</v>
      </c>
      <c r="B591" s="166" t="s">
        <v>267</v>
      </c>
      <c r="C591" s="163" t="s">
        <v>633</v>
      </c>
      <c r="D591" s="163" t="s">
        <v>179</v>
      </c>
      <c r="E591" s="163" t="s">
        <v>697</v>
      </c>
      <c r="F591" s="165">
        <v>1.18808476</v>
      </c>
      <c r="G591" s="165">
        <v>1.22159606</v>
      </c>
      <c r="H591" s="56">
        <f>IF(ISERROR(F591/G591-1),"",IF((F591/G591-1)&gt;10000%,"",F591/G591-1))</f>
        <v>-2.7432390376242677E-2</v>
      </c>
      <c r="I591" s="96">
        <f>F591/$F$1176</f>
        <v>1.1778519735517537E-4</v>
      </c>
      <c r="J591" s="97">
        <v>52.682443917912899</v>
      </c>
      <c r="K591" s="179">
        <v>44.56</v>
      </c>
    </row>
    <row r="592" spans="1:11" x14ac:dyDescent="0.2">
      <c r="A592" s="163" t="s">
        <v>2234</v>
      </c>
      <c r="B592" s="166" t="s">
        <v>218</v>
      </c>
      <c r="C592" s="163" t="s">
        <v>3131</v>
      </c>
      <c r="D592" s="163" t="s">
        <v>179</v>
      </c>
      <c r="E592" s="163" t="s">
        <v>180</v>
      </c>
      <c r="F592" s="165">
        <v>1.1821429999999999</v>
      </c>
      <c r="G592" s="165">
        <v>3.4572970499999998</v>
      </c>
      <c r="H592" s="56">
        <f>IF(ISERROR(F592/G592-1),"",IF((F592/G592-1)&gt;10000%,"",F592/G592-1))</f>
        <v>-0.65807306028274315</v>
      </c>
      <c r="I592" s="96">
        <f>F592/$F$1176</f>
        <v>1.1719613889924746E-4</v>
      </c>
      <c r="J592" s="97">
        <v>49.371937870099998</v>
      </c>
      <c r="K592" s="179">
        <v>54.294285714285721</v>
      </c>
    </row>
    <row r="593" spans="1:11" x14ac:dyDescent="0.2">
      <c r="A593" s="163" t="s">
        <v>2810</v>
      </c>
      <c r="B593" s="166" t="s">
        <v>303</v>
      </c>
      <c r="C593" s="163" t="s">
        <v>3138</v>
      </c>
      <c r="D593" s="163" t="s">
        <v>178</v>
      </c>
      <c r="E593" s="163" t="s">
        <v>180</v>
      </c>
      <c r="F593" s="165">
        <v>1.1757831000000001</v>
      </c>
      <c r="G593" s="165">
        <v>4.0625894100000002</v>
      </c>
      <c r="H593" s="56">
        <f>IF(ISERROR(F593/G593-1),"",IF((F593/G593-1)&gt;10000%,"",F593/G593-1))</f>
        <v>-0.71058283736332584</v>
      </c>
      <c r="I593" s="96">
        <f>F593/$F$1176</f>
        <v>1.1656562658069944E-4</v>
      </c>
      <c r="J593" s="97">
        <v>47.853450090000003</v>
      </c>
      <c r="K593" s="179">
        <v>7.2354761904761897</v>
      </c>
    </row>
    <row r="594" spans="1:11" x14ac:dyDescent="0.2">
      <c r="A594" s="163" t="s">
        <v>2260</v>
      </c>
      <c r="B594" s="166" t="s">
        <v>125</v>
      </c>
      <c r="C594" s="163" t="s">
        <v>505</v>
      </c>
      <c r="D594" s="163" t="s">
        <v>178</v>
      </c>
      <c r="E594" s="163" t="s">
        <v>697</v>
      </c>
      <c r="F594" s="165">
        <v>1.17047031</v>
      </c>
      <c r="G594" s="165">
        <v>2.93977756</v>
      </c>
      <c r="H594" s="56">
        <f>IF(ISERROR(F594/G594-1),"",IF((F594/G594-1)&gt;10000%,"",F594/G594-1))</f>
        <v>-0.60185072301864906</v>
      </c>
      <c r="I594" s="96">
        <f>F594/$F$1176</f>
        <v>1.1603892340284147E-4</v>
      </c>
      <c r="J594" s="97">
        <v>109.08176664964101</v>
      </c>
      <c r="K594" s="179">
        <v>29.624476190476191</v>
      </c>
    </row>
    <row r="595" spans="1:11" x14ac:dyDescent="0.2">
      <c r="A595" s="163" t="s">
        <v>1386</v>
      </c>
      <c r="B595" s="166" t="s">
        <v>294</v>
      </c>
      <c r="C595" s="163" t="s">
        <v>3130</v>
      </c>
      <c r="D595" s="163" t="s">
        <v>179</v>
      </c>
      <c r="E595" s="163" t="s">
        <v>180</v>
      </c>
      <c r="F595" s="165">
        <v>1.1700238799999998</v>
      </c>
      <c r="G595" s="165">
        <v>1.3275121000000001</v>
      </c>
      <c r="H595" s="56">
        <f>IF(ISERROR(F595/G595-1),"",IF((F595/G595-1)&gt;10000%,"",F595/G595-1))</f>
        <v>-0.11863411263822021</v>
      </c>
      <c r="I595" s="96">
        <f>F595/$F$1176</f>
        <v>1.1599466490595167E-4</v>
      </c>
      <c r="J595" s="97">
        <v>7.8588417499999998</v>
      </c>
      <c r="K595" s="179">
        <v>22.279190476190479</v>
      </c>
    </row>
    <row r="596" spans="1:11" x14ac:dyDescent="0.2">
      <c r="A596" s="163" t="s">
        <v>1691</v>
      </c>
      <c r="B596" s="166" t="s">
        <v>1217</v>
      </c>
      <c r="C596" s="163" t="s">
        <v>505</v>
      </c>
      <c r="D596" s="163" t="s">
        <v>178</v>
      </c>
      <c r="E596" s="163" t="s">
        <v>697</v>
      </c>
      <c r="F596" s="165">
        <v>1.1683142200000001</v>
      </c>
      <c r="G596" s="165">
        <v>0.89107083999999992</v>
      </c>
      <c r="H596" s="56">
        <f>IF(ISERROR(F596/G596-1),"",IF((F596/G596-1)&gt;10000%,"",F596/G596-1))</f>
        <v>0.31113506082187614</v>
      </c>
      <c r="I596" s="96">
        <f>F596/$F$1176</f>
        <v>1.1582517140911544E-4</v>
      </c>
      <c r="J596" s="97">
        <v>280.67249936400003</v>
      </c>
      <c r="K596" s="179">
        <v>100.3631428571428</v>
      </c>
    </row>
    <row r="597" spans="1:11" x14ac:dyDescent="0.2">
      <c r="A597" s="163" t="s">
        <v>1678</v>
      </c>
      <c r="B597" s="166" t="s">
        <v>154</v>
      </c>
      <c r="C597" s="163" t="s">
        <v>3129</v>
      </c>
      <c r="D597" s="163" t="s">
        <v>178</v>
      </c>
      <c r="E597" s="163" t="s">
        <v>697</v>
      </c>
      <c r="F597" s="165">
        <v>1.16411643</v>
      </c>
      <c r="G597" s="165">
        <v>0.78733882999999993</v>
      </c>
      <c r="H597" s="56">
        <f>IF(ISERROR(F597/G597-1),"",IF((F597/G597-1)&gt;10000%,"",F597/G597-1))</f>
        <v>0.47854568534362785</v>
      </c>
      <c r="I597" s="96">
        <f>F597/$F$1176</f>
        <v>1.154090078993625E-4</v>
      </c>
      <c r="J597" s="97">
        <v>270.31312000000003</v>
      </c>
      <c r="K597" s="179">
        <v>7.3949047619047619</v>
      </c>
    </row>
    <row r="598" spans="1:11" x14ac:dyDescent="0.2">
      <c r="A598" s="163" t="s">
        <v>2995</v>
      </c>
      <c r="B598" s="166" t="s">
        <v>1094</v>
      </c>
      <c r="C598" s="163" t="s">
        <v>3133</v>
      </c>
      <c r="D598" s="163" t="s">
        <v>178</v>
      </c>
      <c r="E598" s="163" t="s">
        <v>697</v>
      </c>
      <c r="F598" s="165">
        <v>1.1628916499999999</v>
      </c>
      <c r="G598" s="165">
        <v>1.5729354199999999</v>
      </c>
      <c r="H598" s="56">
        <f>IF(ISERROR(F598/G598-1),"",IF((F598/G598-1)&gt;10000%,"",F598/G598-1))</f>
        <v>-0.26068697086114312</v>
      </c>
      <c r="I598" s="96">
        <f>F598/$F$1176</f>
        <v>1.1528758478303814E-4</v>
      </c>
      <c r="J598" s="97">
        <v>31.1060285796</v>
      </c>
      <c r="K598" s="179">
        <v>167.4037142857143</v>
      </c>
    </row>
    <row r="599" spans="1:11" x14ac:dyDescent="0.2">
      <c r="A599" s="163" t="s">
        <v>3001</v>
      </c>
      <c r="B599" s="166" t="s">
        <v>268</v>
      </c>
      <c r="C599" s="163" t="s">
        <v>3133</v>
      </c>
      <c r="D599" s="163" t="s">
        <v>178</v>
      </c>
      <c r="E599" s="163" t="s">
        <v>697</v>
      </c>
      <c r="F599" s="165">
        <v>1.1616811499999999</v>
      </c>
      <c r="G599" s="165">
        <v>0.29742440000000003</v>
      </c>
      <c r="H599" s="56">
        <f>IF(ISERROR(F599/G599-1),"",IF((F599/G599-1)&gt;10000%,"",F599/G599-1))</f>
        <v>2.9058031217344635</v>
      </c>
      <c r="I599" s="96">
        <f>F599/$F$1176</f>
        <v>1.1516757736757525E-4</v>
      </c>
      <c r="J599" s="97">
        <v>16.4537772945</v>
      </c>
      <c r="K599" s="179">
        <v>64.789380952380952</v>
      </c>
    </row>
    <row r="600" spans="1:11" x14ac:dyDescent="0.2">
      <c r="A600" s="163" t="s">
        <v>1363</v>
      </c>
      <c r="B600" s="166" t="s">
        <v>190</v>
      </c>
      <c r="C600" s="163" t="s">
        <v>3138</v>
      </c>
      <c r="D600" s="163" t="s">
        <v>178</v>
      </c>
      <c r="E600" s="163" t="s">
        <v>697</v>
      </c>
      <c r="F600" s="165">
        <v>1.1552158000000001</v>
      </c>
      <c r="G600" s="165">
        <v>2.9200267499999999</v>
      </c>
      <c r="H600" s="56">
        <f>IF(ISERROR(F600/G600-1),"",IF((F600/G600-1)&gt;10000%,"",F600/G600-1))</f>
        <v>-0.60438177492723311</v>
      </c>
      <c r="I600" s="96">
        <f>F600/$F$1176</f>
        <v>1.1452661087144727E-4</v>
      </c>
      <c r="J600" s="97">
        <v>106.83619037000001</v>
      </c>
      <c r="K600" s="179">
        <v>13.701000000000001</v>
      </c>
    </row>
    <row r="601" spans="1:11" x14ac:dyDescent="0.2">
      <c r="A601" s="163" t="s">
        <v>2859</v>
      </c>
      <c r="B601" s="166" t="s">
        <v>363</v>
      </c>
      <c r="C601" s="163" t="s">
        <v>1232</v>
      </c>
      <c r="D601" s="163" t="s">
        <v>179</v>
      </c>
      <c r="E601" s="163" t="s">
        <v>180</v>
      </c>
      <c r="F601" s="165">
        <v>1.15449756</v>
      </c>
      <c r="G601" s="165">
        <v>0.95759901999999997</v>
      </c>
      <c r="H601" s="56">
        <f>IF(ISERROR(F601/G601-1),"",IF((F601/G601-1)&gt;10000%,"",F601/G601-1))</f>
        <v>0.20561689797886396</v>
      </c>
      <c r="I601" s="96">
        <f>F601/$F$1176</f>
        <v>1.1445540548021879E-4</v>
      </c>
      <c r="J601" s="97">
        <v>9.4406988399999996</v>
      </c>
      <c r="K601" s="179">
        <v>9.7554285714285722</v>
      </c>
    </row>
    <row r="602" spans="1:11" x14ac:dyDescent="0.2">
      <c r="A602" s="163" t="s">
        <v>1370</v>
      </c>
      <c r="B602" s="166" t="s">
        <v>62</v>
      </c>
      <c r="C602" s="163" t="s">
        <v>3135</v>
      </c>
      <c r="D602" s="163" t="s">
        <v>179</v>
      </c>
      <c r="E602" s="163" t="s">
        <v>180</v>
      </c>
      <c r="F602" s="165">
        <v>1.1534943999999998</v>
      </c>
      <c r="G602" s="165">
        <v>0.34300209000000004</v>
      </c>
      <c r="H602" s="56">
        <f>IF(ISERROR(F602/G602-1),"",IF((F602/G602-1)&gt;10000%,"",F602/G602-1))</f>
        <v>2.3629369430372851</v>
      </c>
      <c r="I602" s="96">
        <f>F602/$F$1176</f>
        <v>1.1435595348608762E-4</v>
      </c>
      <c r="J602" s="97">
        <v>20.538007335</v>
      </c>
      <c r="K602" s="179">
        <v>33.642809523809532</v>
      </c>
    </row>
    <row r="603" spans="1:11" x14ac:dyDescent="0.2">
      <c r="A603" s="163" t="s">
        <v>1418</v>
      </c>
      <c r="B603" s="166" t="s">
        <v>788</v>
      </c>
      <c r="C603" s="163" t="s">
        <v>3129</v>
      </c>
      <c r="D603" s="163" t="s">
        <v>178</v>
      </c>
      <c r="E603" s="163" t="s">
        <v>697</v>
      </c>
      <c r="F603" s="165">
        <v>1.1491931100000001</v>
      </c>
      <c r="G603" s="165">
        <v>1.4108138300000002</v>
      </c>
      <c r="H603" s="56">
        <f>IF(ISERROR(F603/G603-1),"",IF((F603/G603-1)&gt;10000%,"",F603/G603-1))</f>
        <v>-0.18543957709856018</v>
      </c>
      <c r="I603" s="96">
        <f>F603/$F$1176</f>
        <v>1.1392952911925053E-4</v>
      </c>
      <c r="J603" s="97">
        <v>123.9750667</v>
      </c>
      <c r="K603" s="179">
        <v>14.172904761904761</v>
      </c>
    </row>
    <row r="604" spans="1:11" x14ac:dyDescent="0.2">
      <c r="A604" s="163" t="s">
        <v>1481</v>
      </c>
      <c r="B604" s="166" t="s">
        <v>23</v>
      </c>
      <c r="C604" s="163" t="s">
        <v>632</v>
      </c>
      <c r="D604" s="163" t="s">
        <v>178</v>
      </c>
      <c r="E604" s="163" t="s">
        <v>697</v>
      </c>
      <c r="F604" s="165">
        <v>1.1474349799999999</v>
      </c>
      <c r="G604" s="165">
        <v>3.07825397</v>
      </c>
      <c r="H604" s="56">
        <f>IF(ISERROR(F604/G604-1),"",IF((F604/G604-1)&gt;10000%,"",F604/G604-1))</f>
        <v>-0.62724486310010352</v>
      </c>
      <c r="I604" s="96">
        <f>F604/$F$1176</f>
        <v>1.1375523036885996E-4</v>
      </c>
      <c r="J604" s="97">
        <v>168.12632836999998</v>
      </c>
      <c r="K604" s="179">
        <v>56.832952380952378</v>
      </c>
    </row>
    <row r="605" spans="1:11" x14ac:dyDescent="0.2">
      <c r="A605" s="163" t="s">
        <v>2986</v>
      </c>
      <c r="B605" s="166" t="s">
        <v>429</v>
      </c>
      <c r="C605" s="163" t="s">
        <v>3133</v>
      </c>
      <c r="D605" s="163" t="s">
        <v>178</v>
      </c>
      <c r="E605" s="163" t="s">
        <v>697</v>
      </c>
      <c r="F605" s="165">
        <v>1.14633458</v>
      </c>
      <c r="G605" s="165">
        <v>1.4155391499999999</v>
      </c>
      <c r="H605" s="56">
        <f>IF(ISERROR(F605/G605-1),"",IF((F605/G605-1)&gt;10000%,"",F605/G605-1))</f>
        <v>-0.19017811693869424</v>
      </c>
      <c r="I605" s="96">
        <f>F605/$F$1176</f>
        <v>1.1364613812600548E-4</v>
      </c>
      <c r="J605" s="97">
        <v>30.969288385200002</v>
      </c>
      <c r="K605" s="179">
        <v>11.31552380952381</v>
      </c>
    </row>
    <row r="606" spans="1:11" x14ac:dyDescent="0.2">
      <c r="A606" s="163" t="s">
        <v>2267</v>
      </c>
      <c r="B606" s="166" t="s">
        <v>89</v>
      </c>
      <c r="C606" s="163" t="s">
        <v>505</v>
      </c>
      <c r="D606" s="163" t="s">
        <v>178</v>
      </c>
      <c r="E606" s="163" t="s">
        <v>697</v>
      </c>
      <c r="F606" s="165">
        <v>1.14050455</v>
      </c>
      <c r="G606" s="165">
        <v>0.60272381000000008</v>
      </c>
      <c r="H606" s="56">
        <f>IF(ISERROR(F606/G606-1),"",IF((F606/G606-1)&gt;10000%,"",F606/G606-1))</f>
        <v>0.8922506977117759</v>
      </c>
      <c r="I606" s="96">
        <f>F606/$F$1176</f>
        <v>1.1306815643879269E-4</v>
      </c>
      <c r="J606" s="97">
        <v>9.3751739580000013</v>
      </c>
      <c r="K606" s="179">
        <v>9.4547142857142852</v>
      </c>
    </row>
    <row r="607" spans="1:11" x14ac:dyDescent="0.2">
      <c r="A607" s="163" t="s">
        <v>2099</v>
      </c>
      <c r="B607" s="166" t="s">
        <v>2106</v>
      </c>
      <c r="C607" s="163" t="s">
        <v>3132</v>
      </c>
      <c r="D607" s="163" t="s">
        <v>604</v>
      </c>
      <c r="E607" s="163" t="s">
        <v>697</v>
      </c>
      <c r="F607" s="165">
        <v>1.13467037</v>
      </c>
      <c r="G607" s="165">
        <v>0.53015486000000001</v>
      </c>
      <c r="H607" s="56">
        <f>IF(ISERROR(F607/G607-1),"",IF((F607/G607-1)&gt;10000%,"",F607/G607-1))</f>
        <v>1.1402621302009757</v>
      </c>
      <c r="I607" s="96">
        <f>F607/$F$1176</f>
        <v>1.124897633259094E-4</v>
      </c>
      <c r="J607" s="97">
        <v>4.3808168306526003</v>
      </c>
      <c r="K607" s="179">
        <v>35.197761904761897</v>
      </c>
    </row>
    <row r="608" spans="1:11" x14ac:dyDescent="0.2">
      <c r="A608" s="163" t="s">
        <v>1110</v>
      </c>
      <c r="B608" s="166" t="s">
        <v>606</v>
      </c>
      <c r="C608" s="163" t="s">
        <v>3136</v>
      </c>
      <c r="D608" s="163" t="s">
        <v>604</v>
      </c>
      <c r="E608" s="163" t="s">
        <v>697</v>
      </c>
      <c r="F608" s="165">
        <v>1.1343113200000001</v>
      </c>
      <c r="G608" s="165">
        <v>2.5174427100000001</v>
      </c>
      <c r="H608" s="56">
        <f>IF(ISERROR(F608/G608-1),"",IF((F608/G608-1)&gt;10000%,"",F608/G608-1))</f>
        <v>-0.54941921200661592</v>
      </c>
      <c r="I608" s="96">
        <f>F608/$F$1176</f>
        <v>1.1245416757000528E-4</v>
      </c>
      <c r="J608" s="97">
        <v>315.12710985053218</v>
      </c>
      <c r="K608" s="179">
        <v>21.48952380952381</v>
      </c>
    </row>
    <row r="609" spans="1:11" x14ac:dyDescent="0.2">
      <c r="A609" s="163" t="s">
        <v>2919</v>
      </c>
      <c r="B609" s="166" t="s">
        <v>387</v>
      </c>
      <c r="C609" s="163" t="s">
        <v>3137</v>
      </c>
      <c r="D609" s="163" t="s">
        <v>178</v>
      </c>
      <c r="E609" s="163" t="s">
        <v>697</v>
      </c>
      <c r="F609" s="165">
        <v>1.13395749</v>
      </c>
      <c r="G609" s="165">
        <v>0.9700001800000001</v>
      </c>
      <c r="H609" s="56">
        <f>IF(ISERROR(F609/G609-1),"",IF((F609/G609-1)&gt;10000%,"",F609/G609-1))</f>
        <v>0.16902812327313166</v>
      </c>
      <c r="I609" s="96">
        <f>F609/$F$1176</f>
        <v>1.1241908931819755E-4</v>
      </c>
      <c r="J609" s="97">
        <v>31.194600739247395</v>
      </c>
      <c r="K609" s="179">
        <v>98.915857142857149</v>
      </c>
    </row>
    <row r="610" spans="1:11" x14ac:dyDescent="0.2">
      <c r="A610" s="163" t="s">
        <v>2265</v>
      </c>
      <c r="B610" s="166" t="s">
        <v>1089</v>
      </c>
      <c r="C610" s="163" t="s">
        <v>505</v>
      </c>
      <c r="D610" s="163" t="s">
        <v>179</v>
      </c>
      <c r="E610" s="163" t="s">
        <v>180</v>
      </c>
      <c r="F610" s="165">
        <v>1.1279044499999999</v>
      </c>
      <c r="G610" s="165">
        <v>1.78789876</v>
      </c>
      <c r="H610" s="56">
        <f>IF(ISERROR(F610/G610-1),"",IF((F610/G610-1)&gt;10000%,"",F610/G610-1))</f>
        <v>-0.36914523616538564</v>
      </c>
      <c r="I610" s="96">
        <f>F610/$F$1176</f>
        <v>1.1181899870597661E-4</v>
      </c>
      <c r="J610" s="97">
        <v>17.038709999999998</v>
      </c>
      <c r="K610" s="179">
        <v>11.413190476190479</v>
      </c>
    </row>
    <row r="611" spans="1:11" x14ac:dyDescent="0.2">
      <c r="A611" s="163" t="s">
        <v>1555</v>
      </c>
      <c r="B611" s="166" t="s">
        <v>55</v>
      </c>
      <c r="C611" s="163" t="s">
        <v>3129</v>
      </c>
      <c r="D611" s="163" t="s">
        <v>178</v>
      </c>
      <c r="E611" s="163" t="s">
        <v>697</v>
      </c>
      <c r="F611" s="165">
        <v>1.12629486</v>
      </c>
      <c r="G611" s="165">
        <v>0.85066085000000002</v>
      </c>
      <c r="H611" s="56">
        <f>IF(ISERROR(F611/G611-1),"",IF((F611/G611-1)&gt;10000%,"",F611/G611-1))</f>
        <v>0.32402338722888202</v>
      </c>
      <c r="I611" s="96">
        <f>F611/$F$1176</f>
        <v>1.1165942602042939E-4</v>
      </c>
      <c r="J611" s="97">
        <v>156.82687698000001</v>
      </c>
      <c r="K611" s="179">
        <v>33.313142857142857</v>
      </c>
    </row>
    <row r="612" spans="1:11" x14ac:dyDescent="0.2">
      <c r="A612" s="163" t="s">
        <v>2905</v>
      </c>
      <c r="B612" s="166" t="s">
        <v>1920</v>
      </c>
      <c r="C612" s="163" t="s">
        <v>505</v>
      </c>
      <c r="D612" s="163" t="s">
        <v>604</v>
      </c>
      <c r="E612" s="163" t="s">
        <v>180</v>
      </c>
      <c r="F612" s="165">
        <v>1.12360236</v>
      </c>
      <c r="G612" s="165">
        <v>0.68134181000000005</v>
      </c>
      <c r="H612" s="56">
        <f>IF(ISERROR(F612/G612-1),"",IF((F612/G612-1)&gt;10000%,"",F612/G612-1))</f>
        <v>0.64910232061056106</v>
      </c>
      <c r="I612" s="96">
        <f>F612/$F$1176</f>
        <v>1.1139249502816685E-4</v>
      </c>
      <c r="J612" s="97">
        <v>97.871726750598995</v>
      </c>
      <c r="K612" s="179">
        <v>17.9772380952381</v>
      </c>
    </row>
    <row r="613" spans="1:11" x14ac:dyDescent="0.2">
      <c r="A613" s="163" t="s">
        <v>1267</v>
      </c>
      <c r="B613" s="166" t="s">
        <v>407</v>
      </c>
      <c r="C613" s="163" t="s">
        <v>1232</v>
      </c>
      <c r="D613" s="163" t="s">
        <v>178</v>
      </c>
      <c r="E613" s="163" t="s">
        <v>697</v>
      </c>
      <c r="F613" s="165">
        <v>1.1213797299999999</v>
      </c>
      <c r="G613" s="165">
        <v>4.4985102800000005</v>
      </c>
      <c r="H613" s="56">
        <f>IF(ISERROR(F613/G613-1),"",IF((F613/G613-1)&gt;10000%,"",F613/G613-1))</f>
        <v>-0.75072198123330736</v>
      </c>
      <c r="I613" s="96">
        <f>F613/$F$1176</f>
        <v>1.1117214634429219E-4</v>
      </c>
      <c r="J613" s="97">
        <v>113.26636981</v>
      </c>
      <c r="K613" s="179">
        <v>9.8454761904761909</v>
      </c>
    </row>
    <row r="614" spans="1:11" x14ac:dyDescent="0.2">
      <c r="A614" s="163" t="s">
        <v>1718</v>
      </c>
      <c r="B614" s="166" t="s">
        <v>1719</v>
      </c>
      <c r="C614" s="163" t="s">
        <v>3132</v>
      </c>
      <c r="D614" s="163" t="s">
        <v>179</v>
      </c>
      <c r="E614" s="163" t="s">
        <v>180</v>
      </c>
      <c r="F614" s="165">
        <v>1.11717197</v>
      </c>
      <c r="G614" s="165">
        <v>1.13399988</v>
      </c>
      <c r="H614" s="56">
        <f>IF(ISERROR(F614/G614-1),"",IF((F614/G614-1)&gt;10000%,"",F614/G614-1))</f>
        <v>-1.4839428378069952E-2</v>
      </c>
      <c r="I614" s="96">
        <f>F614/$F$1176</f>
        <v>1.1075499442154284E-4</v>
      </c>
      <c r="J614" s="97">
        <v>54.568610877857701</v>
      </c>
      <c r="K614" s="179">
        <v>30.768619047619051</v>
      </c>
    </row>
    <row r="615" spans="1:11" x14ac:dyDescent="0.2">
      <c r="A615" s="163" t="s">
        <v>2889</v>
      </c>
      <c r="B615" s="166" t="s">
        <v>361</v>
      </c>
      <c r="C615" s="163" t="s">
        <v>1232</v>
      </c>
      <c r="D615" s="163" t="s">
        <v>179</v>
      </c>
      <c r="E615" s="163" t="s">
        <v>180</v>
      </c>
      <c r="F615" s="165">
        <v>1.1171408799999998</v>
      </c>
      <c r="G615" s="165">
        <v>0.63926075000000004</v>
      </c>
      <c r="H615" s="56">
        <f>IF(ISERROR(F615/G615-1),"",IF((F615/G615-1)&gt;10000%,"",F615/G615-1))</f>
        <v>0.74755118314396696</v>
      </c>
      <c r="I615" s="96">
        <f>F615/$F$1176</f>
        <v>1.1075191219886893E-4</v>
      </c>
      <c r="J615" s="97">
        <v>49.945628499999998</v>
      </c>
      <c r="K615" s="179">
        <v>12.355333333333331</v>
      </c>
    </row>
    <row r="616" spans="1:11" x14ac:dyDescent="0.2">
      <c r="A616" s="163" t="s">
        <v>1113</v>
      </c>
      <c r="B616" s="166" t="s">
        <v>614</v>
      </c>
      <c r="C616" s="163" t="s">
        <v>3136</v>
      </c>
      <c r="D616" s="163" t="s">
        <v>604</v>
      </c>
      <c r="E616" s="163" t="s">
        <v>697</v>
      </c>
      <c r="F616" s="165">
        <v>1.1136172099999999</v>
      </c>
      <c r="G616" s="165">
        <v>0.467028</v>
      </c>
      <c r="H616" s="56">
        <f>IF(ISERROR(F616/G616-1),"",IF((F616/G616-1)&gt;10000%,"",F616/G616-1))</f>
        <v>1.3844763269011708</v>
      </c>
      <c r="I616" s="96">
        <f>F616/$F$1176</f>
        <v>1.1040258008020385E-4</v>
      </c>
      <c r="J616" s="97">
        <v>58.788549642029992</v>
      </c>
      <c r="K616" s="179">
        <v>97.935952380952372</v>
      </c>
    </row>
    <row r="617" spans="1:11" x14ac:dyDescent="0.2">
      <c r="A617" s="163" t="s">
        <v>1408</v>
      </c>
      <c r="B617" s="166" t="s">
        <v>165</v>
      </c>
      <c r="C617" s="163" t="s">
        <v>3129</v>
      </c>
      <c r="D617" s="163" t="s">
        <v>178</v>
      </c>
      <c r="E617" s="163" t="s">
        <v>697</v>
      </c>
      <c r="F617" s="165">
        <v>1.1128192100000001</v>
      </c>
      <c r="G617" s="165">
        <v>0.12607851</v>
      </c>
      <c r="H617" s="56">
        <f>IF(ISERROR(F617/G617-1),"",IF((F617/G617-1)&gt;10000%,"",F617/G617-1))</f>
        <v>7.8263988049985684</v>
      </c>
      <c r="I617" s="96">
        <f>F617/$F$1176</f>
        <v>1.1032346738500404E-4</v>
      </c>
      <c r="J617" s="97">
        <v>45.445596379999998</v>
      </c>
      <c r="K617" s="179">
        <v>15.669952380952379</v>
      </c>
    </row>
    <row r="618" spans="1:11" x14ac:dyDescent="0.2">
      <c r="A618" s="163" t="s">
        <v>1805</v>
      </c>
      <c r="B618" s="166" t="s">
        <v>1794</v>
      </c>
      <c r="C618" s="163" t="s">
        <v>3129</v>
      </c>
      <c r="D618" s="163" t="s">
        <v>178</v>
      </c>
      <c r="E618" s="163" t="s">
        <v>697</v>
      </c>
      <c r="F618" s="165">
        <v>1.1084797399999999</v>
      </c>
      <c r="G618" s="165">
        <v>0.44917924999999997</v>
      </c>
      <c r="H618" s="56">
        <f>IF(ISERROR(F618/G618-1),"",IF((F618/G618-1)&gt;10000%,"",F618/G618-1))</f>
        <v>1.4677892845673526</v>
      </c>
      <c r="I618" s="96">
        <f>F618/$F$1176</f>
        <v>1.0989325790199807E-4</v>
      </c>
      <c r="J618" s="97">
        <v>130.44059615999998</v>
      </c>
      <c r="K618" s="179">
        <v>35.611761904761913</v>
      </c>
    </row>
    <row r="619" spans="1:11" x14ac:dyDescent="0.2">
      <c r="A619" s="163" t="s">
        <v>1341</v>
      </c>
      <c r="B619" s="166" t="s">
        <v>205</v>
      </c>
      <c r="C619" s="163" t="s">
        <v>3138</v>
      </c>
      <c r="D619" s="163" t="s">
        <v>178</v>
      </c>
      <c r="E619" s="163" t="s">
        <v>697</v>
      </c>
      <c r="F619" s="165">
        <v>1.0969647300000001</v>
      </c>
      <c r="G619" s="165">
        <v>1.4240010300000001</v>
      </c>
      <c r="H619" s="56">
        <f>IF(ISERROR(F619/G619-1),"",IF((F619/G619-1)&gt;10000%,"",F619/G619-1))</f>
        <v>-0.2296601569171618</v>
      </c>
      <c r="I619" s="96">
        <f>F619/$F$1176</f>
        <v>1.0875167459829774E-4</v>
      </c>
      <c r="J619" s="97">
        <v>64.169024239999999</v>
      </c>
      <c r="K619" s="179">
        <v>12.20352380952381</v>
      </c>
    </row>
    <row r="620" spans="1:11" x14ac:dyDescent="0.2">
      <c r="A620" s="163" t="s">
        <v>2916</v>
      </c>
      <c r="B620" s="166" t="s">
        <v>2131</v>
      </c>
      <c r="C620" s="163" t="s">
        <v>633</v>
      </c>
      <c r="D620" s="163" t="s">
        <v>179</v>
      </c>
      <c r="E620" s="163" t="s">
        <v>697</v>
      </c>
      <c r="F620" s="165">
        <v>1.0947582499999999</v>
      </c>
      <c r="G620" s="165">
        <v>1.5336802300000001</v>
      </c>
      <c r="H620" s="56">
        <f>IF(ISERROR(F620/G620-1),"",IF((F620/G620-1)&gt;10000%,"",F620/G620-1))</f>
        <v>-0.28618871875266993</v>
      </c>
      <c r="I620" s="96">
        <f>F620/$F$1176</f>
        <v>1.0853292700468308E-4</v>
      </c>
      <c r="J620" s="97">
        <v>64.655950544125204</v>
      </c>
      <c r="K620" s="179">
        <v>58.737714285714283</v>
      </c>
    </row>
    <row r="621" spans="1:11" x14ac:dyDescent="0.2">
      <c r="A621" s="163" t="s">
        <v>1443</v>
      </c>
      <c r="B621" s="166" t="s">
        <v>1444</v>
      </c>
      <c r="C621" s="163" t="s">
        <v>3129</v>
      </c>
      <c r="D621" s="163" t="s">
        <v>178</v>
      </c>
      <c r="E621" s="163" t="s">
        <v>697</v>
      </c>
      <c r="F621" s="165">
        <v>1.0929156499999999</v>
      </c>
      <c r="G621" s="165">
        <v>8.2709619999999998E-2</v>
      </c>
      <c r="H621" s="56">
        <f>IF(ISERROR(F621/G621-1),"",IF((F621/G621-1)&gt;10000%,"",F621/G621-1))</f>
        <v>12.213887937098489</v>
      </c>
      <c r="I621" s="96">
        <f>F621/$F$1176</f>
        <v>1.0835025400696981E-4</v>
      </c>
      <c r="J621" s="97">
        <v>181.51254184000001</v>
      </c>
      <c r="K621" s="179">
        <v>16.826000000000001</v>
      </c>
    </row>
    <row r="622" spans="1:11" x14ac:dyDescent="0.2">
      <c r="A622" s="163" t="s">
        <v>2539</v>
      </c>
      <c r="B622" s="166" t="s">
        <v>2084</v>
      </c>
      <c r="C622" s="163" t="s">
        <v>633</v>
      </c>
      <c r="D622" s="163" t="s">
        <v>604</v>
      </c>
      <c r="E622" s="163" t="s">
        <v>180</v>
      </c>
      <c r="F622" s="165">
        <v>1.0886580800000001</v>
      </c>
      <c r="G622" s="165">
        <v>1.33437096</v>
      </c>
      <c r="H622" s="56">
        <f>IF(ISERROR(F622/G622-1),"",IF((F622/G622-1)&gt;10000%,"",F622/G622-1))</f>
        <v>-0.1841413575127564</v>
      </c>
      <c r="I622" s="96">
        <f>F622/$F$1176</f>
        <v>1.07928163984787E-4</v>
      </c>
      <c r="J622" s="97">
        <v>384.77276830831408</v>
      </c>
      <c r="K622" s="179">
        <v>34.625476190476192</v>
      </c>
    </row>
    <row r="623" spans="1:11" x14ac:dyDescent="0.2">
      <c r="A623" s="163" t="s">
        <v>2261</v>
      </c>
      <c r="B623" s="166" t="s">
        <v>694</v>
      </c>
      <c r="C623" s="163" t="s">
        <v>505</v>
      </c>
      <c r="D623" s="163" t="s">
        <v>179</v>
      </c>
      <c r="E623" s="163" t="s">
        <v>697</v>
      </c>
      <c r="F623" s="165">
        <v>1.0796953999999999</v>
      </c>
      <c r="G623" s="165">
        <v>1.87987057</v>
      </c>
      <c r="H623" s="56">
        <f>IF(ISERROR(F623/G623-1),"",IF((F623/G623-1)&gt;10000%,"",F623/G623-1))</f>
        <v>-0.42565439491932688</v>
      </c>
      <c r="I623" s="96">
        <f>F623/$F$1176</f>
        <v>1.0703961539955701E-4</v>
      </c>
      <c r="J623" s="97">
        <v>29.690359658925001</v>
      </c>
      <c r="K623" s="179">
        <v>52.333095238095247</v>
      </c>
    </row>
    <row r="624" spans="1:11" x14ac:dyDescent="0.2">
      <c r="A624" s="163" t="s">
        <v>2934</v>
      </c>
      <c r="B624" s="166" t="s">
        <v>702</v>
      </c>
      <c r="C624" s="163" t="s">
        <v>3137</v>
      </c>
      <c r="D624" s="163" t="s">
        <v>179</v>
      </c>
      <c r="E624" s="163" t="s">
        <v>180</v>
      </c>
      <c r="F624" s="165">
        <v>1.0754382300000001</v>
      </c>
      <c r="G624" s="165">
        <v>2.1042308799999998</v>
      </c>
      <c r="H624" s="56">
        <f>IF(ISERROR(F624/G624-1),"",IF((F624/G624-1)&gt;10000%,"",F624/G624-1))</f>
        <v>-0.4889162400278052</v>
      </c>
      <c r="I624" s="96">
        <f>F624/$F$1176</f>
        <v>1.0661756503286052E-4</v>
      </c>
      <c r="J624" s="97">
        <v>61.272869270000001</v>
      </c>
      <c r="K624" s="179">
        <v>36.29819047619047</v>
      </c>
    </row>
    <row r="625" spans="1:11" x14ac:dyDescent="0.2">
      <c r="A625" s="163" t="s">
        <v>2904</v>
      </c>
      <c r="B625" s="166" t="s">
        <v>448</v>
      </c>
      <c r="C625" s="163" t="s">
        <v>3133</v>
      </c>
      <c r="D625" s="163" t="s">
        <v>179</v>
      </c>
      <c r="E625" s="163" t="s">
        <v>697</v>
      </c>
      <c r="F625" s="165">
        <v>1.0743828899999999</v>
      </c>
      <c r="G625" s="165">
        <v>0.78591754000000003</v>
      </c>
      <c r="H625" s="56">
        <f>IF(ISERROR(F625/G625-1),"",IF((F625/G625-1)&gt;10000%,"",F625/G625-1))</f>
        <v>0.36704276888895992</v>
      </c>
      <c r="I625" s="96">
        <f>F625/$F$1176</f>
        <v>1.0651293998053949E-4</v>
      </c>
      <c r="J625" s="97">
        <v>902.06342771999994</v>
      </c>
      <c r="K625" s="179">
        <v>3.6322857142857141</v>
      </c>
    </row>
    <row r="626" spans="1:11" x14ac:dyDescent="0.2">
      <c r="A626" s="163" t="s">
        <v>3120</v>
      </c>
      <c r="B626" s="166" t="s">
        <v>2370</v>
      </c>
      <c r="C626" s="163" t="s">
        <v>2254</v>
      </c>
      <c r="D626" s="163" t="s">
        <v>179</v>
      </c>
      <c r="E626" s="163" t="s">
        <v>697</v>
      </c>
      <c r="F626" s="165">
        <v>1.0706058000000001</v>
      </c>
      <c r="G626" s="165">
        <v>0.61761178999999999</v>
      </c>
      <c r="H626" s="56">
        <f>IF(ISERROR(F626/G626-1),"",IF((F626/G626-1)&gt;10000%,"",F626/G626-1))</f>
        <v>0.73346075533953137</v>
      </c>
      <c r="I626" s="96">
        <f>F626/$F$1176</f>
        <v>1.061384841285191E-4</v>
      </c>
      <c r="J626" s="97">
        <v>53.773736720000002</v>
      </c>
      <c r="K626" s="179">
        <v>25.63961904761905</v>
      </c>
    </row>
    <row r="627" spans="1:11" x14ac:dyDescent="0.2">
      <c r="A627" s="163" t="s">
        <v>1922</v>
      </c>
      <c r="B627" s="166" t="s">
        <v>1918</v>
      </c>
      <c r="C627" s="163" t="s">
        <v>3129</v>
      </c>
      <c r="D627" s="163" t="s">
        <v>178</v>
      </c>
      <c r="E627" s="163" t="s">
        <v>697</v>
      </c>
      <c r="F627" s="165">
        <v>1.0608709299999999</v>
      </c>
      <c r="G627" s="165">
        <v>0.93644563999999997</v>
      </c>
      <c r="H627" s="56">
        <f>IF(ISERROR(F627/G627-1),"",IF((F627/G627-1)&gt;10000%,"",F627/G627-1))</f>
        <v>0.13286974137655228</v>
      </c>
      <c r="I627" s="96">
        <f>F627/$F$1176</f>
        <v>1.0517338161834381E-4</v>
      </c>
      <c r="J627" s="97">
        <v>212.02849494</v>
      </c>
      <c r="K627" s="179">
        <v>17.940571428571431</v>
      </c>
    </row>
    <row r="628" spans="1:11" x14ac:dyDescent="0.2">
      <c r="A628" s="163" t="s">
        <v>1420</v>
      </c>
      <c r="B628" s="166" t="s">
        <v>59</v>
      </c>
      <c r="C628" s="163" t="s">
        <v>3129</v>
      </c>
      <c r="D628" s="163" t="s">
        <v>178</v>
      </c>
      <c r="E628" s="163" t="s">
        <v>697</v>
      </c>
      <c r="F628" s="165">
        <v>1.0580346</v>
      </c>
      <c r="G628" s="165">
        <v>1.2607362499999999</v>
      </c>
      <c r="H628" s="56">
        <f>IF(ISERROR(F628/G628-1),"",IF((F628/G628-1)&gt;10000%,"",F628/G628-1))</f>
        <v>-0.16078037733903494</v>
      </c>
      <c r="I628" s="96">
        <f>F628/$F$1176</f>
        <v>1.0489219150458932E-4</v>
      </c>
      <c r="J628" s="97">
        <v>155.31952799999999</v>
      </c>
      <c r="K628" s="179">
        <v>23.502809523809521</v>
      </c>
    </row>
    <row r="629" spans="1:11" x14ac:dyDescent="0.2">
      <c r="A629" s="163" t="s">
        <v>2923</v>
      </c>
      <c r="B629" s="166" t="s">
        <v>1505</v>
      </c>
      <c r="C629" s="163" t="s">
        <v>505</v>
      </c>
      <c r="D629" s="163" t="s">
        <v>604</v>
      </c>
      <c r="E629" s="163" t="s">
        <v>697</v>
      </c>
      <c r="F629" s="165">
        <v>1.05670223</v>
      </c>
      <c r="G629" s="165">
        <v>0.64716082999999991</v>
      </c>
      <c r="H629" s="56">
        <f>IF(ISERROR(F629/G629-1),"",IF((F629/G629-1)&gt;10000%,"",F629/G629-1))</f>
        <v>0.63282785517164264</v>
      </c>
      <c r="I629" s="96">
        <f>F629/$F$1176</f>
        <v>1.0476010205383319E-4</v>
      </c>
      <c r="J629" s="97">
        <v>58.965890816639998</v>
      </c>
      <c r="K629" s="179">
        <v>27.31547619047619</v>
      </c>
    </row>
    <row r="630" spans="1:11" x14ac:dyDescent="0.2">
      <c r="A630" s="163" t="s">
        <v>3013</v>
      </c>
      <c r="B630" s="166" t="s">
        <v>1796</v>
      </c>
      <c r="C630" s="163" t="s">
        <v>3137</v>
      </c>
      <c r="D630" s="163" t="s">
        <v>179</v>
      </c>
      <c r="E630" s="163" t="s">
        <v>180</v>
      </c>
      <c r="F630" s="165">
        <v>1.0429601500000001</v>
      </c>
      <c r="G630" s="165">
        <v>0.36049088000000001</v>
      </c>
      <c r="H630" s="56">
        <f>IF(ISERROR(F630/G630-1),"",IF((F630/G630-1)&gt;10000%,"",F630/G630-1))</f>
        <v>1.8931665344765451</v>
      </c>
      <c r="I630" s="96">
        <f>F630/$F$1176</f>
        <v>1.0339772989036011E-4</v>
      </c>
      <c r="J630" s="97">
        <v>27.0118446</v>
      </c>
      <c r="K630" s="179">
        <v>21.13223809523809</v>
      </c>
    </row>
    <row r="631" spans="1:11" x14ac:dyDescent="0.2">
      <c r="A631" s="163" t="s">
        <v>1382</v>
      </c>
      <c r="B631" s="166" t="s">
        <v>195</v>
      </c>
      <c r="C631" s="163" t="s">
        <v>3138</v>
      </c>
      <c r="D631" s="163" t="s">
        <v>178</v>
      </c>
      <c r="E631" s="163" t="s">
        <v>697</v>
      </c>
      <c r="F631" s="165">
        <v>1.0324308600000001</v>
      </c>
      <c r="G631" s="165">
        <v>2.0766451500000001</v>
      </c>
      <c r="H631" s="56">
        <f>IF(ISERROR(F631/G631-1),"",IF((F631/G631-1)&gt;10000%,"",F631/G631-1))</f>
        <v>-0.50283713132212315</v>
      </c>
      <c r="I631" s="96">
        <f>F631/$F$1176</f>
        <v>1.0235386960158756E-4</v>
      </c>
      <c r="J631" s="97">
        <v>24.184878809999997</v>
      </c>
      <c r="K631" s="179">
        <v>17.75357142857143</v>
      </c>
    </row>
    <row r="632" spans="1:11" x14ac:dyDescent="0.2">
      <c r="A632" s="163" t="s">
        <v>1317</v>
      </c>
      <c r="B632" s="166" t="s">
        <v>337</v>
      </c>
      <c r="C632" s="163" t="s">
        <v>633</v>
      </c>
      <c r="D632" s="163" t="s">
        <v>179</v>
      </c>
      <c r="E632" s="163" t="s">
        <v>180</v>
      </c>
      <c r="F632" s="165">
        <v>1.0269364599999999</v>
      </c>
      <c r="G632" s="165">
        <v>2.70339654</v>
      </c>
      <c r="H632" s="56">
        <f>IF(ISERROR(F632/G632-1),"",IF((F632/G632-1)&gt;10000%,"",F632/G632-1))</f>
        <v>-0.62013102968608513</v>
      </c>
      <c r="I632" s="96">
        <f>F632/$F$1176</f>
        <v>1.018091618415551E-4</v>
      </c>
      <c r="J632" s="97">
        <v>28.654163</v>
      </c>
      <c r="K632" s="179">
        <v>18.001666666666669</v>
      </c>
    </row>
    <row r="633" spans="1:11" x14ac:dyDescent="0.2">
      <c r="A633" s="163" t="s">
        <v>2963</v>
      </c>
      <c r="B633" s="166" t="s">
        <v>416</v>
      </c>
      <c r="C633" s="163" t="s">
        <v>1232</v>
      </c>
      <c r="D633" s="163" t="s">
        <v>179</v>
      </c>
      <c r="E633" s="163" t="s">
        <v>180</v>
      </c>
      <c r="F633" s="165">
        <v>1.0228713700000001</v>
      </c>
      <c r="G633" s="165">
        <v>1.2307709599999999</v>
      </c>
      <c r="H633" s="56">
        <f>IF(ISERROR(F633/G633-1),"",IF((F633/G633-1)&gt;10000%,"",F633/G633-1))</f>
        <v>-0.16891817954495758</v>
      </c>
      <c r="I633" s="96">
        <f>F633/$F$1176</f>
        <v>1.014061540393874E-4</v>
      </c>
      <c r="J633" s="97">
        <v>33.784436479999997</v>
      </c>
      <c r="K633" s="179">
        <v>20.8902380952381</v>
      </c>
    </row>
    <row r="634" spans="1:11" x14ac:dyDescent="0.2">
      <c r="A634" s="163" t="s">
        <v>2878</v>
      </c>
      <c r="B634" s="166" t="s">
        <v>463</v>
      </c>
      <c r="C634" s="163" t="s">
        <v>633</v>
      </c>
      <c r="D634" s="163" t="s">
        <v>179</v>
      </c>
      <c r="E634" s="163" t="s">
        <v>180</v>
      </c>
      <c r="F634" s="165">
        <v>1.0127249</v>
      </c>
      <c r="G634" s="165">
        <v>14.41959003</v>
      </c>
      <c r="H634" s="56">
        <f>IF(ISERROR(F634/G634-1),"",IF((F634/G634-1)&gt;10000%,"",F634/G634-1))</f>
        <v>-0.92976742765272635</v>
      </c>
      <c r="I634" s="96">
        <f>F634/$F$1176</f>
        <v>1.0040024603379329E-4</v>
      </c>
      <c r="J634" s="97">
        <v>34.48231586</v>
      </c>
      <c r="K634" s="179">
        <v>17.32504761904762</v>
      </c>
    </row>
    <row r="635" spans="1:11" x14ac:dyDescent="0.2">
      <c r="A635" s="163" t="s">
        <v>1116</v>
      </c>
      <c r="B635" s="166" t="s">
        <v>1082</v>
      </c>
      <c r="C635" s="163" t="s">
        <v>3136</v>
      </c>
      <c r="D635" s="163" t="s">
        <v>179</v>
      </c>
      <c r="E635" s="163" t="s">
        <v>697</v>
      </c>
      <c r="F635" s="165">
        <v>1.00957864</v>
      </c>
      <c r="G635" s="165">
        <v>0.91744937999999998</v>
      </c>
      <c r="H635" s="56">
        <f>IF(ISERROR(F635/G635-1),"",IF((F635/G635-1)&gt;10000%,"",F635/G635-1))</f>
        <v>0.10041890267558951</v>
      </c>
      <c r="I635" s="96">
        <f>F635/$F$1176</f>
        <v>1.000883298578542E-4</v>
      </c>
      <c r="J635" s="97">
        <v>88.43685918611699</v>
      </c>
      <c r="K635" s="179">
        <v>18.846380952380951</v>
      </c>
    </row>
    <row r="636" spans="1:11" x14ac:dyDescent="0.2">
      <c r="A636" s="163" t="s">
        <v>2979</v>
      </c>
      <c r="B636" s="166" t="s">
        <v>1713</v>
      </c>
      <c r="C636" s="163" t="s">
        <v>3137</v>
      </c>
      <c r="D636" s="163" t="s">
        <v>179</v>
      </c>
      <c r="E636" s="163" t="s">
        <v>697</v>
      </c>
      <c r="F636" s="165">
        <v>0.99913319999999994</v>
      </c>
      <c r="G636" s="165">
        <v>1.50037241</v>
      </c>
      <c r="H636" s="56">
        <f>IF(ISERROR(F636/G636-1),"",IF((F636/G636-1)&gt;10000%,"",F636/G636-1))</f>
        <v>-0.33407653103938373</v>
      </c>
      <c r="I636" s="96">
        <f>F636/$F$1176</f>
        <v>9.9052782350400568E-5</v>
      </c>
      <c r="J636" s="97">
        <v>389.99727877999999</v>
      </c>
      <c r="K636" s="179">
        <v>32.723904761904762</v>
      </c>
    </row>
    <row r="637" spans="1:11" x14ac:dyDescent="0.2">
      <c r="A637" s="163" t="s">
        <v>2990</v>
      </c>
      <c r="B637" s="166" t="s">
        <v>1790</v>
      </c>
      <c r="C637" s="163" t="s">
        <v>3137</v>
      </c>
      <c r="D637" s="163" t="s">
        <v>179</v>
      </c>
      <c r="E637" s="163" t="s">
        <v>180</v>
      </c>
      <c r="F637" s="165">
        <v>0.99046001000000006</v>
      </c>
      <c r="G637" s="165">
        <v>0.16891751999999999</v>
      </c>
      <c r="H637" s="56">
        <f>IF(ISERROR(F637/G637-1),"",IF((F637/G637-1)&gt;10000%,"",F637/G637-1))</f>
        <v>4.8635718189563768</v>
      </c>
      <c r="I637" s="96">
        <f>F637/$F$1176</f>
        <v>9.8192933432004445E-5</v>
      </c>
      <c r="J637" s="97">
        <v>58.976798780000003</v>
      </c>
      <c r="K637" s="179">
        <v>56.528523809523818</v>
      </c>
    </row>
    <row r="638" spans="1:11" x14ac:dyDescent="0.2">
      <c r="A638" s="163" t="s">
        <v>1791</v>
      </c>
      <c r="B638" s="166" t="s">
        <v>1789</v>
      </c>
      <c r="C638" s="163" t="s">
        <v>3130</v>
      </c>
      <c r="D638" s="163" t="s">
        <v>179</v>
      </c>
      <c r="E638" s="163" t="s">
        <v>180</v>
      </c>
      <c r="F638" s="165">
        <v>0.98944297999999997</v>
      </c>
      <c r="G638" s="165">
        <v>1.2921314399999999</v>
      </c>
      <c r="H638" s="56">
        <f>IF(ISERROR(F638/G638-1),"",IF((F638/G638-1)&gt;10000%,"",F638/G638-1))</f>
        <v>-0.23425516215285336</v>
      </c>
      <c r="I638" s="96">
        <f>F638/$F$1176</f>
        <v>9.8092106383885298E-5</v>
      </c>
      <c r="J638" s="97">
        <v>26.061168129999999</v>
      </c>
      <c r="K638" s="179">
        <v>7.1179047619047617</v>
      </c>
    </row>
    <row r="639" spans="1:11" x14ac:dyDescent="0.2">
      <c r="A639" s="163" t="s">
        <v>2412</v>
      </c>
      <c r="B639" s="166" t="s">
        <v>2424</v>
      </c>
      <c r="C639" s="163" t="s">
        <v>505</v>
      </c>
      <c r="D639" s="163" t="s">
        <v>179</v>
      </c>
      <c r="E639" s="163" t="s">
        <v>180</v>
      </c>
      <c r="F639" s="165">
        <v>0.98727640000000005</v>
      </c>
      <c r="G639" s="165">
        <v>2.5019656299999999</v>
      </c>
      <c r="H639" s="56">
        <f>IF(ISERROR(F639/G639-1),"",IF((F639/G639-1)&gt;10000%,"",F639/G639-1))</f>
        <v>-0.60539969527878768</v>
      </c>
      <c r="I639" s="96">
        <f>F639/$F$1176</f>
        <v>9.7877314425030647E-5</v>
      </c>
      <c r="J639" s="97">
        <v>37.096630500000003</v>
      </c>
      <c r="K639" s="179">
        <v>9.7259047619047614</v>
      </c>
    </row>
    <row r="640" spans="1:11" x14ac:dyDescent="0.2">
      <c r="A640" s="163" t="s">
        <v>2988</v>
      </c>
      <c r="B640" s="166" t="s">
        <v>1495</v>
      </c>
      <c r="C640" s="163" t="s">
        <v>3138</v>
      </c>
      <c r="D640" s="163" t="s">
        <v>178</v>
      </c>
      <c r="E640" s="163" t="s">
        <v>180</v>
      </c>
      <c r="F640" s="165">
        <v>0.98304060999999998</v>
      </c>
      <c r="G640" s="165">
        <v>0.98305430000000005</v>
      </c>
      <c r="H640" s="56">
        <f>IF(ISERROR(F640/G640-1),"",IF((F640/G640-1)&gt;10000%,"",F640/G640-1))</f>
        <v>-1.392598557381497E-5</v>
      </c>
      <c r="I640" s="96">
        <f>F640/$F$1176</f>
        <v>9.74573836440777E-5</v>
      </c>
      <c r="J640" s="97">
        <v>535.07003428549081</v>
      </c>
      <c r="K640" s="179">
        <v>34.028000000000013</v>
      </c>
    </row>
    <row r="641" spans="1:11" x14ac:dyDescent="0.2">
      <c r="A641" s="163" t="s">
        <v>2546</v>
      </c>
      <c r="B641" s="166" t="s">
        <v>2093</v>
      </c>
      <c r="C641" s="163" t="s">
        <v>633</v>
      </c>
      <c r="D641" s="163" t="s">
        <v>179</v>
      </c>
      <c r="E641" s="163" t="s">
        <v>180</v>
      </c>
      <c r="F641" s="165">
        <v>0.9780589300000001</v>
      </c>
      <c r="G641" s="165">
        <v>0.45916380000000001</v>
      </c>
      <c r="H641" s="56">
        <f>IF(ISERROR(F641/G641-1),"",IF((F641/G641-1)&gt;10000%,"",F641/G641-1))</f>
        <v>1.1300871932848366</v>
      </c>
      <c r="I641" s="96">
        <f>F641/$F$1176</f>
        <v>9.6963506286404741E-5</v>
      </c>
      <c r="J641" s="97">
        <v>31.101369086923196</v>
      </c>
      <c r="K641" s="179">
        <v>54.164380952380952</v>
      </c>
    </row>
    <row r="642" spans="1:11" x14ac:dyDescent="0.2">
      <c r="A642" s="163" t="s">
        <v>3064</v>
      </c>
      <c r="B642" s="166" t="s">
        <v>996</v>
      </c>
      <c r="C642" s="163" t="s">
        <v>3133</v>
      </c>
      <c r="D642" s="163" t="s">
        <v>179</v>
      </c>
      <c r="E642" s="163" t="s">
        <v>697</v>
      </c>
      <c r="F642" s="165">
        <v>0.97794276000000002</v>
      </c>
      <c r="G642" s="165">
        <v>0.11745871000000001</v>
      </c>
      <c r="H642" s="56">
        <f>IF(ISERROR(F642/G642-1),"",IF((F642/G642-1)&gt;10000%,"",F642/G642-1))</f>
        <v>7.3258428429871216</v>
      </c>
      <c r="I642" s="96">
        <f>F642/$F$1176</f>
        <v>9.6951989341791502E-5</v>
      </c>
      <c r="J642" s="97">
        <v>45.419124400000001</v>
      </c>
      <c r="K642" s="179">
        <v>6.1509999999999998</v>
      </c>
    </row>
    <row r="643" spans="1:11" x14ac:dyDescent="0.2">
      <c r="A643" s="163" t="s">
        <v>2892</v>
      </c>
      <c r="B643" s="166" t="s">
        <v>209</v>
      </c>
      <c r="C643" s="163" t="s">
        <v>3133</v>
      </c>
      <c r="D643" s="163" t="s">
        <v>178</v>
      </c>
      <c r="E643" s="163" t="s">
        <v>180</v>
      </c>
      <c r="F643" s="165">
        <v>0.97778471999999994</v>
      </c>
      <c r="G643" s="165">
        <v>2.0422143799999999</v>
      </c>
      <c r="H643" s="56">
        <f>IF(ISERROR(F643/G643-1),"",IF((F643/G643-1)&gt;10000%,"",F643/G643-1))</f>
        <v>-0.52121347808744733</v>
      </c>
      <c r="I643" s="96">
        <f>F643/$F$1176</f>
        <v>9.6936321459148154E-5</v>
      </c>
      <c r="J643" s="97">
        <v>905.07799208239987</v>
      </c>
      <c r="K643" s="179">
        <v>8.7175714285714285</v>
      </c>
    </row>
    <row r="644" spans="1:11" x14ac:dyDescent="0.2">
      <c r="A644" s="163" t="s">
        <v>1959</v>
      </c>
      <c r="B644" s="166" t="s">
        <v>45</v>
      </c>
      <c r="C644" s="163" t="s">
        <v>1977</v>
      </c>
      <c r="D644" s="163" t="s">
        <v>178</v>
      </c>
      <c r="E644" s="163" t="s">
        <v>697</v>
      </c>
      <c r="F644" s="165">
        <v>0.97753819999999991</v>
      </c>
      <c r="G644" s="165">
        <v>0.60600816000000002</v>
      </c>
      <c r="H644" s="56">
        <f>IF(ISERROR(F644/G644-1),"",IF((F644/G644-1)&gt;10000%,"",F644/G644-1))</f>
        <v>0.61307761928486215</v>
      </c>
      <c r="I644" s="96">
        <f>F644/$F$1176</f>
        <v>9.6911881782931782E-5</v>
      </c>
      <c r="J644" s="97">
        <v>24.183728579999997</v>
      </c>
      <c r="K644" s="179">
        <v>40.382190476190473</v>
      </c>
    </row>
    <row r="645" spans="1:11" x14ac:dyDescent="0.2">
      <c r="A645" s="163" t="s">
        <v>2814</v>
      </c>
      <c r="B645" s="166" t="s">
        <v>435</v>
      </c>
      <c r="C645" s="163" t="s">
        <v>3133</v>
      </c>
      <c r="D645" s="163" t="s">
        <v>178</v>
      </c>
      <c r="E645" s="163" t="s">
        <v>697</v>
      </c>
      <c r="F645" s="165">
        <v>0.97715426000000005</v>
      </c>
      <c r="G645" s="165">
        <v>2.6508364800000002</v>
      </c>
      <c r="H645" s="56">
        <f>IF(ISERROR(F645/G645-1),"",IF((F645/G645-1)&gt;10000%,"",F645/G645-1))</f>
        <v>-0.63137889968980665</v>
      </c>
      <c r="I645" s="96">
        <f>F645/$F$1176</f>
        <v>9.6873818464391671E-5</v>
      </c>
      <c r="J645" s="97">
        <v>278.03595468290001</v>
      </c>
      <c r="K645" s="179">
        <v>10.57928571428571</v>
      </c>
    </row>
    <row r="646" spans="1:11" x14ac:dyDescent="0.2">
      <c r="A646" s="163" t="s">
        <v>2384</v>
      </c>
      <c r="B646" s="166" t="s">
        <v>2380</v>
      </c>
      <c r="C646" s="163" t="s">
        <v>633</v>
      </c>
      <c r="D646" s="163" t="s">
        <v>604</v>
      </c>
      <c r="E646" s="163" t="s">
        <v>697</v>
      </c>
      <c r="F646" s="165">
        <v>0.97364228000000008</v>
      </c>
      <c r="G646" s="165">
        <v>0.19780457000000001</v>
      </c>
      <c r="H646" s="56">
        <f>IF(ISERROR(F646/G646-1),"",IF((F646/G646-1)&gt;10000%,"",F646/G646-1))</f>
        <v>3.922243606404038</v>
      </c>
      <c r="I646" s="96">
        <f>F646/$F$1176</f>
        <v>9.6525645277314168E-5</v>
      </c>
      <c r="J646" s="97">
        <v>1021.9248716192802</v>
      </c>
      <c r="K646" s="179">
        <v>19.525857142857141</v>
      </c>
    </row>
    <row r="647" spans="1:11" x14ac:dyDescent="0.2">
      <c r="A647" s="163" t="s">
        <v>2640</v>
      </c>
      <c r="B647" s="164" t="s">
        <v>2641</v>
      </c>
      <c r="C647" s="164" t="s">
        <v>3138</v>
      </c>
      <c r="D647" s="163" t="s">
        <v>178</v>
      </c>
      <c r="E647" s="163" t="s">
        <v>697</v>
      </c>
      <c r="F647" s="165">
        <v>0.9699769399999999</v>
      </c>
      <c r="G647" s="165">
        <v>0.47158396000000002</v>
      </c>
      <c r="H647" s="56">
        <f>IF(ISERROR(F647/G647-1),"",IF((F647/G647-1)&gt;10000%,"",F647/G647-1))</f>
        <v>1.056848880101859</v>
      </c>
      <c r="I647" s="96">
        <f>F647/$F$1176</f>
        <v>9.6162268176783181E-5</v>
      </c>
      <c r="J647" s="97">
        <v>48.775444348285802</v>
      </c>
      <c r="K647" s="179">
        <v>22.14890476190476</v>
      </c>
    </row>
    <row r="648" spans="1:11" x14ac:dyDescent="0.2">
      <c r="A648" s="163" t="s">
        <v>2873</v>
      </c>
      <c r="B648" s="166" t="s">
        <v>3166</v>
      </c>
      <c r="C648" s="163" t="s">
        <v>3133</v>
      </c>
      <c r="D648" s="163" t="s">
        <v>178</v>
      </c>
      <c r="E648" s="163" t="s">
        <v>180</v>
      </c>
      <c r="F648" s="165">
        <v>0.96003696000000005</v>
      </c>
      <c r="G648" s="165">
        <v>0.86860287999999997</v>
      </c>
      <c r="H648" s="56">
        <f>IF(ISERROR(F648/G648-1),"",IF((F648/G648-1)&gt;10000%,"",F648/G648-1))</f>
        <v>0.1052656882740246</v>
      </c>
      <c r="I648" s="96">
        <f>F648/$F$1176</f>
        <v>9.5176831324612405E-5</v>
      </c>
      <c r="J648" s="97">
        <v>310.42212108000007</v>
      </c>
      <c r="K648" s="179">
        <v>38.988645652173915</v>
      </c>
    </row>
    <row r="649" spans="1:11" x14ac:dyDescent="0.2">
      <c r="A649" s="163" t="s">
        <v>1890</v>
      </c>
      <c r="B649" s="166" t="s">
        <v>1883</v>
      </c>
      <c r="C649" s="163" t="s">
        <v>1232</v>
      </c>
      <c r="D649" s="163" t="s">
        <v>179</v>
      </c>
      <c r="E649" s="163" t="s">
        <v>180</v>
      </c>
      <c r="F649" s="165">
        <v>0.95949830000000003</v>
      </c>
      <c r="G649" s="165">
        <v>2.0227728799999998</v>
      </c>
      <c r="H649" s="56">
        <f>IF(ISERROR(F649/G649-1),"",IF((F649/G649-1)&gt;10000%,"",F649/G649-1))</f>
        <v>-0.52565198520953071</v>
      </c>
      <c r="I649" s="96">
        <f>F649/$F$1176</f>
        <v>9.5123429263965361E-5</v>
      </c>
      <c r="J649" s="97">
        <v>37.065643829999999</v>
      </c>
      <c r="K649" s="179">
        <v>11.90642857142857</v>
      </c>
    </row>
    <row r="650" spans="1:11" x14ac:dyDescent="0.2">
      <c r="A650" s="163" t="s">
        <v>3073</v>
      </c>
      <c r="B650" s="166" t="s">
        <v>372</v>
      </c>
      <c r="C650" s="163" t="s">
        <v>1232</v>
      </c>
      <c r="D650" s="163" t="s">
        <v>179</v>
      </c>
      <c r="E650" s="163" t="s">
        <v>180</v>
      </c>
      <c r="F650" s="165">
        <v>0.95405722999999998</v>
      </c>
      <c r="G650" s="165">
        <v>0.21238460999999997</v>
      </c>
      <c r="H650" s="56">
        <f>IF(ISERROR(F650/G650-1),"",IF((F650/G650-1)&gt;10000%,"",F650/G650-1))</f>
        <v>3.4921203565550254</v>
      </c>
      <c r="I650" s="96">
        <f>F650/$F$1176</f>
        <v>9.4584008571645971E-5</v>
      </c>
      <c r="J650" s="97">
        <v>8.2921037500000008</v>
      </c>
      <c r="K650" s="179">
        <v>14.809571428571431</v>
      </c>
    </row>
    <row r="651" spans="1:11" x14ac:dyDescent="0.2">
      <c r="A651" s="163" t="s">
        <v>2273</v>
      </c>
      <c r="B651" s="166" t="s">
        <v>1074</v>
      </c>
      <c r="C651" s="163" t="s">
        <v>505</v>
      </c>
      <c r="D651" s="163" t="s">
        <v>178</v>
      </c>
      <c r="E651" s="163" t="s">
        <v>697</v>
      </c>
      <c r="F651" s="165">
        <v>0.95301419999999992</v>
      </c>
      <c r="G651" s="165">
        <v>0.38885238999999999</v>
      </c>
      <c r="H651" s="56">
        <f>IF(ISERROR(F651/G651-1),"",IF((F651/G651-1)&gt;10000%,"",F651/G651-1))</f>
        <v>1.4508379645037026</v>
      </c>
      <c r="I651" s="96">
        <f>F651/$F$1176</f>
        <v>9.4480603916916302E-5</v>
      </c>
      <c r="J651" s="97">
        <v>19.411551234496002</v>
      </c>
      <c r="K651" s="179">
        <v>119.1072380952381</v>
      </c>
    </row>
    <row r="652" spans="1:11" x14ac:dyDescent="0.2">
      <c r="A652" s="163" t="s">
        <v>2965</v>
      </c>
      <c r="B652" s="166" t="s">
        <v>1070</v>
      </c>
      <c r="C652" s="163" t="s">
        <v>3137</v>
      </c>
      <c r="D652" s="163" t="s">
        <v>179</v>
      </c>
      <c r="E652" s="163" t="s">
        <v>180</v>
      </c>
      <c r="F652" s="165">
        <v>0.95145441000000008</v>
      </c>
      <c r="G652" s="165">
        <v>0.86220608999999993</v>
      </c>
      <c r="H652" s="56">
        <f>IF(ISERROR(F652/G652-1),"",IF((F652/G652-1)&gt;10000%,"",F652/G652-1))</f>
        <v>0.10351158619164957</v>
      </c>
      <c r="I652" s="96">
        <f>F652/$F$1176</f>
        <v>9.4325968339415409E-5</v>
      </c>
      <c r="J652" s="97">
        <v>191.844625176048</v>
      </c>
      <c r="K652" s="179">
        <v>32.369</v>
      </c>
    </row>
    <row r="653" spans="1:11" x14ac:dyDescent="0.2">
      <c r="A653" s="163" t="s">
        <v>2301</v>
      </c>
      <c r="B653" s="166" t="s">
        <v>1873</v>
      </c>
      <c r="C653" s="163" t="s">
        <v>3132</v>
      </c>
      <c r="D653" s="163" t="s">
        <v>604</v>
      </c>
      <c r="E653" s="163" t="s">
        <v>697</v>
      </c>
      <c r="F653" s="165">
        <v>0.95067086000000001</v>
      </c>
      <c r="G653" s="165">
        <v>1.8488097100000001</v>
      </c>
      <c r="H653" s="56">
        <f>IF(ISERROR(F653/G653-1),"",IF((F653/G653-1)&gt;10000%,"",F653/G653-1))</f>
        <v>-0.4857930186876831</v>
      </c>
      <c r="I653" s="96">
        <f>F653/$F$1176</f>
        <v>9.4248288198658741E-5</v>
      </c>
      <c r="J653" s="97">
        <v>14.387408410000001</v>
      </c>
      <c r="K653" s="179">
        <v>41.122428571428571</v>
      </c>
    </row>
    <row r="654" spans="1:11" x14ac:dyDescent="0.2">
      <c r="A654" s="163" t="s">
        <v>2893</v>
      </c>
      <c r="B654" s="166" t="s">
        <v>258</v>
      </c>
      <c r="C654" s="163" t="s">
        <v>633</v>
      </c>
      <c r="D654" s="163" t="s">
        <v>179</v>
      </c>
      <c r="E654" s="163" t="s">
        <v>697</v>
      </c>
      <c r="F654" s="165">
        <v>0.95004803000000004</v>
      </c>
      <c r="G654" s="165">
        <v>0.70748739999999999</v>
      </c>
      <c r="H654" s="56">
        <f>IF(ISERROR(F654/G654-1),"",IF((F654/G654-1)&gt;10000%,"",F654/G654-1))</f>
        <v>0.34284798570264297</v>
      </c>
      <c r="I654" s="96">
        <f>F654/$F$1176</f>
        <v>9.4186541632303728E-5</v>
      </c>
      <c r="J654" s="97">
        <v>41.848984362673797</v>
      </c>
      <c r="K654" s="179">
        <v>24.767809523809529</v>
      </c>
    </row>
    <row r="655" spans="1:11" x14ac:dyDescent="0.2">
      <c r="A655" s="163" t="s">
        <v>1368</v>
      </c>
      <c r="B655" s="166" t="s">
        <v>248</v>
      </c>
      <c r="C655" s="163" t="s">
        <v>3130</v>
      </c>
      <c r="D655" s="163" t="s">
        <v>179</v>
      </c>
      <c r="E655" s="163" t="s">
        <v>180</v>
      </c>
      <c r="F655" s="165">
        <v>0.94635902999999999</v>
      </c>
      <c r="G655" s="165">
        <v>1.2749064699999999</v>
      </c>
      <c r="H655" s="56">
        <f>IF(ISERROR(F655/G655-1),"",IF((F655/G655-1)&gt;10000%,"",F655/G655-1))</f>
        <v>-0.25770317096280793</v>
      </c>
      <c r="I655" s="96">
        <f>F655/$F$1176</f>
        <v>9.3820818909757191E-5</v>
      </c>
      <c r="J655" s="97">
        <v>31.40264329</v>
      </c>
      <c r="K655" s="179">
        <v>21.56038095238095</v>
      </c>
    </row>
    <row r="656" spans="1:11" x14ac:dyDescent="0.2">
      <c r="A656" s="163" t="s">
        <v>1780</v>
      </c>
      <c r="B656" s="166" t="s">
        <v>1761</v>
      </c>
      <c r="C656" s="163" t="s">
        <v>3136</v>
      </c>
      <c r="D656" s="163" t="s">
        <v>179</v>
      </c>
      <c r="E656" s="163" t="s">
        <v>697</v>
      </c>
      <c r="F656" s="165">
        <v>0.94417321999999992</v>
      </c>
      <c r="G656" s="165">
        <v>0.35833587</v>
      </c>
      <c r="H656" s="56">
        <f>IF(ISERROR(F656/G656-1),"",IF((F656/G656-1)&gt;10000%,"",F656/G656-1))</f>
        <v>1.6348833567792136</v>
      </c>
      <c r="I656" s="96">
        <f>F656/$F$1176</f>
        <v>9.3604120513397893E-5</v>
      </c>
      <c r="J656" s="97">
        <v>25.567269182094897</v>
      </c>
      <c r="K656" s="179">
        <v>25.92285714285714</v>
      </c>
    </row>
    <row r="657" spans="1:11" x14ac:dyDescent="0.2">
      <c r="A657" s="163" t="s">
        <v>1371</v>
      </c>
      <c r="B657" s="166" t="s">
        <v>686</v>
      </c>
      <c r="C657" s="163" t="s">
        <v>685</v>
      </c>
      <c r="D657" s="163" t="s">
        <v>178</v>
      </c>
      <c r="E657" s="163" t="s">
        <v>697</v>
      </c>
      <c r="F657" s="165">
        <v>0.94328009999999995</v>
      </c>
      <c r="G657" s="165">
        <v>0.39894859000000005</v>
      </c>
      <c r="H657" s="56">
        <f>IF(ISERROR(F657/G657-1),"",IF((F657/G657-1)&gt;10000%,"",F657/G657-1))</f>
        <v>1.3644151743962798</v>
      </c>
      <c r="I657" s="96">
        <f>F657/$F$1176</f>
        <v>9.3515577743552192E-5</v>
      </c>
      <c r="J657" s="97">
        <v>89.589501350000006</v>
      </c>
      <c r="K657" s="179">
        <v>23.20366666666667</v>
      </c>
    </row>
    <row r="658" spans="1:11" x14ac:dyDescent="0.2">
      <c r="A658" s="163" t="s">
        <v>2256</v>
      </c>
      <c r="B658" s="166" t="s">
        <v>1072</v>
      </c>
      <c r="C658" s="163" t="s">
        <v>505</v>
      </c>
      <c r="D658" s="163" t="s">
        <v>179</v>
      </c>
      <c r="E658" s="163" t="s">
        <v>697</v>
      </c>
      <c r="F658" s="165">
        <v>0.9408185</v>
      </c>
      <c r="G658" s="165">
        <v>0.52338671000000003</v>
      </c>
      <c r="H658" s="56">
        <f>IF(ISERROR(F658/G658-1),"",IF((F658/G658-1)&gt;10000%,"",F658/G658-1))</f>
        <v>0.79755901711757238</v>
      </c>
      <c r="I658" s="96">
        <f>F658/$F$1176</f>
        <v>9.3271537880765395E-5</v>
      </c>
      <c r="J658" s="97">
        <v>25.39375364288</v>
      </c>
      <c r="K658" s="179">
        <v>31.766523809523811</v>
      </c>
    </row>
    <row r="659" spans="1:11" x14ac:dyDescent="0.2">
      <c r="A659" s="163" t="s">
        <v>2738</v>
      </c>
      <c r="B659" s="164" t="s">
        <v>2745</v>
      </c>
      <c r="C659" s="164" t="s">
        <v>633</v>
      </c>
      <c r="D659" s="163" t="s">
        <v>179</v>
      </c>
      <c r="E659" s="163" t="s">
        <v>180</v>
      </c>
      <c r="F659" s="165">
        <v>0.94072390000000006</v>
      </c>
      <c r="G659" s="165">
        <v>0.63300986000000004</v>
      </c>
      <c r="H659" s="56">
        <f>IF(ISERROR(F659/G659-1),"",IF((F659/G659-1)&gt;10000%,"",F659/G659-1))</f>
        <v>0.48611255439212275</v>
      </c>
      <c r="I659" s="96">
        <f>F659/$F$1176</f>
        <v>9.3262159358251735E-5</v>
      </c>
      <c r="J659" s="97">
        <v>6.6920541381290999</v>
      </c>
      <c r="K659" s="179">
        <v>38.892761904761898</v>
      </c>
    </row>
    <row r="660" spans="1:11" x14ac:dyDescent="0.2">
      <c r="A660" s="163" t="s">
        <v>1707</v>
      </c>
      <c r="B660" s="166" t="s">
        <v>1708</v>
      </c>
      <c r="C660" s="163" t="s">
        <v>3136</v>
      </c>
      <c r="D660" s="163" t="s">
        <v>604</v>
      </c>
      <c r="E660" s="163" t="s">
        <v>180</v>
      </c>
      <c r="F660" s="165">
        <v>0.93898902000000006</v>
      </c>
      <c r="G660" s="165">
        <v>0.32923221999999996</v>
      </c>
      <c r="H660" s="56">
        <f>IF(ISERROR(F660/G660-1),"",IF((F660/G660-1)&gt;10000%,"",F660/G660-1))</f>
        <v>1.852056885562416</v>
      </c>
      <c r="I660" s="96">
        <f>F660/$F$1176</f>
        <v>9.3090165583003287E-5</v>
      </c>
      <c r="J660" s="97">
        <v>75.118636075793702</v>
      </c>
      <c r="K660" s="179">
        <v>91.051210526315785</v>
      </c>
    </row>
    <row r="661" spans="1:11" x14ac:dyDescent="0.2">
      <c r="A661" s="163" t="s">
        <v>2496</v>
      </c>
      <c r="B661" s="166" t="s">
        <v>2078</v>
      </c>
      <c r="C661" s="163" t="s">
        <v>633</v>
      </c>
      <c r="D661" s="163" t="s">
        <v>604</v>
      </c>
      <c r="E661" s="163" t="s">
        <v>180</v>
      </c>
      <c r="F661" s="165">
        <v>0.93765754000000001</v>
      </c>
      <c r="G661" s="165">
        <v>1.4087002500000001</v>
      </c>
      <c r="H661" s="56">
        <f>IF(ISERROR(F661/G661-1),"",IF((F661/G661-1)&gt;10000%,"",F661/G661-1))</f>
        <v>-0.33438107929632299</v>
      </c>
      <c r="I661" s="96">
        <f>F661/$F$1176</f>
        <v>9.2958164365704221E-5</v>
      </c>
      <c r="J661" s="97">
        <v>65.356762778954391</v>
      </c>
      <c r="K661" s="179">
        <v>52.918952380952383</v>
      </c>
    </row>
    <row r="662" spans="1:11" x14ac:dyDescent="0.2">
      <c r="A662" s="163" t="s">
        <v>2214</v>
      </c>
      <c r="B662" s="166" t="s">
        <v>1091</v>
      </c>
      <c r="C662" s="163" t="s">
        <v>505</v>
      </c>
      <c r="D662" s="163" t="s">
        <v>179</v>
      </c>
      <c r="E662" s="163" t="s">
        <v>697</v>
      </c>
      <c r="F662" s="165">
        <v>0.93732229</v>
      </c>
      <c r="G662" s="165">
        <v>2.4167889100000002</v>
      </c>
      <c r="H662" s="56">
        <f>IF(ISERROR(F662/G662-1),"",IF((F662/G662-1)&gt;10000%,"",F662/G662-1))</f>
        <v>-0.61216211886705496</v>
      </c>
      <c r="I662" s="96">
        <f>F662/$F$1176</f>
        <v>9.2924928111235875E-5</v>
      </c>
      <c r="J662" s="97">
        <v>138.11432473831599</v>
      </c>
      <c r="K662" s="179">
        <v>10.779047619047621</v>
      </c>
    </row>
    <row r="663" spans="1:11" x14ac:dyDescent="0.2">
      <c r="A663" s="163" t="s">
        <v>2474</v>
      </c>
      <c r="B663" s="166" t="s">
        <v>106</v>
      </c>
      <c r="C663" s="163" t="s">
        <v>505</v>
      </c>
      <c r="D663" s="163" t="s">
        <v>604</v>
      </c>
      <c r="E663" s="163" t="s">
        <v>697</v>
      </c>
      <c r="F663" s="165">
        <v>0.93694532999999991</v>
      </c>
      <c r="G663" s="165">
        <v>2.0357965099999999</v>
      </c>
      <c r="H663" s="56">
        <f>IF(ISERROR(F663/G663-1),"",IF((F663/G663-1)&gt;10000%,"",F663/G663-1))</f>
        <v>-0.53976474298995636</v>
      </c>
      <c r="I663" s="96">
        <f>F663/$F$1176</f>
        <v>9.2887556780931954E-5</v>
      </c>
      <c r="J663" s="97">
        <v>22.519126864</v>
      </c>
      <c r="K663" s="179">
        <v>33.316809523809518</v>
      </c>
    </row>
    <row r="664" spans="1:11" x14ac:dyDescent="0.2">
      <c r="A664" s="163" t="s">
        <v>1975</v>
      </c>
      <c r="B664" s="166" t="s">
        <v>1930</v>
      </c>
      <c r="C664" s="163" t="s">
        <v>2254</v>
      </c>
      <c r="D664" s="163" t="s">
        <v>179</v>
      </c>
      <c r="E664" s="163" t="s">
        <v>697</v>
      </c>
      <c r="F664" s="165">
        <v>0.92724132999999997</v>
      </c>
      <c r="G664" s="165">
        <v>1.38163232</v>
      </c>
      <c r="H664" s="56">
        <f>IF(ISERROR(F664/G664-1),"",IF((F664/G664-1)&gt;10000%,"",F664/G664-1))</f>
        <v>-0.32887982093528334</v>
      </c>
      <c r="I664" s="96">
        <f>F664/$F$1176</f>
        <v>9.1925514682913108E-5</v>
      </c>
      <c r="J664" s="97">
        <v>19.302487129999999</v>
      </c>
      <c r="K664" s="179">
        <v>21.112904761904758</v>
      </c>
    </row>
    <row r="665" spans="1:11" x14ac:dyDescent="0.2">
      <c r="A665" s="163" t="s">
        <v>2262</v>
      </c>
      <c r="B665" s="166" t="s">
        <v>781</v>
      </c>
      <c r="C665" s="163" t="s">
        <v>3138</v>
      </c>
      <c r="D665" s="163" t="s">
        <v>178</v>
      </c>
      <c r="E665" s="163" t="s">
        <v>697</v>
      </c>
      <c r="F665" s="165">
        <v>0.92705416000000007</v>
      </c>
      <c r="G665" s="165">
        <v>1.18426684</v>
      </c>
      <c r="H665" s="56">
        <f>IF(ISERROR(F665/G665-1),"",IF((F665/G665-1)&gt;10000%,"",F665/G665-1))</f>
        <v>-0.21719149039079733</v>
      </c>
      <c r="I665" s="96">
        <f>F665/$F$1176</f>
        <v>9.1906958889478844E-5</v>
      </c>
      <c r="J665" s="97">
        <v>282.88484444597401</v>
      </c>
      <c r="K665" s="179">
        <v>13.760285714285709</v>
      </c>
    </row>
    <row r="666" spans="1:11" x14ac:dyDescent="0.2">
      <c r="A666" s="163" t="s">
        <v>2576</v>
      </c>
      <c r="B666" s="166" t="s">
        <v>2079</v>
      </c>
      <c r="C666" s="163" t="s">
        <v>633</v>
      </c>
      <c r="D666" s="163" t="s">
        <v>604</v>
      </c>
      <c r="E666" s="163" t="s">
        <v>180</v>
      </c>
      <c r="F666" s="165">
        <v>0.9231509</v>
      </c>
      <c r="G666" s="165">
        <v>6.6960363099999993</v>
      </c>
      <c r="H666" s="56">
        <f>IF(ISERROR(F666/G666-1),"",IF((F666/G666-1)&gt;10000%,"",F666/G666-1))</f>
        <v>-0.86213472310158368</v>
      </c>
      <c r="I666" s="96">
        <f>F666/$F$1176</f>
        <v>9.15199947056873E-5</v>
      </c>
      <c r="J666" s="97">
        <v>736.96316923389804</v>
      </c>
      <c r="K666" s="179">
        <v>18.584285714285709</v>
      </c>
    </row>
    <row r="667" spans="1:11" x14ac:dyDescent="0.2">
      <c r="A667" s="163" t="s">
        <v>1320</v>
      </c>
      <c r="B667" s="166" t="s">
        <v>648</v>
      </c>
      <c r="C667" s="163" t="s">
        <v>633</v>
      </c>
      <c r="D667" s="163" t="s">
        <v>179</v>
      </c>
      <c r="E667" s="163" t="s">
        <v>180</v>
      </c>
      <c r="F667" s="165">
        <v>0.90365584999999993</v>
      </c>
      <c r="G667" s="165">
        <v>1.6672258799999999</v>
      </c>
      <c r="H667" s="56">
        <f>IF(ISERROR(F667/G667-1),"",IF((F667/G667-1)&gt;10000%,"",F667/G667-1))</f>
        <v>-0.45798835008487271</v>
      </c>
      <c r="I667" s="96">
        <f>F667/$F$1176</f>
        <v>8.9587280484440139E-5</v>
      </c>
      <c r="J667" s="97">
        <v>67.464726049999996</v>
      </c>
      <c r="K667" s="179">
        <v>34.361571428571423</v>
      </c>
    </row>
    <row r="668" spans="1:11" x14ac:dyDescent="0.2">
      <c r="A668" s="163" t="s">
        <v>2526</v>
      </c>
      <c r="B668" s="166" t="s">
        <v>2088</v>
      </c>
      <c r="C668" s="163" t="s">
        <v>633</v>
      </c>
      <c r="D668" s="163" t="s">
        <v>179</v>
      </c>
      <c r="E668" s="163" t="s">
        <v>180</v>
      </c>
      <c r="F668" s="165">
        <v>0.88493664000000005</v>
      </c>
      <c r="G668" s="165">
        <v>0.70816014000000005</v>
      </c>
      <c r="H668" s="56">
        <f>IF(ISERROR(F668/G668-1),"",IF((F668/G668-1)&gt;10000%,"",F668/G668-1))</f>
        <v>0.24962785959684197</v>
      </c>
      <c r="I668" s="96">
        <f>F668/$F$1176</f>
        <v>8.7731482044450923E-5</v>
      </c>
      <c r="J668" s="97">
        <v>110.26911953970119</v>
      </c>
      <c r="K668" s="179">
        <v>38.389809523809532</v>
      </c>
    </row>
    <row r="669" spans="1:11" x14ac:dyDescent="0.2">
      <c r="A669" s="163" t="s">
        <v>2478</v>
      </c>
      <c r="B669" s="166" t="s">
        <v>2163</v>
      </c>
      <c r="C669" s="163" t="s">
        <v>633</v>
      </c>
      <c r="D669" s="163" t="s">
        <v>179</v>
      </c>
      <c r="E669" s="163" t="s">
        <v>697</v>
      </c>
      <c r="F669" s="165">
        <v>0.88366601</v>
      </c>
      <c r="G669" s="165">
        <v>0.51027115000000001</v>
      </c>
      <c r="H669" s="56">
        <f>IF(ISERROR(F669/G669-1),"",IF((F669/G669-1)&gt;10000%,"",F669/G669-1))</f>
        <v>0.73175773311895065</v>
      </c>
      <c r="I669" s="96">
        <f>F669/$F$1176</f>
        <v>8.7605513418007624E-5</v>
      </c>
      <c r="J669" s="97">
        <v>73.648397768275203</v>
      </c>
      <c r="K669" s="179">
        <v>38.991428571428571</v>
      </c>
    </row>
    <row r="670" spans="1:11" x14ac:dyDescent="0.2">
      <c r="A670" s="163" t="s">
        <v>1380</v>
      </c>
      <c r="B670" s="166" t="s">
        <v>192</v>
      </c>
      <c r="C670" s="163" t="s">
        <v>3138</v>
      </c>
      <c r="D670" s="163" t="s">
        <v>178</v>
      </c>
      <c r="E670" s="163" t="s">
        <v>697</v>
      </c>
      <c r="F670" s="165">
        <v>0.87844356000000001</v>
      </c>
      <c r="G670" s="165">
        <v>0.66430444999999994</v>
      </c>
      <c r="H670" s="56">
        <f>IF(ISERROR(F670/G670-1),"",IF((F670/G670-1)&gt;10000%,"",F670/G670-1))</f>
        <v>0.32235085885695947</v>
      </c>
      <c r="I670" s="96">
        <f>F670/$F$1176</f>
        <v>8.7087766431734079E-5</v>
      </c>
      <c r="J670" s="97">
        <v>53.067045</v>
      </c>
      <c r="K670" s="179">
        <v>11.351333333333329</v>
      </c>
    </row>
    <row r="671" spans="1:11" x14ac:dyDescent="0.2">
      <c r="A671" s="163" t="s">
        <v>1690</v>
      </c>
      <c r="B671" s="166" t="s">
        <v>189</v>
      </c>
      <c r="C671" s="163" t="s">
        <v>505</v>
      </c>
      <c r="D671" s="163" t="s">
        <v>178</v>
      </c>
      <c r="E671" s="163" t="s">
        <v>697</v>
      </c>
      <c r="F671" s="165">
        <v>0.87778014999999998</v>
      </c>
      <c r="G671" s="165">
        <v>1.00954484</v>
      </c>
      <c r="H671" s="56">
        <f>IF(ISERROR(F671/G671-1),"",IF((F671/G671-1)&gt;10000%,"",F671/G671-1))</f>
        <v>-0.13051890790705245</v>
      </c>
      <c r="I671" s="96">
        <f>F671/$F$1176</f>
        <v>8.702199681629233E-5</v>
      </c>
      <c r="J671" s="97">
        <v>60.007716964800004</v>
      </c>
      <c r="K671" s="179">
        <v>36.023523809523809</v>
      </c>
    </row>
    <row r="672" spans="1:11" x14ac:dyDescent="0.2">
      <c r="A672" s="163" t="s">
        <v>1365</v>
      </c>
      <c r="B672" s="166" t="s">
        <v>201</v>
      </c>
      <c r="C672" s="163" t="s">
        <v>3138</v>
      </c>
      <c r="D672" s="163" t="s">
        <v>178</v>
      </c>
      <c r="E672" s="163" t="s">
        <v>697</v>
      </c>
      <c r="F672" s="165">
        <v>0.86488578999999999</v>
      </c>
      <c r="G672" s="165">
        <v>0.26641032000000003</v>
      </c>
      <c r="H672" s="56">
        <f>IF(ISERROR(F672/G672-1),"",IF((F672/G672-1)&gt;10000%,"",F672/G672-1))</f>
        <v>2.2464425176922571</v>
      </c>
      <c r="I672" s="96">
        <f>F672/$F$1176</f>
        <v>8.5743666524968107E-5</v>
      </c>
      <c r="J672" s="97">
        <v>25.015779039999998</v>
      </c>
      <c r="K672" s="179">
        <v>11.297142857142861</v>
      </c>
    </row>
    <row r="673" spans="1:11" x14ac:dyDescent="0.2">
      <c r="A673" s="163" t="s">
        <v>1163</v>
      </c>
      <c r="B673" s="166" t="s">
        <v>17</v>
      </c>
      <c r="C673" s="163" t="s">
        <v>3130</v>
      </c>
      <c r="D673" s="163" t="s">
        <v>179</v>
      </c>
      <c r="E673" s="163" t="s">
        <v>180</v>
      </c>
      <c r="F673" s="165">
        <v>0.86198854000000003</v>
      </c>
      <c r="G673" s="165">
        <v>2.7355897900000001</v>
      </c>
      <c r="H673" s="56">
        <f>IF(ISERROR(F673/G673-1),"",IF((F673/G673-1)&gt;10000%,"",F673/G673-1))</f>
        <v>-0.68489846571623592</v>
      </c>
      <c r="I673" s="96">
        <f>F673/$F$1176</f>
        <v>8.545643688064771E-5</v>
      </c>
      <c r="J673" s="97">
        <v>19.492781359999999</v>
      </c>
      <c r="K673" s="179">
        <v>12.546285714285711</v>
      </c>
    </row>
    <row r="674" spans="1:11" x14ac:dyDescent="0.2">
      <c r="A674" s="163" t="s">
        <v>3040</v>
      </c>
      <c r="B674" s="166" t="s">
        <v>1633</v>
      </c>
      <c r="C674" s="163" t="s">
        <v>685</v>
      </c>
      <c r="D674" s="163" t="s">
        <v>178</v>
      </c>
      <c r="E674" s="163" t="s">
        <v>697</v>
      </c>
      <c r="F674" s="165">
        <v>0.85723481000000001</v>
      </c>
      <c r="G674" s="165">
        <v>0.15380413000000001</v>
      </c>
      <c r="H674" s="56">
        <f>IF(ISERROR(F674/G674-1),"",IF((F674/G674-1)&gt;10000%,"",F674/G674-1))</f>
        <v>4.5735487076972507</v>
      </c>
      <c r="I674" s="96">
        <f>F674/$F$1176</f>
        <v>8.4985158193238891E-5</v>
      </c>
      <c r="J674" s="97">
        <v>110.26844416</v>
      </c>
      <c r="K674" s="179">
        <v>16.74909523809524</v>
      </c>
    </row>
    <row r="675" spans="1:11" x14ac:dyDescent="0.2">
      <c r="A675" s="163" t="s">
        <v>2586</v>
      </c>
      <c r="B675" s="166" t="s">
        <v>1809</v>
      </c>
      <c r="C675" s="163" t="s">
        <v>633</v>
      </c>
      <c r="D675" s="163" t="s">
        <v>604</v>
      </c>
      <c r="E675" s="163" t="s">
        <v>180</v>
      </c>
      <c r="F675" s="165">
        <v>0.85644675999999997</v>
      </c>
      <c r="G675" s="165">
        <v>1.8598986599999998</v>
      </c>
      <c r="H675" s="56">
        <f>IF(ISERROR(F675/G675-1),"",IF((F675/G675-1)&gt;10000%,"",F675/G675-1))</f>
        <v>-0.53951966393695883</v>
      </c>
      <c r="I675" s="96">
        <f>F675/$F$1176</f>
        <v>8.4907031928261174E-5</v>
      </c>
      <c r="J675" s="97">
        <v>159.32615310364346</v>
      </c>
      <c r="K675" s="179">
        <v>14.756619047619051</v>
      </c>
    </row>
    <row r="676" spans="1:11" x14ac:dyDescent="0.2">
      <c r="A676" s="163" t="s">
        <v>1665</v>
      </c>
      <c r="B676" s="166" t="s">
        <v>160</v>
      </c>
      <c r="C676" s="163" t="s">
        <v>3129</v>
      </c>
      <c r="D676" s="163" t="s">
        <v>178</v>
      </c>
      <c r="E676" s="163" t="s">
        <v>697</v>
      </c>
      <c r="F676" s="165">
        <v>0.84654088000000005</v>
      </c>
      <c r="G676" s="165">
        <v>0.14702235999999999</v>
      </c>
      <c r="H676" s="56">
        <f>IF(ISERROR(F676/G676-1),"",IF((F676/G676-1)&gt;10000%,"",F676/G676-1))</f>
        <v>4.7579056682262486</v>
      </c>
      <c r="I676" s="96">
        <f>F676/$F$1176</f>
        <v>8.3924975706298801E-5</v>
      </c>
      <c r="J676" s="97">
        <v>211.51401999999999</v>
      </c>
      <c r="K676" s="179">
        <v>4.9605714285714289</v>
      </c>
    </row>
    <row r="677" spans="1:11" x14ac:dyDescent="0.2">
      <c r="A677" s="163" t="s">
        <v>1562</v>
      </c>
      <c r="B677" s="166" t="s">
        <v>786</v>
      </c>
      <c r="C677" s="163" t="s">
        <v>3129</v>
      </c>
      <c r="D677" s="163" t="s">
        <v>178</v>
      </c>
      <c r="E677" s="163" t="s">
        <v>697</v>
      </c>
      <c r="F677" s="165">
        <v>0.84337351999999999</v>
      </c>
      <c r="G677" s="165">
        <v>2.6151501800000001</v>
      </c>
      <c r="H677" s="56">
        <f>IF(ISERROR(F677/G677-1),"",IF((F677/G677-1)&gt;10000%,"",F677/G677-1))</f>
        <v>-0.67750474659164706</v>
      </c>
      <c r="I677" s="96">
        <f>F677/$F$1176</f>
        <v>8.3610967703456559E-5</v>
      </c>
      <c r="J677" s="97">
        <v>179.67195981</v>
      </c>
      <c r="K677" s="179">
        <v>47.588809523809523</v>
      </c>
    </row>
    <row r="678" spans="1:11" x14ac:dyDescent="0.2">
      <c r="A678" s="163" t="s">
        <v>2507</v>
      </c>
      <c r="B678" s="166" t="s">
        <v>2081</v>
      </c>
      <c r="C678" s="163" t="s">
        <v>633</v>
      </c>
      <c r="D678" s="163" t="s">
        <v>604</v>
      </c>
      <c r="E678" s="163" t="s">
        <v>180</v>
      </c>
      <c r="F678" s="165">
        <v>0.83722682999999998</v>
      </c>
      <c r="G678" s="165">
        <v>1.06385967</v>
      </c>
      <c r="H678" s="56">
        <f>IF(ISERROR(F678/G678-1),"",IF((F678/G678-1)&gt;10000%,"",F678/G678-1))</f>
        <v>-0.21302888566120759</v>
      </c>
      <c r="I678" s="96">
        <f>F678/$F$1176</f>
        <v>8.3001592750501962E-5</v>
      </c>
      <c r="J678" s="97">
        <v>51.292997100000001</v>
      </c>
      <c r="K678" s="179">
        <v>11.25204761904762</v>
      </c>
    </row>
    <row r="679" spans="1:11" x14ac:dyDescent="0.2">
      <c r="A679" s="163" t="s">
        <v>1619</v>
      </c>
      <c r="B679" s="166" t="s">
        <v>1620</v>
      </c>
      <c r="C679" s="163" t="s">
        <v>3136</v>
      </c>
      <c r="D679" s="163" t="s">
        <v>604</v>
      </c>
      <c r="E679" s="163" t="s">
        <v>180</v>
      </c>
      <c r="F679" s="165">
        <v>0.82746039000000005</v>
      </c>
      <c r="G679" s="165">
        <v>0.20116175</v>
      </c>
      <c r="H679" s="56">
        <f>IF(ISERROR(F679/G679-1),"",IF((F679/G679-1)&gt;10000%,"",F679/G679-1))</f>
        <v>3.1134081901753197</v>
      </c>
      <c r="I679" s="96">
        <f>F679/$F$1176</f>
        <v>8.2033360431069233E-5</v>
      </c>
      <c r="J679" s="97">
        <v>8.9723706799999992</v>
      </c>
      <c r="K679" s="179">
        <v>18.54638095238095</v>
      </c>
    </row>
    <row r="680" spans="1:11" x14ac:dyDescent="0.2">
      <c r="A680" s="163" t="s">
        <v>1889</v>
      </c>
      <c r="B680" s="166" t="s">
        <v>1882</v>
      </c>
      <c r="C680" s="163" t="s">
        <v>1232</v>
      </c>
      <c r="D680" s="163" t="s">
        <v>179</v>
      </c>
      <c r="E680" s="163" t="s">
        <v>180</v>
      </c>
      <c r="F680" s="165">
        <v>0.82413256000000001</v>
      </c>
      <c r="G680" s="165">
        <v>1.4677511399999998</v>
      </c>
      <c r="H680" s="56">
        <f>IF(ISERROR(F680/G680-1),"",IF((F680/G680-1)&gt;10000%,"",F680/G680-1))</f>
        <v>-0.43850661223128051</v>
      </c>
      <c r="I680" s="96">
        <f>F680/$F$1176</f>
        <v>8.1703443638504297E-5</v>
      </c>
      <c r="J680" s="97">
        <v>20.900377940000002</v>
      </c>
      <c r="K680" s="179">
        <v>10.34776190476191</v>
      </c>
    </row>
    <row r="681" spans="1:11" x14ac:dyDescent="0.2">
      <c r="A681" s="163" t="s">
        <v>1715</v>
      </c>
      <c r="B681" s="166" t="s">
        <v>1716</v>
      </c>
      <c r="C681" s="163" t="s">
        <v>1725</v>
      </c>
      <c r="D681" s="163" t="s">
        <v>178</v>
      </c>
      <c r="E681" s="163" t="s">
        <v>697</v>
      </c>
      <c r="F681" s="165">
        <v>0.81621715000000006</v>
      </c>
      <c r="G681" s="165">
        <v>0.71804500999999998</v>
      </c>
      <c r="H681" s="56">
        <f>IF(ISERROR(F681/G681-1),"",IF((F681/G681-1)&gt;10000%,"",F681/G681-1))</f>
        <v>0.13672142920399954</v>
      </c>
      <c r="I681" s="96">
        <f>F681/$F$1176</f>
        <v>8.0918720056158945E-5</v>
      </c>
      <c r="J681" s="97">
        <v>66.317999999999998</v>
      </c>
      <c r="K681" s="179">
        <v>22.252809523809521</v>
      </c>
    </row>
    <row r="682" spans="1:11" x14ac:dyDescent="0.2">
      <c r="A682" s="163" t="s">
        <v>1108</v>
      </c>
      <c r="B682" s="166" t="s">
        <v>618</v>
      </c>
      <c r="C682" s="163" t="s">
        <v>3136</v>
      </c>
      <c r="D682" s="163" t="s">
        <v>604</v>
      </c>
      <c r="E682" s="163" t="s">
        <v>697</v>
      </c>
      <c r="F682" s="165">
        <v>0.81537603000000003</v>
      </c>
      <c r="G682" s="165">
        <v>2.0859820600000001</v>
      </c>
      <c r="H682" s="56">
        <f>IF(ISERROR(F682/G682-1),"",IF((F682/G682-1)&gt;10000%,"",F682/G682-1))</f>
        <v>-0.60911647054145801</v>
      </c>
      <c r="I682" s="96">
        <f>F682/$F$1176</f>
        <v>8.0835332499534288E-5</v>
      </c>
      <c r="J682" s="97">
        <v>49.378278196263892</v>
      </c>
      <c r="K682" s="179">
        <v>17.815714285714289</v>
      </c>
    </row>
    <row r="683" spans="1:11" x14ac:dyDescent="0.2">
      <c r="A683" s="163" t="s">
        <v>2974</v>
      </c>
      <c r="B683" s="166" t="s">
        <v>504</v>
      </c>
      <c r="C683" s="163" t="s">
        <v>3133</v>
      </c>
      <c r="D683" s="163" t="s">
        <v>178</v>
      </c>
      <c r="E683" s="163" t="s">
        <v>697</v>
      </c>
      <c r="F683" s="165">
        <v>0.81458581000000008</v>
      </c>
      <c r="G683" s="165">
        <v>2.0542350900000002</v>
      </c>
      <c r="H683" s="56">
        <f>IF(ISERROR(F683/G683-1),"",IF((F683/G683-1)&gt;10000%,"",F683/G683-1))</f>
        <v>-0.60346027873567287</v>
      </c>
      <c r="I683" s="96">
        <f>F683/$F$1176</f>
        <v>8.0756991103543322E-5</v>
      </c>
      <c r="J683" s="97">
        <v>66.95740602299999</v>
      </c>
      <c r="K683" s="179">
        <v>13.06995238095238</v>
      </c>
    </row>
    <row r="684" spans="1:11" x14ac:dyDescent="0.2">
      <c r="A684" s="163" t="s">
        <v>2511</v>
      </c>
      <c r="B684" s="166" t="s">
        <v>2070</v>
      </c>
      <c r="C684" s="163" t="s">
        <v>633</v>
      </c>
      <c r="D684" s="163" t="s">
        <v>604</v>
      </c>
      <c r="E684" s="163" t="s">
        <v>180</v>
      </c>
      <c r="F684" s="165">
        <v>0.81159966000000006</v>
      </c>
      <c r="G684" s="165">
        <v>1.13285021</v>
      </c>
      <c r="H684" s="56">
        <f>IF(ISERROR(F684/G684-1),"",IF((F684/G684-1)&gt;10000%,"",F684/G684-1))</f>
        <v>-0.28357725245952858</v>
      </c>
      <c r="I684" s="96">
        <f>F684/$F$1176</f>
        <v>8.0460948027389256E-5</v>
      </c>
      <c r="J684" s="97">
        <v>263.68554891999997</v>
      </c>
      <c r="K684" s="179">
        <v>5.1318571428571422</v>
      </c>
    </row>
    <row r="685" spans="1:11" x14ac:dyDescent="0.2">
      <c r="A685" s="163" t="s">
        <v>1967</v>
      </c>
      <c r="B685" s="166" t="s">
        <v>673</v>
      </c>
      <c r="C685" s="163" t="s">
        <v>1232</v>
      </c>
      <c r="D685" s="163" t="s">
        <v>178</v>
      </c>
      <c r="E685" s="163" t="s">
        <v>697</v>
      </c>
      <c r="F685" s="165">
        <v>0.80979639000000003</v>
      </c>
      <c r="G685" s="165">
        <v>4.0330999999999999E-4</v>
      </c>
      <c r="H685" s="56" t="str">
        <f>IF(ISERROR(F685/G685-1),"",IF((F685/G685-1)&gt;10000%,"",F685/G685-1))</f>
        <v/>
      </c>
      <c r="I685" s="96">
        <f>F685/$F$1176</f>
        <v>8.0282174155367985E-5</v>
      </c>
      <c r="J685" s="97">
        <v>6.0403304499999999</v>
      </c>
      <c r="K685" s="179">
        <v>11.08238095238095</v>
      </c>
    </row>
    <row r="686" spans="1:11" x14ac:dyDescent="0.2">
      <c r="A686" s="163" t="s">
        <v>1698</v>
      </c>
      <c r="B686" s="166" t="s">
        <v>382</v>
      </c>
      <c r="C686" s="163" t="s">
        <v>505</v>
      </c>
      <c r="D686" s="163" t="s">
        <v>179</v>
      </c>
      <c r="E686" s="163" t="s">
        <v>180</v>
      </c>
      <c r="F686" s="165">
        <v>0.80675428000000005</v>
      </c>
      <c r="G686" s="165">
        <v>0.55007448000000003</v>
      </c>
      <c r="H686" s="56">
        <f>IF(ISERROR(F686/G686-1),"",IF((F686/G686-1)&gt;10000%,"",F686/G686-1))</f>
        <v>0.46662735562645996</v>
      </c>
      <c r="I686" s="96">
        <f>F686/$F$1176</f>
        <v>7.9980583276678357E-5</v>
      </c>
      <c r="J686" s="97">
        <v>29.246025081500001</v>
      </c>
      <c r="K686" s="179">
        <v>92.517190476190478</v>
      </c>
    </row>
    <row r="687" spans="1:11" x14ac:dyDescent="0.2">
      <c r="A687" s="163" t="s">
        <v>1439</v>
      </c>
      <c r="B687" s="166" t="s">
        <v>1433</v>
      </c>
      <c r="C687" s="163" t="s">
        <v>632</v>
      </c>
      <c r="D687" s="163" t="s">
        <v>178</v>
      </c>
      <c r="E687" s="163" t="s">
        <v>180</v>
      </c>
      <c r="F687" s="165">
        <v>0.79248704000000003</v>
      </c>
      <c r="G687" s="165">
        <v>0.42401634999999999</v>
      </c>
      <c r="H687" s="56">
        <f>IF(ISERROR(F687/G687-1),"",IF((F687/G687-1)&gt;10000%,"",F687/G687-1))</f>
        <v>0.86900113639485843</v>
      </c>
      <c r="I687" s="96">
        <f>F687/$F$1176</f>
        <v>7.8566147425221383E-5</v>
      </c>
      <c r="J687" s="97">
        <v>30.01223646</v>
      </c>
      <c r="K687" s="179">
        <v>67.639428571428581</v>
      </c>
    </row>
    <row r="688" spans="1:11" x14ac:dyDescent="0.2">
      <c r="A688" s="163" t="s">
        <v>2946</v>
      </c>
      <c r="B688" s="166" t="s">
        <v>1996</v>
      </c>
      <c r="C688" s="163" t="s">
        <v>505</v>
      </c>
      <c r="D688" s="163" t="s">
        <v>604</v>
      </c>
      <c r="E688" s="163" t="s">
        <v>697</v>
      </c>
      <c r="F688" s="165">
        <v>0.79033906000000009</v>
      </c>
      <c r="G688" s="165">
        <v>0.36202863000000002</v>
      </c>
      <c r="H688" s="56">
        <f>IF(ISERROR(F688/G688-1),"",IF((F688/G688-1)&gt;10000%,"",F688/G688-1))</f>
        <v>1.1830844151745681</v>
      </c>
      <c r="I688" s="96">
        <f>F688/$F$1176</f>
        <v>7.8353199446480395E-5</v>
      </c>
      <c r="J688" s="97">
        <v>6.9305369815229998</v>
      </c>
      <c r="K688" s="179">
        <v>31.528761904761911</v>
      </c>
    </row>
    <row r="689" spans="1:11" x14ac:dyDescent="0.2">
      <c r="A689" s="163" t="s">
        <v>3014</v>
      </c>
      <c r="B689" s="166" t="s">
        <v>150</v>
      </c>
      <c r="C689" s="163" t="s">
        <v>633</v>
      </c>
      <c r="D689" s="163" t="s">
        <v>179</v>
      </c>
      <c r="E689" s="163" t="s">
        <v>697</v>
      </c>
      <c r="F689" s="165">
        <v>0.78888000000000003</v>
      </c>
      <c r="G689" s="165">
        <v>5.6250440700000004</v>
      </c>
      <c r="H689" s="56">
        <f>IF(ISERROR(F689/G689-1),"",IF((F689/G689-1)&gt;10000%,"",F689/G689-1))</f>
        <v>-0.85975576543349641</v>
      </c>
      <c r="I689" s="96">
        <f>F689/$F$1176</f>
        <v>7.8208550111820931E-5</v>
      </c>
      <c r="J689" s="97">
        <v>407.1363174326799</v>
      </c>
      <c r="K689" s="179">
        <v>13.625999999999999</v>
      </c>
    </row>
    <row r="690" spans="1:11" x14ac:dyDescent="0.2">
      <c r="A690" s="163" t="s">
        <v>1936</v>
      </c>
      <c r="B690" s="166" t="s">
        <v>1642</v>
      </c>
      <c r="C690" s="163" t="s">
        <v>505</v>
      </c>
      <c r="D690" s="163" t="s">
        <v>178</v>
      </c>
      <c r="E690" s="163" t="s">
        <v>697</v>
      </c>
      <c r="F690" s="165">
        <v>0.78868041</v>
      </c>
      <c r="G690" s="165">
        <v>0.48412509000000004</v>
      </c>
      <c r="H690" s="56">
        <f>IF(ISERROR(F690/G690-1),"",IF((F690/G690-1)&gt;10000%,"",F690/G690-1))</f>
        <v>0.62908394192087824</v>
      </c>
      <c r="I690" s="96">
        <f>F690/$F$1176</f>
        <v>7.8188763015536554E-5</v>
      </c>
      <c r="J690" s="97">
        <v>20.373018475749998</v>
      </c>
      <c r="K690" s="179">
        <v>94.636571428571429</v>
      </c>
    </row>
    <row r="691" spans="1:11" x14ac:dyDescent="0.2">
      <c r="A691" s="163" t="s">
        <v>1242</v>
      </c>
      <c r="B691" s="166" t="s">
        <v>419</v>
      </c>
      <c r="C691" s="163" t="s">
        <v>1232</v>
      </c>
      <c r="D691" s="163" t="s">
        <v>178</v>
      </c>
      <c r="E691" s="163" t="s">
        <v>697</v>
      </c>
      <c r="F691" s="165">
        <v>0.78220719999999999</v>
      </c>
      <c r="G691" s="165">
        <v>0.96062730000000007</v>
      </c>
      <c r="H691" s="56">
        <f>IF(ISERROR(F691/G691-1),"",IF((F691/G691-1)&gt;10000%,"",F691/G691-1))</f>
        <v>-0.18573290598757719</v>
      </c>
      <c r="I691" s="96">
        <f>F691/$F$1176</f>
        <v>7.754701728910245E-5</v>
      </c>
      <c r="J691" s="97">
        <v>16.463295339999998</v>
      </c>
      <c r="K691" s="179">
        <v>14.998428571428571</v>
      </c>
    </row>
    <row r="692" spans="1:11" x14ac:dyDescent="0.2">
      <c r="A692" s="163" t="s">
        <v>3034</v>
      </c>
      <c r="B692" s="166" t="s">
        <v>43</v>
      </c>
      <c r="C692" s="163" t="s">
        <v>1977</v>
      </c>
      <c r="D692" s="163" t="s">
        <v>178</v>
      </c>
      <c r="E692" s="163" t="s">
        <v>697</v>
      </c>
      <c r="F692" s="165">
        <v>0.78024157999999999</v>
      </c>
      <c r="G692" s="165">
        <v>0.34469949999999999</v>
      </c>
      <c r="H692" s="56">
        <f>IF(ISERROR(F692/G692-1),"",IF((F692/G692-1)&gt;10000%,"",F692/G692-1))</f>
        <v>1.2635413744435371</v>
      </c>
      <c r="I692" s="96">
        <f>F692/$F$1176</f>
        <v>7.7352148246572787E-5</v>
      </c>
      <c r="J692" s="97">
        <v>10.89232606</v>
      </c>
      <c r="K692" s="179">
        <v>58.348285714285709</v>
      </c>
    </row>
    <row r="693" spans="1:11" x14ac:dyDescent="0.2">
      <c r="A693" s="163" t="s">
        <v>2297</v>
      </c>
      <c r="B693" s="166" t="s">
        <v>221</v>
      </c>
      <c r="C693" s="163" t="s">
        <v>3131</v>
      </c>
      <c r="D693" s="163" t="s">
        <v>179</v>
      </c>
      <c r="E693" s="163" t="s">
        <v>180</v>
      </c>
      <c r="F693" s="165">
        <v>0.77349577000000003</v>
      </c>
      <c r="G693" s="165">
        <v>0.65613170999999992</v>
      </c>
      <c r="H693" s="56">
        <f>IF(ISERROR(F693/G693-1),"",IF((F693/G693-1)&gt;10000%,"",F693/G693-1))</f>
        <v>0.17887271444326336</v>
      </c>
      <c r="I693" s="96">
        <f>F693/$F$1176</f>
        <v>7.6683377306214535E-5</v>
      </c>
      <c r="J693" s="97">
        <v>185.72241091999999</v>
      </c>
      <c r="K693" s="179">
        <v>33.573476190476192</v>
      </c>
    </row>
    <row r="694" spans="1:11" x14ac:dyDescent="0.2">
      <c r="A694" s="163" t="s">
        <v>1140</v>
      </c>
      <c r="B694" s="166" t="s">
        <v>1083</v>
      </c>
      <c r="C694" s="163" t="s">
        <v>685</v>
      </c>
      <c r="D694" s="163" t="s">
        <v>179</v>
      </c>
      <c r="E694" s="163" t="s">
        <v>697</v>
      </c>
      <c r="F694" s="165">
        <v>0.7730604499999999</v>
      </c>
      <c r="G694" s="165">
        <v>0.42697763</v>
      </c>
      <c r="H694" s="56">
        <f>IF(ISERROR(F694/G694-1),"",IF((F694/G694-1)&gt;10000%,"",F694/G694-1))</f>
        <v>0.81054087072430447</v>
      </c>
      <c r="I694" s="96">
        <f>F694/$F$1176</f>
        <v>7.664022024045715E-5</v>
      </c>
      <c r="J694" s="97">
        <v>23.07717968</v>
      </c>
      <c r="K694" s="179">
        <v>61.747047619047621</v>
      </c>
    </row>
    <row r="695" spans="1:11" x14ac:dyDescent="0.2">
      <c r="A695" s="163" t="s">
        <v>1445</v>
      </c>
      <c r="B695" s="166" t="s">
        <v>1446</v>
      </c>
      <c r="C695" s="163" t="s">
        <v>3129</v>
      </c>
      <c r="D695" s="163" t="s">
        <v>178</v>
      </c>
      <c r="E695" s="163" t="s">
        <v>697</v>
      </c>
      <c r="F695" s="165">
        <v>0.77145925000000004</v>
      </c>
      <c r="G695" s="165">
        <v>0.58175918999999998</v>
      </c>
      <c r="H695" s="56">
        <f>IF(ISERROR(F695/G695-1),"",IF((F695/G695-1)&gt;10000%,"",F695/G695-1))</f>
        <v>0.32608004009356528</v>
      </c>
      <c r="I695" s="96">
        <f>F695/$F$1176</f>
        <v>7.6481479328735424E-5</v>
      </c>
      <c r="J695" s="97">
        <v>206.65108504</v>
      </c>
      <c r="K695" s="179">
        <v>19.57209523809524</v>
      </c>
    </row>
    <row r="696" spans="1:11" x14ac:dyDescent="0.2">
      <c r="A696" s="163" t="s">
        <v>2983</v>
      </c>
      <c r="B696" s="166" t="s">
        <v>783</v>
      </c>
      <c r="C696" s="163" t="s">
        <v>505</v>
      </c>
      <c r="D696" s="163" t="s">
        <v>604</v>
      </c>
      <c r="E696" s="163" t="s">
        <v>697</v>
      </c>
      <c r="F696" s="165">
        <v>0.76712628999999999</v>
      </c>
      <c r="G696" s="165">
        <v>1.28098354</v>
      </c>
      <c r="H696" s="56">
        <f>IF(ISERROR(F696/G696-1),"",IF((F696/G696-1)&gt;10000%,"",F696/G696-1))</f>
        <v>-0.40114274224007596</v>
      </c>
      <c r="I696" s="96">
        <f>F696/$F$1176</f>
        <v>7.6051915238769234E-5</v>
      </c>
      <c r="J696" s="97">
        <v>28.640414529800001</v>
      </c>
      <c r="K696" s="179">
        <v>12.625095238095239</v>
      </c>
    </row>
    <row r="697" spans="1:11" x14ac:dyDescent="0.2">
      <c r="A697" s="163" t="s">
        <v>3066</v>
      </c>
      <c r="B697" s="166" t="s">
        <v>895</v>
      </c>
      <c r="C697" s="163" t="s">
        <v>3133</v>
      </c>
      <c r="D697" s="163" t="s">
        <v>178</v>
      </c>
      <c r="E697" s="163" t="s">
        <v>697</v>
      </c>
      <c r="F697" s="165">
        <v>0.76339604999999999</v>
      </c>
      <c r="G697" s="165">
        <v>0.16021357</v>
      </c>
      <c r="H697" s="56">
        <f>IF(ISERROR(F697/G697-1),"",IF((F697/G697-1)&gt;10000%,"",F697/G697-1))</f>
        <v>3.7648651109890379</v>
      </c>
      <c r="I697" s="96">
        <f>F697/$F$1176</f>
        <v>7.5682104035583559E-5</v>
      </c>
      <c r="J697" s="97">
        <v>12.033004883999999</v>
      </c>
      <c r="K697" s="179">
        <v>85.388666666666666</v>
      </c>
    </row>
    <row r="698" spans="1:11" x14ac:dyDescent="0.2">
      <c r="A698" s="163" t="s">
        <v>2952</v>
      </c>
      <c r="B698" s="166" t="s">
        <v>1704</v>
      </c>
      <c r="C698" s="163" t="s">
        <v>633</v>
      </c>
      <c r="D698" s="163" t="s">
        <v>604</v>
      </c>
      <c r="E698" s="163" t="s">
        <v>697</v>
      </c>
      <c r="F698" s="165">
        <v>0.76216762000000005</v>
      </c>
      <c r="G698" s="165">
        <v>0.75960483999999995</v>
      </c>
      <c r="H698" s="56">
        <f>IF(ISERROR(F698/G698-1),"",IF((F698/G698-1)&gt;10000%,"",F698/G698-1))</f>
        <v>3.3738331630430718E-3</v>
      </c>
      <c r="I698" s="96">
        <f>F698/$F$1176</f>
        <v>7.5560319062946584E-5</v>
      </c>
      <c r="J698" s="97">
        <v>39.965633086700095</v>
      </c>
      <c r="K698" s="179">
        <v>122.1792857142857</v>
      </c>
    </row>
    <row r="699" spans="1:11" x14ac:dyDescent="0.2">
      <c r="A699" s="163" t="s">
        <v>3012</v>
      </c>
      <c r="B699" s="166" t="s">
        <v>1730</v>
      </c>
      <c r="C699" s="163" t="s">
        <v>3138</v>
      </c>
      <c r="D699" s="163" t="s">
        <v>178</v>
      </c>
      <c r="E699" s="163" t="s">
        <v>697</v>
      </c>
      <c r="F699" s="165">
        <v>0.75777304000000001</v>
      </c>
      <c r="G699" s="165">
        <v>1.15325305</v>
      </c>
      <c r="H699" s="56">
        <f>IF(ISERROR(F699/G699-1),"",IF((F699/G699-1)&gt;10000%,"",F699/G699-1))</f>
        <v>-0.34292561376707398</v>
      </c>
      <c r="I699" s="96">
        <f>F699/$F$1176</f>
        <v>7.5124646045313472E-5</v>
      </c>
      <c r="J699" s="97">
        <v>2.8011666000000002</v>
      </c>
      <c r="K699" s="179">
        <v>31.61752380952381</v>
      </c>
    </row>
    <row r="700" spans="1:11" x14ac:dyDescent="0.2">
      <c r="A700" s="163" t="s">
        <v>1095</v>
      </c>
      <c r="B700" s="166" t="s">
        <v>1064</v>
      </c>
      <c r="C700" s="163" t="s">
        <v>3136</v>
      </c>
      <c r="D700" s="163" t="s">
        <v>179</v>
      </c>
      <c r="E700" s="163" t="s">
        <v>180</v>
      </c>
      <c r="F700" s="165">
        <v>0.75429942000000005</v>
      </c>
      <c r="G700" s="165">
        <v>0.26372093000000002</v>
      </c>
      <c r="H700" s="56">
        <f>IF(ISERROR(F700/G700-1),"",IF((F700/G700-1)&gt;10000%,"",F700/G700-1))</f>
        <v>1.8602182617814975</v>
      </c>
      <c r="I700" s="96">
        <f>F700/$F$1176</f>
        <v>7.4780275819373633E-5</v>
      </c>
      <c r="J700" s="97">
        <v>18.463396953586798</v>
      </c>
      <c r="K700" s="179">
        <v>15.152428571428571</v>
      </c>
    </row>
    <row r="701" spans="1:11" x14ac:dyDescent="0.2">
      <c r="A701" s="163" t="s">
        <v>1406</v>
      </c>
      <c r="B701" s="166" t="s">
        <v>381</v>
      </c>
      <c r="C701" s="163" t="s">
        <v>3129</v>
      </c>
      <c r="D701" s="163" t="s">
        <v>178</v>
      </c>
      <c r="E701" s="163" t="s">
        <v>697</v>
      </c>
      <c r="F701" s="165">
        <v>0.75178124000000002</v>
      </c>
      <c r="G701" s="165">
        <v>2.4558104900000002</v>
      </c>
      <c r="H701" s="56">
        <f>IF(ISERROR(F701/G701-1),"",IF((F701/G701-1)&gt;10000%,"",F701/G701-1))</f>
        <v>-0.69387652546430811</v>
      </c>
      <c r="I701" s="96">
        <f>F701/$F$1176</f>
        <v>7.4530626688047464E-5</v>
      </c>
      <c r="J701" s="97">
        <v>75.139043000000001</v>
      </c>
      <c r="K701" s="179">
        <v>15.766999999999999</v>
      </c>
    </row>
    <row r="702" spans="1:11" x14ac:dyDescent="0.2">
      <c r="A702" s="163" t="s">
        <v>2844</v>
      </c>
      <c r="B702" s="166" t="s">
        <v>2109</v>
      </c>
      <c r="C702" s="163" t="s">
        <v>633</v>
      </c>
      <c r="D702" s="163" t="s">
        <v>604</v>
      </c>
      <c r="E702" s="163" t="s">
        <v>180</v>
      </c>
      <c r="F702" s="165">
        <v>0.74548150999999996</v>
      </c>
      <c r="G702" s="165">
        <v>0.43930633000000002</v>
      </c>
      <c r="H702" s="56">
        <f>IF(ISERROR(F702/G702-1),"",IF((F702/G702-1)&gt;10000%,"",F702/G702-1))</f>
        <v>0.69695144160567857</v>
      </c>
      <c r="I702" s="96">
        <f>F702/$F$1176</f>
        <v>7.3906079546028463E-5</v>
      </c>
      <c r="J702" s="97">
        <v>319.78648155855575</v>
      </c>
      <c r="K702" s="179">
        <v>37.281190476190481</v>
      </c>
    </row>
    <row r="703" spans="1:11" x14ac:dyDescent="0.2">
      <c r="A703" s="163" t="s">
        <v>2953</v>
      </c>
      <c r="B703" s="166" t="s">
        <v>2613</v>
      </c>
      <c r="C703" s="163" t="s">
        <v>633</v>
      </c>
      <c r="D703" s="163" t="s">
        <v>604</v>
      </c>
      <c r="E703" s="163" t="s">
        <v>697</v>
      </c>
      <c r="F703" s="165">
        <v>0.74485274999999995</v>
      </c>
      <c r="G703" s="165">
        <v>0.27767684999999998</v>
      </c>
      <c r="H703" s="56">
        <f>IF(ISERROR(F703/G703-1),"",IF((F703/G703-1)&gt;10000%,"",F703/G703-1))</f>
        <v>1.6824445393989453</v>
      </c>
      <c r="I703" s="96">
        <f>F703/$F$1176</f>
        <v>7.384374508708882E-5</v>
      </c>
      <c r="J703" s="97">
        <v>26.324208809999998</v>
      </c>
      <c r="K703" s="179">
        <v>30.981380952380949</v>
      </c>
    </row>
    <row r="704" spans="1:11" x14ac:dyDescent="0.2">
      <c r="A704" s="163" t="s">
        <v>2833</v>
      </c>
      <c r="B704" s="166" t="s">
        <v>2012</v>
      </c>
      <c r="C704" s="163" t="s">
        <v>505</v>
      </c>
      <c r="D704" s="163" t="s">
        <v>604</v>
      </c>
      <c r="E704" s="163" t="s">
        <v>180</v>
      </c>
      <c r="F704" s="165">
        <v>0.73906426000000003</v>
      </c>
      <c r="G704" s="165">
        <v>1.6710891000000001</v>
      </c>
      <c r="H704" s="56">
        <f>IF(ISERROR(F704/G704-1),"",IF((F704/G704-1)&gt;10000%,"",F704/G704-1))</f>
        <v>-0.55773497654912596</v>
      </c>
      <c r="I704" s="96">
        <f>F704/$F$1176</f>
        <v>7.3269881622129934E-5</v>
      </c>
      <c r="J704" s="97">
        <v>28.844513452379001</v>
      </c>
      <c r="K704" s="179">
        <v>20.802761904761901</v>
      </c>
    </row>
    <row r="705" spans="1:11" x14ac:dyDescent="0.2">
      <c r="A705" s="163" t="s">
        <v>2912</v>
      </c>
      <c r="B705" s="166" t="s">
        <v>932</v>
      </c>
      <c r="C705" s="163" t="s">
        <v>3137</v>
      </c>
      <c r="D705" s="163" t="s">
        <v>179</v>
      </c>
      <c r="E705" s="163" t="s">
        <v>180</v>
      </c>
      <c r="F705" s="165">
        <v>0.72563827000000003</v>
      </c>
      <c r="G705" s="165">
        <v>5.5271999999999995E-3</v>
      </c>
      <c r="H705" s="56" t="str">
        <f>IF(ISERROR(F705/G705-1),"",IF((F705/G705-1)&gt;10000%,"",F705/G705-1))</f>
        <v/>
      </c>
      <c r="I705" s="96">
        <f>F705/$F$1176</f>
        <v>7.1938846215330665E-5</v>
      </c>
      <c r="J705" s="97">
        <v>8.6792484999999999</v>
      </c>
      <c r="K705" s="179">
        <v>4.3379047619047624</v>
      </c>
    </row>
    <row r="706" spans="1:11" x14ac:dyDescent="0.2">
      <c r="A706" s="163" t="s">
        <v>2899</v>
      </c>
      <c r="B706" s="166" t="s">
        <v>68</v>
      </c>
      <c r="C706" s="163" t="s">
        <v>3137</v>
      </c>
      <c r="D706" s="163" t="s">
        <v>179</v>
      </c>
      <c r="E706" s="163" t="s">
        <v>180</v>
      </c>
      <c r="F706" s="165">
        <v>0.72277066000000001</v>
      </c>
      <c r="G706" s="165">
        <v>5.3786943799999998</v>
      </c>
      <c r="H706" s="56">
        <f>IF(ISERROR(F706/G706-1),"",IF((F706/G706-1)&gt;10000%,"",F706/G706-1))</f>
        <v>-0.86562340059931042</v>
      </c>
      <c r="I706" s="96">
        <f>F706/$F$1176</f>
        <v>7.1654555042546255E-5</v>
      </c>
      <c r="J706" s="97">
        <v>720.92499723000003</v>
      </c>
      <c r="K706" s="179">
        <v>10.185952380952379</v>
      </c>
    </row>
    <row r="707" spans="1:11" x14ac:dyDescent="0.2">
      <c r="A707" s="163" t="s">
        <v>2994</v>
      </c>
      <c r="B707" s="166" t="s">
        <v>1509</v>
      </c>
      <c r="C707" s="163" t="s">
        <v>3137</v>
      </c>
      <c r="D707" s="163" t="s">
        <v>179</v>
      </c>
      <c r="E707" s="163" t="s">
        <v>180</v>
      </c>
      <c r="F707" s="165">
        <v>0.7152406</v>
      </c>
      <c r="G707" s="165">
        <v>0.93033156000000006</v>
      </c>
      <c r="H707" s="56">
        <f>IF(ISERROR(F707/G707-1),"",IF((F707/G707-1)&gt;10000%,"",F707/G707-1))</f>
        <v>-0.23119817627169392</v>
      </c>
      <c r="I707" s="96">
        <f>F707/$F$1176</f>
        <v>7.0908034564330286E-5</v>
      </c>
      <c r="J707" s="97">
        <v>26.464767918876298</v>
      </c>
      <c r="K707" s="179">
        <v>55.912952380952383</v>
      </c>
    </row>
    <row r="708" spans="1:11" x14ac:dyDescent="0.2">
      <c r="A708" s="163" t="s">
        <v>2506</v>
      </c>
      <c r="B708" s="166" t="s">
        <v>2066</v>
      </c>
      <c r="C708" s="163" t="s">
        <v>633</v>
      </c>
      <c r="D708" s="163" t="s">
        <v>604</v>
      </c>
      <c r="E708" s="163" t="s">
        <v>180</v>
      </c>
      <c r="F708" s="165">
        <v>0.71325381999999993</v>
      </c>
      <c r="G708" s="165">
        <v>0.4029451</v>
      </c>
      <c r="H708" s="56">
        <f>IF(ISERROR(F708/G708-1),"",IF((F708/G708-1)&gt;10000%,"",F708/G708-1))</f>
        <v>0.77010173346195288</v>
      </c>
      <c r="I708" s="96">
        <f>F708/$F$1176</f>
        <v>7.0711067746574512E-5</v>
      </c>
      <c r="J708" s="97">
        <v>87.228716009999999</v>
      </c>
      <c r="K708" s="179">
        <v>3.8227619047619039</v>
      </c>
    </row>
    <row r="709" spans="1:11" x14ac:dyDescent="0.2">
      <c r="A709" s="163" t="s">
        <v>1266</v>
      </c>
      <c r="B709" s="166" t="s">
        <v>412</v>
      </c>
      <c r="C709" s="163" t="s">
        <v>1232</v>
      </c>
      <c r="D709" s="163" t="s">
        <v>178</v>
      </c>
      <c r="E709" s="163" t="s">
        <v>697</v>
      </c>
      <c r="F709" s="165">
        <v>0.71228803000000007</v>
      </c>
      <c r="G709" s="165">
        <v>1.8153765399999999</v>
      </c>
      <c r="H709" s="56">
        <f>IF(ISERROR(F709/G709-1),"",IF((F709/G709-1)&gt;10000%,"",F709/G709-1))</f>
        <v>-0.60763620422240328</v>
      </c>
      <c r="I709" s="96">
        <f>F709/$F$1176</f>
        <v>7.0615320566252431E-5</v>
      </c>
      <c r="J709" s="97">
        <v>64.139497689999999</v>
      </c>
      <c r="K709" s="179">
        <v>31.22166666666666</v>
      </c>
    </row>
    <row r="710" spans="1:11" x14ac:dyDescent="0.2">
      <c r="A710" s="163" t="s">
        <v>2908</v>
      </c>
      <c r="B710" s="166" t="s">
        <v>1627</v>
      </c>
      <c r="C710" s="163" t="s">
        <v>3138</v>
      </c>
      <c r="D710" s="163" t="s">
        <v>178</v>
      </c>
      <c r="E710" s="163" t="s">
        <v>697</v>
      </c>
      <c r="F710" s="165">
        <v>0.70378618999999998</v>
      </c>
      <c r="G710" s="165">
        <v>1.75697104</v>
      </c>
      <c r="H710" s="56">
        <f>IF(ISERROR(F710/G710-1),"",IF((F710/G710-1)&gt;10000%,"",F710/G710-1))</f>
        <v>-0.59943210560829741</v>
      </c>
      <c r="I710" s="96">
        <f>F710/$F$1176</f>
        <v>6.9772459066806767E-5</v>
      </c>
      <c r="J710" s="97">
        <v>30.035134079999999</v>
      </c>
      <c r="K710" s="179">
        <v>28.386523809523808</v>
      </c>
    </row>
    <row r="711" spans="1:11" x14ac:dyDescent="0.2">
      <c r="A711" s="163" t="s">
        <v>1149</v>
      </c>
      <c r="B711" s="166" t="s">
        <v>26</v>
      </c>
      <c r="C711" s="163" t="s">
        <v>3130</v>
      </c>
      <c r="D711" s="163" t="s">
        <v>179</v>
      </c>
      <c r="E711" s="163" t="s">
        <v>180</v>
      </c>
      <c r="F711" s="165">
        <v>0.70056032999999995</v>
      </c>
      <c r="G711" s="165">
        <v>4.0282660000000005E-2</v>
      </c>
      <c r="H711" s="56">
        <f>IF(ISERROR(F711/G711-1),"",IF((F711/G711-1)&gt;10000%,"",F711/G711-1))</f>
        <v>16.391113943319528</v>
      </c>
      <c r="I711" s="96">
        <f>F711/$F$1176</f>
        <v>6.9452651449090878E-5</v>
      </c>
      <c r="J711" s="97">
        <v>42.931558837071158</v>
      </c>
      <c r="K711" s="179">
        <v>27.87076190476191</v>
      </c>
    </row>
    <row r="712" spans="1:11" x14ac:dyDescent="0.2">
      <c r="A712" s="163" t="s">
        <v>1381</v>
      </c>
      <c r="B712" s="166" t="s">
        <v>296</v>
      </c>
      <c r="C712" s="163" t="s">
        <v>3130</v>
      </c>
      <c r="D712" s="163" t="s">
        <v>179</v>
      </c>
      <c r="E712" s="163" t="s">
        <v>180</v>
      </c>
      <c r="F712" s="165">
        <v>0.69911356999999996</v>
      </c>
      <c r="G712" s="165">
        <v>1.88628854</v>
      </c>
      <c r="H712" s="56">
        <f>IF(ISERROR(F712/G712-1),"",IF((F712/G712-1)&gt;10000%,"",F712/G712-1))</f>
        <v>-0.62937082255718946</v>
      </c>
      <c r="I712" s="96">
        <f>F712/$F$1176</f>
        <v>6.9309221520635626E-5</v>
      </c>
      <c r="J712" s="97">
        <v>27.019489109999999</v>
      </c>
      <c r="K712" s="179">
        <v>30.945619047619051</v>
      </c>
    </row>
    <row r="713" spans="1:11" x14ac:dyDescent="0.2">
      <c r="A713" s="163" t="s">
        <v>2002</v>
      </c>
      <c r="B713" s="166" t="s">
        <v>1990</v>
      </c>
      <c r="C713" s="163" t="s">
        <v>3129</v>
      </c>
      <c r="D713" s="163" t="s">
        <v>178</v>
      </c>
      <c r="E713" s="163" t="s">
        <v>697</v>
      </c>
      <c r="F713" s="165">
        <v>0.6968579399999999</v>
      </c>
      <c r="G713" s="165">
        <v>4.9452010000000005E-2</v>
      </c>
      <c r="H713" s="56">
        <f>IF(ISERROR(F713/G713-1),"",IF((F713/G713-1)&gt;10000%,"",F713/G713-1))</f>
        <v>13.091599916767787</v>
      </c>
      <c r="I713" s="96">
        <f>F713/$F$1176</f>
        <v>6.9085601259139922E-5</v>
      </c>
      <c r="J713" s="97">
        <v>359.57938237000002</v>
      </c>
      <c r="K713" s="179">
        <v>20.911333333333339</v>
      </c>
    </row>
    <row r="714" spans="1:11" x14ac:dyDescent="0.2">
      <c r="A714" s="163" t="s">
        <v>2736</v>
      </c>
      <c r="B714" s="164" t="s">
        <v>2743</v>
      </c>
      <c r="C714" s="164" t="s">
        <v>633</v>
      </c>
      <c r="D714" s="163" t="s">
        <v>604</v>
      </c>
      <c r="E714" s="163" t="s">
        <v>697</v>
      </c>
      <c r="F714" s="165">
        <v>0.69141827</v>
      </c>
      <c r="G714" s="165">
        <v>0.15546997000000001</v>
      </c>
      <c r="H714" s="56">
        <f>IF(ISERROR(F714/G714-1),"",IF((F714/G714-1)&gt;10000%,"",F714/G714-1))</f>
        <v>3.4472785966318762</v>
      </c>
      <c r="I714" s="96">
        <f>F714/$F$1176</f>
        <v>6.854631936102263E-5</v>
      </c>
      <c r="J714" s="97">
        <v>139.46843681000001</v>
      </c>
      <c r="K714" s="179">
        <v>29.771190476190469</v>
      </c>
    </row>
    <row r="715" spans="1:11" x14ac:dyDescent="0.2">
      <c r="A715" s="163" t="s">
        <v>2930</v>
      </c>
      <c r="B715" s="166" t="s">
        <v>430</v>
      </c>
      <c r="C715" s="163" t="s">
        <v>3133</v>
      </c>
      <c r="D715" s="163" t="s">
        <v>178</v>
      </c>
      <c r="E715" s="163" t="s">
        <v>697</v>
      </c>
      <c r="F715" s="165">
        <v>0.69035915000000003</v>
      </c>
      <c r="G715" s="165">
        <v>1.1554628999999998</v>
      </c>
      <c r="H715" s="56">
        <f>IF(ISERROR(F715/G715-1),"",IF((F715/G715-1)&gt;10000%,"",F715/G715-1))</f>
        <v>-0.4025259054185123</v>
      </c>
      <c r="I715" s="96">
        <f>F715/$F$1176</f>
        <v>6.8441319564355939E-5</v>
      </c>
      <c r="J715" s="97">
        <v>104.5816349963</v>
      </c>
      <c r="K715" s="179">
        <v>10.519809523809521</v>
      </c>
    </row>
    <row r="716" spans="1:11" x14ac:dyDescent="0.2">
      <c r="A716" s="163" t="s">
        <v>1682</v>
      </c>
      <c r="B716" s="166" t="s">
        <v>1631</v>
      </c>
      <c r="C716" s="163" t="s">
        <v>3129</v>
      </c>
      <c r="D716" s="163" t="s">
        <v>178</v>
      </c>
      <c r="E716" s="163" t="s">
        <v>697</v>
      </c>
      <c r="F716" s="165">
        <v>0.68954596000000001</v>
      </c>
      <c r="G716" s="165">
        <v>3.0444999999999999E-3</v>
      </c>
      <c r="H716" s="56" t="str">
        <f>IF(ISERROR(F716/G716-1),"",IF((F716/G716-1)&gt;10000%,"",F716/G716-1))</f>
        <v/>
      </c>
      <c r="I716" s="96">
        <f>F716/$F$1176</f>
        <v>6.8360700952063268E-5</v>
      </c>
      <c r="J716" s="97">
        <v>54.114964919999998</v>
      </c>
      <c r="K716" s="179">
        <v>11.547619047619049</v>
      </c>
    </row>
    <row r="717" spans="1:11" x14ac:dyDescent="0.2">
      <c r="A717" s="163" t="s">
        <v>3118</v>
      </c>
      <c r="B717" s="166" t="s">
        <v>2364</v>
      </c>
      <c r="C717" s="163" t="s">
        <v>2254</v>
      </c>
      <c r="D717" s="163" t="s">
        <v>178</v>
      </c>
      <c r="E717" s="163" t="s">
        <v>697</v>
      </c>
      <c r="F717" s="165">
        <v>0.68900943999999997</v>
      </c>
      <c r="G717" s="165">
        <v>0.30347291999999998</v>
      </c>
      <c r="H717" s="56">
        <f>IF(ISERROR(F717/G717-1),"",IF((F717/G717-1)&gt;10000%,"",F717/G717-1))</f>
        <v>1.2704149022588243</v>
      </c>
      <c r="I717" s="96">
        <f>F717/$F$1176</f>
        <v>6.8307511048268016E-5</v>
      </c>
      <c r="J717" s="97">
        <v>25.185774640000002</v>
      </c>
      <c r="K717" s="179">
        <v>10.22128571428571</v>
      </c>
    </row>
    <row r="718" spans="1:11" x14ac:dyDescent="0.2">
      <c r="A718" s="163" t="s">
        <v>1705</v>
      </c>
      <c r="B718" s="166" t="s">
        <v>1706</v>
      </c>
      <c r="C718" s="163" t="s">
        <v>3129</v>
      </c>
      <c r="D718" s="163" t="s">
        <v>178</v>
      </c>
      <c r="E718" s="163" t="s">
        <v>697</v>
      </c>
      <c r="F718" s="165">
        <v>0.68718815</v>
      </c>
      <c r="G718" s="165">
        <v>0.18772951000000002</v>
      </c>
      <c r="H718" s="56">
        <f>IF(ISERROR(F718/G718-1),"",IF((F718/G718-1)&gt;10000%,"",F718/G718-1))</f>
        <v>2.6605227915419367</v>
      </c>
      <c r="I718" s="96">
        <f>F718/$F$1176</f>
        <v>6.812695069658823E-5</v>
      </c>
      <c r="J718" s="97">
        <v>38.33342596</v>
      </c>
      <c r="K718" s="179">
        <v>33.14976190476191</v>
      </c>
    </row>
    <row r="719" spans="1:11" x14ac:dyDescent="0.2">
      <c r="A719" s="163" t="s">
        <v>3175</v>
      </c>
      <c r="B719" s="166" t="s">
        <v>3176</v>
      </c>
      <c r="C719" s="163" t="s">
        <v>3133</v>
      </c>
      <c r="D719" s="163" t="s">
        <v>179</v>
      </c>
      <c r="E719" s="163" t="s">
        <v>180</v>
      </c>
      <c r="F719" s="165">
        <v>0.68463523999999998</v>
      </c>
      <c r="G719" s="165">
        <v>0.82020572000000003</v>
      </c>
      <c r="H719" s="56">
        <f>IF(ISERROR(F719/G719-1),"",IF((F719/G719-1)&gt;10000%,"",F719/G719-1))</f>
        <v>-0.16528838643066279</v>
      </c>
      <c r="I719" s="96">
        <f>F719/$F$1176</f>
        <v>6.7873858477662702E-5</v>
      </c>
      <c r="J719" s="97">
        <v>46.228137559999993</v>
      </c>
      <c r="K719" s="179">
        <v>40.50398478260869</v>
      </c>
    </row>
    <row r="720" spans="1:11" x14ac:dyDescent="0.2">
      <c r="A720" s="163" t="s">
        <v>1657</v>
      </c>
      <c r="B720" s="166" t="s">
        <v>1658</v>
      </c>
      <c r="C720" s="163" t="s">
        <v>3132</v>
      </c>
      <c r="D720" s="163" t="s">
        <v>179</v>
      </c>
      <c r="E720" s="163" t="s">
        <v>180</v>
      </c>
      <c r="F720" s="165">
        <v>0.67291283999999996</v>
      </c>
      <c r="G720" s="165">
        <v>0.43798577</v>
      </c>
      <c r="H720" s="56">
        <f>IF(ISERROR(F720/G720-1),"",IF((F720/G720-1)&gt;10000%,"",F720/G720-1))</f>
        <v>0.53638059976240782</v>
      </c>
      <c r="I720" s="96">
        <f>F720/$F$1176</f>
        <v>6.6711714795694835E-5</v>
      </c>
      <c r="J720" s="97">
        <v>31.448161931191201</v>
      </c>
      <c r="K720" s="179">
        <v>24.124142857142861</v>
      </c>
    </row>
    <row r="721" spans="1:11" x14ac:dyDescent="0.2">
      <c r="A721" s="163" t="s">
        <v>1837</v>
      </c>
      <c r="B721" s="166" t="s">
        <v>1828</v>
      </c>
      <c r="C721" s="163" t="s">
        <v>1232</v>
      </c>
      <c r="D721" s="163" t="s">
        <v>178</v>
      </c>
      <c r="E721" s="163" t="s">
        <v>697</v>
      </c>
      <c r="F721" s="165">
        <v>0.6716181</v>
      </c>
      <c r="G721" s="165">
        <v>0.83588981999999989</v>
      </c>
      <c r="H721" s="56">
        <f>IF(ISERROR(F721/G721-1),"",IF((F721/G721-1)&gt;10000%,"",F721/G721-1))</f>
        <v>-0.19652317335315783</v>
      </c>
      <c r="I721" s="96">
        <f>F721/$F$1176</f>
        <v>6.6583355934813872E-5</v>
      </c>
      <c r="J721" s="97">
        <v>5.8851571500000004</v>
      </c>
      <c r="K721" s="179">
        <v>24.36957142857143</v>
      </c>
    </row>
    <row r="722" spans="1:11" x14ac:dyDescent="0.2">
      <c r="A722" s="163" t="s">
        <v>1957</v>
      </c>
      <c r="B722" s="166" t="s">
        <v>310</v>
      </c>
      <c r="C722" s="163" t="s">
        <v>1232</v>
      </c>
      <c r="D722" s="163" t="s">
        <v>178</v>
      </c>
      <c r="E722" s="163" t="s">
        <v>697</v>
      </c>
      <c r="F722" s="165">
        <v>0.66634610999999999</v>
      </c>
      <c r="G722" s="165">
        <v>0.43138642999999999</v>
      </c>
      <c r="H722" s="56">
        <f>IF(ISERROR(F722/G722-1),"",IF((F722/G722-1)&gt;10000%,"",F722/G722-1))</f>
        <v>0.54466173171001242</v>
      </c>
      <c r="I722" s="96">
        <f>F722/$F$1176</f>
        <v>6.6060697616560115E-5</v>
      </c>
      <c r="J722" s="97">
        <v>11.108612470000001</v>
      </c>
      <c r="K722" s="179">
        <v>16.099809523809519</v>
      </c>
    </row>
    <row r="723" spans="1:11" x14ac:dyDescent="0.2">
      <c r="A723" s="163" t="s">
        <v>2868</v>
      </c>
      <c r="B723" s="166" t="s">
        <v>230</v>
      </c>
      <c r="C723" s="163" t="s">
        <v>505</v>
      </c>
      <c r="D723" s="163" t="s">
        <v>604</v>
      </c>
      <c r="E723" s="163" t="s">
        <v>697</v>
      </c>
      <c r="F723" s="165">
        <v>0.66384418000000001</v>
      </c>
      <c r="G723" s="165">
        <v>1.3594522600000001</v>
      </c>
      <c r="H723" s="56">
        <f>IF(ISERROR(F723/G723-1),"",IF((F723/G723-1)&gt;10000%,"",F723/G723-1))</f>
        <v>-0.51168260958277423</v>
      </c>
      <c r="I723" s="96">
        <f>F723/$F$1176</f>
        <v>6.5812659489365529E-5</v>
      </c>
      <c r="J723" s="97">
        <v>20.147291415600002</v>
      </c>
      <c r="K723" s="179">
        <v>63.012142857142848</v>
      </c>
    </row>
    <row r="724" spans="1:11" x14ac:dyDescent="0.2">
      <c r="A724" s="163" t="s">
        <v>2996</v>
      </c>
      <c r="B724" s="166" t="s">
        <v>211</v>
      </c>
      <c r="C724" s="163" t="s">
        <v>3133</v>
      </c>
      <c r="D724" s="163" t="s">
        <v>178</v>
      </c>
      <c r="E724" s="163" t="s">
        <v>180</v>
      </c>
      <c r="F724" s="165">
        <v>0.66224142000000008</v>
      </c>
      <c r="G724" s="165">
        <v>1.3411003799999999</v>
      </c>
      <c r="H724" s="56">
        <f>IF(ISERROR(F724/G724-1),"",IF((F724/G724-1)&gt;10000%,"",F724/G724-1))</f>
        <v>-0.50619548702238071</v>
      </c>
      <c r="I724" s="96">
        <f>F724/$F$1176</f>
        <v>6.5653763921247159E-5</v>
      </c>
      <c r="J724" s="97">
        <v>63.836261567999998</v>
      </c>
      <c r="K724" s="179">
        <v>50.716142857142863</v>
      </c>
    </row>
    <row r="725" spans="1:11" x14ac:dyDescent="0.2">
      <c r="A725" s="163" t="s">
        <v>2970</v>
      </c>
      <c r="B725" s="166" t="s">
        <v>1819</v>
      </c>
      <c r="C725" s="163" t="s">
        <v>633</v>
      </c>
      <c r="D725" s="163" t="s">
        <v>604</v>
      </c>
      <c r="E725" s="163" t="s">
        <v>697</v>
      </c>
      <c r="F725" s="165">
        <v>0.66069741000000004</v>
      </c>
      <c r="G725" s="165">
        <v>2.09350323</v>
      </c>
      <c r="H725" s="56">
        <f>IF(ISERROR(F725/G725-1),"",IF((F725/G725-1)&gt;10000%,"",F725/G725-1))</f>
        <v>-0.68440583203685812</v>
      </c>
      <c r="I725" s="96">
        <f>F725/$F$1176</f>
        <v>6.5500692752681398E-5</v>
      </c>
      <c r="J725" s="97">
        <v>16.173696029999999</v>
      </c>
      <c r="K725" s="179">
        <v>23.363428571428571</v>
      </c>
    </row>
    <row r="726" spans="1:11" x14ac:dyDescent="0.2">
      <c r="A726" s="163" t="s">
        <v>1956</v>
      </c>
      <c r="B726" s="166" t="s">
        <v>1830</v>
      </c>
      <c r="C726" s="163" t="s">
        <v>505</v>
      </c>
      <c r="D726" s="163" t="s">
        <v>179</v>
      </c>
      <c r="E726" s="163" t="s">
        <v>180</v>
      </c>
      <c r="F726" s="165">
        <v>0.65792435999999999</v>
      </c>
      <c r="G726" s="165">
        <v>1.36533145</v>
      </c>
      <c r="H726" s="56">
        <f>IF(ISERROR(F726/G726-1),"",IF((F726/G726-1)&gt;10000%,"",F726/G726-1))</f>
        <v>-0.51812114193956349</v>
      </c>
      <c r="I726" s="96">
        <f>F726/$F$1176</f>
        <v>6.5225776136862028E-5</v>
      </c>
      <c r="J726" s="97">
        <v>14.369304019761</v>
      </c>
      <c r="K726" s="179">
        <v>13.02033333333334</v>
      </c>
    </row>
    <row r="727" spans="1:11" x14ac:dyDescent="0.2">
      <c r="A727" s="163" t="s">
        <v>2288</v>
      </c>
      <c r="B727" s="166" t="s">
        <v>500</v>
      </c>
      <c r="C727" s="163" t="s">
        <v>505</v>
      </c>
      <c r="D727" s="163" t="s">
        <v>178</v>
      </c>
      <c r="E727" s="163" t="s">
        <v>180</v>
      </c>
      <c r="F727" s="165">
        <v>0.65676243999999995</v>
      </c>
      <c r="G727" s="165">
        <v>1.1547361999999999</v>
      </c>
      <c r="H727" s="56">
        <f>IF(ISERROR(F727/G727-1),"",IF((F727/G727-1)&gt;10000%,"",F727/G727-1))</f>
        <v>-0.43124460807585319</v>
      </c>
      <c r="I727" s="96">
        <f>F727/$F$1176</f>
        <v>6.5110584880212179E-5</v>
      </c>
      <c r="J727" s="97">
        <v>3.9491311329000003</v>
      </c>
      <c r="K727" s="179">
        <v>3.4250476190476191</v>
      </c>
    </row>
    <row r="728" spans="1:11" x14ac:dyDescent="0.2">
      <c r="A728" s="163" t="s">
        <v>2525</v>
      </c>
      <c r="B728" s="166" t="s">
        <v>2165</v>
      </c>
      <c r="C728" s="163" t="s">
        <v>633</v>
      </c>
      <c r="D728" s="163" t="s">
        <v>604</v>
      </c>
      <c r="E728" s="163" t="s">
        <v>180</v>
      </c>
      <c r="F728" s="165">
        <v>0.64515444999999993</v>
      </c>
      <c r="G728" s="165">
        <v>0.95053876999999998</v>
      </c>
      <c r="H728" s="56">
        <f>IF(ISERROR(F728/G728-1),"",IF((F728/G728-1)&gt;10000%,"",F728/G728-1))</f>
        <v>-0.32127497545418382</v>
      </c>
      <c r="I728" s="96">
        <f>F728/$F$1176</f>
        <v>6.3959783658717767E-5</v>
      </c>
      <c r="J728" s="97">
        <v>65.02219542031979</v>
      </c>
      <c r="K728" s="179">
        <v>14.16971428571428</v>
      </c>
    </row>
    <row r="729" spans="1:11" x14ac:dyDescent="0.2">
      <c r="A729" s="163" t="s">
        <v>1960</v>
      </c>
      <c r="B729" s="166" t="s">
        <v>183</v>
      </c>
      <c r="C729" s="163" t="s">
        <v>1232</v>
      </c>
      <c r="D729" s="163" t="s">
        <v>178</v>
      </c>
      <c r="E729" s="163" t="s">
        <v>697</v>
      </c>
      <c r="F729" s="165">
        <v>0.64188376000000003</v>
      </c>
      <c r="G729" s="165">
        <v>0.52954670999999998</v>
      </c>
      <c r="H729" s="56">
        <f>IF(ISERROR(F729/G729-1),"",IF((F729/G729-1)&gt;10000%,"",F729/G729-1))</f>
        <v>0.21213813225277156</v>
      </c>
      <c r="I729" s="96">
        <f>F729/$F$1176</f>
        <v>6.3635531652373042E-5</v>
      </c>
      <c r="J729" s="97">
        <v>4.22199072</v>
      </c>
      <c r="K729" s="179">
        <v>4.3977619047619054</v>
      </c>
    </row>
    <row r="730" spans="1:11" x14ac:dyDescent="0.2">
      <c r="A730" s="163" t="s">
        <v>3000</v>
      </c>
      <c r="B730" s="166" t="s">
        <v>1712</v>
      </c>
      <c r="C730" s="163" t="s">
        <v>633</v>
      </c>
      <c r="D730" s="163" t="s">
        <v>604</v>
      </c>
      <c r="E730" s="163" t="s">
        <v>697</v>
      </c>
      <c r="F730" s="165">
        <v>0.64179832999999997</v>
      </c>
      <c r="G730" s="165">
        <v>0.93948444999999992</v>
      </c>
      <c r="H730" s="56">
        <f>IF(ISERROR(F730/G730-1),"",IF((F730/G730-1)&gt;10000%,"",F730/G730-1))</f>
        <v>-0.31686114655756137</v>
      </c>
      <c r="I730" s="96">
        <f>F730/$F$1176</f>
        <v>6.3627062231883159E-5</v>
      </c>
      <c r="J730" s="97">
        <v>32.261768500000002</v>
      </c>
      <c r="K730" s="179">
        <v>20.886571428571429</v>
      </c>
    </row>
    <row r="731" spans="1:11" x14ac:dyDescent="0.2">
      <c r="A731" s="163" t="s">
        <v>1776</v>
      </c>
      <c r="B731" s="166" t="s">
        <v>1757</v>
      </c>
      <c r="C731" s="163" t="s">
        <v>3136</v>
      </c>
      <c r="D731" s="163" t="s">
        <v>179</v>
      </c>
      <c r="E731" s="163" t="s">
        <v>697</v>
      </c>
      <c r="F731" s="165">
        <v>0.63677032</v>
      </c>
      <c r="G731" s="165">
        <v>0.71478085999999996</v>
      </c>
      <c r="H731" s="56">
        <f>IF(ISERROR(F731/G731-1),"",IF((F731/G731-1)&gt;10000%,"",F731/G731-1))</f>
        <v>-0.10913910033908847</v>
      </c>
      <c r="I731" s="96">
        <f>F731/$F$1176</f>
        <v>6.3128591777507676E-5</v>
      </c>
      <c r="J731" s="97">
        <v>98.572342492458901</v>
      </c>
      <c r="K731" s="179">
        <v>24.910523809523809</v>
      </c>
    </row>
    <row r="732" spans="1:11" x14ac:dyDescent="0.2">
      <c r="A732" s="163" t="s">
        <v>3057</v>
      </c>
      <c r="B732" s="166" t="s">
        <v>364</v>
      </c>
      <c r="C732" s="163" t="s">
        <v>1232</v>
      </c>
      <c r="D732" s="163" t="s">
        <v>179</v>
      </c>
      <c r="E732" s="163" t="s">
        <v>180</v>
      </c>
      <c r="F732" s="165">
        <v>0.63173298</v>
      </c>
      <c r="G732" s="165">
        <v>1.6784338799999998</v>
      </c>
      <c r="H732" s="56">
        <f>IF(ISERROR(F732/G732-1),"",IF((F732/G732-1)&gt;10000%,"",F732/G732-1))</f>
        <v>-0.62361759523109717</v>
      </c>
      <c r="I732" s="96">
        <f>F732/$F$1176</f>
        <v>6.2629196358913869E-5</v>
      </c>
      <c r="J732" s="97">
        <v>13.178567730000001</v>
      </c>
      <c r="K732" s="179">
        <v>11.25685714285714</v>
      </c>
    </row>
    <row r="733" spans="1:11" x14ac:dyDescent="0.2">
      <c r="A733" s="163" t="s">
        <v>1383</v>
      </c>
      <c r="B733" s="166" t="s">
        <v>295</v>
      </c>
      <c r="C733" s="163" t="s">
        <v>3130</v>
      </c>
      <c r="D733" s="163" t="s">
        <v>179</v>
      </c>
      <c r="E733" s="163" t="s">
        <v>180</v>
      </c>
      <c r="F733" s="165">
        <v>0.63039398999999996</v>
      </c>
      <c r="G733" s="165">
        <v>0.34245432000000003</v>
      </c>
      <c r="H733" s="56">
        <f>IF(ISERROR(F733/G733-1),"",IF((F733/G733-1)&gt;10000%,"",F733/G733-1))</f>
        <v>0.84081190741001577</v>
      </c>
      <c r="I733" s="96">
        <f>F733/$F$1176</f>
        <v>6.2496450609859219E-5</v>
      </c>
      <c r="J733" s="97">
        <v>7.7002085400000002</v>
      </c>
      <c r="K733" s="179">
        <v>30.145190476190471</v>
      </c>
    </row>
    <row r="734" spans="1:11" x14ac:dyDescent="0.2">
      <c r="A734" s="163" t="s">
        <v>1685</v>
      </c>
      <c r="B734" s="166" t="s">
        <v>161</v>
      </c>
      <c r="C734" s="163" t="s">
        <v>3129</v>
      </c>
      <c r="D734" s="163" t="s">
        <v>178</v>
      </c>
      <c r="E734" s="163" t="s">
        <v>697</v>
      </c>
      <c r="F734" s="165">
        <v>0.62766906999999994</v>
      </c>
      <c r="G734" s="165">
        <v>1.7128940100000001</v>
      </c>
      <c r="H734" s="56">
        <f>IF(ISERROR(F734/G734-1),"",IF((F734/G734-1)&gt;10000%,"",F734/G734-1))</f>
        <v>-0.63356222490380487</v>
      </c>
      <c r="I734" s="96">
        <f>F734/$F$1176</f>
        <v>6.2226305540430789E-5</v>
      </c>
      <c r="J734" s="97">
        <v>56.736932500000002</v>
      </c>
      <c r="K734" s="179">
        <v>10.08028571428571</v>
      </c>
    </row>
    <row r="735" spans="1:11" x14ac:dyDescent="0.2">
      <c r="A735" s="163" t="s">
        <v>1359</v>
      </c>
      <c r="B735" s="166" t="s">
        <v>67</v>
      </c>
      <c r="C735" s="163" t="s">
        <v>3135</v>
      </c>
      <c r="D735" s="163" t="s">
        <v>179</v>
      </c>
      <c r="E735" s="163" t="s">
        <v>180</v>
      </c>
      <c r="F735" s="165">
        <v>0.62531663000000004</v>
      </c>
      <c r="G735" s="165">
        <v>0.62299931999999991</v>
      </c>
      <c r="H735" s="56">
        <f>IF(ISERROR(F735/G735-1),"",IF((F735/G735-1)&gt;10000%,"",F735/G735-1))</f>
        <v>3.7196027758106265E-3</v>
      </c>
      <c r="I735" s="96">
        <f>F735/$F$1176</f>
        <v>6.1993087659859542E-5</v>
      </c>
      <c r="J735" s="97">
        <v>268.67901501</v>
      </c>
      <c r="K735" s="179">
        <v>28.299190476190478</v>
      </c>
    </row>
    <row r="736" spans="1:11" x14ac:dyDescent="0.2">
      <c r="A736" s="163" t="s">
        <v>1378</v>
      </c>
      <c r="B736" s="166" t="s">
        <v>1589</v>
      </c>
      <c r="C736" s="163" t="s">
        <v>3136</v>
      </c>
      <c r="D736" s="163" t="s">
        <v>179</v>
      </c>
      <c r="E736" s="163" t="s">
        <v>697</v>
      </c>
      <c r="F736" s="165">
        <v>0.62115484999999993</v>
      </c>
      <c r="G736" s="165">
        <v>0.11699733</v>
      </c>
      <c r="H736" s="56">
        <f>IF(ISERROR(F736/G736-1),"",IF((F736/G736-1)&gt;10000%,"",F736/G736-1))</f>
        <v>4.3091369691940828</v>
      </c>
      <c r="I736" s="96">
        <f>F736/$F$1176</f>
        <v>6.1580494135262157E-5</v>
      </c>
      <c r="J736" s="97">
        <v>206.91287768000001</v>
      </c>
      <c r="K736" s="179">
        <v>19.60404761904762</v>
      </c>
    </row>
    <row r="737" spans="1:11" x14ac:dyDescent="0.2">
      <c r="A737" s="163" t="s">
        <v>2720</v>
      </c>
      <c r="B737" s="166" t="s">
        <v>2725</v>
      </c>
      <c r="C737" s="163" t="s">
        <v>2254</v>
      </c>
      <c r="D737" s="163" t="s">
        <v>179</v>
      </c>
      <c r="E737" s="163" t="s">
        <v>697</v>
      </c>
      <c r="F737" s="165">
        <v>0.61906380000000005</v>
      </c>
      <c r="G737" s="165">
        <v>1.0470045400000001</v>
      </c>
      <c r="H737" s="56">
        <f>IF(ISERROR(F737/G737-1),"",IF((F737/G737-1)&gt;10000%,"",F737/G737-1))</f>
        <v>-0.40872863836865503</v>
      </c>
      <c r="I737" s="96">
        <f>F737/$F$1176</f>
        <v>6.1373190123611065E-5</v>
      </c>
      <c r="J737" s="97">
        <v>165.07290773999998</v>
      </c>
      <c r="K737" s="179">
        <v>10.779</v>
      </c>
    </row>
    <row r="738" spans="1:11" x14ac:dyDescent="0.2">
      <c r="A738" s="163" t="s">
        <v>3084</v>
      </c>
      <c r="B738" s="166" t="s">
        <v>2363</v>
      </c>
      <c r="C738" s="163" t="s">
        <v>2254</v>
      </c>
      <c r="D738" s="163" t="s">
        <v>178</v>
      </c>
      <c r="E738" s="163" t="s">
        <v>697</v>
      </c>
      <c r="F738" s="165">
        <v>0.6157443199999999</v>
      </c>
      <c r="G738" s="165">
        <v>0.1747108</v>
      </c>
      <c r="H738" s="56">
        <f>IF(ISERROR(F738/G738-1),"",IF((F738/G738-1)&gt;10000%,"",F738/G738-1))</f>
        <v>2.5243632334120152</v>
      </c>
      <c r="I738" s="96">
        <f>F738/$F$1176</f>
        <v>6.1044101139322957E-5</v>
      </c>
      <c r="J738" s="97">
        <v>54.741778429162494</v>
      </c>
      <c r="K738" s="179">
        <v>24.188142857142861</v>
      </c>
    </row>
    <row r="739" spans="1:11" x14ac:dyDescent="0.2">
      <c r="A739" s="163" t="s">
        <v>3095</v>
      </c>
      <c r="B739" s="166" t="s">
        <v>2443</v>
      </c>
      <c r="C739" s="163" t="s">
        <v>3137</v>
      </c>
      <c r="D739" s="163" t="s">
        <v>179</v>
      </c>
      <c r="E739" s="163" t="s">
        <v>180</v>
      </c>
      <c r="F739" s="165">
        <v>0.61494800000000005</v>
      </c>
      <c r="G739" s="165">
        <v>0.62214866000000002</v>
      </c>
      <c r="H739" s="56">
        <f>IF(ISERROR(F739/G739-1),"",IF((F739/G739-1)&gt;10000%,"",F739/G739-1))</f>
        <v>-1.1573857605029603E-2</v>
      </c>
      <c r="I739" s="96">
        <f>F739/$F$1176</f>
        <v>6.0965154997165686E-5</v>
      </c>
      <c r="J739" s="97">
        <v>2.6638132300000001</v>
      </c>
      <c r="K739" s="179">
        <v>46.304857142857138</v>
      </c>
    </row>
    <row r="740" spans="1:11" x14ac:dyDescent="0.2">
      <c r="A740" s="163" t="s">
        <v>2876</v>
      </c>
      <c r="B740" s="166" t="s">
        <v>369</v>
      </c>
      <c r="C740" s="163" t="s">
        <v>1232</v>
      </c>
      <c r="D740" s="163" t="s">
        <v>179</v>
      </c>
      <c r="E740" s="163" t="s">
        <v>180</v>
      </c>
      <c r="F740" s="165">
        <v>0.61306927</v>
      </c>
      <c r="G740" s="165">
        <v>0.87412650999999997</v>
      </c>
      <c r="H740" s="56">
        <f>IF(ISERROR(F740/G740-1),"",IF((F740/G740-1)&gt;10000%,"",F740/G740-1))</f>
        <v>-0.29864926531057845</v>
      </c>
      <c r="I740" s="96">
        <f>F740/$F$1176</f>
        <v>6.0778900117650947E-5</v>
      </c>
      <c r="J740" s="97">
        <v>14.85408936</v>
      </c>
      <c r="K740" s="179">
        <v>13.78142857142857</v>
      </c>
    </row>
    <row r="741" spans="1:11" x14ac:dyDescent="0.2">
      <c r="A741" s="163" t="s">
        <v>1774</v>
      </c>
      <c r="B741" s="166" t="s">
        <v>1755</v>
      </c>
      <c r="C741" s="163" t="s">
        <v>3136</v>
      </c>
      <c r="D741" s="163" t="s">
        <v>179</v>
      </c>
      <c r="E741" s="163" t="s">
        <v>697</v>
      </c>
      <c r="F741" s="165">
        <v>0.60944299999999996</v>
      </c>
      <c r="G741" s="165">
        <v>0.90783855000000002</v>
      </c>
      <c r="H741" s="56">
        <f>IF(ISERROR(F741/G741-1),"",IF((F741/G741-1)&gt;10000%,"",F741/G741-1))</f>
        <v>-0.32868790381285318</v>
      </c>
      <c r="I741" s="96">
        <f>F741/$F$1176</f>
        <v>6.0419396366745868E-5</v>
      </c>
      <c r="J741" s="97">
        <v>15.654590659195799</v>
      </c>
      <c r="K741" s="179">
        <v>29.60104761904762</v>
      </c>
    </row>
    <row r="742" spans="1:11" x14ac:dyDescent="0.2">
      <c r="A742" s="163" t="s">
        <v>2792</v>
      </c>
      <c r="B742" s="166" t="s">
        <v>784</v>
      </c>
      <c r="C742" s="163" t="s">
        <v>505</v>
      </c>
      <c r="D742" s="163" t="s">
        <v>604</v>
      </c>
      <c r="E742" s="163" t="s">
        <v>180</v>
      </c>
      <c r="F742" s="165">
        <v>0.59952002000000004</v>
      </c>
      <c r="G742" s="165">
        <v>0.63248592000000003</v>
      </c>
      <c r="H742" s="56">
        <f>IF(ISERROR(F742/G742-1),"",IF((F742/G742-1)&gt;10000%,"",F742/G742-1))</f>
        <v>-5.2121160262350141E-2</v>
      </c>
      <c r="I742" s="96">
        <f>F742/$F$1176</f>
        <v>5.9435644872743498E-5</v>
      </c>
      <c r="J742" s="97">
        <v>6.2651879850000007</v>
      </c>
      <c r="K742" s="179">
        <v>9.4202857142857148</v>
      </c>
    </row>
    <row r="743" spans="1:11" x14ac:dyDescent="0.2">
      <c r="A743" s="163" t="s">
        <v>3002</v>
      </c>
      <c r="B743" s="166" t="s">
        <v>1875</v>
      </c>
      <c r="C743" s="163" t="s">
        <v>3134</v>
      </c>
      <c r="D743" s="163" t="s">
        <v>179</v>
      </c>
      <c r="E743" s="163" t="s">
        <v>697</v>
      </c>
      <c r="F743" s="165">
        <v>0.59811554</v>
      </c>
      <c r="G743" s="165">
        <v>0.79344727999999998</v>
      </c>
      <c r="H743" s="56">
        <f>IF(ISERROR(F743/G743-1),"",IF((F743/G743-1)&gt;10000%,"",F743/G743-1))</f>
        <v>-0.2461811199352778</v>
      </c>
      <c r="I743" s="96">
        <f>F743/$F$1176</f>
        <v>5.9296406529191816E-5</v>
      </c>
      <c r="J743" s="97">
        <v>15.417999999999999</v>
      </c>
      <c r="K743" s="179">
        <v>26.294619047619051</v>
      </c>
    </row>
    <row r="744" spans="1:11" x14ac:dyDescent="0.2">
      <c r="A744" s="163" t="s">
        <v>2993</v>
      </c>
      <c r="B744" s="166" t="s">
        <v>1093</v>
      </c>
      <c r="C744" s="163" t="s">
        <v>3133</v>
      </c>
      <c r="D744" s="163" t="s">
        <v>178</v>
      </c>
      <c r="E744" s="163" t="s">
        <v>180</v>
      </c>
      <c r="F744" s="165">
        <v>0.59695251999999999</v>
      </c>
      <c r="G744" s="165">
        <v>0.67569296999999995</v>
      </c>
      <c r="H744" s="56">
        <f>IF(ISERROR(F744/G744-1),"",IF((F744/G744-1)&gt;10000%,"",F744/G744-1))</f>
        <v>-0.11653288327093292</v>
      </c>
      <c r="I744" s="96">
        <f>F744/$F$1176</f>
        <v>5.91811062199546E-5</v>
      </c>
      <c r="J744" s="97">
        <v>160.56036378480002</v>
      </c>
      <c r="K744" s="179">
        <v>26.624571428571429</v>
      </c>
    </row>
    <row r="745" spans="1:11" x14ac:dyDescent="0.2">
      <c r="A745" s="163" t="s">
        <v>1325</v>
      </c>
      <c r="B745" s="166" t="s">
        <v>1326</v>
      </c>
      <c r="C745" s="163" t="s">
        <v>3136</v>
      </c>
      <c r="D745" s="163" t="s">
        <v>604</v>
      </c>
      <c r="E745" s="163" t="s">
        <v>180</v>
      </c>
      <c r="F745" s="165">
        <v>0.59692511000000004</v>
      </c>
      <c r="G745" s="165">
        <v>8.3396360000000003E-2</v>
      </c>
      <c r="H745" s="56">
        <f>IF(ISERROR(F745/G745-1),"",IF((F745/G745-1)&gt;10000%,"",F745/G745-1))</f>
        <v>6.1576878175498306</v>
      </c>
      <c r="I745" s="96">
        <f>F745/$F$1176</f>
        <v>5.9178388827754826E-5</v>
      </c>
      <c r="J745" s="97">
        <v>118.88703008042761</v>
      </c>
      <c r="K745" s="179">
        <v>31.333285714285719</v>
      </c>
    </row>
    <row r="746" spans="1:11" x14ac:dyDescent="0.2">
      <c r="A746" s="163" t="s">
        <v>1622</v>
      </c>
      <c r="B746" s="166" t="s">
        <v>1623</v>
      </c>
      <c r="C746" s="163" t="s">
        <v>3138</v>
      </c>
      <c r="D746" s="163" t="s">
        <v>178</v>
      </c>
      <c r="E746" s="163" t="s">
        <v>697</v>
      </c>
      <c r="F746" s="165">
        <v>0.59365287</v>
      </c>
      <c r="G746" s="165">
        <v>8.3592985300000002</v>
      </c>
      <c r="H746" s="56">
        <f>IF(ISERROR(F746/G746-1),"",IF((F746/G746-1)&gt;10000%,"",F746/G746-1))</f>
        <v>-0.92898293225568052</v>
      </c>
      <c r="I746" s="96">
        <f>F746/$F$1176</f>
        <v>5.8853983156400618E-5</v>
      </c>
      <c r="J746" s="97">
        <v>97.657611299999999</v>
      </c>
      <c r="K746" s="179">
        <v>10.222095238095241</v>
      </c>
    </row>
    <row r="747" spans="1:11" x14ac:dyDescent="0.2">
      <c r="A747" s="163" t="s">
        <v>2477</v>
      </c>
      <c r="B747" s="166" t="s">
        <v>1504</v>
      </c>
      <c r="C747" s="163" t="s">
        <v>505</v>
      </c>
      <c r="D747" s="163" t="s">
        <v>604</v>
      </c>
      <c r="E747" s="163" t="s">
        <v>697</v>
      </c>
      <c r="F747" s="165">
        <v>0.59259781999999994</v>
      </c>
      <c r="G747" s="165">
        <v>1.1254281799999999</v>
      </c>
      <c r="H747" s="56">
        <f>IF(ISERROR(F747/G747-1),"",IF((F747/G747-1)&gt;10000%,"",F747/G747-1))</f>
        <v>-0.47344679071391305</v>
      </c>
      <c r="I747" s="96">
        <f>F747/$F$1176</f>
        <v>5.8749386854307163E-5</v>
      </c>
      <c r="J747" s="97">
        <v>47.774916907178003</v>
      </c>
      <c r="K747" s="179">
        <v>30.254047619047618</v>
      </c>
    </row>
    <row r="748" spans="1:11" x14ac:dyDescent="0.2">
      <c r="A748" s="163" t="s">
        <v>1564</v>
      </c>
      <c r="B748" s="166" t="s">
        <v>674</v>
      </c>
      <c r="C748" s="163" t="s">
        <v>3129</v>
      </c>
      <c r="D748" s="163" t="s">
        <v>178</v>
      </c>
      <c r="E748" s="163" t="s">
        <v>697</v>
      </c>
      <c r="F748" s="165">
        <v>0.58945706000000009</v>
      </c>
      <c r="G748" s="165">
        <v>0.81779212999999995</v>
      </c>
      <c r="H748" s="56">
        <f>IF(ISERROR(F748/G748-1),"",IF((F748/G748-1)&gt;10000%,"",F748/G748-1))</f>
        <v>-0.27920917996606287</v>
      </c>
      <c r="I748" s="96">
        <f>F748/$F$1176</f>
        <v>5.8438015941304949E-5</v>
      </c>
      <c r="J748" s="97">
        <v>113.99963009999999</v>
      </c>
      <c r="K748" s="179">
        <v>13.058</v>
      </c>
    </row>
    <row r="749" spans="1:11" x14ac:dyDescent="0.2">
      <c r="A749" s="163" t="s">
        <v>2918</v>
      </c>
      <c r="B749" s="166" t="s">
        <v>1630</v>
      </c>
      <c r="C749" s="163" t="s">
        <v>3138</v>
      </c>
      <c r="D749" s="163" t="s">
        <v>178</v>
      </c>
      <c r="E749" s="163" t="s">
        <v>697</v>
      </c>
      <c r="F749" s="165">
        <v>0.58835247999999996</v>
      </c>
      <c r="G749" s="165">
        <v>3.4628950000000001</v>
      </c>
      <c r="H749" s="56">
        <f>IF(ISERROR(F749/G749-1),"",IF((F749/G749-1)&gt;10000%,"",F749/G749-1))</f>
        <v>-0.83009808844911559</v>
      </c>
      <c r="I749" s="96">
        <f>F749/$F$1176</f>
        <v>5.832850929861845E-5</v>
      </c>
      <c r="J749" s="97">
        <v>431.25879306000002</v>
      </c>
      <c r="K749" s="179">
        <v>16.452095238095239</v>
      </c>
    </row>
    <row r="750" spans="1:11" x14ac:dyDescent="0.2">
      <c r="A750" s="163" t="s">
        <v>3071</v>
      </c>
      <c r="B750" s="166" t="s">
        <v>272</v>
      </c>
      <c r="C750" s="163" t="s">
        <v>3133</v>
      </c>
      <c r="D750" s="163" t="s">
        <v>178</v>
      </c>
      <c r="E750" s="163" t="s">
        <v>697</v>
      </c>
      <c r="F750" s="165">
        <v>0.58725010999999994</v>
      </c>
      <c r="G750" s="165">
        <v>0.45169825000000002</v>
      </c>
      <c r="H750" s="56">
        <f>IF(ISERROR(F750/G750-1),"",IF((F750/G750-1)&gt;10000%,"",F750/G750-1))</f>
        <v>0.30009383476690443</v>
      </c>
      <c r="I750" s="96">
        <f>F750/$F$1176</f>
        <v>5.8219221752493856E-5</v>
      </c>
      <c r="J750" s="97">
        <v>27.350192998600001</v>
      </c>
      <c r="K750" s="179">
        <v>63.429095238095243</v>
      </c>
    </row>
    <row r="751" spans="1:11" x14ac:dyDescent="0.2">
      <c r="A751" s="163" t="s">
        <v>2575</v>
      </c>
      <c r="B751" s="166" t="s">
        <v>2040</v>
      </c>
      <c r="C751" s="163" t="s">
        <v>633</v>
      </c>
      <c r="D751" s="163" t="s">
        <v>179</v>
      </c>
      <c r="E751" s="163" t="s">
        <v>180</v>
      </c>
      <c r="F751" s="165">
        <v>0.58516763000000005</v>
      </c>
      <c r="G751" s="165">
        <v>0.37113109999999999</v>
      </c>
      <c r="H751" s="56">
        <f>IF(ISERROR(F751/G751-1),"",IF((F751/G751-1)&gt;10000%,"",F751/G751-1))</f>
        <v>0.57671407758606064</v>
      </c>
      <c r="I751" s="96">
        <f>F751/$F$1176</f>
        <v>5.8012767359637075E-5</v>
      </c>
      <c r="J751" s="97">
        <v>857.12265770080558</v>
      </c>
      <c r="K751" s="179">
        <v>23.288380952380951</v>
      </c>
    </row>
    <row r="752" spans="1:11" x14ac:dyDescent="0.2">
      <c r="A752" s="163" t="s">
        <v>2922</v>
      </c>
      <c r="B752" s="166" t="s">
        <v>1799</v>
      </c>
      <c r="C752" s="163" t="s">
        <v>3137</v>
      </c>
      <c r="D752" s="163" t="s">
        <v>179</v>
      </c>
      <c r="E752" s="163" t="s">
        <v>180</v>
      </c>
      <c r="F752" s="165">
        <v>0.58433464000000002</v>
      </c>
      <c r="G752" s="165">
        <v>4.4772099999999995E-2</v>
      </c>
      <c r="H752" s="56">
        <f>IF(ISERROR(F752/G752-1),"",IF((F752/G752-1)&gt;10000%,"",F752/G752-1))</f>
        <v>12.051311866095181</v>
      </c>
      <c r="I752" s="96">
        <f>F752/$F$1176</f>
        <v>5.7930185800771784E-5</v>
      </c>
      <c r="J752" s="97">
        <v>42.856679636280901</v>
      </c>
      <c r="K752" s="179">
        <v>39.604238095238102</v>
      </c>
    </row>
    <row r="753" spans="1:11" x14ac:dyDescent="0.2">
      <c r="A753" s="163" t="s">
        <v>2975</v>
      </c>
      <c r="B753" s="166" t="s">
        <v>1496</v>
      </c>
      <c r="C753" s="163" t="s">
        <v>3138</v>
      </c>
      <c r="D753" s="163" t="s">
        <v>178</v>
      </c>
      <c r="E753" s="163" t="s">
        <v>697</v>
      </c>
      <c r="F753" s="165">
        <v>0.58140468000000001</v>
      </c>
      <c r="G753" s="165">
        <v>1.1131600700000002</v>
      </c>
      <c r="H753" s="56">
        <f>IF(ISERROR(F753/G753-1),"",IF((F753/G753-1)&gt;10000%,"",F753/G753-1))</f>
        <v>-0.47769894405213442</v>
      </c>
      <c r="I753" s="96">
        <f>F753/$F$1176</f>
        <v>5.7639713329057926E-5</v>
      </c>
      <c r="J753" s="97">
        <v>132.66282600000002</v>
      </c>
      <c r="K753" s="179">
        <v>32.564761904761909</v>
      </c>
    </row>
    <row r="754" spans="1:11" x14ac:dyDescent="0.2">
      <c r="A754" s="163" t="s">
        <v>1925</v>
      </c>
      <c r="B754" s="166" t="s">
        <v>1771</v>
      </c>
      <c r="C754" s="163" t="s">
        <v>2254</v>
      </c>
      <c r="D754" s="163" t="s">
        <v>179</v>
      </c>
      <c r="E754" s="163" t="s">
        <v>697</v>
      </c>
      <c r="F754" s="165">
        <v>0.58052370999999992</v>
      </c>
      <c r="G754" s="165">
        <v>2.0616224299999999</v>
      </c>
      <c r="H754" s="56">
        <f>IF(ISERROR(F754/G754-1),"",IF((F754/G754-1)&gt;10000%,"",F754/G754-1))</f>
        <v>-0.71841414725003738</v>
      </c>
      <c r="I754" s="96">
        <f>F754/$F$1176</f>
        <v>5.755237509460906E-5</v>
      </c>
      <c r="J754" s="97">
        <v>454.84451007000001</v>
      </c>
      <c r="K754" s="179">
        <v>8.4451904761904757</v>
      </c>
    </row>
    <row r="755" spans="1:11" x14ac:dyDescent="0.2">
      <c r="A755" s="163" t="s">
        <v>3024</v>
      </c>
      <c r="B755" s="166" t="s">
        <v>1933</v>
      </c>
      <c r="C755" s="163" t="s">
        <v>3133</v>
      </c>
      <c r="D755" s="163" t="s">
        <v>178</v>
      </c>
      <c r="E755" s="163" t="s">
        <v>697</v>
      </c>
      <c r="F755" s="165">
        <v>0.57932645999999999</v>
      </c>
      <c r="G755" s="165">
        <v>0.37751912999999998</v>
      </c>
      <c r="H755" s="56">
        <f>IF(ISERROR(F755/G755-1),"",IF((F755/G755-1)&gt;10000%,"",F755/G755-1))</f>
        <v>0.53456186445439213</v>
      </c>
      <c r="I755" s="96">
        <f>F755/$F$1176</f>
        <v>5.7433681267130393E-5</v>
      </c>
      <c r="J755" s="97">
        <v>58.65923889159999</v>
      </c>
      <c r="K755" s="179">
        <v>83.252761904761911</v>
      </c>
    </row>
    <row r="756" spans="1:11" x14ac:dyDescent="0.2">
      <c r="A756" s="163" t="s">
        <v>2376</v>
      </c>
      <c r="B756" s="166" t="s">
        <v>2346</v>
      </c>
      <c r="C756" s="163" t="s">
        <v>505</v>
      </c>
      <c r="D756" s="163" t="s">
        <v>604</v>
      </c>
      <c r="E756" s="163" t="s">
        <v>180</v>
      </c>
      <c r="F756" s="165">
        <v>0.57900050000000003</v>
      </c>
      <c r="G756" s="165">
        <v>0.30912670000000003</v>
      </c>
      <c r="H756" s="56">
        <f>IF(ISERROR(F756/G756-1),"",IF((F756/G756-1)&gt;10000%,"",F756/G756-1))</f>
        <v>0.87302002706333681</v>
      </c>
      <c r="I756" s="96">
        <f>F756/$F$1176</f>
        <v>5.7401366011331738E-5</v>
      </c>
      <c r="J756" s="97">
        <v>31.55104482462</v>
      </c>
      <c r="K756" s="179">
        <v>89.656095238095233</v>
      </c>
    </row>
    <row r="757" spans="1:11" x14ac:dyDescent="0.2">
      <c r="A757" s="163" t="s">
        <v>1133</v>
      </c>
      <c r="B757" s="166" t="s">
        <v>1134</v>
      </c>
      <c r="C757" s="163" t="s">
        <v>3136</v>
      </c>
      <c r="D757" s="163" t="s">
        <v>604</v>
      </c>
      <c r="E757" s="163" t="s">
        <v>180</v>
      </c>
      <c r="F757" s="165">
        <v>0.57664059999999995</v>
      </c>
      <c r="G757" s="165">
        <v>4.2479300999999996</v>
      </c>
      <c r="H757" s="56">
        <f>IF(ISERROR(F757/G757-1),"",IF((F757/G757-1)&gt;10000%,"",F757/G757-1))</f>
        <v>-0.86425374560659551</v>
      </c>
      <c r="I757" s="96">
        <f>F757/$F$1176</f>
        <v>5.7167408555940682E-5</v>
      </c>
      <c r="J757" s="97">
        <v>83.914814794036189</v>
      </c>
      <c r="K757" s="179">
        <v>35.960809523809523</v>
      </c>
    </row>
    <row r="758" spans="1:11" x14ac:dyDescent="0.2">
      <c r="A758" s="163" t="s">
        <v>1369</v>
      </c>
      <c r="B758" s="166" t="s">
        <v>194</v>
      </c>
      <c r="C758" s="163" t="s">
        <v>3138</v>
      </c>
      <c r="D758" s="163" t="s">
        <v>178</v>
      </c>
      <c r="E758" s="163" t="s">
        <v>697</v>
      </c>
      <c r="F758" s="165">
        <v>0.5703369399999999</v>
      </c>
      <c r="G758" s="165">
        <v>1.2518713899999998</v>
      </c>
      <c r="H758" s="56">
        <f>IF(ISERROR(F758/G758-1),"",IF((F758/G758-1)&gt;10000%,"",F758/G758-1))</f>
        <v>-0.54441251349309927</v>
      </c>
      <c r="I758" s="96">
        <f>F758/$F$1176</f>
        <v>5.6542471798768634E-5</v>
      </c>
      <c r="J758" s="97">
        <v>8.0223104900000006</v>
      </c>
      <c r="K758" s="179">
        <v>15.986476190476189</v>
      </c>
    </row>
    <row r="759" spans="1:11" x14ac:dyDescent="0.2">
      <c r="A759" s="163" t="s">
        <v>2862</v>
      </c>
      <c r="B759" s="166" t="s">
        <v>450</v>
      </c>
      <c r="C759" s="163" t="s">
        <v>3133</v>
      </c>
      <c r="D759" s="163" t="s">
        <v>179</v>
      </c>
      <c r="E759" s="163" t="s">
        <v>697</v>
      </c>
      <c r="F759" s="165">
        <v>0.56125803000000007</v>
      </c>
      <c r="G759" s="165">
        <v>1.1588482</v>
      </c>
      <c r="H759" s="56">
        <f>IF(ISERROR(F759/G759-1),"",IF((F759/G759-1)&gt;10000%,"",F759/G759-1))</f>
        <v>-0.51567597032984991</v>
      </c>
      <c r="I759" s="96">
        <f>F759/$F$1176</f>
        <v>5.5642400320602507E-5</v>
      </c>
      <c r="J759" s="97">
        <v>843.43593410999995</v>
      </c>
      <c r="K759" s="179">
        <v>6.0858095238095231</v>
      </c>
    </row>
    <row r="760" spans="1:11" x14ac:dyDescent="0.2">
      <c r="A760" s="163" t="s">
        <v>2480</v>
      </c>
      <c r="B760" s="166" t="s">
        <v>2076</v>
      </c>
      <c r="C760" s="163" t="s">
        <v>633</v>
      </c>
      <c r="D760" s="163" t="s">
        <v>179</v>
      </c>
      <c r="E760" s="163" t="s">
        <v>180</v>
      </c>
      <c r="F760" s="165">
        <v>0.55963050999999997</v>
      </c>
      <c r="G760" s="165">
        <v>1.8810311799999999</v>
      </c>
      <c r="H760" s="56">
        <f>IF(ISERROR(F760/G760-1),"",IF((F760/G760-1)&gt;10000%,"",F760/G760-1))</f>
        <v>-0.70248738247922082</v>
      </c>
      <c r="I760" s="96">
        <f>F760/$F$1176</f>
        <v>5.5481050077881179E-5</v>
      </c>
      <c r="J760" s="97">
        <v>277.0705861463241</v>
      </c>
      <c r="K760" s="179">
        <v>29.83885714285714</v>
      </c>
    </row>
    <row r="761" spans="1:11" x14ac:dyDescent="0.2">
      <c r="A761" s="163" t="s">
        <v>1727</v>
      </c>
      <c r="B761" s="166" t="s">
        <v>1731</v>
      </c>
      <c r="C761" s="163" t="s">
        <v>3135</v>
      </c>
      <c r="D761" s="163" t="s">
        <v>179</v>
      </c>
      <c r="E761" s="163" t="s">
        <v>180</v>
      </c>
      <c r="F761" s="165">
        <v>0.55870726000000004</v>
      </c>
      <c r="G761" s="165">
        <v>9.9375000000000002E-3</v>
      </c>
      <c r="H761" s="56">
        <f>IF(ISERROR(F761/G761-1),"",IF((F761/G761-1)&gt;10000%,"",F761/G761-1))</f>
        <v>55.222114213836484</v>
      </c>
      <c r="I761" s="96">
        <f>F761/$F$1176</f>
        <v>5.5389520258528764E-5</v>
      </c>
      <c r="J761" s="97">
        <v>3.1455209699999997</v>
      </c>
      <c r="K761" s="179">
        <v>43.998809523809527</v>
      </c>
    </row>
    <row r="762" spans="1:11" x14ac:dyDescent="0.2">
      <c r="A762" s="163" t="s">
        <v>2852</v>
      </c>
      <c r="B762" s="166" t="s">
        <v>1902</v>
      </c>
      <c r="C762" s="163" t="s">
        <v>633</v>
      </c>
      <c r="D762" s="163" t="s">
        <v>179</v>
      </c>
      <c r="E762" s="163" t="s">
        <v>697</v>
      </c>
      <c r="F762" s="165">
        <v>0.55782946</v>
      </c>
      <c r="G762" s="165">
        <v>0.41163133000000002</v>
      </c>
      <c r="H762" s="56">
        <f>IF(ISERROR(F762/G762-1),"",IF((F762/G762-1)&gt;10000%,"",F762/G762-1))</f>
        <v>0.35516764479516172</v>
      </c>
      <c r="I762" s="96">
        <f>F762/$F$1176</f>
        <v>5.530249629380896E-5</v>
      </c>
      <c r="J762" s="97">
        <v>142.04774741701829</v>
      </c>
      <c r="K762" s="179">
        <v>36.527999999999999</v>
      </c>
    </row>
    <row r="763" spans="1:11" x14ac:dyDescent="0.2">
      <c r="A763" s="163" t="s">
        <v>2253</v>
      </c>
      <c r="B763" s="166" t="s">
        <v>1092</v>
      </c>
      <c r="C763" s="163" t="s">
        <v>505</v>
      </c>
      <c r="D763" s="163" t="s">
        <v>178</v>
      </c>
      <c r="E763" s="163" t="s">
        <v>697</v>
      </c>
      <c r="F763" s="165">
        <v>0.55657846999999994</v>
      </c>
      <c r="G763" s="165">
        <v>1.2360495</v>
      </c>
      <c r="H763" s="56">
        <f>IF(ISERROR(F763/G763-1),"",IF((F763/G763-1)&gt;10000%,"",F763/G763-1))</f>
        <v>-0.5497118278839157</v>
      </c>
      <c r="I763" s="96">
        <f>F763/$F$1176</f>
        <v>5.5178474751743763E-5</v>
      </c>
      <c r="J763" s="97">
        <v>43.834396104099994</v>
      </c>
      <c r="K763" s="179">
        <v>23.909333333333329</v>
      </c>
    </row>
    <row r="764" spans="1:11" x14ac:dyDescent="0.2">
      <c r="A764" s="163" t="s">
        <v>3080</v>
      </c>
      <c r="B764" s="166" t="s">
        <v>368</v>
      </c>
      <c r="C764" s="163" t="s">
        <v>1232</v>
      </c>
      <c r="D764" s="163" t="s">
        <v>179</v>
      </c>
      <c r="E764" s="163" t="s">
        <v>180</v>
      </c>
      <c r="F764" s="165">
        <v>0.55025082999999997</v>
      </c>
      <c r="G764" s="165">
        <v>2.0298330000000003E-2</v>
      </c>
      <c r="H764" s="56">
        <f>IF(ISERROR(F764/G764-1),"",IF((F764/G764-1)&gt;10000%,"",F764/G764-1))</f>
        <v>26.108182298740825</v>
      </c>
      <c r="I764" s="96">
        <f>F764/$F$1176</f>
        <v>5.4551160648167098E-5</v>
      </c>
      <c r="J764" s="97">
        <v>2.4650528899999999</v>
      </c>
      <c r="K764" s="179">
        <v>12.69109523809524</v>
      </c>
    </row>
    <row r="765" spans="1:11" x14ac:dyDescent="0.2">
      <c r="A765" s="163" t="s">
        <v>3093</v>
      </c>
      <c r="B765" s="166" t="s">
        <v>440</v>
      </c>
      <c r="C765" s="163" t="s">
        <v>3133</v>
      </c>
      <c r="D765" s="163" t="s">
        <v>178</v>
      </c>
      <c r="E765" s="163" t="s">
        <v>697</v>
      </c>
      <c r="F765" s="165">
        <v>0.54917987999999995</v>
      </c>
      <c r="G765" s="165">
        <v>0.38190565000000004</v>
      </c>
      <c r="H765" s="56">
        <f>IF(ISERROR(F765/G765-1),"",IF((F765/G765-1)&gt;10000%,"",F765/G765-1))</f>
        <v>0.43799883557627362</v>
      </c>
      <c r="I765" s="96">
        <f>F765/$F$1176</f>
        <v>5.4444988040492605E-5</v>
      </c>
      <c r="J765" s="97">
        <v>11.777533372500001</v>
      </c>
      <c r="K765" s="179">
        <v>20.083047619047619</v>
      </c>
    </row>
    <row r="766" spans="1:11" x14ac:dyDescent="0.2">
      <c r="A766" s="163" t="s">
        <v>1277</v>
      </c>
      <c r="B766" s="166" t="s">
        <v>417</v>
      </c>
      <c r="C766" s="163" t="s">
        <v>1232</v>
      </c>
      <c r="D766" s="163" t="s">
        <v>178</v>
      </c>
      <c r="E766" s="163" t="s">
        <v>697</v>
      </c>
      <c r="F766" s="165">
        <v>0.54452392000000005</v>
      </c>
      <c r="G766" s="165">
        <v>0.29578356</v>
      </c>
      <c r="H766" s="56">
        <f>IF(ISERROR(F766/G766-1),"",IF((F766/G766-1)&gt;10000%,"",F766/G766-1))</f>
        <v>0.84095397323637622</v>
      </c>
      <c r="I766" s="96">
        <f>F766/$F$1176</f>
        <v>5.3983402145326508E-5</v>
      </c>
      <c r="J766" s="97">
        <v>8.3317487499999991</v>
      </c>
      <c r="K766" s="179">
        <v>20.527142857142859</v>
      </c>
    </row>
    <row r="767" spans="1:11" x14ac:dyDescent="0.2">
      <c r="A767" s="163" t="s">
        <v>3011</v>
      </c>
      <c r="B767" s="166" t="s">
        <v>1230</v>
      </c>
      <c r="C767" s="163" t="s">
        <v>505</v>
      </c>
      <c r="D767" s="163" t="s">
        <v>604</v>
      </c>
      <c r="E767" s="163" t="s">
        <v>180</v>
      </c>
      <c r="F767" s="165">
        <v>0.54156614000000003</v>
      </c>
      <c r="G767" s="165">
        <v>0.31906531999999999</v>
      </c>
      <c r="H767" s="56">
        <f>IF(ISERROR(F767/G767-1),"",IF((F767/G767-1)&gt;10000%,"",F767/G767-1))</f>
        <v>0.69735194034876646</v>
      </c>
      <c r="I767" s="96">
        <f>F767/$F$1176</f>
        <v>5.3690171634539388E-5</v>
      </c>
      <c r="J767" s="97">
        <v>23.200632073399998</v>
      </c>
      <c r="K767" s="179">
        <v>7.4250952380952393</v>
      </c>
    </row>
    <row r="768" spans="1:11" x14ac:dyDescent="0.2">
      <c r="A768" s="163" t="s">
        <v>2475</v>
      </c>
      <c r="B768" s="166" t="s">
        <v>107</v>
      </c>
      <c r="C768" s="163" t="s">
        <v>505</v>
      </c>
      <c r="D768" s="163" t="s">
        <v>604</v>
      </c>
      <c r="E768" s="163" t="s">
        <v>697</v>
      </c>
      <c r="F768" s="165">
        <v>0.53961051999999998</v>
      </c>
      <c r="G768" s="165">
        <v>0.20224417</v>
      </c>
      <c r="H768" s="56">
        <f>IF(ISERROR(F768/G768-1),"",IF((F768/G768-1)&gt;10000%,"",F768/G768-1))</f>
        <v>1.6681140919908839</v>
      </c>
      <c r="I768" s="96">
        <f>F768/$F$1176</f>
        <v>5.3496293979167619E-5</v>
      </c>
      <c r="J768" s="97">
        <v>15.762103589700001</v>
      </c>
      <c r="K768" s="179">
        <v>32.372857142857143</v>
      </c>
    </row>
    <row r="769" spans="1:11" x14ac:dyDescent="0.2">
      <c r="A769" s="163" t="s">
        <v>1401</v>
      </c>
      <c r="B769" s="166" t="s">
        <v>49</v>
      </c>
      <c r="C769" s="163" t="s">
        <v>3129</v>
      </c>
      <c r="D769" s="163" t="s">
        <v>178</v>
      </c>
      <c r="E769" s="163" t="s">
        <v>697</v>
      </c>
      <c r="F769" s="165">
        <v>0.53908228000000002</v>
      </c>
      <c r="G769" s="165">
        <v>0.12695553000000001</v>
      </c>
      <c r="H769" s="56">
        <f>IF(ISERROR(F769/G769-1),"",IF((F769/G769-1)&gt;10000%,"",F769/G769-1))</f>
        <v>3.2462292111261322</v>
      </c>
      <c r="I769" s="96">
        <f>F769/$F$1176</f>
        <v>5.3443924943939111E-5</v>
      </c>
      <c r="J769" s="97">
        <v>17.286752919999998</v>
      </c>
      <c r="K769" s="179">
        <v>26.609285714285711</v>
      </c>
    </row>
    <row r="770" spans="1:11" x14ac:dyDescent="0.2">
      <c r="A770" s="163" t="s">
        <v>1928</v>
      </c>
      <c r="B770" s="166" t="s">
        <v>1215</v>
      </c>
      <c r="C770" s="163" t="s">
        <v>2254</v>
      </c>
      <c r="D770" s="163" t="s">
        <v>178</v>
      </c>
      <c r="E770" s="163" t="s">
        <v>697</v>
      </c>
      <c r="F770" s="165">
        <v>0.53639123</v>
      </c>
      <c r="G770" s="165">
        <v>0.12138697</v>
      </c>
      <c r="H770" s="56">
        <f>IF(ISERROR(F770/G770-1),"",IF((F770/G770-1)&gt;10000%,"",F770/G770-1))</f>
        <v>3.4188534403651394</v>
      </c>
      <c r="I770" s="96">
        <f>F770/$F$1176</f>
        <v>5.3177137702814459E-5</v>
      </c>
      <c r="J770" s="97">
        <v>1128.8182075299999</v>
      </c>
      <c r="K770" s="179">
        <v>11.33504761904762</v>
      </c>
    </row>
    <row r="771" spans="1:11" x14ac:dyDescent="0.2">
      <c r="A771" s="163" t="s">
        <v>2219</v>
      </c>
      <c r="B771" s="166" t="s">
        <v>1788</v>
      </c>
      <c r="C771" s="163" t="s">
        <v>3136</v>
      </c>
      <c r="D771" s="163" t="s">
        <v>179</v>
      </c>
      <c r="E771" s="163" t="s">
        <v>697</v>
      </c>
      <c r="F771" s="165">
        <v>0.52747719999999998</v>
      </c>
      <c r="G771" s="165">
        <v>0.51977956999999997</v>
      </c>
      <c r="H771" s="56">
        <f>IF(ISERROR(F771/G771-1),"",IF((F771/G771-1)&gt;10000%,"",F771/G771-1))</f>
        <v>1.4809412382252862E-2</v>
      </c>
      <c r="I771" s="96">
        <f>F771/$F$1176</f>
        <v>5.2293412216107638E-5</v>
      </c>
      <c r="J771" s="97">
        <v>92.152975519999998</v>
      </c>
      <c r="K771" s="179">
        <v>35.21709523809524</v>
      </c>
    </row>
    <row r="772" spans="1:11" x14ac:dyDescent="0.2">
      <c r="A772" s="163" t="s">
        <v>2982</v>
      </c>
      <c r="B772" s="166" t="s">
        <v>449</v>
      </c>
      <c r="C772" s="163" t="s">
        <v>3133</v>
      </c>
      <c r="D772" s="163" t="s">
        <v>178</v>
      </c>
      <c r="E772" s="163" t="s">
        <v>697</v>
      </c>
      <c r="F772" s="165">
        <v>0.52554465000000006</v>
      </c>
      <c r="G772" s="165">
        <v>0.87899645999999998</v>
      </c>
      <c r="H772" s="56">
        <f>IF(ISERROR(F772/G772-1),"",IF((F772/G772-1)&gt;10000%,"",F772/G772-1))</f>
        <v>-0.40210834296192721</v>
      </c>
      <c r="I772" s="96">
        <f>F772/$F$1176</f>
        <v>5.2101821690909136E-5</v>
      </c>
      <c r="J772" s="97">
        <v>119.5317056</v>
      </c>
      <c r="K772" s="179">
        <v>19.77842857142857</v>
      </c>
    </row>
    <row r="773" spans="1:11" x14ac:dyDescent="0.2">
      <c r="A773" s="163" t="s">
        <v>2284</v>
      </c>
      <c r="B773" s="166" t="s">
        <v>95</v>
      </c>
      <c r="C773" s="163" t="s">
        <v>505</v>
      </c>
      <c r="D773" s="163" t="s">
        <v>604</v>
      </c>
      <c r="E773" s="163" t="s">
        <v>180</v>
      </c>
      <c r="F773" s="165">
        <v>0.52186049000000001</v>
      </c>
      <c r="G773" s="165">
        <v>0.26308085999999997</v>
      </c>
      <c r="H773" s="56">
        <f>IF(ISERROR(F773/G773-1),"",IF((F773/G773-1)&gt;10000%,"",F773/G773-1))</f>
        <v>0.98365053998987251</v>
      </c>
      <c r="I773" s="96">
        <f>F773/$F$1176</f>
        <v>5.1736578799747016E-5</v>
      </c>
      <c r="J773" s="97">
        <v>76.754857015157995</v>
      </c>
      <c r="K773" s="179">
        <v>23.836476190476191</v>
      </c>
    </row>
    <row r="774" spans="1:11" x14ac:dyDescent="0.2">
      <c r="A774" s="163" t="s">
        <v>2977</v>
      </c>
      <c r="B774" s="166" t="s">
        <v>37</v>
      </c>
      <c r="C774" s="163" t="s">
        <v>3133</v>
      </c>
      <c r="D774" s="163" t="s">
        <v>178</v>
      </c>
      <c r="E774" s="163" t="s">
        <v>697</v>
      </c>
      <c r="F774" s="165">
        <v>0.51975521000000002</v>
      </c>
      <c r="G774" s="165">
        <v>1.6284627199999999</v>
      </c>
      <c r="H774" s="56">
        <f>IF(ISERROR(F774/G774-1),"",IF((F774/G774-1)&gt;10000%,"",F774/G774-1))</f>
        <v>-0.68083075920829184</v>
      </c>
      <c r="I774" s="96">
        <f>F774/$F$1176</f>
        <v>5.1527864044170234E-5</v>
      </c>
      <c r="J774" s="97">
        <v>30.790316784800002</v>
      </c>
      <c r="K774" s="179">
        <v>40.529952380952381</v>
      </c>
    </row>
    <row r="775" spans="1:11" x14ac:dyDescent="0.2">
      <c r="A775" s="163" t="s">
        <v>1179</v>
      </c>
      <c r="B775" s="166" t="s">
        <v>1180</v>
      </c>
      <c r="C775" s="163" t="s">
        <v>3136</v>
      </c>
      <c r="D775" s="163" t="s">
        <v>604</v>
      </c>
      <c r="E775" s="163" t="s">
        <v>180</v>
      </c>
      <c r="F775" s="165">
        <v>0.51909711999999997</v>
      </c>
      <c r="G775" s="165">
        <v>0.82228471999999997</v>
      </c>
      <c r="H775" s="56">
        <f>IF(ISERROR(F775/G775-1),"",IF((F775/G775-1)&gt;10000%,"",F775/G775-1))</f>
        <v>-0.36871364945222385</v>
      </c>
      <c r="I775" s="96">
        <f>F775/$F$1176</f>
        <v>5.1462621846696487E-5</v>
      </c>
      <c r="J775" s="97">
        <v>51.457566518252698</v>
      </c>
      <c r="K775" s="179">
        <v>50.37614285714286</v>
      </c>
    </row>
    <row r="776" spans="1:11" x14ac:dyDescent="0.2">
      <c r="A776" s="163" t="s">
        <v>1497</v>
      </c>
      <c r="B776" s="166" t="s">
        <v>1498</v>
      </c>
      <c r="C776" s="163" t="s">
        <v>3135</v>
      </c>
      <c r="D776" s="163" t="s">
        <v>604</v>
      </c>
      <c r="E776" s="163" t="s">
        <v>180</v>
      </c>
      <c r="F776" s="165">
        <v>0.51263488000000001</v>
      </c>
      <c r="G776" s="165">
        <v>7.8634609999999994E-2</v>
      </c>
      <c r="H776" s="56">
        <f>IF(ISERROR(F776/G776-1),"",IF((F776/G776-1)&gt;10000%,"",F776/G776-1))</f>
        <v>5.5192016594219782</v>
      </c>
      <c r="I776" s="96">
        <f>F776/$F$1176</f>
        <v>5.0821963671974589E-5</v>
      </c>
      <c r="J776" s="97">
        <v>36.450016199999993</v>
      </c>
      <c r="K776" s="179">
        <v>34.141904761904762</v>
      </c>
    </row>
    <row r="777" spans="1:11" x14ac:dyDescent="0.2">
      <c r="A777" s="163" t="s">
        <v>3067</v>
      </c>
      <c r="B777" s="166" t="s">
        <v>428</v>
      </c>
      <c r="C777" s="163" t="s">
        <v>3133</v>
      </c>
      <c r="D777" s="163" t="s">
        <v>178</v>
      </c>
      <c r="E777" s="163" t="s">
        <v>697</v>
      </c>
      <c r="F777" s="165">
        <v>0.51159670000000002</v>
      </c>
      <c r="G777" s="165">
        <v>1.1432351000000001</v>
      </c>
      <c r="H777" s="56">
        <f>IF(ISERROR(F777/G777-1),"",IF((F777/G777-1)&gt;10000%,"",F777/G777-1))</f>
        <v>-0.55250088105237505</v>
      </c>
      <c r="I777" s="96">
        <f>F777/$F$1176</f>
        <v>5.0719039840016506E-5</v>
      </c>
      <c r="J777" s="97">
        <v>46.975977828500007</v>
      </c>
      <c r="K777" s="179">
        <v>13.22971428571428</v>
      </c>
    </row>
    <row r="778" spans="1:11" x14ac:dyDescent="0.2">
      <c r="A778" s="163" t="s">
        <v>2943</v>
      </c>
      <c r="B778" s="166" t="s">
        <v>10</v>
      </c>
      <c r="C778" s="163" t="s">
        <v>633</v>
      </c>
      <c r="D778" s="163" t="s">
        <v>604</v>
      </c>
      <c r="E778" s="163" t="s">
        <v>697</v>
      </c>
      <c r="F778" s="165">
        <v>0.50798197999999994</v>
      </c>
      <c r="G778" s="165">
        <v>0.44682215000000003</v>
      </c>
      <c r="H778" s="56">
        <f>IF(ISERROR(F778/G778-1),"",IF((F778/G778-1)&gt;10000%,"",F778/G778-1))</f>
        <v>0.13687734594178003</v>
      </c>
      <c r="I778" s="96">
        <f>F778/$F$1176</f>
        <v>5.0360681141278796E-5</v>
      </c>
      <c r="J778" s="97">
        <v>138.02569516</v>
      </c>
      <c r="K778" s="179">
        <v>3.4374285714285722</v>
      </c>
    </row>
    <row r="779" spans="1:11" x14ac:dyDescent="0.2">
      <c r="A779" s="163" t="s">
        <v>1197</v>
      </c>
      <c r="B779" s="166" t="s">
        <v>1198</v>
      </c>
      <c r="C779" s="163" t="s">
        <v>3131</v>
      </c>
      <c r="D779" s="163" t="s">
        <v>179</v>
      </c>
      <c r="E779" s="163" t="s">
        <v>180</v>
      </c>
      <c r="F779" s="165">
        <v>0.50726126999999999</v>
      </c>
      <c r="G779" s="165">
        <v>0.21110424</v>
      </c>
      <c r="H779" s="56">
        <f>IF(ISERROR(F779/G779-1),"",IF((F779/G779-1)&gt;10000%,"",F779/G779-1))</f>
        <v>1.4028947500059687</v>
      </c>
      <c r="I779" s="96">
        <f>F779/$F$1176</f>
        <v>5.0289230877422329E-5</v>
      </c>
      <c r="J779" s="97">
        <v>12.0402695483</v>
      </c>
      <c r="K779" s="179">
        <v>47.494666666666667</v>
      </c>
    </row>
    <row r="780" spans="1:11" x14ac:dyDescent="0.2">
      <c r="A780" s="163" t="s">
        <v>1779</v>
      </c>
      <c r="B780" s="166" t="s">
        <v>1760</v>
      </c>
      <c r="C780" s="163" t="s">
        <v>3136</v>
      </c>
      <c r="D780" s="163" t="s">
        <v>179</v>
      </c>
      <c r="E780" s="163" t="s">
        <v>697</v>
      </c>
      <c r="F780" s="165">
        <v>0.50548841999999994</v>
      </c>
      <c r="G780" s="165">
        <v>1.23444055</v>
      </c>
      <c r="H780" s="56">
        <f>IF(ISERROR(F780/G780-1),"",IF((F780/G780-1)&gt;10000%,"",F780/G780-1))</f>
        <v>-0.59051213928447188</v>
      </c>
      <c r="I780" s="96">
        <f>F780/$F$1176</f>
        <v>5.0113472805135361E-5</v>
      </c>
      <c r="J780" s="97">
        <v>17.0184892330869</v>
      </c>
      <c r="K780" s="179">
        <v>25.647809523809521</v>
      </c>
    </row>
    <row r="781" spans="1:11" x14ac:dyDescent="0.2">
      <c r="A781" s="163" t="s">
        <v>1249</v>
      </c>
      <c r="B781" s="166" t="s">
        <v>473</v>
      </c>
      <c r="C781" s="163" t="s">
        <v>1232</v>
      </c>
      <c r="D781" s="163" t="s">
        <v>178</v>
      </c>
      <c r="E781" s="163" t="s">
        <v>697</v>
      </c>
      <c r="F781" s="165">
        <v>0.50276966000000001</v>
      </c>
      <c r="G781" s="165">
        <v>0.71388888000000006</v>
      </c>
      <c r="H781" s="56">
        <f>IF(ISERROR(F781/G781-1),"",IF((F781/G781-1)&gt;10000%,"",F781/G781-1))</f>
        <v>-0.29573120679509679</v>
      </c>
      <c r="I781" s="96">
        <f>F781/$F$1176</f>
        <v>4.9843938430196192E-5</v>
      </c>
      <c r="J781" s="97">
        <v>14.210643730000001</v>
      </c>
      <c r="K781" s="179">
        <v>50.704857142857144</v>
      </c>
    </row>
    <row r="782" spans="1:11" x14ac:dyDescent="0.2">
      <c r="A782" s="163" t="s">
        <v>1688</v>
      </c>
      <c r="B782" s="166" t="s">
        <v>671</v>
      </c>
      <c r="C782" s="163" t="s">
        <v>3129</v>
      </c>
      <c r="D782" s="163" t="s">
        <v>178</v>
      </c>
      <c r="E782" s="163" t="s">
        <v>697</v>
      </c>
      <c r="F782" s="165">
        <v>0.50235014</v>
      </c>
      <c r="G782" s="165">
        <v>0.48125771999999994</v>
      </c>
      <c r="H782" s="56">
        <f>IF(ISERROR(F782/G782-1),"",IF((F782/G782-1)&gt;10000%,"",F782/G782-1))</f>
        <v>4.3827702130160295E-2</v>
      </c>
      <c r="I782" s="96">
        <f>F782/$F$1176</f>
        <v>4.9802347756148288E-5</v>
      </c>
      <c r="J782" s="97">
        <v>175.14865</v>
      </c>
      <c r="K782" s="179">
        <v>10.96095238095238</v>
      </c>
    </row>
    <row r="783" spans="1:11" x14ac:dyDescent="0.2">
      <c r="A783" s="163" t="s">
        <v>3036</v>
      </c>
      <c r="B783" s="166" t="s">
        <v>41</v>
      </c>
      <c r="C783" s="163" t="s">
        <v>1977</v>
      </c>
      <c r="D783" s="163" t="s">
        <v>178</v>
      </c>
      <c r="E783" s="163" t="s">
        <v>697</v>
      </c>
      <c r="F783" s="165">
        <v>0.49722807000000002</v>
      </c>
      <c r="G783" s="165">
        <v>0.83636482999999995</v>
      </c>
      <c r="H783" s="56">
        <f>IF(ISERROR(F783/G783-1),"",IF((F783/G783-1)&gt;10000%,"",F783/G783-1))</f>
        <v>-0.40548902564446665</v>
      </c>
      <c r="I783" s="96">
        <f>F783/$F$1176</f>
        <v>4.9294552314165661E-5</v>
      </c>
      <c r="J783" s="97">
        <v>9.3533188200000001</v>
      </c>
      <c r="K783" s="179">
        <v>69.714047619047619</v>
      </c>
    </row>
    <row r="784" spans="1:11" x14ac:dyDescent="0.2">
      <c r="A784" s="163" t="s">
        <v>2589</v>
      </c>
      <c r="B784" s="166" t="s">
        <v>496</v>
      </c>
      <c r="C784" s="163" t="s">
        <v>3133</v>
      </c>
      <c r="D784" s="163" t="s">
        <v>179</v>
      </c>
      <c r="E784" s="163" t="s">
        <v>180</v>
      </c>
      <c r="F784" s="165">
        <v>0.49711958000000001</v>
      </c>
      <c r="G784" s="165">
        <v>1.2255014199999998</v>
      </c>
      <c r="H784" s="56">
        <f>IF(ISERROR(F784/G784-1),"",IF((F784/G784-1)&gt;10000%,"",F784/G784-1))</f>
        <v>-0.59435413791686997</v>
      </c>
      <c r="I784" s="96">
        <f>F784/$F$1176</f>
        <v>4.9283796754889688E-5</v>
      </c>
      <c r="J784" s="97">
        <v>334.00608821280002</v>
      </c>
      <c r="K784" s="179">
        <v>39.284476190476191</v>
      </c>
    </row>
    <row r="785" spans="1:11" x14ac:dyDescent="0.2">
      <c r="A785" s="163" t="s">
        <v>3017</v>
      </c>
      <c r="B785" s="166" t="s">
        <v>1069</v>
      </c>
      <c r="C785" s="163" t="s">
        <v>3137</v>
      </c>
      <c r="D785" s="163" t="s">
        <v>604</v>
      </c>
      <c r="E785" s="163" t="s">
        <v>180</v>
      </c>
      <c r="F785" s="165">
        <v>0.49617163000000003</v>
      </c>
      <c r="G785" s="165">
        <v>1.25817355</v>
      </c>
      <c r="H785" s="56">
        <f>IF(ISERROR(F785/G785-1),"",IF((F785/G785-1)&gt;10000%,"",F785/G785-1))</f>
        <v>-0.60564134415319726</v>
      </c>
      <c r="I785" s="96">
        <f>F785/$F$1176</f>
        <v>4.9189818209257271E-5</v>
      </c>
      <c r="J785" s="97">
        <v>54.470294735820602</v>
      </c>
      <c r="K785" s="179">
        <v>26.849714285714288</v>
      </c>
    </row>
    <row r="786" spans="1:11" x14ac:dyDescent="0.2">
      <c r="A786" s="163" t="s">
        <v>3193</v>
      </c>
      <c r="B786" s="166" t="s">
        <v>3194</v>
      </c>
      <c r="C786" s="163" t="s">
        <v>505</v>
      </c>
      <c r="D786" s="163" t="s">
        <v>179</v>
      </c>
      <c r="E786" s="163" t="s">
        <v>180</v>
      </c>
      <c r="F786" s="165">
        <v>0.49508828000000005</v>
      </c>
      <c r="G786" s="165"/>
      <c r="H786" s="56" t="str">
        <f>IF(ISERROR(F786/G786-1),"",IF((F786/G786-1)&gt;10000%,"",F786/G786-1))</f>
        <v/>
      </c>
      <c r="I786" s="96">
        <f>F786/$F$1176</f>
        <v>4.9082416281506995E-5</v>
      </c>
      <c r="J786" s="97">
        <v>5.3081198205359996</v>
      </c>
      <c r="K786" s="179">
        <v>36.288636363636357</v>
      </c>
    </row>
    <row r="787" spans="1:11" x14ac:dyDescent="0.2">
      <c r="A787" s="163" t="s">
        <v>1102</v>
      </c>
      <c r="B787" s="166" t="s">
        <v>1066</v>
      </c>
      <c r="C787" s="163" t="s">
        <v>3136</v>
      </c>
      <c r="D787" s="163" t="s">
        <v>179</v>
      </c>
      <c r="E787" s="163" t="s">
        <v>180</v>
      </c>
      <c r="F787" s="165">
        <v>0.4922067</v>
      </c>
      <c r="G787" s="165">
        <v>0</v>
      </c>
      <c r="H787" s="56" t="str">
        <f>IF(ISERROR(F787/G787-1),"",IF((F787/G787-1)&gt;10000%,"",F787/G787-1))</f>
        <v/>
      </c>
      <c r="I787" s="96">
        <f>F787/$F$1176</f>
        <v>4.8796740140863012E-5</v>
      </c>
      <c r="J787" s="97">
        <v>133.22568195195478</v>
      </c>
      <c r="K787" s="179">
        <v>14.46595238095238</v>
      </c>
    </row>
    <row r="788" spans="1:11" x14ac:dyDescent="0.2">
      <c r="A788" s="163" t="s">
        <v>1360</v>
      </c>
      <c r="B788" s="166" t="s">
        <v>318</v>
      </c>
      <c r="C788" s="163" t="s">
        <v>3135</v>
      </c>
      <c r="D788" s="163" t="s">
        <v>179</v>
      </c>
      <c r="E788" s="163" t="s">
        <v>697</v>
      </c>
      <c r="F788" s="165">
        <v>0.49123534000000002</v>
      </c>
      <c r="G788" s="165">
        <v>0.98488377999999999</v>
      </c>
      <c r="H788" s="56">
        <f>IF(ISERROR(F788/G788-1),"",IF((F788/G788-1)&gt;10000%,"",F788/G788-1))</f>
        <v>-0.50122506840350234</v>
      </c>
      <c r="I788" s="96">
        <f>F788/$F$1176</f>
        <v>4.8700440757893973E-5</v>
      </c>
      <c r="J788" s="97">
        <v>16.874652269999999</v>
      </c>
      <c r="K788" s="179">
        <v>7.4623809523809523</v>
      </c>
    </row>
    <row r="789" spans="1:11" x14ac:dyDescent="0.2">
      <c r="A789" s="163" t="s">
        <v>2524</v>
      </c>
      <c r="B789" s="166" t="s">
        <v>2164</v>
      </c>
      <c r="C789" s="163" t="s">
        <v>633</v>
      </c>
      <c r="D789" s="163" t="s">
        <v>604</v>
      </c>
      <c r="E789" s="163" t="s">
        <v>180</v>
      </c>
      <c r="F789" s="165">
        <v>0.48467784000000003</v>
      </c>
      <c r="G789" s="165">
        <v>0.5292754300000001</v>
      </c>
      <c r="H789" s="56">
        <f>IF(ISERROR(F789/G789-1),"",IF((F789/G789-1)&gt;10000%,"",F789/G789-1))</f>
        <v>-8.4261591360853538E-2</v>
      </c>
      <c r="I789" s="96">
        <f>F789/$F$1176</f>
        <v>4.8050338629105987E-5</v>
      </c>
      <c r="J789" s="97">
        <v>19.343909010000001</v>
      </c>
      <c r="K789" s="179">
        <v>7.9093333333333344</v>
      </c>
    </row>
    <row r="790" spans="1:11" x14ac:dyDescent="0.2">
      <c r="A790" s="163" t="s">
        <v>1966</v>
      </c>
      <c r="B790" s="166" t="s">
        <v>1703</v>
      </c>
      <c r="C790" s="163" t="s">
        <v>505</v>
      </c>
      <c r="D790" s="163" t="s">
        <v>179</v>
      </c>
      <c r="E790" s="163" t="s">
        <v>697</v>
      </c>
      <c r="F790" s="165">
        <v>0.48267292000000001</v>
      </c>
      <c r="G790" s="165">
        <v>0.77379087999999996</v>
      </c>
      <c r="H790" s="56">
        <f>IF(ISERROR(F790/G790-1),"",IF((F790/G790-1)&gt;10000%,"",F790/G790-1))</f>
        <v>-0.37622304362129466</v>
      </c>
      <c r="I790" s="96">
        <f>F790/$F$1176</f>
        <v>4.7851573435045806E-5</v>
      </c>
      <c r="J790" s="97">
        <v>118.838875465542</v>
      </c>
      <c r="K790" s="179">
        <v>30.449619047619048</v>
      </c>
    </row>
    <row r="791" spans="1:11" x14ac:dyDescent="0.2">
      <c r="A791" s="163" t="s">
        <v>2494</v>
      </c>
      <c r="B791" s="166" t="s">
        <v>2085</v>
      </c>
      <c r="C791" s="163" t="s">
        <v>633</v>
      </c>
      <c r="D791" s="163" t="s">
        <v>179</v>
      </c>
      <c r="E791" s="163" t="s">
        <v>180</v>
      </c>
      <c r="F791" s="165">
        <v>0.47885349999999999</v>
      </c>
      <c r="G791" s="165">
        <v>1.5792173700000001</v>
      </c>
      <c r="H791" s="56">
        <f>IF(ISERROR(F791/G791-1),"",IF((F791/G791-1)&gt;10000%,"",F791/G791-1))</f>
        <v>-0.69677796793737146</v>
      </c>
      <c r="I791" s="96">
        <f>F791/$F$1176</f>
        <v>4.7472921041186044E-5</v>
      </c>
      <c r="J791" s="97">
        <v>86.599950706491285</v>
      </c>
      <c r="K791" s="179">
        <v>66.596047619047624</v>
      </c>
    </row>
    <row r="792" spans="1:11" x14ac:dyDescent="0.2">
      <c r="A792" s="163" t="s">
        <v>2636</v>
      </c>
      <c r="B792" s="164" t="s">
        <v>2637</v>
      </c>
      <c r="C792" s="164" t="s">
        <v>2254</v>
      </c>
      <c r="D792" s="163" t="s">
        <v>178</v>
      </c>
      <c r="E792" s="163" t="s">
        <v>697</v>
      </c>
      <c r="F792" s="165">
        <v>0.47770092999999997</v>
      </c>
      <c r="G792" s="165">
        <v>7.1484240000000004E-2</v>
      </c>
      <c r="H792" s="56">
        <f>IF(ISERROR(F792/G792-1),"",IF((F792/G792-1)&gt;10000%,"",F792/G792-1))</f>
        <v>5.6826048650723564</v>
      </c>
      <c r="I792" s="96">
        <f>F792/$F$1176</f>
        <v>4.7358656731528828E-5</v>
      </c>
      <c r="J792" s="97">
        <v>11.098210509999999</v>
      </c>
      <c r="K792" s="179">
        <v>10.943095238095241</v>
      </c>
    </row>
    <row r="793" spans="1:11" x14ac:dyDescent="0.2">
      <c r="A793" s="163" t="s">
        <v>2907</v>
      </c>
      <c r="B793" s="166" t="s">
        <v>184</v>
      </c>
      <c r="C793" s="163" t="s">
        <v>3133</v>
      </c>
      <c r="D793" s="163" t="s">
        <v>178</v>
      </c>
      <c r="E793" s="163" t="s">
        <v>697</v>
      </c>
      <c r="F793" s="165">
        <v>0.47459141999999999</v>
      </c>
      <c r="G793" s="165">
        <v>0.61278144999999995</v>
      </c>
      <c r="H793" s="56">
        <f>IF(ISERROR(F793/G793-1),"",IF((F793/G793-1)&gt;10000%,"",F793/G793-1))</f>
        <v>-0.22551275010038241</v>
      </c>
      <c r="I793" s="96">
        <f>F793/$F$1176</f>
        <v>4.7050383903395007E-5</v>
      </c>
      <c r="J793" s="97">
        <v>145.8390807104</v>
      </c>
      <c r="K793" s="179">
        <v>40.932285714285712</v>
      </c>
    </row>
    <row r="794" spans="1:11" x14ac:dyDescent="0.2">
      <c r="A794" s="163" t="s">
        <v>1950</v>
      </c>
      <c r="B794" s="166" t="s">
        <v>1063</v>
      </c>
      <c r="C794" s="163" t="s">
        <v>3136</v>
      </c>
      <c r="D794" s="163" t="s">
        <v>179</v>
      </c>
      <c r="E794" s="163" t="s">
        <v>180</v>
      </c>
      <c r="F794" s="165">
        <v>0.46393476</v>
      </c>
      <c r="G794" s="165">
        <v>0.25593710000000003</v>
      </c>
      <c r="H794" s="56">
        <f>IF(ISERROR(F794/G794-1),"",IF((F794/G794-1)&gt;10000%,"",F794/G794-1))</f>
        <v>0.81269053998033081</v>
      </c>
      <c r="I794" s="96">
        <f>F794/$F$1176</f>
        <v>4.5993896316392375E-5</v>
      </c>
      <c r="J794" s="97">
        <v>513.58690438577162</v>
      </c>
      <c r="K794" s="179">
        <v>11.784809523809519</v>
      </c>
    </row>
    <row r="795" spans="1:11" x14ac:dyDescent="0.2">
      <c r="A795" s="163" t="s">
        <v>2271</v>
      </c>
      <c r="B795" s="166" t="s">
        <v>2108</v>
      </c>
      <c r="C795" s="163" t="s">
        <v>3135</v>
      </c>
      <c r="D795" s="163" t="s">
        <v>179</v>
      </c>
      <c r="E795" s="163" t="s">
        <v>180</v>
      </c>
      <c r="F795" s="165">
        <v>0.46379015000000001</v>
      </c>
      <c r="G795" s="165">
        <v>0.75329513999999997</v>
      </c>
      <c r="H795" s="56">
        <f>IF(ISERROR(F795/G795-1),"",IF((F795/G795-1)&gt;10000%,"",F795/G795-1))</f>
        <v>-0.38431814388182561</v>
      </c>
      <c r="I795" s="96">
        <f>F795/$F$1176</f>
        <v>4.5979559866702093E-5</v>
      </c>
      <c r="J795" s="97">
        <v>18.88602698</v>
      </c>
      <c r="K795" s="179">
        <v>28.00685714285714</v>
      </c>
    </row>
    <row r="796" spans="1:11" x14ac:dyDescent="0.2">
      <c r="A796" s="163" t="s">
        <v>2985</v>
      </c>
      <c r="B796" s="166" t="s">
        <v>1812</v>
      </c>
      <c r="C796" s="163" t="s">
        <v>633</v>
      </c>
      <c r="D796" s="163" t="s">
        <v>604</v>
      </c>
      <c r="E796" s="163" t="s">
        <v>697</v>
      </c>
      <c r="F796" s="165">
        <v>0.46298428999999997</v>
      </c>
      <c r="G796" s="165">
        <v>0.26202593000000002</v>
      </c>
      <c r="H796" s="56">
        <f>IF(ISERROR(F796/G796-1),"",IF((F796/G796-1)&gt;10000%,"",F796/G796-1))</f>
        <v>0.76694073750639835</v>
      </c>
      <c r="I796" s="96">
        <f>F796/$F$1176</f>
        <v>4.589966794119617E-5</v>
      </c>
      <c r="J796" s="97">
        <v>76.611903889999994</v>
      </c>
      <c r="K796" s="179">
        <v>23.641666666666669</v>
      </c>
    </row>
    <row r="797" spans="1:11" x14ac:dyDescent="0.2">
      <c r="A797" s="163" t="s">
        <v>1240</v>
      </c>
      <c r="B797" s="166" t="s">
        <v>377</v>
      </c>
      <c r="C797" s="163" t="s">
        <v>1232</v>
      </c>
      <c r="D797" s="163" t="s">
        <v>178</v>
      </c>
      <c r="E797" s="163" t="s">
        <v>697</v>
      </c>
      <c r="F797" s="165">
        <v>0.45786561999999997</v>
      </c>
      <c r="G797" s="165">
        <v>1.6052339600000001</v>
      </c>
      <c r="H797" s="56">
        <f>IF(ISERROR(F797/G797-1),"",IF((F797/G797-1)&gt;10000%,"",F797/G797-1))</f>
        <v>-0.71476704866124319</v>
      </c>
      <c r="I797" s="96">
        <f>F797/$F$1176</f>
        <v>4.5392209570847223E-5</v>
      </c>
      <c r="J797" s="97">
        <v>16.449326169999999</v>
      </c>
      <c r="K797" s="179">
        <v>13.71004761904762</v>
      </c>
    </row>
    <row r="798" spans="1:11" x14ac:dyDescent="0.2">
      <c r="A798" s="163" t="s">
        <v>3103</v>
      </c>
      <c r="B798" s="166" t="s">
        <v>2365</v>
      </c>
      <c r="C798" s="163" t="s">
        <v>2254</v>
      </c>
      <c r="D798" s="163" t="s">
        <v>179</v>
      </c>
      <c r="E798" s="163" t="s">
        <v>697</v>
      </c>
      <c r="F798" s="165">
        <v>0.45490135999999998</v>
      </c>
      <c r="G798" s="165">
        <v>2.8382310000000001E-2</v>
      </c>
      <c r="H798" s="56">
        <f>IF(ISERROR(F798/G798-1),"",IF((F798/G798-1)&gt;10000%,"",F798/G798-1))</f>
        <v>15.027636933005098</v>
      </c>
      <c r="I798" s="96">
        <f>F798/$F$1176</f>
        <v>4.5098336641181796E-5</v>
      </c>
      <c r="J798" s="97">
        <v>49.610518840000005</v>
      </c>
      <c r="K798" s="179">
        <v>18.622380952380951</v>
      </c>
    </row>
    <row r="799" spans="1:11" x14ac:dyDescent="0.2">
      <c r="A799" s="163" t="s">
        <v>2540</v>
      </c>
      <c r="B799" s="166" t="s">
        <v>2087</v>
      </c>
      <c r="C799" s="163" t="s">
        <v>633</v>
      </c>
      <c r="D799" s="163" t="s">
        <v>604</v>
      </c>
      <c r="E799" s="163" t="s">
        <v>180</v>
      </c>
      <c r="F799" s="165">
        <v>0.45459555000000001</v>
      </c>
      <c r="G799" s="165">
        <v>0.61971955000000001</v>
      </c>
      <c r="H799" s="56">
        <f>IF(ISERROR(F799/G799-1),"",IF((F799/G799-1)&gt;10000%,"",F799/G799-1))</f>
        <v>-0.26644955770719192</v>
      </c>
      <c r="I799" s="96">
        <f>F799/$F$1176</f>
        <v>4.5068019030506286E-5</v>
      </c>
      <c r="J799" s="97">
        <v>56.221708709255694</v>
      </c>
      <c r="K799" s="179">
        <v>54.960666666666668</v>
      </c>
    </row>
    <row r="800" spans="1:11" x14ac:dyDescent="0.2">
      <c r="A800" s="163" t="s">
        <v>2292</v>
      </c>
      <c r="B800" s="166" t="s">
        <v>90</v>
      </c>
      <c r="C800" s="163" t="s">
        <v>505</v>
      </c>
      <c r="D800" s="163" t="s">
        <v>178</v>
      </c>
      <c r="E800" s="163" t="s">
        <v>697</v>
      </c>
      <c r="F800" s="165">
        <v>0.45041339000000002</v>
      </c>
      <c r="G800" s="165">
        <v>0.50378018000000002</v>
      </c>
      <c r="H800" s="56">
        <f>IF(ISERROR(F800/G800-1),"",IF((F800/G800-1)&gt;10000%,"",F800/G800-1))</f>
        <v>-0.10593269072237022</v>
      </c>
      <c r="I800" s="96">
        <f>F800/$F$1176</f>
        <v>4.4653405058881132E-5</v>
      </c>
      <c r="J800" s="97">
        <v>15.575878164000001</v>
      </c>
      <c r="K800" s="179">
        <v>10.25609523809524</v>
      </c>
    </row>
    <row r="801" spans="1:11" x14ac:dyDescent="0.2">
      <c r="A801" s="163" t="s">
        <v>2962</v>
      </c>
      <c r="B801" s="166" t="s">
        <v>2015</v>
      </c>
      <c r="C801" s="163" t="s">
        <v>505</v>
      </c>
      <c r="D801" s="163" t="s">
        <v>604</v>
      </c>
      <c r="E801" s="163" t="s">
        <v>180</v>
      </c>
      <c r="F801" s="165">
        <v>0.44875521000000002</v>
      </c>
      <c r="G801" s="165">
        <v>0.17506229999999998</v>
      </c>
      <c r="H801" s="56">
        <f>IF(ISERROR(F801/G801-1),"",IF((F801/G801-1)&gt;10000%,"",F801/G801-1))</f>
        <v>1.5634029142768036</v>
      </c>
      <c r="I801" s="96">
        <f>F801/$F$1176</f>
        <v>4.4489015223133721E-5</v>
      </c>
      <c r="J801" s="97">
        <v>28.644128519999999</v>
      </c>
      <c r="K801" s="179">
        <v>72.249904761904759</v>
      </c>
    </row>
    <row r="802" spans="1:11" x14ac:dyDescent="0.2">
      <c r="A802" s="163" t="s">
        <v>1569</v>
      </c>
      <c r="B802" s="166" t="s">
        <v>1501</v>
      </c>
      <c r="C802" s="163" t="s">
        <v>3129</v>
      </c>
      <c r="D802" s="163" t="s">
        <v>178</v>
      </c>
      <c r="E802" s="163" t="s">
        <v>697</v>
      </c>
      <c r="F802" s="165">
        <v>0.44359753000000002</v>
      </c>
      <c r="G802" s="165">
        <v>0.44632282000000001</v>
      </c>
      <c r="H802" s="56">
        <f>IF(ISERROR(F802/G802-1),"",IF((F802/G802-1)&gt;10000%,"",F802/G802-1))</f>
        <v>-6.1060960315674206E-3</v>
      </c>
      <c r="I802" s="96">
        <f>F802/$F$1176</f>
        <v>4.3977689451481836E-5</v>
      </c>
      <c r="J802" s="97">
        <v>471.32989036000004</v>
      </c>
      <c r="K802" s="179">
        <v>43.444476190476188</v>
      </c>
    </row>
    <row r="803" spans="1:11" x14ac:dyDescent="0.2">
      <c r="A803" s="163" t="s">
        <v>1103</v>
      </c>
      <c r="B803" s="166" t="s">
        <v>687</v>
      </c>
      <c r="C803" s="163" t="s">
        <v>3136</v>
      </c>
      <c r="D803" s="163" t="s">
        <v>604</v>
      </c>
      <c r="E803" s="163" t="s">
        <v>180</v>
      </c>
      <c r="F803" s="165">
        <v>0.44178043</v>
      </c>
      <c r="G803" s="165">
        <v>6.955103E-2</v>
      </c>
      <c r="H803" s="56">
        <f>IF(ISERROR(F803/G803-1),"",IF((F803/G803-1)&gt;10000%,"",F803/G803-1))</f>
        <v>5.3518891093345422</v>
      </c>
      <c r="I803" s="96">
        <f>F803/$F$1176</f>
        <v>4.3797544491021194E-5</v>
      </c>
      <c r="J803" s="97">
        <v>18.557143313248798</v>
      </c>
      <c r="K803" s="179">
        <v>33.552238095238103</v>
      </c>
    </row>
    <row r="804" spans="1:11" x14ac:dyDescent="0.2">
      <c r="A804" s="163" t="s">
        <v>3033</v>
      </c>
      <c r="B804" s="166" t="s">
        <v>289</v>
      </c>
      <c r="C804" s="163" t="s">
        <v>505</v>
      </c>
      <c r="D804" s="163" t="s">
        <v>604</v>
      </c>
      <c r="E804" s="163" t="s">
        <v>180</v>
      </c>
      <c r="F804" s="165">
        <v>0.43952543999999999</v>
      </c>
      <c r="G804" s="165">
        <v>0.81705697999999993</v>
      </c>
      <c r="H804" s="56">
        <f>IF(ISERROR(F804/G804-1),"",IF((F804/G804-1)&gt;10000%,"",F804/G804-1))</f>
        <v>-0.46206268258059546</v>
      </c>
      <c r="I804" s="96">
        <f>F804/$F$1176</f>
        <v>4.3573987678303602E-5</v>
      </c>
      <c r="J804" s="97">
        <v>30.593472728257002</v>
      </c>
      <c r="K804" s="179">
        <v>17.168428571428571</v>
      </c>
    </row>
    <row r="805" spans="1:11" x14ac:dyDescent="0.2">
      <c r="A805" s="163" t="s">
        <v>2951</v>
      </c>
      <c r="B805" s="166" t="s">
        <v>2615</v>
      </c>
      <c r="C805" s="163" t="s">
        <v>3133</v>
      </c>
      <c r="D805" s="163" t="s">
        <v>179</v>
      </c>
      <c r="E805" s="163" t="s">
        <v>180</v>
      </c>
      <c r="F805" s="165">
        <v>0.43604100000000001</v>
      </c>
      <c r="G805" s="165">
        <v>5.1290599999999999E-2</v>
      </c>
      <c r="H805" s="56">
        <f>IF(ISERROR(F805/G805-1),"",IF((F805/G805-1)&gt;10000%,"",F805/G805-1))</f>
        <v>7.5013823195673286</v>
      </c>
      <c r="I805" s="96">
        <f>F805/$F$1176</f>
        <v>4.3228544771458921E-5</v>
      </c>
      <c r="J805" s="97">
        <v>22.298656919999999</v>
      </c>
      <c r="K805" s="179">
        <v>48.791150000000002</v>
      </c>
    </row>
    <row r="806" spans="1:11" x14ac:dyDescent="0.2">
      <c r="A806" s="163" t="s">
        <v>2981</v>
      </c>
      <c r="B806" s="166" t="s">
        <v>379</v>
      </c>
      <c r="C806" s="163" t="s">
        <v>3133</v>
      </c>
      <c r="D806" s="163" t="s">
        <v>178</v>
      </c>
      <c r="E806" s="163" t="s">
        <v>180</v>
      </c>
      <c r="F806" s="165">
        <v>0.43547397999999998</v>
      </c>
      <c r="G806" s="165">
        <v>0.75794792</v>
      </c>
      <c r="H806" s="56">
        <f>IF(ISERROR(F806/G806-1),"",IF((F806/G806-1)&gt;10000%,"",F806/G806-1))</f>
        <v>-0.42545659337649477</v>
      </c>
      <c r="I806" s="96">
        <f>F806/$F$1176</f>
        <v>4.3172331136832099E-5</v>
      </c>
      <c r="J806" s="97">
        <v>268.26472469999999</v>
      </c>
      <c r="K806" s="179">
        <v>17.539904761904761</v>
      </c>
    </row>
    <row r="807" spans="1:11" x14ac:dyDescent="0.2">
      <c r="A807" s="163" t="s">
        <v>2268</v>
      </c>
      <c r="B807" s="166" t="s">
        <v>84</v>
      </c>
      <c r="C807" s="163" t="s">
        <v>505</v>
      </c>
      <c r="D807" s="163" t="s">
        <v>178</v>
      </c>
      <c r="E807" s="163" t="s">
        <v>697</v>
      </c>
      <c r="F807" s="165">
        <v>0.43524178999999996</v>
      </c>
      <c r="G807" s="165">
        <v>0.65651079000000001</v>
      </c>
      <c r="H807" s="56">
        <f>IF(ISERROR(F807/G807-1),"",IF((F807/G807-1)&gt;10000%,"",F807/G807-1))</f>
        <v>-0.3370378725991694</v>
      </c>
      <c r="I807" s="96">
        <f>F807/$F$1176</f>
        <v>4.3149312118412993E-5</v>
      </c>
      <c r="J807" s="97">
        <v>58.589745336999997</v>
      </c>
      <c r="K807" s="179">
        <v>11.901666666666671</v>
      </c>
    </row>
    <row r="808" spans="1:11" x14ac:dyDescent="0.2">
      <c r="A808" s="163" t="s">
        <v>1247</v>
      </c>
      <c r="B808" s="166" t="s">
        <v>476</v>
      </c>
      <c r="C808" s="163" t="s">
        <v>1232</v>
      </c>
      <c r="D808" s="163" t="s">
        <v>178</v>
      </c>
      <c r="E808" s="163" t="s">
        <v>697</v>
      </c>
      <c r="F808" s="165">
        <v>0.42798071000000004</v>
      </c>
      <c r="G808" s="165">
        <v>0.16108151000000001</v>
      </c>
      <c r="H808" s="56">
        <f>IF(ISERROR(F808/G808-1),"",IF((F808/G808-1)&gt;10000%,"",F808/G808-1))</f>
        <v>1.6569201517914749</v>
      </c>
      <c r="I808" s="96">
        <f>F808/$F$1176</f>
        <v>4.2429457971970016E-5</v>
      </c>
      <c r="J808" s="97">
        <v>5.7368181799999993</v>
      </c>
      <c r="K808" s="179">
        <v>11.956571428571429</v>
      </c>
    </row>
    <row r="809" spans="1:11" x14ac:dyDescent="0.2">
      <c r="A809" s="163" t="s">
        <v>2399</v>
      </c>
      <c r="B809" s="166" t="s">
        <v>2379</v>
      </c>
      <c r="C809" s="163" t="s">
        <v>633</v>
      </c>
      <c r="D809" s="163" t="s">
        <v>604</v>
      </c>
      <c r="E809" s="163" t="s">
        <v>697</v>
      </c>
      <c r="F809" s="165">
        <v>0.42796559000000001</v>
      </c>
      <c r="G809" s="165">
        <v>1.63848317</v>
      </c>
      <c r="H809" s="56">
        <f>IF(ISERROR(F809/G809-1),"",IF((F809/G809-1)&gt;10000%,"",F809/G809-1))</f>
        <v>-0.73880379253453055</v>
      </c>
      <c r="I809" s="96">
        <f>F809/$F$1176</f>
        <v>4.2427958994587279E-5</v>
      </c>
      <c r="J809" s="97">
        <v>10.8841584125196</v>
      </c>
      <c r="K809" s="179">
        <v>20.479285714285719</v>
      </c>
    </row>
    <row r="810" spans="1:11" x14ac:dyDescent="0.2">
      <c r="A810" s="163" t="s">
        <v>2966</v>
      </c>
      <c r="B810" s="166" t="s">
        <v>2130</v>
      </c>
      <c r="C810" s="163" t="s">
        <v>633</v>
      </c>
      <c r="D810" s="163" t="s">
        <v>179</v>
      </c>
      <c r="E810" s="163" t="s">
        <v>697</v>
      </c>
      <c r="F810" s="165">
        <v>0.42484630000000001</v>
      </c>
      <c r="G810" s="165">
        <v>0.12481808</v>
      </c>
      <c r="H810" s="56">
        <f>IF(ISERROR(F810/G810-1),"",IF((F810/G810-1)&gt;10000%,"",F810/G810-1))</f>
        <v>2.4037240438244205</v>
      </c>
      <c r="I810" s="96">
        <f>F810/$F$1176</f>
        <v>4.211871658981304E-5</v>
      </c>
      <c r="J810" s="97">
        <v>31.278324666302996</v>
      </c>
      <c r="K810" s="179">
        <v>33.195476190476192</v>
      </c>
    </row>
    <row r="811" spans="1:11" x14ac:dyDescent="0.2">
      <c r="A811" s="163" t="s">
        <v>2602</v>
      </c>
      <c r="B811" s="164" t="s">
        <v>2603</v>
      </c>
      <c r="C811" s="164" t="s">
        <v>633</v>
      </c>
      <c r="D811" s="163" t="s">
        <v>179</v>
      </c>
      <c r="E811" s="163" t="s">
        <v>697</v>
      </c>
      <c r="F811" s="165">
        <v>0.4248151</v>
      </c>
      <c r="G811" s="165">
        <v>0.46476009999999995</v>
      </c>
      <c r="H811" s="56">
        <f>IF(ISERROR(F811/G811-1),"",IF((F811/G811-1)&gt;10000%,"",F811/G811-1))</f>
        <v>-8.5947567357869015E-2</v>
      </c>
      <c r="I811" s="96">
        <f>F811/$F$1176</f>
        <v>4.2115623461880415E-5</v>
      </c>
      <c r="J811" s="97">
        <v>2.2249071746147999</v>
      </c>
      <c r="K811" s="179">
        <v>31.951428571428568</v>
      </c>
    </row>
    <row r="812" spans="1:11" x14ac:dyDescent="0.2">
      <c r="A812" s="163" t="s">
        <v>2968</v>
      </c>
      <c r="B812" s="166" t="s">
        <v>698</v>
      </c>
      <c r="C812" s="163" t="s">
        <v>3133</v>
      </c>
      <c r="D812" s="163" t="s">
        <v>178</v>
      </c>
      <c r="E812" s="163" t="s">
        <v>697</v>
      </c>
      <c r="F812" s="165">
        <v>0.42411471999999995</v>
      </c>
      <c r="G812" s="165">
        <v>0.43645039000000002</v>
      </c>
      <c r="H812" s="56">
        <f>IF(ISERROR(F812/G812-1),"",IF((F812/G812-1)&gt;10000%,"",F812/G812-1))</f>
        <v>-2.8263624647007601E-2</v>
      </c>
      <c r="I812" s="96">
        <f>F812/$F$1176</f>
        <v>4.2046188688115937E-5</v>
      </c>
      <c r="J812" s="97">
        <v>146.22232803248181</v>
      </c>
      <c r="K812" s="179">
        <v>26.84719047619047</v>
      </c>
    </row>
    <row r="813" spans="1:11" x14ac:dyDescent="0.2">
      <c r="A813" s="163" t="s">
        <v>1231</v>
      </c>
      <c r="B813" s="166" t="s">
        <v>420</v>
      </c>
      <c r="C813" s="163" t="s">
        <v>1232</v>
      </c>
      <c r="D813" s="163" t="s">
        <v>179</v>
      </c>
      <c r="E813" s="163" t="s">
        <v>180</v>
      </c>
      <c r="F813" s="165">
        <v>0.42249765</v>
      </c>
      <c r="G813" s="165">
        <v>0.48865555999999999</v>
      </c>
      <c r="H813" s="56">
        <f>IF(ISERROR(F813/G813-1),"",IF((F813/G813-1)&gt;10000%,"",F813/G813-1))</f>
        <v>-0.13538761331192051</v>
      </c>
      <c r="I813" s="96">
        <f>F813/$F$1176</f>
        <v>4.1885874444974624E-5</v>
      </c>
      <c r="J813" s="97">
        <v>15.72703467</v>
      </c>
      <c r="K813" s="179">
        <v>25.318761904761899</v>
      </c>
    </row>
    <row r="814" spans="1:11" x14ac:dyDescent="0.2">
      <c r="A814" s="163" t="s">
        <v>1161</v>
      </c>
      <c r="B814" s="166" t="s">
        <v>22</v>
      </c>
      <c r="C814" s="163" t="s">
        <v>3130</v>
      </c>
      <c r="D814" s="163" t="s">
        <v>179</v>
      </c>
      <c r="E814" s="163" t="s">
        <v>180</v>
      </c>
      <c r="F814" s="165">
        <v>0.42119463000000001</v>
      </c>
      <c r="G814" s="165">
        <v>0.20130873000000002</v>
      </c>
      <c r="H814" s="56">
        <f>IF(ISERROR(F814/G814-1),"",IF((F814/G814-1)&gt;10000%,"",F814/G814-1))</f>
        <v>1.0922819889629225</v>
      </c>
      <c r="I814" s="96">
        <f>F814/$F$1176</f>
        <v>4.1756694715526925E-5</v>
      </c>
      <c r="J814" s="97">
        <v>10.400288289999999</v>
      </c>
      <c r="K814" s="179">
        <v>25.87019047619048</v>
      </c>
    </row>
    <row r="815" spans="1:11" x14ac:dyDescent="0.2">
      <c r="A815" s="163" t="s">
        <v>1661</v>
      </c>
      <c r="B815" s="166" t="s">
        <v>1662</v>
      </c>
      <c r="C815" s="163" t="s">
        <v>3132</v>
      </c>
      <c r="D815" s="163" t="s">
        <v>604</v>
      </c>
      <c r="E815" s="163" t="s">
        <v>180</v>
      </c>
      <c r="F815" s="165">
        <v>0.42072739000000003</v>
      </c>
      <c r="G815" s="165">
        <v>0.39866333000000004</v>
      </c>
      <c r="H815" s="56">
        <f>IF(ISERROR(F815/G815-1),"",IF((F815/G815-1)&gt;10000%,"",F815/G815-1))</f>
        <v>5.5345095321408078E-2</v>
      </c>
      <c r="I815" s="96">
        <f>F815/$F$1176</f>
        <v>4.1710373141961556E-5</v>
      </c>
      <c r="J815" s="97">
        <v>25.898566641811499</v>
      </c>
      <c r="K815" s="179">
        <v>80.095047619047619</v>
      </c>
    </row>
    <row r="816" spans="1:11" x14ac:dyDescent="0.2">
      <c r="A816" s="163" t="s">
        <v>1243</v>
      </c>
      <c r="B816" s="166" t="s">
        <v>418</v>
      </c>
      <c r="C816" s="163" t="s">
        <v>1232</v>
      </c>
      <c r="D816" s="163" t="s">
        <v>178</v>
      </c>
      <c r="E816" s="163" t="s">
        <v>697</v>
      </c>
      <c r="F816" s="165">
        <v>0.41957295</v>
      </c>
      <c r="G816" s="165">
        <v>0.89344935000000003</v>
      </c>
      <c r="H816" s="56">
        <f>IF(ISERROR(F816/G816-1),"",IF((F816/G816-1)&gt;10000%,"",F816/G816-1))</f>
        <v>-0.53038977531294862</v>
      </c>
      <c r="I816" s="96">
        <f>F816/$F$1176</f>
        <v>4.1595923442905812E-5</v>
      </c>
      <c r="J816" s="97">
        <v>8.6922834200000008</v>
      </c>
      <c r="K816" s="179">
        <v>13.55485714285714</v>
      </c>
    </row>
    <row r="817" spans="1:11" x14ac:dyDescent="0.2">
      <c r="A817" s="163" t="s">
        <v>3027</v>
      </c>
      <c r="B817" s="166" t="s">
        <v>432</v>
      </c>
      <c r="C817" s="163" t="s">
        <v>3133</v>
      </c>
      <c r="D817" s="163" t="s">
        <v>178</v>
      </c>
      <c r="E817" s="163" t="s">
        <v>697</v>
      </c>
      <c r="F817" s="165">
        <v>0.41946114000000001</v>
      </c>
      <c r="G817" s="165">
        <v>0.25079472000000003</v>
      </c>
      <c r="H817" s="56">
        <f>IF(ISERROR(F817/G817-1),"",IF((F817/G817-1)&gt;10000%,"",F817/G817-1))</f>
        <v>0.67252779484352776</v>
      </c>
      <c r="I817" s="96">
        <f>F817/$F$1176</f>
        <v>4.1584838743093418E-5</v>
      </c>
      <c r="J817" s="97">
        <v>53.646334148500003</v>
      </c>
      <c r="K817" s="179">
        <v>11.230190476190479</v>
      </c>
    </row>
    <row r="818" spans="1:11" x14ac:dyDescent="0.2">
      <c r="A818" s="163" t="s">
        <v>2917</v>
      </c>
      <c r="B818" s="166" t="s">
        <v>1218</v>
      </c>
      <c r="C818" s="163" t="s">
        <v>3137</v>
      </c>
      <c r="D818" s="163" t="s">
        <v>179</v>
      </c>
      <c r="E818" s="163" t="s">
        <v>697</v>
      </c>
      <c r="F818" s="165">
        <v>0.41808951</v>
      </c>
      <c r="G818" s="165">
        <v>2.8770635000000002</v>
      </c>
      <c r="H818" s="56">
        <f>IF(ISERROR(F818/G818-1),"",IF((F818/G818-1)&gt;10000%,"",F818/G818-1))</f>
        <v>-0.85468186225295339</v>
      </c>
      <c r="I818" s="96">
        <f>F818/$F$1176</f>
        <v>4.1448857106355413E-5</v>
      </c>
      <c r="J818" s="97">
        <v>439.36727421000001</v>
      </c>
      <c r="K818" s="179">
        <v>18.510190476190481</v>
      </c>
    </row>
    <row r="819" spans="1:11" x14ac:dyDescent="0.2">
      <c r="A819" s="163" t="s">
        <v>2264</v>
      </c>
      <c r="B819" s="166" t="s">
        <v>304</v>
      </c>
      <c r="C819" s="163" t="s">
        <v>505</v>
      </c>
      <c r="D819" s="163" t="s">
        <v>178</v>
      </c>
      <c r="E819" s="163" t="s">
        <v>697</v>
      </c>
      <c r="F819" s="165">
        <v>0.41648012000000001</v>
      </c>
      <c r="G819" s="165">
        <v>0.50556082999999996</v>
      </c>
      <c r="H819" s="56">
        <f>IF(ISERROR(F819/G819-1),"",IF((F819/G819-1)&gt;10000%,"",F819/G819-1))</f>
        <v>-0.17620176389060827</v>
      </c>
      <c r="I819" s="96">
        <f>F819/$F$1176</f>
        <v>4.1289304248551358E-5</v>
      </c>
      <c r="J819" s="97">
        <v>34.271668441003001</v>
      </c>
      <c r="K819" s="179">
        <v>5.4071904761904763</v>
      </c>
    </row>
    <row r="820" spans="1:11" x14ac:dyDescent="0.2">
      <c r="A820" s="163" t="s">
        <v>2454</v>
      </c>
      <c r="B820" s="164" t="s">
        <v>2455</v>
      </c>
      <c r="C820" s="164" t="s">
        <v>2254</v>
      </c>
      <c r="D820" s="163" t="s">
        <v>178</v>
      </c>
      <c r="E820" s="163" t="s">
        <v>180</v>
      </c>
      <c r="F820" s="165">
        <v>0.41595072999999999</v>
      </c>
      <c r="G820" s="165">
        <v>0</v>
      </c>
      <c r="H820" s="56" t="str">
        <f>IF(ISERROR(F820/G820-1),"",IF((F820/G820-1)&gt;10000%,"",F820/G820-1))</f>
        <v/>
      </c>
      <c r="I820" s="96">
        <f>F820/$F$1176</f>
        <v>4.1236821203799687E-5</v>
      </c>
      <c r="J820" s="97">
        <v>1.16115E-2</v>
      </c>
      <c r="K820" s="179">
        <v>20.609619047619049</v>
      </c>
    </row>
    <row r="821" spans="1:11" x14ac:dyDescent="0.2">
      <c r="A821" s="163" t="s">
        <v>2954</v>
      </c>
      <c r="B821" s="166" t="s">
        <v>347</v>
      </c>
      <c r="C821" s="163" t="s">
        <v>1232</v>
      </c>
      <c r="D821" s="163" t="s">
        <v>179</v>
      </c>
      <c r="E821" s="163" t="s">
        <v>697</v>
      </c>
      <c r="F821" s="165">
        <v>0.41478611999999998</v>
      </c>
      <c r="G821" s="165">
        <v>1.5746372399999999</v>
      </c>
      <c r="H821" s="56">
        <f>IF(ISERROR(F821/G821-1),"",IF((F821/G821-1)&gt;10000%,"",F821/G821-1))</f>
        <v>-0.73658306214071256</v>
      </c>
      <c r="I821" s="96">
        <f>F821/$F$1176</f>
        <v>4.1121363264004375E-5</v>
      </c>
      <c r="J821" s="97">
        <v>7.7837912000000005</v>
      </c>
      <c r="K821" s="179">
        <v>14.21557142857143</v>
      </c>
    </row>
    <row r="822" spans="1:11" x14ac:dyDescent="0.2">
      <c r="A822" s="163" t="s">
        <v>2737</v>
      </c>
      <c r="B822" s="164" t="s">
        <v>2744</v>
      </c>
      <c r="C822" s="164" t="s">
        <v>633</v>
      </c>
      <c r="D822" s="163" t="s">
        <v>604</v>
      </c>
      <c r="E822" s="163" t="s">
        <v>180</v>
      </c>
      <c r="F822" s="165">
        <v>0.41098048999999998</v>
      </c>
      <c r="G822" s="165">
        <v>0.63488040000000001</v>
      </c>
      <c r="H822" s="56">
        <f>IF(ISERROR(F822/G822-1),"",IF((F822/G822-1)&gt;10000%,"",F822/G822-1))</f>
        <v>-0.35266470661245808</v>
      </c>
      <c r="I822" s="96">
        <f>F822/$F$1176</f>
        <v>4.0744077993035344E-5</v>
      </c>
      <c r="J822" s="97">
        <v>2.4948672699999999</v>
      </c>
      <c r="K822" s="179">
        <v>32.501904761904761</v>
      </c>
    </row>
    <row r="823" spans="1:11" x14ac:dyDescent="0.2">
      <c r="A823" s="163" t="s">
        <v>3112</v>
      </c>
      <c r="B823" s="166" t="s">
        <v>2446</v>
      </c>
      <c r="C823" s="163" t="s">
        <v>2254</v>
      </c>
      <c r="D823" s="163" t="s">
        <v>178</v>
      </c>
      <c r="E823" s="163" t="s">
        <v>697</v>
      </c>
      <c r="F823" s="165">
        <v>0.41036222</v>
      </c>
      <c r="G823" s="165">
        <v>7.248555000000001E-2</v>
      </c>
      <c r="H823" s="56">
        <f>IF(ISERROR(F823/G823-1),"",IF((F823/G823-1)&gt;10000%,"",F823/G823-1))</f>
        <v>4.6612969067627956</v>
      </c>
      <c r="I823" s="96">
        <f>F823/$F$1176</f>
        <v>4.0682783499224329E-5</v>
      </c>
      <c r="J823" s="97">
        <v>98.525130849999996</v>
      </c>
      <c r="K823" s="179">
        <v>14.269809523809521</v>
      </c>
    </row>
    <row r="824" spans="1:11" x14ac:dyDescent="0.2">
      <c r="A824" s="163" t="s">
        <v>1593</v>
      </c>
      <c r="B824" s="166" t="s">
        <v>1594</v>
      </c>
      <c r="C824" s="163" t="s">
        <v>3135</v>
      </c>
      <c r="D824" s="163" t="s">
        <v>179</v>
      </c>
      <c r="E824" s="163" t="s">
        <v>180</v>
      </c>
      <c r="F824" s="165">
        <v>0.40650579999999997</v>
      </c>
      <c r="G824" s="165">
        <v>0.17478578</v>
      </c>
      <c r="H824" s="56">
        <f>IF(ISERROR(F824/G824-1),"",IF((F824/G824-1)&gt;10000%,"",F824/G824-1))</f>
        <v>1.3257372539116168</v>
      </c>
      <c r="I824" s="96">
        <f>F824/$F$1176</f>
        <v>4.030046297288036E-5</v>
      </c>
      <c r="J824" s="97">
        <v>88.231528010000005</v>
      </c>
      <c r="K824" s="179">
        <v>27.651666666666671</v>
      </c>
    </row>
    <row r="825" spans="1:11" x14ac:dyDescent="0.2">
      <c r="A825" s="163" t="s">
        <v>2385</v>
      </c>
      <c r="B825" s="166" t="s">
        <v>2381</v>
      </c>
      <c r="C825" s="163" t="s">
        <v>633</v>
      </c>
      <c r="D825" s="163" t="s">
        <v>604</v>
      </c>
      <c r="E825" s="163" t="s">
        <v>697</v>
      </c>
      <c r="F825" s="165">
        <v>0.40329765000000001</v>
      </c>
      <c r="G825" s="165">
        <v>4.7874E-2</v>
      </c>
      <c r="H825" s="56">
        <f>IF(ISERROR(F825/G825-1),"",IF((F825/G825-1)&gt;10000%,"",F825/G825-1))</f>
        <v>7.4241477628775545</v>
      </c>
      <c r="I825" s="96">
        <f>F825/$F$1176</f>
        <v>3.9982411101821087E-5</v>
      </c>
      <c r="J825" s="97">
        <v>2.5182299991771</v>
      </c>
      <c r="K825" s="179">
        <v>25.63609523809524</v>
      </c>
    </row>
    <row r="826" spans="1:11" x14ac:dyDescent="0.2">
      <c r="A826" s="163" t="s">
        <v>2976</v>
      </c>
      <c r="B826" s="166" t="s">
        <v>437</v>
      </c>
      <c r="C826" s="163" t="s">
        <v>3133</v>
      </c>
      <c r="D826" s="163" t="s">
        <v>178</v>
      </c>
      <c r="E826" s="163" t="s">
        <v>697</v>
      </c>
      <c r="F826" s="165">
        <v>0.39112285999999996</v>
      </c>
      <c r="G826" s="165">
        <v>2.1757729999999999E-2</v>
      </c>
      <c r="H826" s="56">
        <f>IF(ISERROR(F826/G826-1),"",IF((F826/G826-1)&gt;10000%,"",F826/G826-1))</f>
        <v>16.976271421697025</v>
      </c>
      <c r="I826" s="96">
        <f>F826/$F$1176</f>
        <v>3.8775418056217323E-5</v>
      </c>
      <c r="J826" s="97">
        <v>29.506143447299998</v>
      </c>
      <c r="K826" s="179">
        <v>13.89009523809524</v>
      </c>
    </row>
    <row r="827" spans="1:11" x14ac:dyDescent="0.2">
      <c r="A827" s="163" t="s">
        <v>1407</v>
      </c>
      <c r="B827" s="166" t="s">
        <v>678</v>
      </c>
      <c r="C827" s="163" t="s">
        <v>3129</v>
      </c>
      <c r="D827" s="163" t="s">
        <v>178</v>
      </c>
      <c r="E827" s="163" t="s">
        <v>697</v>
      </c>
      <c r="F827" s="165">
        <v>0.38764953999999996</v>
      </c>
      <c r="G827" s="165">
        <v>0.58243884999999995</v>
      </c>
      <c r="H827" s="56">
        <f>IF(ISERROR(F827/G827-1),"",IF((F827/G827-1)&gt;10000%,"",F827/G827-1))</f>
        <v>-0.33443735767282701</v>
      </c>
      <c r="I827" s="96">
        <f>F827/$F$1176</f>
        <v>3.8431077571892213E-5</v>
      </c>
      <c r="J827" s="97">
        <v>200.46041026000003</v>
      </c>
      <c r="K827" s="179">
        <v>16.054238095238091</v>
      </c>
    </row>
    <row r="828" spans="1:11" x14ac:dyDescent="0.2">
      <c r="A828" s="163" t="s">
        <v>3041</v>
      </c>
      <c r="B828" s="166" t="s">
        <v>317</v>
      </c>
      <c r="C828" s="163" t="s">
        <v>1232</v>
      </c>
      <c r="D828" s="163" t="s">
        <v>179</v>
      </c>
      <c r="E828" s="163" t="s">
        <v>180</v>
      </c>
      <c r="F828" s="165">
        <v>0.38620547</v>
      </c>
      <c r="G828" s="165">
        <v>1.3877402700000001</v>
      </c>
      <c r="H828" s="56">
        <f>IF(ISERROR(F828/G828-1),"",IF((F828/G828-1)&gt;10000%,"",F828/G828-1))</f>
        <v>-0.72170190751904895</v>
      </c>
      <c r="I828" s="96">
        <f>F828/$F$1176</f>
        <v>3.8287914326582438E-5</v>
      </c>
      <c r="J828" s="97">
        <v>18.02234657</v>
      </c>
      <c r="K828" s="179">
        <v>20.021619047619051</v>
      </c>
    </row>
    <row r="829" spans="1:11" x14ac:dyDescent="0.2">
      <c r="A829" s="163" t="s">
        <v>1169</v>
      </c>
      <c r="B829" s="166" t="s">
        <v>1170</v>
      </c>
      <c r="C829" s="163" t="s">
        <v>3136</v>
      </c>
      <c r="D829" s="163" t="s">
        <v>604</v>
      </c>
      <c r="E829" s="163" t="s">
        <v>180</v>
      </c>
      <c r="F829" s="165">
        <v>0.38228792</v>
      </c>
      <c r="G829" s="165">
        <v>0.78049551000000006</v>
      </c>
      <c r="H829" s="56">
        <f>IF(ISERROR(F829/G829-1),"",IF((F829/G829-1)&gt;10000%,"",F829/G829-1))</f>
        <v>-0.51019843791285879</v>
      </c>
      <c r="I829" s="96">
        <f>F829/$F$1176</f>
        <v>3.7899533450542282E-5</v>
      </c>
      <c r="J829" s="97">
        <v>131.8214601190773</v>
      </c>
      <c r="K829" s="179">
        <v>28.94052380952381</v>
      </c>
    </row>
    <row r="830" spans="1:11" x14ac:dyDescent="0.2">
      <c r="A830" s="163" t="s">
        <v>1259</v>
      </c>
      <c r="B830" s="166" t="s">
        <v>404</v>
      </c>
      <c r="C830" s="163" t="s">
        <v>1232</v>
      </c>
      <c r="D830" s="163" t="s">
        <v>178</v>
      </c>
      <c r="E830" s="163" t="s">
        <v>697</v>
      </c>
      <c r="F830" s="165">
        <v>0.38184636999999999</v>
      </c>
      <c r="G830" s="165">
        <v>3.6989099999999997E-2</v>
      </c>
      <c r="H830" s="56">
        <f>IF(ISERROR(F830/G830-1),"",IF((F830/G830-1)&gt;10000%,"",F830/G830-1))</f>
        <v>9.3232133250065559</v>
      </c>
      <c r="I830" s="96">
        <f>F830/$F$1176</f>
        <v>3.7855758750585537E-5</v>
      </c>
      <c r="J830" s="97">
        <v>10.8727947</v>
      </c>
      <c r="K830" s="179">
        <v>11.92357142857143</v>
      </c>
    </row>
    <row r="831" spans="1:11" x14ac:dyDescent="0.2">
      <c r="A831" s="163" t="s">
        <v>3082</v>
      </c>
      <c r="B831" s="166" t="s">
        <v>1581</v>
      </c>
      <c r="C831" s="163" t="s">
        <v>3136</v>
      </c>
      <c r="D831" s="163" t="s">
        <v>179</v>
      </c>
      <c r="E831" s="163" t="s">
        <v>697</v>
      </c>
      <c r="F831" s="165">
        <v>0.37857784</v>
      </c>
      <c r="G831" s="165">
        <v>0.14613991000000001</v>
      </c>
      <c r="H831" s="56">
        <f>IF(ISERROR(F831/G831-1),"",IF((F831/G831-1)&gt;10000%,"",F831/G831-1))</f>
        <v>1.5905164441390442</v>
      </c>
      <c r="I831" s="96">
        <f>F831/$F$1176</f>
        <v>3.7531720883866907E-5</v>
      </c>
      <c r="J831" s="97">
        <v>83.021560239999999</v>
      </c>
      <c r="K831" s="179">
        <v>21.966428571428569</v>
      </c>
    </row>
    <row r="832" spans="1:11" x14ac:dyDescent="0.2">
      <c r="A832" s="163" t="s">
        <v>1233</v>
      </c>
      <c r="B832" s="166" t="s">
        <v>634</v>
      </c>
      <c r="C832" s="163" t="s">
        <v>1232</v>
      </c>
      <c r="D832" s="163" t="s">
        <v>178</v>
      </c>
      <c r="E832" s="163" t="s">
        <v>697</v>
      </c>
      <c r="F832" s="165">
        <v>0.37794320000000003</v>
      </c>
      <c r="G832" s="165">
        <v>1.0204150400000001</v>
      </c>
      <c r="H832" s="56">
        <f>IF(ISERROR(F832/G832-1),"",IF((F832/G832-1)&gt;10000%,"",F832/G832-1))</f>
        <v>-0.62961816007729565</v>
      </c>
      <c r="I832" s="96">
        <f>F832/$F$1176</f>
        <v>3.7468803489278429E-5</v>
      </c>
      <c r="J832" s="97">
        <v>13.711423640000001</v>
      </c>
      <c r="K832" s="179">
        <v>12.123761904761899</v>
      </c>
    </row>
    <row r="833" spans="1:11" x14ac:dyDescent="0.2">
      <c r="A833" s="163" t="s">
        <v>3021</v>
      </c>
      <c r="B833" s="166" t="s">
        <v>348</v>
      </c>
      <c r="C833" s="163" t="s">
        <v>1232</v>
      </c>
      <c r="D833" s="163" t="s">
        <v>179</v>
      </c>
      <c r="E833" s="163" t="s">
        <v>180</v>
      </c>
      <c r="F833" s="165">
        <v>0.37391579999999996</v>
      </c>
      <c r="G833" s="165">
        <v>0.94298625000000003</v>
      </c>
      <c r="H833" s="56">
        <f>IF(ISERROR(F833/G833-1),"",IF((F833/G833-1)&gt;10000%,"",F833/G833-1))</f>
        <v>-0.6034769329881533</v>
      </c>
      <c r="I833" s="96">
        <f>F833/$F$1176</f>
        <v>3.7069532225308808E-5</v>
      </c>
      <c r="J833" s="97">
        <v>8.4166491099999998</v>
      </c>
      <c r="K833" s="179">
        <v>12.32690476190476</v>
      </c>
    </row>
    <row r="834" spans="1:11" x14ac:dyDescent="0.2">
      <c r="A834" s="163" t="s">
        <v>2255</v>
      </c>
      <c r="B834" s="166" t="s">
        <v>94</v>
      </c>
      <c r="C834" s="163" t="s">
        <v>505</v>
      </c>
      <c r="D834" s="163" t="s">
        <v>179</v>
      </c>
      <c r="E834" s="163" t="s">
        <v>180</v>
      </c>
      <c r="F834" s="165">
        <v>0.37043619999999999</v>
      </c>
      <c r="G834" s="165">
        <v>0.63320206999999995</v>
      </c>
      <c r="H834" s="56">
        <f>IF(ISERROR(F834/G834-1),"",IF((F834/G834-1)&gt;10000%,"",F834/G834-1))</f>
        <v>-0.41497948672214535</v>
      </c>
      <c r="I834" s="96">
        <f>F834/$F$1176</f>
        <v>3.6724569149848544E-5</v>
      </c>
      <c r="J834" s="97">
        <v>86.032457625055002</v>
      </c>
      <c r="K834" s="179">
        <v>17.43571428571428</v>
      </c>
    </row>
    <row r="835" spans="1:11" x14ac:dyDescent="0.2">
      <c r="A835" s="163" t="s">
        <v>1775</v>
      </c>
      <c r="B835" s="166" t="s">
        <v>1756</v>
      </c>
      <c r="C835" s="163" t="s">
        <v>3136</v>
      </c>
      <c r="D835" s="163" t="s">
        <v>179</v>
      </c>
      <c r="E835" s="163" t="s">
        <v>697</v>
      </c>
      <c r="F835" s="165">
        <v>0.36939538999999999</v>
      </c>
      <c r="G835" s="165">
        <v>0.65306989000000004</v>
      </c>
      <c r="H835" s="56">
        <f>IF(ISERROR(F835/G835-1),"",IF((F835/G835-1)&gt;10000%,"",F835/G835-1))</f>
        <v>-0.43437081443151515</v>
      </c>
      <c r="I835" s="96">
        <f>F835/$F$1176</f>
        <v>3.6621384583067941E-5</v>
      </c>
      <c r="J835" s="97">
        <v>54.640128236050494</v>
      </c>
      <c r="K835" s="179">
        <v>24.53352380952381</v>
      </c>
    </row>
    <row r="836" spans="1:11" x14ac:dyDescent="0.2">
      <c r="A836" s="163" t="s">
        <v>1388</v>
      </c>
      <c r="B836" s="166" t="s">
        <v>1584</v>
      </c>
      <c r="C836" s="163" t="s">
        <v>3136</v>
      </c>
      <c r="D836" s="163" t="s">
        <v>179</v>
      </c>
      <c r="E836" s="163" t="s">
        <v>697</v>
      </c>
      <c r="F836" s="165">
        <v>0.36702177000000002</v>
      </c>
      <c r="G836" s="165">
        <v>0.18292078000000001</v>
      </c>
      <c r="H836" s="56">
        <f>IF(ISERROR(F836/G836-1),"",IF((F836/G836-1)&gt;10000%,"",F836/G836-1))</f>
        <v>1.0064520280309326</v>
      </c>
      <c r="I836" s="96">
        <f>F836/$F$1176</f>
        <v>3.6386066944496272E-5</v>
      </c>
      <c r="J836" s="97">
        <v>22.663046170000001</v>
      </c>
      <c r="K836" s="179">
        <v>29.065000000000001</v>
      </c>
    </row>
    <row r="837" spans="1:11" x14ac:dyDescent="0.2">
      <c r="A837" s="163" t="s">
        <v>2518</v>
      </c>
      <c r="B837" s="166" t="s">
        <v>2042</v>
      </c>
      <c r="C837" s="163" t="s">
        <v>633</v>
      </c>
      <c r="D837" s="163" t="s">
        <v>179</v>
      </c>
      <c r="E837" s="163" t="s">
        <v>180</v>
      </c>
      <c r="F837" s="165">
        <v>0.36646366999999996</v>
      </c>
      <c r="G837" s="165">
        <v>1.3033677100000001</v>
      </c>
      <c r="H837" s="56">
        <f>IF(ISERROR(F837/G837-1),"",IF((F837/G837-1)&gt;10000%,"",F837/G837-1))</f>
        <v>-0.71883324468733389</v>
      </c>
      <c r="I837" s="96">
        <f>F837/$F$1176</f>
        <v>3.6330737627214286E-5</v>
      </c>
      <c r="J837" s="97">
        <v>70.804324819999991</v>
      </c>
      <c r="K837" s="179">
        <v>21.469285714285711</v>
      </c>
    </row>
    <row r="838" spans="1:11" x14ac:dyDescent="0.2">
      <c r="A838" s="163" t="s">
        <v>1773</v>
      </c>
      <c r="B838" s="166" t="s">
        <v>1754</v>
      </c>
      <c r="C838" s="163" t="s">
        <v>3136</v>
      </c>
      <c r="D838" s="163" t="s">
        <v>179</v>
      </c>
      <c r="E838" s="163" t="s">
        <v>697</v>
      </c>
      <c r="F838" s="165">
        <v>0.36633525</v>
      </c>
      <c r="G838" s="165">
        <v>0.82812339000000001</v>
      </c>
      <c r="H838" s="56">
        <f>IF(ISERROR(F838/G838-1),"",IF((F838/G838-1)&gt;10000%,"",F838/G838-1))</f>
        <v>-0.55763204563030155</v>
      </c>
      <c r="I838" s="96">
        <f>F838/$F$1176</f>
        <v>3.6318006233332637E-5</v>
      </c>
      <c r="J838" s="97">
        <v>23.734538495900697</v>
      </c>
      <c r="K838" s="179">
        <v>23.812285714285711</v>
      </c>
    </row>
    <row r="839" spans="1:11" x14ac:dyDescent="0.2">
      <c r="A839" s="163" t="s">
        <v>2351</v>
      </c>
      <c r="B839" s="166" t="s">
        <v>2352</v>
      </c>
      <c r="C839" s="163" t="s">
        <v>2254</v>
      </c>
      <c r="D839" s="163" t="s">
        <v>178</v>
      </c>
      <c r="E839" s="163" t="s">
        <v>697</v>
      </c>
      <c r="F839" s="165">
        <v>0.36290097999999998</v>
      </c>
      <c r="G839" s="165">
        <v>0.13201495000000002</v>
      </c>
      <c r="H839" s="56">
        <f>IF(ISERROR(F839/G839-1),"",IF((F839/G839-1)&gt;10000%,"",F839/G839-1))</f>
        <v>1.7489385103732564</v>
      </c>
      <c r="I839" s="96">
        <f>F839/$F$1176</f>
        <v>3.5977537115859098E-5</v>
      </c>
      <c r="J839" s="97">
        <v>118.46844403</v>
      </c>
      <c r="K839" s="179">
        <v>11.31385714285714</v>
      </c>
    </row>
    <row r="840" spans="1:11" x14ac:dyDescent="0.2">
      <c r="A840" s="163" t="s">
        <v>2228</v>
      </c>
      <c r="B840" s="166" t="s">
        <v>247</v>
      </c>
      <c r="C840" s="163" t="s">
        <v>3138</v>
      </c>
      <c r="D840" s="163" t="s">
        <v>178</v>
      </c>
      <c r="E840" s="163" t="s">
        <v>697</v>
      </c>
      <c r="F840" s="165">
        <v>0.36216665999999997</v>
      </c>
      <c r="G840" s="165">
        <v>0.82383243000000006</v>
      </c>
      <c r="H840" s="56">
        <f>IF(ISERROR(F840/G840-1),"",IF((F840/G840-1)&gt;10000%,"",F840/G840-1))</f>
        <v>-0.56038795413771225</v>
      </c>
      <c r="I840" s="96">
        <f>F840/$F$1176</f>
        <v>3.5904737574080737E-5</v>
      </c>
      <c r="J840" s="97">
        <v>68.63075730760319</v>
      </c>
      <c r="K840" s="179">
        <v>9.8542857142857141</v>
      </c>
    </row>
    <row r="841" spans="1:11" x14ac:dyDescent="0.2">
      <c r="A841" s="163" t="s">
        <v>1948</v>
      </c>
      <c r="B841" s="166" t="s">
        <v>46</v>
      </c>
      <c r="C841" s="163" t="s">
        <v>1977</v>
      </c>
      <c r="D841" s="163" t="s">
        <v>178</v>
      </c>
      <c r="E841" s="163" t="s">
        <v>697</v>
      </c>
      <c r="F841" s="165">
        <v>0.36078202000000004</v>
      </c>
      <c r="G841" s="165">
        <v>0.71968399999999999</v>
      </c>
      <c r="H841" s="56">
        <f>IF(ISERROR(F841/G841-1),"",IF((F841/G841-1)&gt;10000%,"",F841/G841-1))</f>
        <v>-0.49869384340905165</v>
      </c>
      <c r="I841" s="96">
        <f>F841/$F$1176</f>
        <v>3.5767466142650323E-5</v>
      </c>
      <c r="J841" s="97">
        <v>23.329207950000001</v>
      </c>
      <c r="K841" s="179">
        <v>58.361142857142852</v>
      </c>
    </row>
    <row r="842" spans="1:11" x14ac:dyDescent="0.2">
      <c r="A842" s="163" t="s">
        <v>3009</v>
      </c>
      <c r="B842" s="166" t="s">
        <v>259</v>
      </c>
      <c r="C842" s="163" t="s">
        <v>633</v>
      </c>
      <c r="D842" s="163" t="s">
        <v>179</v>
      </c>
      <c r="E842" s="163" t="s">
        <v>697</v>
      </c>
      <c r="F842" s="165">
        <v>0.36047570000000001</v>
      </c>
      <c r="G842" s="165">
        <v>0.24717826999999998</v>
      </c>
      <c r="H842" s="56">
        <f>IF(ISERROR(F842/G842-1),"",IF((F842/G842-1)&gt;10000%,"",F842/G842-1))</f>
        <v>0.45836322909776839</v>
      </c>
      <c r="I842" s="96">
        <f>F842/$F$1176</f>
        <v>3.5737097971229755E-5</v>
      </c>
      <c r="J842" s="97">
        <v>28.585037308343097</v>
      </c>
      <c r="K842" s="179">
        <v>75.365571428571428</v>
      </c>
    </row>
    <row r="843" spans="1:11" x14ac:dyDescent="0.2">
      <c r="A843" s="163" t="s">
        <v>3019</v>
      </c>
      <c r="B843" s="166" t="s">
        <v>2447</v>
      </c>
      <c r="C843" s="163" t="s">
        <v>3137</v>
      </c>
      <c r="D843" s="163" t="s">
        <v>604</v>
      </c>
      <c r="E843" s="163" t="s">
        <v>180</v>
      </c>
      <c r="F843" s="165">
        <v>0.35978536</v>
      </c>
      <c r="G843" s="165">
        <v>5.7101589999999994E-2</v>
      </c>
      <c r="H843" s="56">
        <f>IF(ISERROR(F843/G843-1),"",IF((F843/G843-1)&gt;10000%,"",F843/G843-1))</f>
        <v>5.3007940759618082</v>
      </c>
      <c r="I843" s="96">
        <f>F843/$F$1176</f>
        <v>3.5668658550171804E-5</v>
      </c>
      <c r="J843" s="97">
        <v>39.919597889999999</v>
      </c>
      <c r="K843" s="179">
        <v>59.411428571428573</v>
      </c>
    </row>
    <row r="844" spans="1:11" x14ac:dyDescent="0.2">
      <c r="A844" s="163" t="s">
        <v>3168</v>
      </c>
      <c r="B844" s="166" t="s">
        <v>3169</v>
      </c>
      <c r="C844" s="163" t="s">
        <v>633</v>
      </c>
      <c r="D844" s="163" t="s">
        <v>604</v>
      </c>
      <c r="E844" s="163" t="s">
        <v>180</v>
      </c>
      <c r="F844" s="165">
        <v>0.35942404999999999</v>
      </c>
      <c r="G844" s="165"/>
      <c r="H844" s="56" t="str">
        <f>IF(ISERROR(F844/G844-1),"",IF((F844/G844-1)&gt;10000%,"",F844/G844-1))</f>
        <v/>
      </c>
      <c r="I844" s="96">
        <f>F844/$F$1176</f>
        <v>3.5632838740769994E-5</v>
      </c>
      <c r="J844" s="97">
        <v>9.9977999999999994E-3</v>
      </c>
      <c r="K844" s="179">
        <v>18.0346875</v>
      </c>
    </row>
    <row r="845" spans="1:11" x14ac:dyDescent="0.2">
      <c r="A845" s="163" t="s">
        <v>2413</v>
      </c>
      <c r="B845" s="166" t="s">
        <v>2425</v>
      </c>
      <c r="C845" s="163" t="s">
        <v>3135</v>
      </c>
      <c r="D845" s="163" t="s">
        <v>604</v>
      </c>
      <c r="E845" s="163" t="s">
        <v>180</v>
      </c>
      <c r="F845" s="165">
        <v>0.35774434000000005</v>
      </c>
      <c r="G845" s="165">
        <v>0.28461415000000001</v>
      </c>
      <c r="H845" s="56">
        <f>IF(ISERROR(F845/G845-1),"",IF((F845/G845-1)&gt;10000%,"",F845/G845-1))</f>
        <v>0.25694502539666431</v>
      </c>
      <c r="I845" s="96">
        <f>F845/$F$1176</f>
        <v>3.5466314448471644E-5</v>
      </c>
      <c r="J845" s="97">
        <v>24.626572489999997</v>
      </c>
      <c r="K845" s="179">
        <v>43.918714285714287</v>
      </c>
    </row>
    <row r="846" spans="1:11" x14ac:dyDescent="0.2">
      <c r="A846" s="163" t="s">
        <v>2961</v>
      </c>
      <c r="B846" s="166" t="s">
        <v>2050</v>
      </c>
      <c r="C846" s="163" t="s">
        <v>633</v>
      </c>
      <c r="D846" s="163" t="s">
        <v>604</v>
      </c>
      <c r="E846" s="163" t="s">
        <v>180</v>
      </c>
      <c r="F846" s="165">
        <v>0.35266076000000002</v>
      </c>
      <c r="G846" s="165">
        <v>4.8109510000000001E-2</v>
      </c>
      <c r="H846" s="56">
        <f>IF(ISERROR(F846/G846-1),"",IF((F846/G846-1)&gt;10000%,"",F846/G846-1))</f>
        <v>6.3303752210321829</v>
      </c>
      <c r="I846" s="96">
        <f>F846/$F$1176</f>
        <v>3.4962334855659743E-5</v>
      </c>
      <c r="J846" s="97">
        <v>269.61965444007751</v>
      </c>
      <c r="K846" s="179">
        <v>20.788619047619051</v>
      </c>
    </row>
    <row r="847" spans="1:11" x14ac:dyDescent="0.2">
      <c r="A847" s="163" t="s">
        <v>2275</v>
      </c>
      <c r="B847" s="166" t="s">
        <v>245</v>
      </c>
      <c r="C847" s="163" t="s">
        <v>3138</v>
      </c>
      <c r="D847" s="163" t="s">
        <v>178</v>
      </c>
      <c r="E847" s="163" t="s">
        <v>697</v>
      </c>
      <c r="F847" s="165">
        <v>0.34947338999999999</v>
      </c>
      <c r="G847" s="165">
        <v>1.05226E-3</v>
      </c>
      <c r="H847" s="56" t="str">
        <f>IF(ISERROR(F847/G847-1),"",IF((F847/G847-1)&gt;10000%,"",F847/G847-1))</f>
        <v/>
      </c>
      <c r="I847" s="96">
        <f>F847/$F$1176</f>
        <v>3.4646343087114565E-5</v>
      </c>
      <c r="J847" s="97">
        <v>13.334991154786799</v>
      </c>
      <c r="K847" s="179">
        <v>14.218523809523809</v>
      </c>
    </row>
    <row r="848" spans="1:11" x14ac:dyDescent="0.2">
      <c r="A848" s="163" t="s">
        <v>3005</v>
      </c>
      <c r="B848" s="166" t="s">
        <v>12</v>
      </c>
      <c r="C848" s="163" t="s">
        <v>633</v>
      </c>
      <c r="D848" s="163" t="s">
        <v>604</v>
      </c>
      <c r="E848" s="163" t="s">
        <v>697</v>
      </c>
      <c r="F848" s="165">
        <v>0.34771690000000005</v>
      </c>
      <c r="G848" s="165">
        <v>0.78460748000000002</v>
      </c>
      <c r="H848" s="56">
        <f>IF(ISERROR(F848/G848-1),"",IF((F848/G848-1)&gt;10000%,"",F848/G848-1))</f>
        <v>-0.55682693720941834</v>
      </c>
      <c r="I848" s="96">
        <f>F848/$F$1176</f>
        <v>3.4472206924217918E-5</v>
      </c>
      <c r="J848" s="97">
        <v>49.057051319999999</v>
      </c>
      <c r="K848" s="179">
        <v>5.2069999999999999</v>
      </c>
    </row>
    <row r="849" spans="1:11" x14ac:dyDescent="0.2">
      <c r="A849" s="163" t="s">
        <v>1257</v>
      </c>
      <c r="B849" s="166" t="s">
        <v>415</v>
      </c>
      <c r="C849" s="163" t="s">
        <v>1232</v>
      </c>
      <c r="D849" s="163" t="s">
        <v>178</v>
      </c>
      <c r="E849" s="163" t="s">
        <v>697</v>
      </c>
      <c r="F849" s="165">
        <v>0.34386647999999997</v>
      </c>
      <c r="G849" s="165">
        <v>0.58765443999999989</v>
      </c>
      <c r="H849" s="56">
        <f>IF(ISERROR(F849/G849-1),"",IF((F849/G849-1)&gt;10000%,"",F849/G849-1))</f>
        <v>-0.41484917564819213</v>
      </c>
      <c r="I849" s="96">
        <f>F849/$F$1176</f>
        <v>3.4090481230168684E-5</v>
      </c>
      <c r="J849" s="97">
        <v>38.487247950000004</v>
      </c>
      <c r="K849" s="179">
        <v>18.262095238095242</v>
      </c>
    </row>
    <row r="850" spans="1:11" x14ac:dyDescent="0.2">
      <c r="A850" s="163" t="s">
        <v>2956</v>
      </c>
      <c r="B850" s="166" t="s">
        <v>433</v>
      </c>
      <c r="C850" s="163" t="s">
        <v>3133</v>
      </c>
      <c r="D850" s="163" t="s">
        <v>178</v>
      </c>
      <c r="E850" s="163" t="s">
        <v>697</v>
      </c>
      <c r="F850" s="165">
        <v>0.34269296000000005</v>
      </c>
      <c r="G850" s="165">
        <v>0.39233590000000002</v>
      </c>
      <c r="H850" s="56">
        <f>IF(ISERROR(F850/G850-1),"",IF((F850/G850-1)&gt;10000%,"",F850/G850-1))</f>
        <v>-0.1265317295715227</v>
      </c>
      <c r="I850" s="96">
        <f>F850/$F$1176</f>
        <v>3.3974139964415692E-5</v>
      </c>
      <c r="J850" s="97">
        <v>63.632661705799997</v>
      </c>
      <c r="K850" s="179">
        <v>11.826952380952379</v>
      </c>
    </row>
    <row r="851" spans="1:11" x14ac:dyDescent="0.2">
      <c r="A851" s="163" t="s">
        <v>2295</v>
      </c>
      <c r="B851" s="166" t="s">
        <v>1987</v>
      </c>
      <c r="C851" s="163" t="s">
        <v>3136</v>
      </c>
      <c r="D851" s="163" t="s">
        <v>604</v>
      </c>
      <c r="E851" s="163" t="s">
        <v>180</v>
      </c>
      <c r="F851" s="165">
        <v>0.33959780000000001</v>
      </c>
      <c r="G851" s="165">
        <v>7.4675000000000002E-4</v>
      </c>
      <c r="H851" s="56" t="str">
        <f>IF(ISERROR(F851/G851-1),"",IF((F851/G851-1)&gt;10000%,"",F851/G851-1))</f>
        <v/>
      </c>
      <c r="I851" s="96">
        <f>F851/$F$1176</f>
        <v>3.366728977685344E-5</v>
      </c>
      <c r="J851" s="97">
        <v>4.9327219900000001</v>
      </c>
      <c r="K851" s="179">
        <v>27.834476190476192</v>
      </c>
    </row>
    <row r="852" spans="1:11" x14ac:dyDescent="0.2">
      <c r="A852" s="163" t="s">
        <v>1235</v>
      </c>
      <c r="B852" s="166" t="s">
        <v>223</v>
      </c>
      <c r="C852" s="163" t="s">
        <v>1232</v>
      </c>
      <c r="D852" s="163" t="s">
        <v>178</v>
      </c>
      <c r="E852" s="163" t="s">
        <v>697</v>
      </c>
      <c r="F852" s="165">
        <v>0.33756953000000001</v>
      </c>
      <c r="G852" s="165">
        <v>0.23971306000000001</v>
      </c>
      <c r="H852" s="56">
        <f>IF(ISERROR(F852/G852-1),"",IF((F852/G852-1)&gt;10000%,"",F852/G852-1))</f>
        <v>0.40822335670822429</v>
      </c>
      <c r="I852" s="96">
        <f>F852/$F$1176</f>
        <v>3.3466209693779587E-5</v>
      </c>
      <c r="J852" s="97">
        <v>3.4766787200000002</v>
      </c>
      <c r="K852" s="179">
        <v>5.8401904761904762</v>
      </c>
    </row>
    <row r="853" spans="1:11" x14ac:dyDescent="0.2">
      <c r="A853" s="163" t="s">
        <v>1107</v>
      </c>
      <c r="B853" s="166" t="s">
        <v>934</v>
      </c>
      <c r="C853" s="163" t="s">
        <v>3136</v>
      </c>
      <c r="D853" s="163" t="s">
        <v>604</v>
      </c>
      <c r="E853" s="163" t="s">
        <v>697</v>
      </c>
      <c r="F853" s="165">
        <v>0.33680653999999999</v>
      </c>
      <c r="G853" s="165">
        <v>0.22378817000000001</v>
      </c>
      <c r="H853" s="56">
        <f>IF(ISERROR(F853/G853-1),"",IF((F853/G853-1)&gt;10000%,"",F853/G853-1))</f>
        <v>0.50502388039546497</v>
      </c>
      <c r="I853" s="96">
        <f>F853/$F$1176</f>
        <v>3.3390567845019545E-5</v>
      </c>
      <c r="J853" s="97">
        <v>344.61392702537279</v>
      </c>
      <c r="K853" s="179">
        <v>44.45</v>
      </c>
    </row>
    <row r="854" spans="1:11" x14ac:dyDescent="0.2">
      <c r="A854" s="163" t="s">
        <v>3096</v>
      </c>
      <c r="B854" s="166" t="s">
        <v>1435</v>
      </c>
      <c r="C854" s="163" t="s">
        <v>3138</v>
      </c>
      <c r="D854" s="163" t="s">
        <v>178</v>
      </c>
      <c r="E854" s="163" t="s">
        <v>697</v>
      </c>
      <c r="F854" s="165">
        <v>0.33638671000000003</v>
      </c>
      <c r="G854" s="165">
        <v>9.2443149999999988E-2</v>
      </c>
      <c r="H854" s="56">
        <f>IF(ISERROR(F854/G854-1),"",IF((F854/G854-1)&gt;10000%,"",F854/G854-1))</f>
        <v>2.6388494983132884</v>
      </c>
      <c r="I854" s="96">
        <f>F854/$F$1176</f>
        <v>3.334894643796975E-5</v>
      </c>
      <c r="J854" s="97">
        <v>498.69489853987022</v>
      </c>
      <c r="K854" s="179">
        <v>22.13671428571428</v>
      </c>
    </row>
    <row r="855" spans="1:11" x14ac:dyDescent="0.2">
      <c r="A855" s="163" t="s">
        <v>3146</v>
      </c>
      <c r="B855" s="166" t="s">
        <v>1717</v>
      </c>
      <c r="C855" s="163" t="s">
        <v>3132</v>
      </c>
      <c r="D855" s="163" t="s">
        <v>604</v>
      </c>
      <c r="E855" s="163" t="s">
        <v>180</v>
      </c>
      <c r="F855" s="165">
        <v>0.33244221000000002</v>
      </c>
      <c r="G855" s="165">
        <v>0.52058629000000001</v>
      </c>
      <c r="H855" s="56">
        <f>IF(ISERROR(F855/G855-1),"",IF((F855/G855-1)&gt;10000%,"",F855/G855-1))</f>
        <v>-0.36140805782649399</v>
      </c>
      <c r="I855" s="96">
        <f>F855/$F$1176</f>
        <v>3.2957893773539069E-5</v>
      </c>
      <c r="J855" s="97">
        <v>183.82708202344196</v>
      </c>
      <c r="K855" s="179">
        <v>43.802238095238103</v>
      </c>
    </row>
    <row r="856" spans="1:11" x14ac:dyDescent="0.2">
      <c r="A856" s="163" t="s">
        <v>3031</v>
      </c>
      <c r="B856" s="166" t="s">
        <v>229</v>
      </c>
      <c r="C856" s="163" t="s">
        <v>505</v>
      </c>
      <c r="D856" s="163" t="s">
        <v>604</v>
      </c>
      <c r="E856" s="163" t="s">
        <v>697</v>
      </c>
      <c r="F856" s="165">
        <v>0.32816836999999999</v>
      </c>
      <c r="G856" s="165">
        <v>6.1289000000000003E-2</v>
      </c>
      <c r="H856" s="56">
        <f>IF(ISERROR(F856/G856-1),"",IF((F856/G856-1)&gt;10000%,"",F856/G856-1))</f>
        <v>4.3544415800551484</v>
      </c>
      <c r="I856" s="96">
        <f>F856/$F$1176</f>
        <v>3.2534190764450349E-5</v>
      </c>
      <c r="J856" s="97">
        <v>21.0071673303</v>
      </c>
      <c r="K856" s="179">
        <v>54.74585714285714</v>
      </c>
    </row>
    <row r="857" spans="1:11" x14ac:dyDescent="0.2">
      <c r="A857" s="163" t="s">
        <v>1638</v>
      </c>
      <c r="B857" s="166" t="s">
        <v>1639</v>
      </c>
      <c r="C857" s="163" t="s">
        <v>3136</v>
      </c>
      <c r="D857" s="163" t="s">
        <v>604</v>
      </c>
      <c r="E857" s="163" t="s">
        <v>697</v>
      </c>
      <c r="F857" s="165">
        <v>0.32703726</v>
      </c>
      <c r="G857" s="165">
        <v>0.46248246000000004</v>
      </c>
      <c r="H857" s="56">
        <f>IF(ISERROR(F857/G857-1),"",IF((F857/G857-1)&gt;10000%,"",F857/G857-1))</f>
        <v>-0.29286559321622707</v>
      </c>
      <c r="I857" s="96">
        <f>F857/$F$1176</f>
        <v>3.2422053971633974E-5</v>
      </c>
      <c r="J857" s="97">
        <v>48.077576091444897</v>
      </c>
      <c r="K857" s="179">
        <v>35.855333333333327</v>
      </c>
    </row>
    <row r="858" spans="1:11" x14ac:dyDescent="0.2">
      <c r="A858" s="163" t="s">
        <v>1398</v>
      </c>
      <c r="B858" s="166" t="s">
        <v>260</v>
      </c>
      <c r="C858" s="163" t="s">
        <v>3129</v>
      </c>
      <c r="D858" s="163" t="s">
        <v>178</v>
      </c>
      <c r="E858" s="163" t="s">
        <v>697</v>
      </c>
      <c r="F858" s="165">
        <v>0.32631218000000001</v>
      </c>
      <c r="G858" s="165">
        <v>0.93318070999999991</v>
      </c>
      <c r="H858" s="56">
        <f>IF(ISERROR(F858/G858-1),"",IF((F858/G858-1)&gt;10000%,"",F858/G858-1))</f>
        <v>-0.65032262615029834</v>
      </c>
      <c r="I858" s="96">
        <f>F858/$F$1176</f>
        <v>3.2350170471589509E-5</v>
      </c>
      <c r="J858" s="97">
        <v>30.859283999999999</v>
      </c>
      <c r="K858" s="179">
        <v>16.870952380952382</v>
      </c>
    </row>
    <row r="859" spans="1:11" x14ac:dyDescent="0.2">
      <c r="A859" s="163" t="s">
        <v>1246</v>
      </c>
      <c r="B859" s="166" t="s">
        <v>474</v>
      </c>
      <c r="C859" s="163" t="s">
        <v>1232</v>
      </c>
      <c r="D859" s="163" t="s">
        <v>179</v>
      </c>
      <c r="E859" s="163" t="s">
        <v>180</v>
      </c>
      <c r="F859" s="165">
        <v>0.32099248999999996</v>
      </c>
      <c r="G859" s="165">
        <v>1.1432116200000002</v>
      </c>
      <c r="H859" s="56">
        <f>IF(ISERROR(F859/G859-1),"",IF((F859/G859-1)&gt;10000%,"",F859/G859-1))</f>
        <v>-0.7192186604961206</v>
      </c>
      <c r="I859" s="96">
        <f>F859/$F$1176</f>
        <v>3.1822783236592609E-5</v>
      </c>
      <c r="J859" s="97">
        <v>35.104715570000003</v>
      </c>
      <c r="K859" s="179">
        <v>8.9202380952380942</v>
      </c>
    </row>
    <row r="860" spans="1:11" x14ac:dyDescent="0.2">
      <c r="A860" s="163" t="s">
        <v>3029</v>
      </c>
      <c r="B860" s="166" t="s">
        <v>1901</v>
      </c>
      <c r="C860" s="163" t="s">
        <v>633</v>
      </c>
      <c r="D860" s="163" t="s">
        <v>179</v>
      </c>
      <c r="E860" s="163" t="s">
        <v>697</v>
      </c>
      <c r="F860" s="165">
        <v>0.32014959999999998</v>
      </c>
      <c r="G860" s="165">
        <v>0.47977932000000001</v>
      </c>
      <c r="H860" s="56">
        <f>IF(ISERROR(F860/G860-1),"",IF((F860/G860-1)&gt;10000%,"",F860/G860-1))</f>
        <v>-0.33271488233381974</v>
      </c>
      <c r="I860" s="96">
        <f>F860/$F$1176</f>
        <v>3.1739220204441015E-5</v>
      </c>
      <c r="J860" s="97">
        <v>22.175341312753197</v>
      </c>
      <c r="K860" s="179">
        <v>29.390428571428568</v>
      </c>
    </row>
    <row r="861" spans="1:11" x14ac:dyDescent="0.2">
      <c r="A861" s="163" t="s">
        <v>2967</v>
      </c>
      <c r="B861" s="166" t="s">
        <v>2048</v>
      </c>
      <c r="C861" s="163" t="s">
        <v>3137</v>
      </c>
      <c r="D861" s="163" t="s">
        <v>179</v>
      </c>
      <c r="E861" s="163" t="s">
        <v>697</v>
      </c>
      <c r="F861" s="165">
        <v>0.31953562000000002</v>
      </c>
      <c r="G861" s="165">
        <v>0.38214562000000002</v>
      </c>
      <c r="H861" s="56">
        <f>IF(ISERROR(F861/G861-1),"",IF((F861/G861-1)&gt;10000%,"",F861/G861-1))</f>
        <v>-0.1638380678025303</v>
      </c>
      <c r="I861" s="96">
        <f>F861/$F$1176</f>
        <v>3.1678351015720732E-5</v>
      </c>
      <c r="J861" s="97">
        <v>32.335261100000004</v>
      </c>
      <c r="K861" s="179">
        <v>42.693809523809527</v>
      </c>
    </row>
    <row r="862" spans="1:11" x14ac:dyDescent="0.2">
      <c r="A862" s="163" t="s">
        <v>2225</v>
      </c>
      <c r="B862" s="166" t="s">
        <v>1228</v>
      </c>
      <c r="C862" s="163" t="s">
        <v>505</v>
      </c>
      <c r="D862" s="163" t="s">
        <v>178</v>
      </c>
      <c r="E862" s="163" t="s">
        <v>180</v>
      </c>
      <c r="F862" s="165">
        <v>0.31834699999999999</v>
      </c>
      <c r="G862" s="165">
        <v>1.8811000000000001E-2</v>
      </c>
      <c r="H862" s="56">
        <f>IF(ISERROR(F862/G862-1),"",IF((F862/G862-1)&gt;10000%,"",F862/G862-1))</f>
        <v>15.92344904577109</v>
      </c>
      <c r="I862" s="96">
        <f>F862/$F$1176</f>
        <v>3.156051275535932E-5</v>
      </c>
      <c r="J862" s="97">
        <v>0.94925014200000002</v>
      </c>
      <c r="K862" s="179">
        <v>17.63219047619048</v>
      </c>
    </row>
    <row r="863" spans="1:11" x14ac:dyDescent="0.2">
      <c r="A863" s="163" t="s">
        <v>1387</v>
      </c>
      <c r="B863" s="166" t="s">
        <v>13</v>
      </c>
      <c r="C863" s="163" t="s">
        <v>3138</v>
      </c>
      <c r="D863" s="163" t="s">
        <v>178</v>
      </c>
      <c r="E863" s="163" t="s">
        <v>697</v>
      </c>
      <c r="F863" s="165">
        <v>0.31651035999999999</v>
      </c>
      <c r="G863" s="165">
        <v>5.4887564000000006</v>
      </c>
      <c r="H863" s="56">
        <f>IF(ISERROR(F863/G863-1),"",IF((F863/G863-1)&gt;10000%,"",F863/G863-1))</f>
        <v>-0.9423347773277021</v>
      </c>
      <c r="I863" s="96">
        <f>F863/$F$1176</f>
        <v>3.1378430624392153E-5</v>
      </c>
      <c r="J863" s="97">
        <v>13.858591310000001</v>
      </c>
      <c r="K863" s="179">
        <v>13.868380952380949</v>
      </c>
    </row>
    <row r="864" spans="1:11" x14ac:dyDescent="0.2">
      <c r="A864" s="163" t="s">
        <v>1366</v>
      </c>
      <c r="B864" s="166" t="s">
        <v>197</v>
      </c>
      <c r="C864" s="163" t="s">
        <v>3138</v>
      </c>
      <c r="D864" s="163" t="s">
        <v>178</v>
      </c>
      <c r="E864" s="163" t="s">
        <v>697</v>
      </c>
      <c r="F864" s="165">
        <v>0.31634280999999997</v>
      </c>
      <c r="G864" s="165">
        <v>0.24394870000000002</v>
      </c>
      <c r="H864" s="56">
        <f>IF(ISERROR(F864/G864-1),"",IF((F864/G864-1)&gt;10000%,"",F864/G864-1))</f>
        <v>0.2967595646133796</v>
      </c>
      <c r="I864" s="96">
        <f>F864/$F$1176</f>
        <v>3.1361819932561666E-5</v>
      </c>
      <c r="J864" s="97">
        <v>9.5648508200000002</v>
      </c>
      <c r="K864" s="179">
        <v>15.51842857142857</v>
      </c>
    </row>
    <row r="865" spans="1:11" x14ac:dyDescent="0.2">
      <c r="A865" s="163" t="s">
        <v>1923</v>
      </c>
      <c r="B865" s="166" t="s">
        <v>1710</v>
      </c>
      <c r="C865" s="163" t="s">
        <v>505</v>
      </c>
      <c r="D865" s="163" t="s">
        <v>604</v>
      </c>
      <c r="E865" s="163" t="s">
        <v>180</v>
      </c>
      <c r="F865" s="165">
        <v>0.31285384999999999</v>
      </c>
      <c r="G865" s="165">
        <v>1.56868751</v>
      </c>
      <c r="H865" s="56">
        <f>IF(ISERROR(F865/G865-1),"",IF((F865/G865-1)&gt;10000%,"",F865/G865-1))</f>
        <v>-0.80056330658232877</v>
      </c>
      <c r="I865" s="96">
        <f>F865/$F$1176</f>
        <v>3.1015928918721613E-5</v>
      </c>
      <c r="J865" s="97">
        <v>85.804012807205012</v>
      </c>
      <c r="K865" s="179">
        <v>14.686523809523811</v>
      </c>
    </row>
    <row r="866" spans="1:11" x14ac:dyDescent="0.2">
      <c r="A866" s="163" t="s">
        <v>2883</v>
      </c>
      <c r="B866" s="166" t="s">
        <v>2049</v>
      </c>
      <c r="C866" s="163" t="s">
        <v>633</v>
      </c>
      <c r="D866" s="163" t="s">
        <v>179</v>
      </c>
      <c r="E866" s="163" t="s">
        <v>697</v>
      </c>
      <c r="F866" s="165">
        <v>0.31258234999999995</v>
      </c>
      <c r="G866" s="165">
        <v>0.70971743000000009</v>
      </c>
      <c r="H866" s="56">
        <f>IF(ISERROR(F866/G866-1),"",IF((F866/G866-1)&gt;10000%,"",F866/G866-1))</f>
        <v>-0.55956788323488138</v>
      </c>
      <c r="I866" s="96">
        <f>F866/$F$1176</f>
        <v>3.0989012757384834E-5</v>
      </c>
      <c r="J866" s="97">
        <v>44.705770610000002</v>
      </c>
      <c r="K866" s="179">
        <v>23.190952380952378</v>
      </c>
    </row>
    <row r="867" spans="1:11" x14ac:dyDescent="0.2">
      <c r="A867" s="163" t="s">
        <v>3105</v>
      </c>
      <c r="B867" s="166" t="s">
        <v>1804</v>
      </c>
      <c r="C867" s="163" t="s">
        <v>633</v>
      </c>
      <c r="D867" s="163" t="s">
        <v>604</v>
      </c>
      <c r="E867" s="163" t="s">
        <v>697</v>
      </c>
      <c r="F867" s="165">
        <v>0.30953578999999998</v>
      </c>
      <c r="G867" s="165">
        <v>1.0461969600000001</v>
      </c>
      <c r="H867" s="56">
        <f>IF(ISERROR(F867/G867-1),"",IF((F867/G867-1)&gt;10000%,"",F867/G867-1))</f>
        <v>-0.70413239396145832</v>
      </c>
      <c r="I867" s="96">
        <f>F867/$F$1176</f>
        <v>3.0686980711409946E-5</v>
      </c>
      <c r="J867" s="97">
        <v>64.561554261188391</v>
      </c>
      <c r="K867" s="179">
        <v>24.173857142857141</v>
      </c>
    </row>
    <row r="868" spans="1:11" x14ac:dyDescent="0.2">
      <c r="A868" s="163" t="s">
        <v>1164</v>
      </c>
      <c r="B868" s="166" t="s">
        <v>19</v>
      </c>
      <c r="C868" s="163" t="s">
        <v>3130</v>
      </c>
      <c r="D868" s="163" t="s">
        <v>179</v>
      </c>
      <c r="E868" s="163" t="s">
        <v>180</v>
      </c>
      <c r="F868" s="165">
        <v>0.30788127000000004</v>
      </c>
      <c r="G868" s="165">
        <v>0.23757840999999999</v>
      </c>
      <c r="H868" s="56">
        <f>IF(ISERROR(F868/G868-1),"",IF((F868/G868-1)&gt;10000%,"",F868/G868-1))</f>
        <v>0.29591434676240169</v>
      </c>
      <c r="I868" s="96">
        <f>F868/$F$1176</f>
        <v>3.0522953723362333E-5</v>
      </c>
      <c r="J868" s="97">
        <v>45.734358390000004</v>
      </c>
      <c r="K868" s="179">
        <v>12.23504761904762</v>
      </c>
    </row>
    <row r="869" spans="1:11" x14ac:dyDescent="0.2">
      <c r="A869" s="163" t="s">
        <v>2997</v>
      </c>
      <c r="B869" s="166" t="s">
        <v>442</v>
      </c>
      <c r="C869" s="163" t="s">
        <v>3133</v>
      </c>
      <c r="D869" s="163" t="s">
        <v>178</v>
      </c>
      <c r="E869" s="163" t="s">
        <v>180</v>
      </c>
      <c r="F869" s="165">
        <v>0.30722934000000002</v>
      </c>
      <c r="G869" s="165">
        <v>0.59175358</v>
      </c>
      <c r="H869" s="56">
        <f>IF(ISERROR(F869/G869-1),"",IF((F869/G869-1)&gt;10000%,"",F869/G869-1))</f>
        <v>-0.48081540968455139</v>
      </c>
      <c r="I869" s="96">
        <f>F869/$F$1176</f>
        <v>3.0458322220377844E-5</v>
      </c>
      <c r="J869" s="97">
        <v>155.01613166000001</v>
      </c>
      <c r="K869" s="179">
        <v>17.896380952380952</v>
      </c>
    </row>
    <row r="870" spans="1:11" x14ac:dyDescent="0.2">
      <c r="A870" s="163" t="s">
        <v>1185</v>
      </c>
      <c r="B870" s="166" t="s">
        <v>1186</v>
      </c>
      <c r="C870" s="163" t="s">
        <v>3131</v>
      </c>
      <c r="D870" s="163" t="s">
        <v>179</v>
      </c>
      <c r="E870" s="163" t="s">
        <v>180</v>
      </c>
      <c r="F870" s="165">
        <v>0.30465834999999997</v>
      </c>
      <c r="G870" s="165">
        <v>7.7435000000000004E-4</v>
      </c>
      <c r="H870" s="56" t="str">
        <f>IF(ISERROR(F870/G870-1),"",IF((F870/G870-1)&gt;10000%,"",F870/G870-1))</f>
        <v/>
      </c>
      <c r="I870" s="96">
        <f>F870/$F$1176</f>
        <v>3.0203437573470844E-5</v>
      </c>
      <c r="J870" s="97">
        <v>30.789280629299999</v>
      </c>
      <c r="K870" s="179">
        <v>42.043238095238102</v>
      </c>
    </row>
    <row r="871" spans="1:11" x14ac:dyDescent="0.2">
      <c r="A871" s="163" t="s">
        <v>1248</v>
      </c>
      <c r="B871" s="166" t="s">
        <v>1212</v>
      </c>
      <c r="C871" s="163" t="s">
        <v>1232</v>
      </c>
      <c r="D871" s="163" t="s">
        <v>178</v>
      </c>
      <c r="E871" s="163" t="s">
        <v>697</v>
      </c>
      <c r="F871" s="165">
        <v>0.30001298999999998</v>
      </c>
      <c r="G871" s="165">
        <v>0.47731749000000001</v>
      </c>
      <c r="H871" s="56">
        <f>IF(ISERROR(F871/G871-1),"",IF((F871/G871-1)&gt;10000%,"",F871/G871-1))</f>
        <v>-0.37146030412587649</v>
      </c>
      <c r="I871" s="96">
        <f>F871/$F$1176</f>
        <v>2.9742902548692109E-5</v>
      </c>
      <c r="J871" s="97">
        <v>17.238340709999999</v>
      </c>
      <c r="K871" s="179">
        <v>43.479809523809521</v>
      </c>
    </row>
    <row r="872" spans="1:11" x14ac:dyDescent="0.2">
      <c r="A872" s="163" t="s">
        <v>1131</v>
      </c>
      <c r="B872" s="166" t="s">
        <v>1132</v>
      </c>
      <c r="C872" s="163" t="s">
        <v>3136</v>
      </c>
      <c r="D872" s="163" t="s">
        <v>604</v>
      </c>
      <c r="E872" s="163" t="s">
        <v>180</v>
      </c>
      <c r="F872" s="165">
        <v>0.29542346999999997</v>
      </c>
      <c r="G872" s="165">
        <v>0.16873972000000001</v>
      </c>
      <c r="H872" s="56">
        <f>IF(ISERROR(F872/G872-1),"",IF((F872/G872-1)&gt;10000%,"",F872/G872-1))</f>
        <v>0.75076425396462643</v>
      </c>
      <c r="I872" s="96">
        <f>F872/$F$1176</f>
        <v>2.9287903429803043E-5</v>
      </c>
      <c r="J872" s="97">
        <v>44.043154827383397</v>
      </c>
      <c r="K872" s="179">
        <v>79.98942857142859</v>
      </c>
    </row>
    <row r="873" spans="1:11" x14ac:dyDescent="0.2">
      <c r="A873" s="163" t="s">
        <v>2415</v>
      </c>
      <c r="B873" s="166" t="s">
        <v>2430</v>
      </c>
      <c r="C873" s="163" t="s">
        <v>3133</v>
      </c>
      <c r="D873" s="163" t="s">
        <v>178</v>
      </c>
      <c r="E873" s="163" t="s">
        <v>697</v>
      </c>
      <c r="F873" s="165">
        <v>0.29480464000000001</v>
      </c>
      <c r="G873" s="165">
        <v>0.13882135000000001</v>
      </c>
      <c r="H873" s="56">
        <f>IF(ISERROR(F873/G873-1),"",IF((F873/G873-1)&gt;10000%,"",F873/G873-1))</f>
        <v>1.1236260848925617</v>
      </c>
      <c r="I873" s="96">
        <f>F873/$F$1176</f>
        <v>2.9226553418311189E-5</v>
      </c>
      <c r="J873" s="97">
        <v>77.933474623583152</v>
      </c>
      <c r="K873" s="179">
        <v>24.03890476190476</v>
      </c>
    </row>
    <row r="874" spans="1:11" x14ac:dyDescent="0.2">
      <c r="A874" s="163" t="s">
        <v>2382</v>
      </c>
      <c r="B874" s="166" t="s">
        <v>2377</v>
      </c>
      <c r="C874" s="163" t="s">
        <v>3138</v>
      </c>
      <c r="D874" s="163" t="s">
        <v>178</v>
      </c>
      <c r="E874" s="163" t="s">
        <v>697</v>
      </c>
      <c r="F874" s="165">
        <v>0.29437979999999997</v>
      </c>
      <c r="G874" s="165">
        <v>0.32018762000000001</v>
      </c>
      <c r="H874" s="56">
        <f>IF(ISERROR(F874/G874-1),"",IF((F874/G874-1)&gt;10000%,"",F874/G874-1))</f>
        <v>-8.0602179434670296E-2</v>
      </c>
      <c r="I874" s="96">
        <f>F874/$F$1176</f>
        <v>2.9184435326295283E-5</v>
      </c>
      <c r="J874" s="97">
        <v>1.5359823500000001</v>
      </c>
      <c r="K874" s="179">
        <v>21.122857142857139</v>
      </c>
    </row>
    <row r="875" spans="1:11" x14ac:dyDescent="0.2">
      <c r="A875" s="163" t="s">
        <v>2959</v>
      </c>
      <c r="B875" s="166" t="s">
        <v>2001</v>
      </c>
      <c r="C875" s="163" t="s">
        <v>505</v>
      </c>
      <c r="D875" s="163" t="s">
        <v>179</v>
      </c>
      <c r="E875" s="163" t="s">
        <v>180</v>
      </c>
      <c r="F875" s="165">
        <v>0.29403278999999999</v>
      </c>
      <c r="G875" s="165">
        <v>0.40853255999999999</v>
      </c>
      <c r="H875" s="56">
        <f>IF(ISERROR(F875/G875-1),"",IF((F875/G875-1)&gt;10000%,"",F875/G875-1))</f>
        <v>-0.28027085527772866</v>
      </c>
      <c r="I875" s="96">
        <f>F875/$F$1176</f>
        <v>2.9150033200529257E-5</v>
      </c>
      <c r="J875" s="97">
        <v>7.7433469325799997</v>
      </c>
      <c r="K875" s="179">
        <v>76.253095238095227</v>
      </c>
    </row>
    <row r="876" spans="1:11" x14ac:dyDescent="0.2">
      <c r="A876" s="163" t="s">
        <v>1191</v>
      </c>
      <c r="B876" s="166" t="s">
        <v>1192</v>
      </c>
      <c r="C876" s="163" t="s">
        <v>3131</v>
      </c>
      <c r="D876" s="163" t="s">
        <v>179</v>
      </c>
      <c r="E876" s="163" t="s">
        <v>180</v>
      </c>
      <c r="F876" s="165">
        <v>0.29075914000000003</v>
      </c>
      <c r="G876" s="165">
        <v>0.74393783999999996</v>
      </c>
      <c r="H876" s="56">
        <f>IF(ISERROR(F876/G876-1),"",IF((F876/G876-1)&gt;10000%,"",F876/G876-1))</f>
        <v>-0.60916205042077165</v>
      </c>
      <c r="I876" s="96">
        <f>F876/$F$1176</f>
        <v>2.8825487743585794E-5</v>
      </c>
      <c r="J876" s="97">
        <v>26.5390340298</v>
      </c>
      <c r="K876" s="179">
        <v>69.792333333333332</v>
      </c>
    </row>
    <row r="877" spans="1:11" x14ac:dyDescent="0.2">
      <c r="A877" s="163" t="s">
        <v>2594</v>
      </c>
      <c r="B877" s="164" t="s">
        <v>2595</v>
      </c>
      <c r="C877" s="164" t="s">
        <v>505</v>
      </c>
      <c r="D877" s="163" t="s">
        <v>604</v>
      </c>
      <c r="E877" s="163" t="s">
        <v>697</v>
      </c>
      <c r="F877" s="165">
        <v>0.29058715999999996</v>
      </c>
      <c r="G877" s="165">
        <v>1.2513051399999999</v>
      </c>
      <c r="H877" s="56">
        <f>IF(ISERROR(F877/G877-1),"",IF((F877/G877-1)&gt;10000%,"",F877/G877-1))</f>
        <v>-0.76777274326548361</v>
      </c>
      <c r="I877" s="96">
        <f>F877/$F$1176</f>
        <v>2.8808437867244351E-5</v>
      </c>
      <c r="J877" s="97">
        <v>3.2171015493000001</v>
      </c>
      <c r="K877" s="179">
        <v>97.790809523809529</v>
      </c>
    </row>
    <row r="878" spans="1:11" x14ac:dyDescent="0.2">
      <c r="A878" s="163" t="s">
        <v>1265</v>
      </c>
      <c r="B878" s="166" t="s">
        <v>411</v>
      </c>
      <c r="C878" s="163" t="s">
        <v>1232</v>
      </c>
      <c r="D878" s="163" t="s">
        <v>178</v>
      </c>
      <c r="E878" s="163" t="s">
        <v>697</v>
      </c>
      <c r="F878" s="165">
        <v>0.28441101000000002</v>
      </c>
      <c r="G878" s="165">
        <v>0.48259420000000003</v>
      </c>
      <c r="H878" s="56">
        <f>IF(ISERROR(F878/G878-1),"",IF((F878/G878-1)&gt;10000%,"",F878/G878-1))</f>
        <v>-0.41066218781742503</v>
      </c>
      <c r="I878" s="96">
        <f>F878/$F$1176</f>
        <v>2.8196142287722602E-5</v>
      </c>
      <c r="J878" s="97">
        <v>24.537826890000002</v>
      </c>
      <c r="K878" s="179">
        <v>35.864047619047632</v>
      </c>
    </row>
    <row r="879" spans="1:11" x14ac:dyDescent="0.2">
      <c r="A879" s="163" t="s">
        <v>2960</v>
      </c>
      <c r="B879" s="166" t="s">
        <v>1175</v>
      </c>
      <c r="C879" s="163" t="s">
        <v>505</v>
      </c>
      <c r="D879" s="163" t="s">
        <v>604</v>
      </c>
      <c r="E879" s="163" t="s">
        <v>697</v>
      </c>
      <c r="F879" s="165">
        <v>0.28385135</v>
      </c>
      <c r="G879" s="165">
        <v>0.38998024999999997</v>
      </c>
      <c r="H879" s="56">
        <f>IF(ISERROR(F879/G879-1),"",IF((F879/G879-1)&gt;10000%,"",F879/G879-1))</f>
        <v>-0.27213916602186905</v>
      </c>
      <c r="I879" s="96">
        <f>F879/$F$1176</f>
        <v>2.8140658314043989E-5</v>
      </c>
      <c r="J879" s="97">
        <v>239.01748559430001</v>
      </c>
      <c r="K879" s="179">
        <v>77.040619047619046</v>
      </c>
    </row>
    <row r="880" spans="1:11" x14ac:dyDescent="0.2">
      <c r="A880" s="163" t="s">
        <v>1926</v>
      </c>
      <c r="B880" s="166" t="s">
        <v>1772</v>
      </c>
      <c r="C880" s="163" t="s">
        <v>2254</v>
      </c>
      <c r="D880" s="163" t="s">
        <v>179</v>
      </c>
      <c r="E880" s="163" t="s">
        <v>180</v>
      </c>
      <c r="F880" s="165">
        <v>0.28361782000000002</v>
      </c>
      <c r="G880" s="165">
        <v>1.9384943000000001</v>
      </c>
      <c r="H880" s="56">
        <f>IF(ISERROR(F880/G880-1),"",IF((F880/G880-1)&gt;10000%,"",F880/G880-1))</f>
        <v>-0.8536916925677831</v>
      </c>
      <c r="I880" s="96">
        <f>F880/$F$1176</f>
        <v>2.8117506449745729E-5</v>
      </c>
      <c r="J880" s="97">
        <v>760.55949801999998</v>
      </c>
      <c r="K880" s="179">
        <v>10.3832380952381</v>
      </c>
    </row>
    <row r="881" spans="1:11" x14ac:dyDescent="0.2">
      <c r="A881" s="163" t="s">
        <v>1412</v>
      </c>
      <c r="B881" s="166" t="s">
        <v>169</v>
      </c>
      <c r="C881" s="163" t="s">
        <v>3129</v>
      </c>
      <c r="D881" s="163" t="s">
        <v>178</v>
      </c>
      <c r="E881" s="163" t="s">
        <v>697</v>
      </c>
      <c r="F881" s="165">
        <v>0.28336623999999999</v>
      </c>
      <c r="G881" s="165">
        <v>3.49736592</v>
      </c>
      <c r="H881" s="56">
        <f>IF(ISERROR(F881/G881-1),"",IF((F881/G881-1)&gt;10000%,"",F881/G881-1))</f>
        <v>-0.91897723987657542</v>
      </c>
      <c r="I881" s="96">
        <f>F881/$F$1176</f>
        <v>2.8092565131627467E-5</v>
      </c>
      <c r="J881" s="97">
        <v>137.63541475</v>
      </c>
      <c r="K881" s="179">
        <v>11.056285714285719</v>
      </c>
    </row>
    <row r="882" spans="1:11" x14ac:dyDescent="0.2">
      <c r="A882" s="163" t="s">
        <v>1971</v>
      </c>
      <c r="B882" s="166" t="s">
        <v>181</v>
      </c>
      <c r="C882" s="163" t="s">
        <v>1232</v>
      </c>
      <c r="D882" s="163" t="s">
        <v>178</v>
      </c>
      <c r="E882" s="163" t="s">
        <v>697</v>
      </c>
      <c r="F882" s="165">
        <v>0.28301419999999999</v>
      </c>
      <c r="G882" s="165">
        <v>0.16355582000000002</v>
      </c>
      <c r="H882" s="56">
        <f>IF(ISERROR(F882/G882-1),"",IF((F882/G882-1)&gt;10000%,"",F882/G882-1))</f>
        <v>0.73038293592976378</v>
      </c>
      <c r="I882" s="96">
        <f>F882/$F$1176</f>
        <v>2.8057664338121023E-5</v>
      </c>
      <c r="J882" s="97">
        <v>5.98165133</v>
      </c>
      <c r="K882" s="179">
        <v>4.7455238095238093</v>
      </c>
    </row>
    <row r="883" spans="1:11" x14ac:dyDescent="0.2">
      <c r="A883" s="163" t="s">
        <v>2569</v>
      </c>
      <c r="B883" s="166" t="s">
        <v>2092</v>
      </c>
      <c r="C883" s="163" t="s">
        <v>633</v>
      </c>
      <c r="D883" s="163" t="s">
        <v>604</v>
      </c>
      <c r="E883" s="163" t="s">
        <v>180</v>
      </c>
      <c r="F883" s="165">
        <v>0.28287965999999998</v>
      </c>
      <c r="G883" s="165">
        <v>5.0718569999999998E-2</v>
      </c>
      <c r="H883" s="56">
        <f>IF(ISERROR(F883/G883-1),"",IF((F883/G883-1)&gt;10000%,"",F883/G883-1))</f>
        <v>4.5774376130872776</v>
      </c>
      <c r="I883" s="96">
        <f>F883/$F$1176</f>
        <v>2.8044326215298736E-5</v>
      </c>
      <c r="J883" s="97">
        <v>103.3261832696457</v>
      </c>
      <c r="K883" s="179">
        <v>37.893476190476193</v>
      </c>
    </row>
    <row r="884" spans="1:11" x14ac:dyDescent="0.2">
      <c r="A884" s="163" t="s">
        <v>2971</v>
      </c>
      <c r="B884" s="166" t="s">
        <v>1178</v>
      </c>
      <c r="C884" s="163" t="s">
        <v>685</v>
      </c>
      <c r="D884" s="163" t="s">
        <v>178</v>
      </c>
      <c r="E884" s="163" t="s">
        <v>697</v>
      </c>
      <c r="F884" s="165">
        <v>0.28207117999999998</v>
      </c>
      <c r="G884" s="165">
        <v>0.34986476</v>
      </c>
      <c r="H884" s="56">
        <f>IF(ISERROR(F884/G884-1),"",IF((F884/G884-1)&gt;10000%,"",F884/G884-1))</f>
        <v>-0.19377081590040679</v>
      </c>
      <c r="I884" s="96">
        <f>F884/$F$1176</f>
        <v>2.7964174546357445E-5</v>
      </c>
      <c r="J884" s="97">
        <v>49.503103980000006</v>
      </c>
      <c r="K884" s="179">
        <v>31.599380952380951</v>
      </c>
    </row>
    <row r="885" spans="1:11" x14ac:dyDescent="0.2">
      <c r="A885" s="163" t="s">
        <v>1263</v>
      </c>
      <c r="B885" s="166" t="s">
        <v>405</v>
      </c>
      <c r="C885" s="163" t="s">
        <v>1232</v>
      </c>
      <c r="D885" s="163" t="s">
        <v>178</v>
      </c>
      <c r="E885" s="163" t="s">
        <v>697</v>
      </c>
      <c r="F885" s="165">
        <v>0.28008203000000004</v>
      </c>
      <c r="G885" s="165">
        <v>0.13889101999999998</v>
      </c>
      <c r="H885" s="56">
        <f>IF(ISERROR(F885/G885-1),"",IF((F885/G885-1)&gt;10000%,"",F885/G885-1))</f>
        <v>1.0165596739083642</v>
      </c>
      <c r="I885" s="96">
        <f>F885/$F$1176</f>
        <v>2.7766972769845271E-5</v>
      </c>
      <c r="J885" s="97">
        <v>8.42072149</v>
      </c>
      <c r="K885" s="179">
        <v>49.516619047619052</v>
      </c>
    </row>
    <row r="886" spans="1:11" x14ac:dyDescent="0.2">
      <c r="A886" s="163" t="s">
        <v>2984</v>
      </c>
      <c r="B886" s="166" t="s">
        <v>497</v>
      </c>
      <c r="C886" s="163" t="s">
        <v>3133</v>
      </c>
      <c r="D886" s="163" t="s">
        <v>178</v>
      </c>
      <c r="E886" s="163" t="s">
        <v>697</v>
      </c>
      <c r="F886" s="165">
        <v>0.27942450000000002</v>
      </c>
      <c r="G886" s="165">
        <v>0.16920826</v>
      </c>
      <c r="H886" s="56">
        <f>IF(ISERROR(F886/G886-1),"",IF((F886/G886-1)&gt;10000%,"",F886/G886-1))</f>
        <v>0.65136441920743127</v>
      </c>
      <c r="I886" s="96">
        <f>F886/$F$1176</f>
        <v>2.7701786090052367E-5</v>
      </c>
      <c r="J886" s="97">
        <v>32.1327040611</v>
      </c>
      <c r="K886" s="179">
        <v>68.913095238095252</v>
      </c>
    </row>
    <row r="887" spans="1:11" x14ac:dyDescent="0.2">
      <c r="A887" s="163" t="s">
        <v>2611</v>
      </c>
      <c r="B887" s="164" t="s">
        <v>2612</v>
      </c>
      <c r="C887" s="164" t="s">
        <v>2608</v>
      </c>
      <c r="D887" s="163" t="s">
        <v>179</v>
      </c>
      <c r="E887" s="163" t="s">
        <v>180</v>
      </c>
      <c r="F887" s="165">
        <v>0.27571234999999999</v>
      </c>
      <c r="G887" s="165">
        <v>0.10047811999999999</v>
      </c>
      <c r="H887" s="56">
        <f>IF(ISERROR(F887/G887-1),"",IF((F887/G887-1)&gt;10000%,"",F887/G887-1))</f>
        <v>1.7440038687029578</v>
      </c>
      <c r="I887" s="96">
        <f>F887/$F$1176</f>
        <v>2.7333768306235311E-5</v>
      </c>
      <c r="J887" s="97">
        <v>27.662187456048596</v>
      </c>
      <c r="K887" s="179">
        <v>27.136142857142861</v>
      </c>
    </row>
    <row r="888" spans="1:11" x14ac:dyDescent="0.2">
      <c r="A888" s="163" t="s">
        <v>3187</v>
      </c>
      <c r="B888" s="166" t="s">
        <v>3188</v>
      </c>
      <c r="C888" s="163" t="s">
        <v>505</v>
      </c>
      <c r="D888" s="163" t="s">
        <v>179</v>
      </c>
      <c r="E888" s="163" t="s">
        <v>180</v>
      </c>
      <c r="F888" s="165">
        <v>0.27506701</v>
      </c>
      <c r="G888" s="165"/>
      <c r="H888" s="56" t="str">
        <f>IF(ISERROR(F888/G888-1),"",IF((F888/G888-1)&gt;10000%,"",F888/G888-1))</f>
        <v/>
      </c>
      <c r="I888" s="96">
        <f>F888/$F$1176</f>
        <v>2.7269790127387881E-5</v>
      </c>
      <c r="J888" s="97">
        <v>4.1022141034350001</v>
      </c>
      <c r="K888" s="179">
        <v>32.462636363636364</v>
      </c>
    </row>
    <row r="889" spans="1:11" x14ac:dyDescent="0.2">
      <c r="A889" s="163" t="s">
        <v>2136</v>
      </c>
      <c r="B889" s="166" t="s">
        <v>2137</v>
      </c>
      <c r="C889" s="163" t="s">
        <v>3133</v>
      </c>
      <c r="D889" s="163" t="s">
        <v>179</v>
      </c>
      <c r="E889" s="163" t="s">
        <v>697</v>
      </c>
      <c r="F889" s="165">
        <v>0.27499475000000001</v>
      </c>
      <c r="G889" s="165">
        <v>9.2105850000000003E-2</v>
      </c>
      <c r="H889" s="56">
        <f>IF(ISERROR(F889/G889-1),"",IF((F889/G889-1)&gt;10000%,"",F889/G889-1))</f>
        <v>1.9856382629333531</v>
      </c>
      <c r="I889" s="96">
        <f>F889/$F$1176</f>
        <v>2.726262636378495E-5</v>
      </c>
      <c r="J889" s="97">
        <v>265.04441723999997</v>
      </c>
      <c r="K889" s="179">
        <v>6.9947619047619041</v>
      </c>
    </row>
    <row r="890" spans="1:11" x14ac:dyDescent="0.2">
      <c r="A890" s="163" t="s">
        <v>3075</v>
      </c>
      <c r="B890" s="166" t="s">
        <v>2366</v>
      </c>
      <c r="C890" s="163" t="s">
        <v>2254</v>
      </c>
      <c r="D890" s="163" t="s">
        <v>179</v>
      </c>
      <c r="E890" s="163" t="s">
        <v>697</v>
      </c>
      <c r="F890" s="165">
        <v>0.27476867999999999</v>
      </c>
      <c r="G890" s="165">
        <v>5.4333599999999996E-2</v>
      </c>
      <c r="H890" s="56">
        <f>IF(ISERROR(F890/G890-1),"",IF((F890/G890-1)&gt;10000%,"",F890/G890-1))</f>
        <v>4.0570674499757056</v>
      </c>
      <c r="I890" s="96">
        <f>F890/$F$1176</f>
        <v>2.7240214074306472E-5</v>
      </c>
      <c r="J890" s="97">
        <v>4.0987059318347994</v>
      </c>
      <c r="K890" s="179">
        <v>17.479761904761901</v>
      </c>
    </row>
    <row r="891" spans="1:11" x14ac:dyDescent="0.2">
      <c r="A891" s="163" t="s">
        <v>1651</v>
      </c>
      <c r="B891" s="166" t="s">
        <v>1652</v>
      </c>
      <c r="C891" s="163" t="s">
        <v>1232</v>
      </c>
      <c r="D891" s="163" t="s">
        <v>178</v>
      </c>
      <c r="E891" s="163" t="s">
        <v>697</v>
      </c>
      <c r="F891" s="165">
        <v>0.27339028999999998</v>
      </c>
      <c r="G891" s="165">
        <v>0.31431861999999999</v>
      </c>
      <c r="H891" s="56">
        <f>IF(ISERROR(F891/G891-1),"",IF((F891/G891-1)&gt;10000%,"",F891/G891-1))</f>
        <v>-0.13021287125783387</v>
      </c>
      <c r="I891" s="96">
        <f>F891/$F$1176</f>
        <v>2.710356225984973E-5</v>
      </c>
      <c r="J891" s="97">
        <v>11.771428330000001</v>
      </c>
      <c r="K891" s="179">
        <v>45.271000000000001</v>
      </c>
    </row>
    <row r="892" spans="1:11" x14ac:dyDescent="0.2">
      <c r="A892" s="163" t="s">
        <v>3049</v>
      </c>
      <c r="B892" s="166" t="s">
        <v>2103</v>
      </c>
      <c r="C892" s="163" t="s">
        <v>3132</v>
      </c>
      <c r="D892" s="163" t="s">
        <v>178</v>
      </c>
      <c r="E892" s="163" t="s">
        <v>697</v>
      </c>
      <c r="F892" s="165">
        <v>0.27316319</v>
      </c>
      <c r="G892" s="165">
        <v>0.50644171000000004</v>
      </c>
      <c r="H892" s="56">
        <f>IF(ISERROR(F892/G892-1),"",IF((F892/G892-1)&gt;10000%,"",F892/G892-1))</f>
        <v>-0.46062264500291661</v>
      </c>
      <c r="I892" s="96">
        <f>F892/$F$1176</f>
        <v>2.7081047857493996E-5</v>
      </c>
      <c r="J892" s="97">
        <v>38.400294012252907</v>
      </c>
      <c r="K892" s="179">
        <v>69.492809523809527</v>
      </c>
    </row>
    <row r="893" spans="1:11" x14ac:dyDescent="0.2">
      <c r="A893" s="163" t="s">
        <v>1157</v>
      </c>
      <c r="B893" s="166" t="s">
        <v>232</v>
      </c>
      <c r="C893" s="163" t="s">
        <v>3130</v>
      </c>
      <c r="D893" s="163" t="s">
        <v>179</v>
      </c>
      <c r="E893" s="163" t="s">
        <v>180</v>
      </c>
      <c r="F893" s="165">
        <v>0.27313042999999998</v>
      </c>
      <c r="G893" s="165">
        <v>4.38127187</v>
      </c>
      <c r="H893" s="56">
        <f>IF(ISERROR(F893/G893-1),"",IF((F893/G893-1)&gt;10000%,"",F893/G893-1))</f>
        <v>-0.93765955683549029</v>
      </c>
      <c r="I893" s="96">
        <f>F893/$F$1176</f>
        <v>2.7077800073164738E-5</v>
      </c>
      <c r="J893" s="97">
        <v>39.575115378108613</v>
      </c>
      <c r="K893" s="179">
        <v>11.070952380952381</v>
      </c>
    </row>
    <row r="894" spans="1:11" x14ac:dyDescent="0.2">
      <c r="A894" s="163" t="s">
        <v>1912</v>
      </c>
      <c r="B894" s="166" t="s">
        <v>1396</v>
      </c>
      <c r="C894" s="163" t="s">
        <v>505</v>
      </c>
      <c r="D894" s="163" t="s">
        <v>178</v>
      </c>
      <c r="E894" s="163" t="s">
        <v>697</v>
      </c>
      <c r="F894" s="165">
        <v>0.27260044999999999</v>
      </c>
      <c r="G894" s="165">
        <v>0.87216567</v>
      </c>
      <c r="H894" s="56">
        <f>IF(ISERROR(F894/G894-1),"",IF((F894/G894-1)&gt;10000%,"",F894/G894-1))</f>
        <v>-0.68744418706597332</v>
      </c>
      <c r="I894" s="96">
        <f>F894/$F$1176</f>
        <v>2.7025258536570753E-5</v>
      </c>
      <c r="J894" s="97">
        <v>128.15740517530099</v>
      </c>
      <c r="K894" s="179">
        <v>46.575428571428567</v>
      </c>
    </row>
    <row r="895" spans="1:11" x14ac:dyDescent="0.2">
      <c r="A895" s="163" t="s">
        <v>2964</v>
      </c>
      <c r="B895" s="166" t="s">
        <v>2166</v>
      </c>
      <c r="C895" s="163" t="s">
        <v>633</v>
      </c>
      <c r="D895" s="163" t="s">
        <v>604</v>
      </c>
      <c r="E895" s="163" t="s">
        <v>697</v>
      </c>
      <c r="F895" s="165">
        <v>0.26801744</v>
      </c>
      <c r="G895" s="165">
        <v>0.46808014000000003</v>
      </c>
      <c r="H895" s="56">
        <f>IF(ISERROR(F895/G895-1),"",IF((F895/G895-1)&gt;10000%,"",F895/G895-1))</f>
        <v>-0.42741121210568778</v>
      </c>
      <c r="I895" s="96">
        <f>F895/$F$1176</f>
        <v>2.6570904810721479E-5</v>
      </c>
      <c r="J895" s="97">
        <v>10.645550970225599</v>
      </c>
      <c r="K895" s="179">
        <v>66.104714285714294</v>
      </c>
    </row>
    <row r="896" spans="1:11" x14ac:dyDescent="0.2">
      <c r="A896" s="163" t="s">
        <v>1963</v>
      </c>
      <c r="B896" s="166" t="s">
        <v>182</v>
      </c>
      <c r="C896" s="163" t="s">
        <v>1232</v>
      </c>
      <c r="D896" s="163" t="s">
        <v>178</v>
      </c>
      <c r="E896" s="163" t="s">
        <v>697</v>
      </c>
      <c r="F896" s="165">
        <v>0.26448891999999996</v>
      </c>
      <c r="G896" s="165">
        <v>0.58155858999999999</v>
      </c>
      <c r="H896" s="56">
        <f>IF(ISERROR(F896/G896-1),"",IF((F896/G896-1)&gt;10000%,"",F896/G896-1))</f>
        <v>-0.54520675208322522</v>
      </c>
      <c r="I896" s="96">
        <f>F896/$F$1176</f>
        <v>2.6221091869284802E-5</v>
      </c>
      <c r="J896" s="97">
        <v>16.56152895</v>
      </c>
      <c r="K896" s="179">
        <v>30.282142857142851</v>
      </c>
    </row>
    <row r="897" spans="1:11" x14ac:dyDescent="0.2">
      <c r="A897" s="163" t="s">
        <v>1568</v>
      </c>
      <c r="B897" s="166" t="s">
        <v>168</v>
      </c>
      <c r="C897" s="163" t="s">
        <v>3129</v>
      </c>
      <c r="D897" s="163" t="s">
        <v>178</v>
      </c>
      <c r="E897" s="163" t="s">
        <v>697</v>
      </c>
      <c r="F897" s="165">
        <v>0.26270804999999997</v>
      </c>
      <c r="G897" s="165">
        <v>0.73857576999999996</v>
      </c>
      <c r="H897" s="56">
        <f>IF(ISERROR(F897/G897-1),"",IF((F897/G897-1)&gt;10000%,"",F897/G897-1))</f>
        <v>-0.64430453763735041</v>
      </c>
      <c r="I897" s="96">
        <f>F897/$F$1176</f>
        <v>2.6044538704497209E-5</v>
      </c>
      <c r="J897" s="97">
        <v>20.497935640000001</v>
      </c>
      <c r="K897" s="179">
        <v>44.255714285714276</v>
      </c>
    </row>
    <row r="898" spans="1:11" x14ac:dyDescent="0.2">
      <c r="A898" s="163" t="s">
        <v>1111</v>
      </c>
      <c r="B898" s="166" t="s">
        <v>610</v>
      </c>
      <c r="C898" s="163" t="s">
        <v>3136</v>
      </c>
      <c r="D898" s="163" t="s">
        <v>604</v>
      </c>
      <c r="E898" s="163" t="s">
        <v>697</v>
      </c>
      <c r="F898" s="165">
        <v>0.26263075000000002</v>
      </c>
      <c r="G898" s="165">
        <v>0.60099330000000006</v>
      </c>
      <c r="H898" s="56">
        <f>IF(ISERROR(F898/G898-1),"",IF((F898/G898-1)&gt;10000%,"",F898/G898-1))</f>
        <v>-0.56300552768225542</v>
      </c>
      <c r="I898" s="96">
        <f>F898/$F$1176</f>
        <v>2.6036875281766706E-5</v>
      </c>
      <c r="J898" s="97">
        <v>10.5733197801309</v>
      </c>
      <c r="K898" s="179">
        <v>53.832761904761902</v>
      </c>
    </row>
    <row r="899" spans="1:11" x14ac:dyDescent="0.2">
      <c r="A899" s="163" t="s">
        <v>3022</v>
      </c>
      <c r="B899" s="166" t="s">
        <v>446</v>
      </c>
      <c r="C899" s="163" t="s">
        <v>3133</v>
      </c>
      <c r="D899" s="163" t="s">
        <v>179</v>
      </c>
      <c r="E899" s="163" t="s">
        <v>697</v>
      </c>
      <c r="F899" s="165">
        <v>0.26062921999999999</v>
      </c>
      <c r="G899" s="165">
        <v>0.29272665999999997</v>
      </c>
      <c r="H899" s="56">
        <f>IF(ISERROR(F899/G899-1),"",IF((F899/G899-1)&gt;10000%,"",F899/G899-1))</f>
        <v>-0.10964986926711762</v>
      </c>
      <c r="I899" s="96">
        <f>F899/$F$1176</f>
        <v>2.5838446167953049E-5</v>
      </c>
      <c r="J899" s="97">
        <v>67.972027499999996</v>
      </c>
      <c r="K899" s="179">
        <v>10.4452380952381</v>
      </c>
    </row>
    <row r="900" spans="1:11" x14ac:dyDescent="0.2">
      <c r="A900" s="163" t="s">
        <v>1695</v>
      </c>
      <c r="B900" s="166" t="s">
        <v>1392</v>
      </c>
      <c r="C900" s="163" t="s">
        <v>505</v>
      </c>
      <c r="D900" s="163" t="s">
        <v>604</v>
      </c>
      <c r="E900" s="163" t="s">
        <v>697</v>
      </c>
      <c r="F900" s="165">
        <v>0.25867952</v>
      </c>
      <c r="G900" s="165">
        <v>1.57629993</v>
      </c>
      <c r="H900" s="56">
        <f>IF(ISERROR(F900/G900-1),"",IF((F900/G900-1)&gt;10000%,"",F900/G900-1))</f>
        <v>-0.83589447980245746</v>
      </c>
      <c r="I900" s="96">
        <f>F900/$F$1176</f>
        <v>2.5645155413778756E-5</v>
      </c>
      <c r="J900" s="97">
        <v>22.193932</v>
      </c>
      <c r="K900" s="179">
        <v>60.238190476190468</v>
      </c>
    </row>
    <row r="901" spans="1:11" x14ac:dyDescent="0.2">
      <c r="A901" s="163" t="s">
        <v>2885</v>
      </c>
      <c r="B901" s="166" t="s">
        <v>1752</v>
      </c>
      <c r="C901" s="163" t="s">
        <v>633</v>
      </c>
      <c r="D901" s="163" t="s">
        <v>179</v>
      </c>
      <c r="E901" s="163" t="s">
        <v>697</v>
      </c>
      <c r="F901" s="165">
        <v>0.25842305999999998</v>
      </c>
      <c r="G901" s="165">
        <v>2.2561888100000003</v>
      </c>
      <c r="H901" s="56">
        <f>IF(ISERROR(F901/G901-1),"",IF((F901/G901-1)&gt;10000%,"",F901/G901-1))</f>
        <v>-0.88546035737142059</v>
      </c>
      <c r="I901" s="96">
        <f>F901/$F$1176</f>
        <v>2.5619730298727446E-5</v>
      </c>
      <c r="J901" s="97">
        <v>201.35037801014369</v>
      </c>
      <c r="K901" s="179">
        <v>25.855619047619051</v>
      </c>
    </row>
    <row r="902" spans="1:11" x14ac:dyDescent="0.2">
      <c r="A902" s="163" t="s">
        <v>2232</v>
      </c>
      <c r="B902" s="166" t="s">
        <v>115</v>
      </c>
      <c r="C902" s="163" t="s">
        <v>505</v>
      </c>
      <c r="D902" s="163" t="s">
        <v>178</v>
      </c>
      <c r="E902" s="163" t="s">
        <v>697</v>
      </c>
      <c r="F902" s="165">
        <v>0.25832949999999999</v>
      </c>
      <c r="G902" s="165">
        <v>0.52088800999999996</v>
      </c>
      <c r="H902" s="56">
        <f>IF(ISERROR(F902/G902-1),"",IF((F902/G902-1)&gt;10000%,"",F902/G902-1))</f>
        <v>-0.50405942344497423</v>
      </c>
      <c r="I902" s="96">
        <f>F902/$F$1176</f>
        <v>2.5610454880478205E-5</v>
      </c>
      <c r="J902" s="97">
        <v>33.026776108</v>
      </c>
      <c r="K902" s="179">
        <v>34.090523809523809</v>
      </c>
    </row>
    <row r="903" spans="1:11" x14ac:dyDescent="0.2">
      <c r="A903" s="163" t="s">
        <v>1438</v>
      </c>
      <c r="B903" s="166" t="s">
        <v>1432</v>
      </c>
      <c r="C903" s="163" t="s">
        <v>632</v>
      </c>
      <c r="D903" s="163" t="s">
        <v>604</v>
      </c>
      <c r="E903" s="163" t="s">
        <v>697</v>
      </c>
      <c r="F903" s="165">
        <v>0.25516440000000001</v>
      </c>
      <c r="G903" s="165">
        <v>9.6811670000000002E-2</v>
      </c>
      <c r="H903" s="56">
        <f>IF(ISERROR(F903/G903-1),"",IF((F903/G903-1)&gt;10000%,"",F903/G903-1))</f>
        <v>1.6356781160783611</v>
      </c>
      <c r="I903" s="96">
        <f>F903/$F$1176</f>
        <v>2.5296670931133662E-5</v>
      </c>
      <c r="J903" s="97">
        <v>20.840199999999999</v>
      </c>
      <c r="K903" s="179">
        <v>153.8656666666667</v>
      </c>
    </row>
    <row r="904" spans="1:11" x14ac:dyDescent="0.2">
      <c r="A904" s="163" t="s">
        <v>3006</v>
      </c>
      <c r="B904" s="166" t="s">
        <v>1216</v>
      </c>
      <c r="C904" s="163" t="s">
        <v>505</v>
      </c>
      <c r="D904" s="163" t="s">
        <v>604</v>
      </c>
      <c r="E904" s="163" t="s">
        <v>697</v>
      </c>
      <c r="F904" s="165">
        <v>0.25375025000000001</v>
      </c>
      <c r="G904" s="165">
        <v>0.57422504000000008</v>
      </c>
      <c r="H904" s="56">
        <f>IF(ISERROR(F904/G904-1),"",IF((F904/G904-1)&gt;10000%,"",F904/G904-1))</f>
        <v>-0.55809964330360795</v>
      </c>
      <c r="I904" s="96">
        <f>F904/$F$1176</f>
        <v>2.5156473916200297E-5</v>
      </c>
      <c r="J904" s="97">
        <v>21.001992510861999</v>
      </c>
      <c r="K904" s="179">
        <v>102.9611428571429</v>
      </c>
    </row>
    <row r="905" spans="1:11" x14ac:dyDescent="0.2">
      <c r="A905" s="163" t="s">
        <v>2872</v>
      </c>
      <c r="B905" s="166" t="s">
        <v>1225</v>
      </c>
      <c r="C905" s="163" t="s">
        <v>505</v>
      </c>
      <c r="D905" s="163" t="s">
        <v>604</v>
      </c>
      <c r="E905" s="163" t="s">
        <v>697</v>
      </c>
      <c r="F905" s="165">
        <v>0.25374531</v>
      </c>
      <c r="G905" s="165">
        <v>7.1596074600000001</v>
      </c>
      <c r="H905" s="56">
        <f>IF(ISERROR(F905/G905-1),"",IF((F905/G905-1)&gt;10000%,"",F905/G905-1))</f>
        <v>-0.96455876786295214</v>
      </c>
      <c r="I905" s="96">
        <f>F905/$F$1176</f>
        <v>2.5155984170944297E-5</v>
      </c>
      <c r="J905" s="97">
        <v>150.80212997804401</v>
      </c>
      <c r="K905" s="179">
        <v>49.25595238095238</v>
      </c>
    </row>
    <row r="906" spans="1:11" x14ac:dyDescent="0.2">
      <c r="A906" s="163" t="s">
        <v>2999</v>
      </c>
      <c r="B906" s="166" t="s">
        <v>9</v>
      </c>
      <c r="C906" s="163" t="s">
        <v>633</v>
      </c>
      <c r="D906" s="163" t="s">
        <v>604</v>
      </c>
      <c r="E906" s="163" t="s">
        <v>697</v>
      </c>
      <c r="F906" s="165">
        <v>0.24970632999999998</v>
      </c>
      <c r="G906" s="165">
        <v>1.18815E-3</v>
      </c>
      <c r="H906" s="56" t="str">
        <f>IF(ISERROR(F906/G906-1),"",IF((F906/G906-1)&gt;10000%,"",F906/G906-1))</f>
        <v/>
      </c>
      <c r="I906" s="96">
        <f>F906/$F$1176</f>
        <v>2.4755564880645843E-5</v>
      </c>
      <c r="J906" s="97">
        <v>107.31611187284909</v>
      </c>
      <c r="K906" s="179">
        <v>4.9645238095238096</v>
      </c>
    </row>
    <row r="907" spans="1:11" x14ac:dyDescent="0.2">
      <c r="A907" s="163" t="s">
        <v>1653</v>
      </c>
      <c r="B907" s="166" t="s">
        <v>1654</v>
      </c>
      <c r="C907" s="163" t="s">
        <v>3132</v>
      </c>
      <c r="D907" s="163" t="s">
        <v>179</v>
      </c>
      <c r="E907" s="163" t="s">
        <v>180</v>
      </c>
      <c r="F907" s="165">
        <v>0.24522136</v>
      </c>
      <c r="G907" s="165">
        <v>0.35116933</v>
      </c>
      <c r="H907" s="56">
        <f>IF(ISERROR(F907/G907-1),"",IF((F907/G907-1)&gt;10000%,"",F907/G907-1))</f>
        <v>-0.30170052151194415</v>
      </c>
      <c r="I907" s="96">
        <f>F907/$F$1176</f>
        <v>2.4310930714492549E-5</v>
      </c>
      <c r="J907" s="97">
        <v>41.306241409999998</v>
      </c>
      <c r="K907" s="179">
        <v>28.205952380952379</v>
      </c>
    </row>
    <row r="908" spans="1:11" x14ac:dyDescent="0.2">
      <c r="A908" s="163" t="s">
        <v>2286</v>
      </c>
      <c r="B908" s="166" t="s">
        <v>226</v>
      </c>
      <c r="C908" s="163" t="s">
        <v>3131</v>
      </c>
      <c r="D908" s="163" t="s">
        <v>604</v>
      </c>
      <c r="E908" s="163" t="s">
        <v>180</v>
      </c>
      <c r="F908" s="165">
        <v>0.24275252</v>
      </c>
      <c r="G908" s="165">
        <v>4.8092923600000006</v>
      </c>
      <c r="H908" s="56">
        <f>IF(ISERROR(F908/G908-1),"",IF((F908/G908-1)&gt;10000%,"",F908/G908-1))</f>
        <v>-0.94952427471055223</v>
      </c>
      <c r="I908" s="96">
        <f>F908/$F$1176</f>
        <v>2.4066173087403425E-5</v>
      </c>
      <c r="J908" s="97">
        <v>30.939279199799998</v>
      </c>
      <c r="K908" s="179">
        <v>25.650285714285712</v>
      </c>
    </row>
    <row r="909" spans="1:11" x14ac:dyDescent="0.2">
      <c r="A909" s="163" t="s">
        <v>3114</v>
      </c>
      <c r="B909" s="166" t="s">
        <v>1921</v>
      </c>
      <c r="C909" s="163" t="s">
        <v>685</v>
      </c>
      <c r="D909" s="163" t="s">
        <v>179</v>
      </c>
      <c r="E909" s="163" t="s">
        <v>697</v>
      </c>
      <c r="F909" s="165">
        <v>0.24094638000000002</v>
      </c>
      <c r="G909" s="165">
        <v>0</v>
      </c>
      <c r="H909" s="56" t="str">
        <f>IF(ISERROR(F909/G909-1),"",IF((F909/G909-1)&gt;10000%,"",F909/G909-1))</f>
        <v/>
      </c>
      <c r="I909" s="96">
        <f>F909/$F$1176</f>
        <v>2.3887114687267838E-5</v>
      </c>
      <c r="J909" s="97">
        <v>9.0534926700000007</v>
      </c>
      <c r="K909" s="179">
        <v>21.0352380952381</v>
      </c>
    </row>
    <row r="910" spans="1:11" x14ac:dyDescent="0.2">
      <c r="A910" s="163" t="s">
        <v>3007</v>
      </c>
      <c r="B910" s="166" t="s">
        <v>42</v>
      </c>
      <c r="C910" s="163" t="s">
        <v>1977</v>
      </c>
      <c r="D910" s="163" t="s">
        <v>178</v>
      </c>
      <c r="E910" s="163" t="s">
        <v>697</v>
      </c>
      <c r="F910" s="165">
        <v>0.24083034</v>
      </c>
      <c r="G910" s="165">
        <v>0.43845050000000002</v>
      </c>
      <c r="H910" s="56">
        <f>IF(ISERROR(F910/G910-1),"",IF((F910/G910-1)&gt;10000%,"",F910/G910-1))</f>
        <v>-0.45072399278823949</v>
      </c>
      <c r="I910" s="96">
        <f>F910/$F$1176</f>
        <v>2.3875610630687651E-5</v>
      </c>
      <c r="J910" s="97">
        <v>16.332964199999999</v>
      </c>
      <c r="K910" s="179">
        <v>92.863761904761915</v>
      </c>
    </row>
    <row r="911" spans="1:11" x14ac:dyDescent="0.2">
      <c r="A911" s="163" t="s">
        <v>1264</v>
      </c>
      <c r="B911" s="166" t="s">
        <v>406</v>
      </c>
      <c r="C911" s="163" t="s">
        <v>1232</v>
      </c>
      <c r="D911" s="163" t="s">
        <v>178</v>
      </c>
      <c r="E911" s="163" t="s">
        <v>697</v>
      </c>
      <c r="F911" s="165">
        <v>0.23990898000000002</v>
      </c>
      <c r="G911" s="165">
        <v>3.620657E-2</v>
      </c>
      <c r="H911" s="56">
        <f>IF(ISERROR(F911/G911-1),"",IF((F911/G911-1)&gt;10000%,"",F911/G911-1))</f>
        <v>5.6261173041246391</v>
      </c>
      <c r="I911" s="96">
        <f>F911/$F$1176</f>
        <v>2.3784268183508073E-5</v>
      </c>
      <c r="J911" s="97">
        <v>7.5159900400000001</v>
      </c>
      <c r="K911" s="179">
        <v>27.761285714285709</v>
      </c>
    </row>
    <row r="912" spans="1:11" x14ac:dyDescent="0.2">
      <c r="A912" s="163" t="s">
        <v>2274</v>
      </c>
      <c r="B912" s="166" t="s">
        <v>1077</v>
      </c>
      <c r="C912" s="163" t="s">
        <v>505</v>
      </c>
      <c r="D912" s="163" t="s">
        <v>178</v>
      </c>
      <c r="E912" s="163" t="s">
        <v>697</v>
      </c>
      <c r="F912" s="165">
        <v>0.2377185</v>
      </c>
      <c r="G912" s="165">
        <v>0.22812892999999998</v>
      </c>
      <c r="H912" s="56">
        <f>IF(ISERROR(F912/G912-1),"",IF((F912/G912-1)&gt;10000%,"",F912/G912-1))</f>
        <v>4.2035747066363038E-2</v>
      </c>
      <c r="I912" s="96">
        <f>F912/$F$1176</f>
        <v>2.3567106809346042E-5</v>
      </c>
      <c r="J912" s="97">
        <v>52.902151136100002</v>
      </c>
      <c r="K912" s="179">
        <v>7.7704761904761908</v>
      </c>
    </row>
    <row r="913" spans="1:11" x14ac:dyDescent="0.2">
      <c r="A913" s="163" t="s">
        <v>1271</v>
      </c>
      <c r="B913" s="166" t="s">
        <v>119</v>
      </c>
      <c r="C913" s="163" t="s">
        <v>1232</v>
      </c>
      <c r="D913" s="163" t="s">
        <v>178</v>
      </c>
      <c r="E913" s="163" t="s">
        <v>697</v>
      </c>
      <c r="F913" s="165">
        <v>0.23741285000000001</v>
      </c>
      <c r="G913" s="165">
        <v>8.1406539999999999E-2</v>
      </c>
      <c r="H913" s="56">
        <f>IF(ISERROR(F913/G913-1),"",IF((F913/G913-1)&gt;10000%,"",F913/G913-1))</f>
        <v>1.9163854648533154</v>
      </c>
      <c r="I913" s="96">
        <f>F913/$F$1176</f>
        <v>2.3536805060865058E-5</v>
      </c>
      <c r="J913" s="97">
        <v>8.1606405599999992</v>
      </c>
      <c r="K913" s="179">
        <v>78.189800000000005</v>
      </c>
    </row>
    <row r="914" spans="1:11" x14ac:dyDescent="0.2">
      <c r="A914" s="163" t="s">
        <v>1295</v>
      </c>
      <c r="B914" s="166" t="s">
        <v>663</v>
      </c>
      <c r="C914" s="163" t="s">
        <v>633</v>
      </c>
      <c r="D914" s="163" t="s">
        <v>604</v>
      </c>
      <c r="E914" s="163" t="s">
        <v>180</v>
      </c>
      <c r="F914" s="165">
        <v>0.23489426000000002</v>
      </c>
      <c r="G914" s="165">
        <v>3.7866357400000004</v>
      </c>
      <c r="H914" s="56">
        <f>IF(ISERROR(F914/G914-1),"",IF((F914/G914-1)&gt;10000%,"",F914/G914-1))</f>
        <v>-0.93796755850616886</v>
      </c>
      <c r="I914" s="96">
        <f>F914/$F$1176</f>
        <v>2.3287115282665422E-5</v>
      </c>
      <c r="J914" s="97">
        <v>58.7033475</v>
      </c>
      <c r="K914" s="179">
        <v>9.4945714285714295</v>
      </c>
    </row>
    <row r="915" spans="1:11" x14ac:dyDescent="0.2">
      <c r="A915" s="163" t="s">
        <v>3085</v>
      </c>
      <c r="B915" s="166" t="s">
        <v>1919</v>
      </c>
      <c r="C915" s="163" t="s">
        <v>633</v>
      </c>
      <c r="D915" s="163" t="s">
        <v>179</v>
      </c>
      <c r="E915" s="163" t="s">
        <v>697</v>
      </c>
      <c r="F915" s="165">
        <v>0.2341395</v>
      </c>
      <c r="G915" s="165">
        <v>4.7399150000000001E-2</v>
      </c>
      <c r="H915" s="56">
        <f>IF(ISERROR(F915/G915-1),"",IF((F915/G915-1)&gt;10000%,"",F915/G915-1))</f>
        <v>3.9397404805782381</v>
      </c>
      <c r="I915" s="96">
        <f>F915/$F$1176</f>
        <v>2.3212289345536328E-5</v>
      </c>
      <c r="J915" s="97">
        <v>9.2956350341048992</v>
      </c>
      <c r="K915" s="179">
        <v>70.949904761904762</v>
      </c>
    </row>
    <row r="916" spans="1:11" x14ac:dyDescent="0.2">
      <c r="A916" s="163" t="s">
        <v>2278</v>
      </c>
      <c r="B916" s="166" t="s">
        <v>228</v>
      </c>
      <c r="C916" s="163" t="s">
        <v>3131</v>
      </c>
      <c r="D916" s="163" t="s">
        <v>179</v>
      </c>
      <c r="E916" s="163" t="s">
        <v>180</v>
      </c>
      <c r="F916" s="165">
        <v>0.23352017999999999</v>
      </c>
      <c r="G916" s="165">
        <v>1.16113697</v>
      </c>
      <c r="H916" s="56">
        <f>IF(ISERROR(F916/G916-1),"",IF((F916/G916-1)&gt;10000%,"",F916/G916-1))</f>
        <v>-0.79888662058533888</v>
      </c>
      <c r="I916" s="96">
        <f>F916/$F$1176</f>
        <v>2.315089075607373E-5</v>
      </c>
      <c r="J916" s="97">
        <v>120.14131152089999</v>
      </c>
      <c r="K916" s="179">
        <v>11.23442857142857</v>
      </c>
    </row>
    <row r="917" spans="1:11" x14ac:dyDescent="0.2">
      <c r="A917" s="163" t="s">
        <v>2277</v>
      </c>
      <c r="B917" s="166" t="s">
        <v>216</v>
      </c>
      <c r="C917" s="163" t="s">
        <v>3131</v>
      </c>
      <c r="D917" s="163" t="s">
        <v>179</v>
      </c>
      <c r="E917" s="163" t="s">
        <v>180</v>
      </c>
      <c r="F917" s="165">
        <v>0.23023278</v>
      </c>
      <c r="G917" s="165">
        <v>0.14753117000000002</v>
      </c>
      <c r="H917" s="56">
        <f>IF(ISERROR(F917/G917-1),"",IF((F917/G917-1)&gt;10000%,"",F917/G917-1))</f>
        <v>0.56057042047453409</v>
      </c>
      <c r="I917" s="96">
        <f>F917/$F$1176</f>
        <v>2.2824982141788162E-5</v>
      </c>
      <c r="J917" s="97">
        <v>163.17726660720001</v>
      </c>
      <c r="K917" s="179">
        <v>19.907047619047621</v>
      </c>
    </row>
    <row r="918" spans="1:11" x14ac:dyDescent="0.2">
      <c r="A918" s="163" t="s">
        <v>2523</v>
      </c>
      <c r="B918" s="166" t="s">
        <v>2038</v>
      </c>
      <c r="C918" s="163" t="s">
        <v>633</v>
      </c>
      <c r="D918" s="163" t="s">
        <v>179</v>
      </c>
      <c r="E918" s="163" t="s">
        <v>180</v>
      </c>
      <c r="F918" s="165">
        <v>0.22573387</v>
      </c>
      <c r="G918" s="165">
        <v>1.1065459999999999E-2</v>
      </c>
      <c r="H918" s="56">
        <f>IF(ISERROR(F918/G918-1),"",IF((F918/G918-1)&gt;10000%,"",F918/G918-1))</f>
        <v>19.399863177852527</v>
      </c>
      <c r="I918" s="96">
        <f>F918/$F$1176</f>
        <v>2.2378965981936762E-5</v>
      </c>
      <c r="J918" s="97">
        <v>30.582931350000003</v>
      </c>
      <c r="K918" s="179">
        <v>19.070523809523809</v>
      </c>
    </row>
    <row r="919" spans="1:11" x14ac:dyDescent="0.2">
      <c r="A919" s="163" t="s">
        <v>1643</v>
      </c>
      <c r="B919" s="166" t="s">
        <v>1644</v>
      </c>
      <c r="C919" s="163" t="s">
        <v>3130</v>
      </c>
      <c r="D919" s="163" t="s">
        <v>179</v>
      </c>
      <c r="E919" s="163" t="s">
        <v>180</v>
      </c>
      <c r="F919" s="165">
        <v>0.22539349</v>
      </c>
      <c r="G919" s="165">
        <v>1.525517E-2</v>
      </c>
      <c r="H919" s="56">
        <f>IF(ISERROR(F919/G919-1),"",IF((F919/G919-1)&gt;10000%,"",F919/G919-1))</f>
        <v>13.774892052989248</v>
      </c>
      <c r="I919" s="96">
        <f>F919/$F$1176</f>
        <v>2.2345221145856419E-5</v>
      </c>
      <c r="J919" s="97">
        <v>43.105305719999997</v>
      </c>
      <c r="K919" s="179">
        <v>29.191142857142861</v>
      </c>
    </row>
    <row r="920" spans="1:11" x14ac:dyDescent="0.2">
      <c r="A920" s="163" t="s">
        <v>3030</v>
      </c>
      <c r="B920" s="166" t="s">
        <v>175</v>
      </c>
      <c r="C920" s="163" t="s">
        <v>3133</v>
      </c>
      <c r="D920" s="163" t="s">
        <v>178</v>
      </c>
      <c r="E920" s="163" t="s">
        <v>180</v>
      </c>
      <c r="F920" s="165">
        <v>0.22490472</v>
      </c>
      <c r="G920" s="165">
        <v>0.20740828</v>
      </c>
      <c r="H920" s="56">
        <f>IF(ISERROR(F920/G920-1),"",IF((F920/G920-1)&gt;10000%,"",F920/G920-1))</f>
        <v>8.4357480810312913E-2</v>
      </c>
      <c r="I920" s="96">
        <f>F920/$F$1176</f>
        <v>2.2296765115740107E-5</v>
      </c>
      <c r="J920" s="97">
        <v>69.988485136800008</v>
      </c>
      <c r="K920" s="179">
        <v>41.159857142857149</v>
      </c>
    </row>
    <row r="921" spans="1:11" x14ac:dyDescent="0.2">
      <c r="A921" s="163" t="s">
        <v>2249</v>
      </c>
      <c r="B921" s="166" t="s">
        <v>113</v>
      </c>
      <c r="C921" s="163" t="s">
        <v>505</v>
      </c>
      <c r="D921" s="163" t="s">
        <v>178</v>
      </c>
      <c r="E921" s="163" t="s">
        <v>697</v>
      </c>
      <c r="F921" s="165">
        <v>0.22116147</v>
      </c>
      <c r="G921" s="165">
        <v>3.1287575599999999</v>
      </c>
      <c r="H921" s="56">
        <f>IF(ISERROR(F921/G921-1),"",IF((F921/G921-1)&gt;10000%,"",F921/G921-1))</f>
        <v>-0.92931332461566629</v>
      </c>
      <c r="I921" s="96">
        <f>F921/$F$1176</f>
        <v>2.1925664117862009E-5</v>
      </c>
      <c r="J921" s="97">
        <v>50.2044417448</v>
      </c>
      <c r="K921" s="179">
        <v>46.721047619047617</v>
      </c>
    </row>
    <row r="922" spans="1:11" x14ac:dyDescent="0.2">
      <c r="A922" s="163" t="s">
        <v>1120</v>
      </c>
      <c r="B922" s="166" t="s">
        <v>936</v>
      </c>
      <c r="C922" s="163" t="s">
        <v>3136</v>
      </c>
      <c r="D922" s="163" t="s">
        <v>179</v>
      </c>
      <c r="E922" s="163" t="s">
        <v>180</v>
      </c>
      <c r="F922" s="165">
        <v>0.21955595999999999</v>
      </c>
      <c r="G922" s="165">
        <v>0.13177111999999999</v>
      </c>
      <c r="H922" s="56">
        <f>IF(ISERROR(F922/G922-1),"",IF((F922/G922-1)&gt;10000%,"",F922/G922-1))</f>
        <v>0.66619180287759572</v>
      </c>
      <c r="I922" s="96">
        <f>F922/$F$1176</f>
        <v>2.1766495918275217E-5</v>
      </c>
      <c r="J922" s="97">
        <v>120.1449241298472</v>
      </c>
      <c r="K922" s="179">
        <v>38.49733333333333</v>
      </c>
    </row>
    <row r="923" spans="1:11" x14ac:dyDescent="0.2">
      <c r="A923" s="163" t="s">
        <v>3025</v>
      </c>
      <c r="B923" s="166" t="s">
        <v>270</v>
      </c>
      <c r="C923" s="163" t="s">
        <v>3133</v>
      </c>
      <c r="D923" s="163" t="s">
        <v>178</v>
      </c>
      <c r="E923" s="163" t="s">
        <v>697</v>
      </c>
      <c r="F923" s="165">
        <v>0.21658323000000002</v>
      </c>
      <c r="G923" s="165">
        <v>0.32214286999999997</v>
      </c>
      <c r="H923" s="56">
        <f>IF(ISERROR(F923/G923-1),"",IF((F923/G923-1)&gt;10000%,"",F923/G923-1))</f>
        <v>-0.32767957893961763</v>
      </c>
      <c r="I923" s="96">
        <f>F923/$F$1176</f>
        <v>2.1471783283687052E-5</v>
      </c>
      <c r="J923" s="97">
        <v>34.066354981400004</v>
      </c>
      <c r="K923" s="179">
        <v>41.49966666666667</v>
      </c>
    </row>
    <row r="924" spans="1:11" x14ac:dyDescent="0.2">
      <c r="A924" s="163" t="s">
        <v>1561</v>
      </c>
      <c r="B924" s="166" t="s">
        <v>668</v>
      </c>
      <c r="C924" s="163" t="s">
        <v>3129</v>
      </c>
      <c r="D924" s="163" t="s">
        <v>178</v>
      </c>
      <c r="E924" s="163" t="s">
        <v>697</v>
      </c>
      <c r="F924" s="165">
        <v>0.21606989000000001</v>
      </c>
      <c r="G924" s="165">
        <v>0.56662820999999997</v>
      </c>
      <c r="H924" s="56">
        <f>IF(ISERROR(F924/G924-1),"",IF((F924/G924-1)&gt;10000%,"",F924/G924-1))</f>
        <v>-0.61867431556222718</v>
      </c>
      <c r="I924" s="96">
        <f>F924/$F$1176</f>
        <v>2.1420891415323797E-5</v>
      </c>
      <c r="J924" s="97">
        <v>35.201713499999997</v>
      </c>
      <c r="K924" s="179">
        <v>29.464809523809532</v>
      </c>
    </row>
    <row r="925" spans="1:11" x14ac:dyDescent="0.2">
      <c r="A925" s="163" t="s">
        <v>1413</v>
      </c>
      <c r="B925" s="166" t="s">
        <v>171</v>
      </c>
      <c r="C925" s="163" t="s">
        <v>3129</v>
      </c>
      <c r="D925" s="163" t="s">
        <v>178</v>
      </c>
      <c r="E925" s="163" t="s">
        <v>697</v>
      </c>
      <c r="F925" s="165">
        <v>0.21454308</v>
      </c>
      <c r="G925" s="165">
        <v>0.25535289</v>
      </c>
      <c r="H925" s="56">
        <f>IF(ISERROR(F925/G925-1),"",IF((F925/G925-1)&gt;10000%,"",F925/G925-1))</f>
        <v>-0.15981730224396518</v>
      </c>
      <c r="I925" s="96">
        <f>F925/$F$1176</f>
        <v>2.1269525432669615E-5</v>
      </c>
      <c r="J925" s="97">
        <v>99.271554440000003</v>
      </c>
      <c r="K925" s="179">
        <v>15.853285714285709</v>
      </c>
    </row>
    <row r="926" spans="1:11" x14ac:dyDescent="0.2">
      <c r="A926" s="163" t="s">
        <v>1251</v>
      </c>
      <c r="B926" s="166" t="s">
        <v>403</v>
      </c>
      <c r="C926" s="163" t="s">
        <v>1232</v>
      </c>
      <c r="D926" s="163" t="s">
        <v>178</v>
      </c>
      <c r="E926" s="163" t="s">
        <v>697</v>
      </c>
      <c r="F926" s="165">
        <v>0.21346381</v>
      </c>
      <c r="G926" s="165">
        <v>9.7070009999999998E-2</v>
      </c>
      <c r="H926" s="56">
        <f>IF(ISERROR(F926/G926-1),"",IF((F926/G926-1)&gt;10000%,"",F926/G926-1))</f>
        <v>1.1990706501420987</v>
      </c>
      <c r="I926" s="96">
        <f>F926/$F$1176</f>
        <v>2.1162527990879758E-5</v>
      </c>
      <c r="J926" s="97">
        <v>11.41973823</v>
      </c>
      <c r="K926" s="179">
        <v>44.626809523809527</v>
      </c>
    </row>
    <row r="927" spans="1:11" x14ac:dyDescent="0.2">
      <c r="A927" s="163" t="s">
        <v>2433</v>
      </c>
      <c r="B927" s="166" t="s">
        <v>2438</v>
      </c>
      <c r="C927" s="163" t="s">
        <v>633</v>
      </c>
      <c r="D927" s="163" t="s">
        <v>179</v>
      </c>
      <c r="E927" s="163" t="s">
        <v>697</v>
      </c>
      <c r="F927" s="165">
        <v>0.21188926</v>
      </c>
      <c r="G927" s="165">
        <v>0.77899662000000003</v>
      </c>
      <c r="H927" s="56">
        <f>IF(ISERROR(F927/G927-1),"",IF((F927/G927-1)&gt;10000%,"",F927/G927-1))</f>
        <v>-0.72799720234986387</v>
      </c>
      <c r="I927" s="96">
        <f>F927/$F$1176</f>
        <v>2.1006429125933798E-5</v>
      </c>
      <c r="J927" s="97">
        <v>390.60002669770807</v>
      </c>
      <c r="K927" s="179">
        <v>30.80171428571429</v>
      </c>
    </row>
    <row r="928" spans="1:11" x14ac:dyDescent="0.2">
      <c r="A928" s="163" t="s">
        <v>2359</v>
      </c>
      <c r="B928" s="166" t="s">
        <v>2360</v>
      </c>
      <c r="C928" s="163" t="s">
        <v>2254</v>
      </c>
      <c r="D928" s="163" t="s">
        <v>178</v>
      </c>
      <c r="E928" s="163" t="s">
        <v>697</v>
      </c>
      <c r="F928" s="165">
        <v>0.21128050000000001</v>
      </c>
      <c r="G928" s="165">
        <v>0.83462789999999998</v>
      </c>
      <c r="H928" s="56">
        <f>IF(ISERROR(F928/G928-1),"",IF((F928/G928-1)&gt;10000%,"",F928/G928-1))</f>
        <v>-0.74685665312650107</v>
      </c>
      <c r="I928" s="96">
        <f>F928/$F$1176</f>
        <v>2.0946077441309939E-5</v>
      </c>
      <c r="J928" s="97">
        <v>94.201138400000005</v>
      </c>
      <c r="K928" s="179">
        <v>11.47871428571429</v>
      </c>
    </row>
    <row r="929" spans="1:11" x14ac:dyDescent="0.2">
      <c r="A929" s="163" t="s">
        <v>2882</v>
      </c>
      <c r="B929" s="166" t="s">
        <v>291</v>
      </c>
      <c r="C929" s="163" t="s">
        <v>2254</v>
      </c>
      <c r="D929" s="163" t="s">
        <v>179</v>
      </c>
      <c r="E929" s="163" t="s">
        <v>180</v>
      </c>
      <c r="F929" s="165">
        <v>0.20935985000000001</v>
      </c>
      <c r="G929" s="165">
        <v>0.45132509000000004</v>
      </c>
      <c r="H929" s="56">
        <f>IF(ISERROR(F929/G929-1),"",IF((F929/G929-1)&gt;10000%,"",F929/G929-1))</f>
        <v>-0.53612184512055383</v>
      </c>
      <c r="I929" s="96">
        <f>F929/$F$1176</f>
        <v>2.0755666666829323E-5</v>
      </c>
      <c r="J929" s="97">
        <v>336.93673605000004</v>
      </c>
      <c r="K929" s="179">
        <v>15.626904761904759</v>
      </c>
    </row>
    <row r="930" spans="1:11" x14ac:dyDescent="0.2">
      <c r="A930" s="163" t="s">
        <v>2371</v>
      </c>
      <c r="B930" s="166" t="s">
        <v>2372</v>
      </c>
      <c r="C930" s="163" t="s">
        <v>2254</v>
      </c>
      <c r="D930" s="163" t="s">
        <v>178</v>
      </c>
      <c r="E930" s="163" t="s">
        <v>697</v>
      </c>
      <c r="F930" s="165">
        <v>0.20896783999999999</v>
      </c>
      <c r="G930" s="165">
        <v>0.18523341000000001</v>
      </c>
      <c r="H930" s="56">
        <f>IF(ISERROR(F930/G930-1),"",IF((F930/G930-1)&gt;10000%,"",F930/G930-1))</f>
        <v>0.12813255448895511</v>
      </c>
      <c r="I930" s="96">
        <f>F930/$F$1176</f>
        <v>2.0716803298852776E-5</v>
      </c>
      <c r="J930" s="97">
        <v>40.563320659999995</v>
      </c>
      <c r="K930" s="179">
        <v>13.025238095238089</v>
      </c>
    </row>
    <row r="931" spans="1:11" x14ac:dyDescent="0.2">
      <c r="A931" s="163" t="s">
        <v>2008</v>
      </c>
      <c r="B931" s="166" t="s">
        <v>2009</v>
      </c>
      <c r="C931" s="163" t="s">
        <v>1725</v>
      </c>
      <c r="D931" s="163" t="s">
        <v>178</v>
      </c>
      <c r="E931" s="163" t="s">
        <v>180</v>
      </c>
      <c r="F931" s="165">
        <v>0.20617654000000002</v>
      </c>
      <c r="G931" s="165">
        <v>0.25058999999999998</v>
      </c>
      <c r="H931" s="56">
        <f>IF(ISERROR(F931/G931-1),"",IF((F931/G931-1)&gt;10000%,"",F931/G931-1))</f>
        <v>-0.17723556406879748</v>
      </c>
      <c r="I931" s="96">
        <f>F931/$F$1176</f>
        <v>2.0440077401470254E-5</v>
      </c>
      <c r="J931" s="97">
        <v>27.216000000000001</v>
      </c>
      <c r="K931" s="179">
        <v>25.747095238095241</v>
      </c>
    </row>
    <row r="932" spans="1:11" x14ac:dyDescent="0.2">
      <c r="A932" s="163" t="s">
        <v>3065</v>
      </c>
      <c r="B932" s="166" t="s">
        <v>346</v>
      </c>
      <c r="C932" s="163" t="s">
        <v>1232</v>
      </c>
      <c r="D932" s="163" t="s">
        <v>179</v>
      </c>
      <c r="E932" s="163" t="s">
        <v>697</v>
      </c>
      <c r="F932" s="165">
        <v>0.20476739000000002</v>
      </c>
      <c r="G932" s="165">
        <v>1.6609080700000001</v>
      </c>
      <c r="H932" s="56">
        <f>IF(ISERROR(F932/G932-1),"",IF((F932/G932-1)&gt;10000%,"",F932/G932-1))</f>
        <v>-0.87671359198104204</v>
      </c>
      <c r="I932" s="96">
        <f>F932/$F$1176</f>
        <v>2.0300376080115839E-5</v>
      </c>
      <c r="J932" s="97">
        <v>15.26972767</v>
      </c>
      <c r="K932" s="179">
        <v>9.3670476190476197</v>
      </c>
    </row>
    <row r="933" spans="1:11" x14ac:dyDescent="0.2">
      <c r="A933" s="163" t="s">
        <v>3172</v>
      </c>
      <c r="B933" s="166" t="s">
        <v>3173</v>
      </c>
      <c r="C933" s="163" t="s">
        <v>3133</v>
      </c>
      <c r="D933" s="163" t="s">
        <v>179</v>
      </c>
      <c r="E933" s="163" t="s">
        <v>180</v>
      </c>
      <c r="F933" s="165">
        <v>0.20389568000000002</v>
      </c>
      <c r="G933" s="165">
        <v>0.45821236999999998</v>
      </c>
      <c r="H933" s="56">
        <f>IF(ISERROR(F933/G933-1),"",IF((F933/G933-1)&gt;10000%,"",F933/G933-1))</f>
        <v>-0.55501925886461767</v>
      </c>
      <c r="I933" s="96">
        <f>F933/$F$1176</f>
        <v>2.0213955870175195E-5</v>
      </c>
      <c r="J933" s="97">
        <v>282.20152387000002</v>
      </c>
      <c r="K933" s="179">
        <v>24.648982065217389</v>
      </c>
    </row>
    <row r="934" spans="1:11" x14ac:dyDescent="0.2">
      <c r="A934" s="163" t="s">
        <v>1404</v>
      </c>
      <c r="B934" s="166" t="s">
        <v>163</v>
      </c>
      <c r="C934" s="163" t="s">
        <v>3129</v>
      </c>
      <c r="D934" s="163" t="s">
        <v>178</v>
      </c>
      <c r="E934" s="163" t="s">
        <v>697</v>
      </c>
      <c r="F934" s="165">
        <v>0.20126898999999998</v>
      </c>
      <c r="G934" s="165">
        <v>0.11233935</v>
      </c>
      <c r="H934" s="56">
        <f>IF(ISERROR(F934/G934-1),"",IF((F934/G934-1)&gt;10000%,"",F934/G934-1))</f>
        <v>0.79161611670354137</v>
      </c>
      <c r="I934" s="96">
        <f>F934/$F$1176</f>
        <v>1.9953549196798732E-5</v>
      </c>
      <c r="J934" s="97">
        <v>23.477048399999997</v>
      </c>
      <c r="K934" s="179">
        <v>13.700333333333329</v>
      </c>
    </row>
    <row r="935" spans="1:11" x14ac:dyDescent="0.2">
      <c r="A935" s="163" t="s">
        <v>3047</v>
      </c>
      <c r="B935" s="166" t="s">
        <v>2094</v>
      </c>
      <c r="C935" s="163" t="s">
        <v>633</v>
      </c>
      <c r="D935" s="163" t="s">
        <v>604</v>
      </c>
      <c r="E935" s="163" t="s">
        <v>180</v>
      </c>
      <c r="F935" s="165">
        <v>0.20045409</v>
      </c>
      <c r="G935" s="165">
        <v>9.8670000000000008E-4</v>
      </c>
      <c r="H935" s="56" t="str">
        <f>IF(ISERROR(F935/G935-1),"",IF((F935/G935-1)&gt;10000%,"",F935/G935-1))</f>
        <v/>
      </c>
      <c r="I935" s="96">
        <f>F935/$F$1176</f>
        <v>1.9872761057302078E-5</v>
      </c>
      <c r="J935" s="97">
        <v>8.5193492356088996</v>
      </c>
      <c r="K935" s="179">
        <v>40.485761904761908</v>
      </c>
    </row>
    <row r="936" spans="1:11" x14ac:dyDescent="0.2">
      <c r="A936" s="163" t="s">
        <v>2466</v>
      </c>
      <c r="B936" s="164" t="s">
        <v>2467</v>
      </c>
      <c r="C936" s="164" t="s">
        <v>2254</v>
      </c>
      <c r="D936" s="163" t="s">
        <v>179</v>
      </c>
      <c r="E936" s="163" t="s">
        <v>697</v>
      </c>
      <c r="F936" s="165">
        <v>0.20004813000000002</v>
      </c>
      <c r="G936" s="165">
        <v>0.90048965000000003</v>
      </c>
      <c r="H936" s="56">
        <f>IF(ISERROR(F936/G936-1),"",IF((F936/G936-1)&gt;10000%,"",F936/G936-1))</f>
        <v>-0.77784516457240793</v>
      </c>
      <c r="I936" s="96">
        <f>F936/$F$1176</f>
        <v>1.9832514704240277E-5</v>
      </c>
      <c r="J936" s="97">
        <v>1.01314463</v>
      </c>
      <c r="K936" s="179">
        <v>24.929904761904758</v>
      </c>
    </row>
    <row r="937" spans="1:11" x14ac:dyDescent="0.2">
      <c r="A937" s="163" t="s">
        <v>3083</v>
      </c>
      <c r="B937" s="166" t="s">
        <v>265</v>
      </c>
      <c r="C937" s="163" t="s">
        <v>3133</v>
      </c>
      <c r="D937" s="163" t="s">
        <v>178</v>
      </c>
      <c r="E937" s="163" t="s">
        <v>697</v>
      </c>
      <c r="F937" s="165">
        <v>0.19701635999999997</v>
      </c>
      <c r="G937" s="165">
        <v>5.3463830000000004E-2</v>
      </c>
      <c r="H937" s="56">
        <f>IF(ISERROR(F937/G937-1),"",IF((F937/G937-1)&gt;10000%,"",F937/G937-1))</f>
        <v>2.6850401477035963</v>
      </c>
      <c r="I937" s="96">
        <f>F937/$F$1176</f>
        <v>1.9531948919871909E-5</v>
      </c>
      <c r="J937" s="97">
        <v>9.8774831931999998</v>
      </c>
      <c r="K937" s="179">
        <v>61.792047619047622</v>
      </c>
    </row>
    <row r="938" spans="1:11" x14ac:dyDescent="0.2">
      <c r="A938" s="163" t="s">
        <v>1379</v>
      </c>
      <c r="B938" s="166" t="s">
        <v>202</v>
      </c>
      <c r="C938" s="163" t="s">
        <v>3138</v>
      </c>
      <c r="D938" s="163" t="s">
        <v>178</v>
      </c>
      <c r="E938" s="163" t="s">
        <v>697</v>
      </c>
      <c r="F938" s="165">
        <v>0.19610357</v>
      </c>
      <c r="G938" s="165">
        <v>0.36165703999999999</v>
      </c>
      <c r="H938" s="56">
        <f>IF(ISERROR(F938/G938-1),"",IF((F938/G938-1)&gt;10000%,"",F938/G938-1))</f>
        <v>-0.45776371448486108</v>
      </c>
      <c r="I938" s="96">
        <f>F938/$F$1176</f>
        <v>1.9441456091486646E-5</v>
      </c>
      <c r="J938" s="97">
        <v>20.352451479999999</v>
      </c>
      <c r="K938" s="179">
        <v>11.00971428571428</v>
      </c>
    </row>
    <row r="939" spans="1:11" x14ac:dyDescent="0.2">
      <c r="A939" s="163" t="s">
        <v>3069</v>
      </c>
      <c r="B939" s="166" t="s">
        <v>174</v>
      </c>
      <c r="C939" s="163" t="s">
        <v>3133</v>
      </c>
      <c r="D939" s="163" t="s">
        <v>178</v>
      </c>
      <c r="E939" s="163" t="s">
        <v>180</v>
      </c>
      <c r="F939" s="165">
        <v>0.19130145999999998</v>
      </c>
      <c r="G939" s="165">
        <v>8.9726420000000001E-2</v>
      </c>
      <c r="H939" s="56">
        <f>IF(ISERROR(F939/G939-1),"",IF((F939/G939-1)&gt;10000%,"",F939/G939-1))</f>
        <v>1.1320527443310451</v>
      </c>
      <c r="I939" s="96">
        <f>F939/$F$1176</f>
        <v>1.8965381073007943E-5</v>
      </c>
      <c r="J939" s="97">
        <v>13.079158992000002</v>
      </c>
      <c r="K939" s="179">
        <v>57.04185714285714</v>
      </c>
    </row>
    <row r="940" spans="1:11" x14ac:dyDescent="0.2">
      <c r="A940" s="163" t="s">
        <v>1447</v>
      </c>
      <c r="B940" s="166" t="s">
        <v>1448</v>
      </c>
      <c r="C940" s="163" t="s">
        <v>3129</v>
      </c>
      <c r="D940" s="163" t="s">
        <v>178</v>
      </c>
      <c r="E940" s="163" t="s">
        <v>697</v>
      </c>
      <c r="F940" s="165">
        <v>0.19039239999999999</v>
      </c>
      <c r="G940" s="165">
        <v>0.40823690000000001</v>
      </c>
      <c r="H940" s="56">
        <f>IF(ISERROR(F940/G940-1),"",IF((F940/G940-1)&gt;10000%,"",F940/G940-1))</f>
        <v>-0.5336227567865619</v>
      </c>
      <c r="I940" s="96">
        <f>F940/$F$1176</f>
        <v>1.8875258032032571E-5</v>
      </c>
      <c r="J940" s="97">
        <v>48.391705199999997</v>
      </c>
      <c r="K940" s="179">
        <v>13.97252380952381</v>
      </c>
    </row>
    <row r="941" spans="1:11" x14ac:dyDescent="0.2">
      <c r="A941" s="163" t="s">
        <v>1440</v>
      </c>
      <c r="B941" s="166" t="s">
        <v>1434</v>
      </c>
      <c r="C941" s="163" t="s">
        <v>3138</v>
      </c>
      <c r="D941" s="163" t="s">
        <v>179</v>
      </c>
      <c r="E941" s="163" t="s">
        <v>697</v>
      </c>
      <c r="F941" s="165">
        <v>0.18792391</v>
      </c>
      <c r="G941" s="165">
        <v>2.35394389</v>
      </c>
      <c r="H941" s="56">
        <f>IF(ISERROR(F941/G941-1),"",IF((F941/G941-1)&gt;10000%,"",F941/G941-1))</f>
        <v>-0.92016635961530924</v>
      </c>
      <c r="I941" s="96">
        <f>F941/$F$1176</f>
        <v>1.8630535103493975E-5</v>
      </c>
      <c r="J941" s="97">
        <v>18.669455649866702</v>
      </c>
      <c r="K941" s="179">
        <v>54.192476190476199</v>
      </c>
    </row>
    <row r="942" spans="1:11" x14ac:dyDescent="0.2">
      <c r="A942" s="163" t="s">
        <v>1158</v>
      </c>
      <c r="B942" s="166" t="s">
        <v>231</v>
      </c>
      <c r="C942" s="163" t="s">
        <v>3130</v>
      </c>
      <c r="D942" s="163" t="s">
        <v>179</v>
      </c>
      <c r="E942" s="163" t="s">
        <v>180</v>
      </c>
      <c r="F942" s="165">
        <v>0.18639875</v>
      </c>
      <c r="G942" s="165">
        <v>0.15135283999999999</v>
      </c>
      <c r="H942" s="56">
        <f>IF(ISERROR(F942/G942-1),"",IF((F942/G942-1)&gt;10000%,"",F942/G942-1))</f>
        <v>0.23155105645853769</v>
      </c>
      <c r="I942" s="96">
        <f>F942/$F$1176</f>
        <v>1.8479332699720848E-5</v>
      </c>
      <c r="J942" s="97">
        <v>35.922088080000002</v>
      </c>
      <c r="K942" s="179">
        <v>18.928999999999998</v>
      </c>
    </row>
    <row r="943" spans="1:11" x14ac:dyDescent="0.2">
      <c r="A943" s="163" t="s">
        <v>2998</v>
      </c>
      <c r="B943" s="166" t="s">
        <v>271</v>
      </c>
      <c r="C943" s="163" t="s">
        <v>3133</v>
      </c>
      <c r="D943" s="163" t="s">
        <v>178</v>
      </c>
      <c r="E943" s="163" t="s">
        <v>697</v>
      </c>
      <c r="F943" s="165">
        <v>0.18613589999999999</v>
      </c>
      <c r="G943" s="165">
        <v>0.53988143999999993</v>
      </c>
      <c r="H943" s="56">
        <f>IF(ISERROR(F943/G943-1),"",IF((F943/G943-1)&gt;10000%,"",F943/G943-1))</f>
        <v>-0.65522819232311447</v>
      </c>
      <c r="I943" s="96">
        <f>F943/$F$1176</f>
        <v>1.8453274088275643E-5</v>
      </c>
      <c r="J943" s="97">
        <v>61.928411428799997</v>
      </c>
      <c r="K943" s="179">
        <v>40.985190476190468</v>
      </c>
    </row>
    <row r="944" spans="1:11" x14ac:dyDescent="0.2">
      <c r="A944" s="163" t="s">
        <v>1250</v>
      </c>
      <c r="B944" s="166" t="s">
        <v>475</v>
      </c>
      <c r="C944" s="163" t="s">
        <v>1232</v>
      </c>
      <c r="D944" s="163" t="s">
        <v>178</v>
      </c>
      <c r="E944" s="163" t="s">
        <v>697</v>
      </c>
      <c r="F944" s="165">
        <v>0.18290767000000002</v>
      </c>
      <c r="G944" s="165">
        <v>0.3267774</v>
      </c>
      <c r="H944" s="56">
        <f>IF(ISERROR(F944/G944-1),"",IF((F944/G944-1)&gt;10000%,"",F944/G944-1))</f>
        <v>-0.44026829884808427</v>
      </c>
      <c r="I944" s="96">
        <f>F944/$F$1176</f>
        <v>1.8133231511803327E-5</v>
      </c>
      <c r="J944" s="97">
        <v>20.99467825</v>
      </c>
      <c r="K944" s="179">
        <v>30.89504761904762</v>
      </c>
    </row>
    <row r="945" spans="1:11" x14ac:dyDescent="0.2">
      <c r="A945" s="163" t="s">
        <v>1666</v>
      </c>
      <c r="B945" s="166" t="s">
        <v>691</v>
      </c>
      <c r="C945" s="163" t="s">
        <v>3129</v>
      </c>
      <c r="D945" s="163" t="s">
        <v>178</v>
      </c>
      <c r="E945" s="163" t="s">
        <v>697</v>
      </c>
      <c r="F945" s="165">
        <v>0.18092543999999999</v>
      </c>
      <c r="G945" s="165">
        <v>0.18294484</v>
      </c>
      <c r="H945" s="56">
        <f>IF(ISERROR(F945/G945-1),"",IF((F945/G945-1)&gt;10000%,"",F945/G945-1))</f>
        <v>-1.1038299850381184E-2</v>
      </c>
      <c r="I945" s="96">
        <f>F945/$F$1176</f>
        <v>1.7936715775204406E-5</v>
      </c>
      <c r="J945" s="97">
        <v>38.24868</v>
      </c>
      <c r="K945" s="179">
        <v>12.824523809523811</v>
      </c>
    </row>
    <row r="946" spans="1:11" x14ac:dyDescent="0.2">
      <c r="A946" s="163" t="s">
        <v>3053</v>
      </c>
      <c r="B946" s="166" t="s">
        <v>2614</v>
      </c>
      <c r="C946" s="163" t="s">
        <v>633</v>
      </c>
      <c r="D946" s="163" t="s">
        <v>604</v>
      </c>
      <c r="E946" s="163" t="s">
        <v>697</v>
      </c>
      <c r="F946" s="165">
        <v>0.18044992999999998</v>
      </c>
      <c r="G946" s="165">
        <v>1.1992239999999999E-2</v>
      </c>
      <c r="H946" s="56">
        <f>IF(ISERROR(F946/G946-1),"",IF((F946/G946-1)&gt;10000%,"",F946/G946-1))</f>
        <v>14.047224705309432</v>
      </c>
      <c r="I946" s="96">
        <f>F946/$F$1176</f>
        <v>1.7889574324459458E-5</v>
      </c>
      <c r="J946" s="97">
        <v>27.615758399999997</v>
      </c>
      <c r="K946" s="179">
        <v>48.972000000000001</v>
      </c>
    </row>
    <row r="947" spans="1:11" x14ac:dyDescent="0.2">
      <c r="A947" s="163" t="s">
        <v>3060</v>
      </c>
      <c r="B947" s="166" t="s">
        <v>1915</v>
      </c>
      <c r="C947" s="163" t="s">
        <v>3137</v>
      </c>
      <c r="D947" s="163" t="s">
        <v>179</v>
      </c>
      <c r="E947" s="163" t="s">
        <v>697</v>
      </c>
      <c r="F947" s="165">
        <v>0.18010517000000001</v>
      </c>
      <c r="G947" s="165">
        <v>2.0697340000000002E-2</v>
      </c>
      <c r="H947" s="56">
        <f>IF(ISERROR(F947/G947-1),"",IF((F947/G947-1)&gt;10000%,"",F947/G947-1))</f>
        <v>7.7018510591216067</v>
      </c>
      <c r="I947" s="96">
        <f>F947/$F$1176</f>
        <v>1.785539526080396E-5</v>
      </c>
      <c r="J947" s="97">
        <v>7.2355199128835999</v>
      </c>
      <c r="K947" s="179">
        <v>69.646333333333331</v>
      </c>
    </row>
    <row r="948" spans="1:11" x14ac:dyDescent="0.2">
      <c r="A948" s="163" t="s">
        <v>1254</v>
      </c>
      <c r="B948" s="166" t="s">
        <v>399</v>
      </c>
      <c r="C948" s="163" t="s">
        <v>1232</v>
      </c>
      <c r="D948" s="163" t="s">
        <v>178</v>
      </c>
      <c r="E948" s="163" t="s">
        <v>697</v>
      </c>
      <c r="F948" s="165">
        <v>0.17899769000000001</v>
      </c>
      <c r="G948" s="165">
        <v>0.35959080999999998</v>
      </c>
      <c r="H948" s="56">
        <f>IF(ISERROR(F948/G948-1),"",IF((F948/G948-1)&gt;10000%,"",F948/G948-1))</f>
        <v>-0.50221839651575073</v>
      </c>
      <c r="I948" s="96">
        <f>F948/$F$1176</f>
        <v>1.7745601115841687E-5</v>
      </c>
      <c r="J948" s="97">
        <v>5.49211954</v>
      </c>
      <c r="K948" s="179">
        <v>15.974952380952381</v>
      </c>
    </row>
    <row r="949" spans="1:11" x14ac:dyDescent="0.2">
      <c r="A949" s="163" t="s">
        <v>1663</v>
      </c>
      <c r="B949" s="166" t="s">
        <v>1664</v>
      </c>
      <c r="C949" s="163" t="s">
        <v>3132</v>
      </c>
      <c r="D949" s="163" t="s">
        <v>604</v>
      </c>
      <c r="E949" s="163" t="s">
        <v>180</v>
      </c>
      <c r="F949" s="165">
        <v>0.17896223</v>
      </c>
      <c r="G949" s="165">
        <v>4.2817050000000002E-2</v>
      </c>
      <c r="H949" s="56">
        <f>IF(ISERROR(F949/G949-1),"",IF((F949/G949-1)&gt;10000%,"",F949/G949-1))</f>
        <v>3.1796954717805175</v>
      </c>
      <c r="I949" s="96">
        <f>F949/$F$1176</f>
        <v>1.7742085656979797E-5</v>
      </c>
      <c r="J949" s="97">
        <v>11.4636915173625</v>
      </c>
      <c r="K949" s="179">
        <v>78.775833333333338</v>
      </c>
    </row>
    <row r="950" spans="1:11" x14ac:dyDescent="0.2">
      <c r="A950" s="163" t="s">
        <v>2973</v>
      </c>
      <c r="B950" s="166" t="s">
        <v>1797</v>
      </c>
      <c r="C950" s="163" t="s">
        <v>3137</v>
      </c>
      <c r="D950" s="163" t="s">
        <v>179</v>
      </c>
      <c r="E950" s="163" t="s">
        <v>180</v>
      </c>
      <c r="F950" s="165">
        <v>0.17895596</v>
      </c>
      <c r="G950" s="165">
        <v>0.43309720000000002</v>
      </c>
      <c r="H950" s="56">
        <f>IF(ISERROR(F950/G950-1),"",IF((F950/G950-1)&gt;10000%,"",F950/G950-1))</f>
        <v>-0.58679954522910793</v>
      </c>
      <c r="I950" s="96">
        <f>F950/$F$1176</f>
        <v>1.7741464057231801E-5</v>
      </c>
      <c r="J950" s="97">
        <v>35.230524549999998</v>
      </c>
      <c r="K950" s="179">
        <v>22.12704761904762</v>
      </c>
    </row>
    <row r="951" spans="1:11" x14ac:dyDescent="0.2">
      <c r="A951" s="163" t="s">
        <v>3106</v>
      </c>
      <c r="B951" s="166" t="s">
        <v>930</v>
      </c>
      <c r="C951" s="163" t="s">
        <v>3137</v>
      </c>
      <c r="D951" s="163" t="s">
        <v>179</v>
      </c>
      <c r="E951" s="163" t="s">
        <v>180</v>
      </c>
      <c r="F951" s="165">
        <v>0.17723865</v>
      </c>
      <c r="G951" s="165">
        <v>0.37564668000000001</v>
      </c>
      <c r="H951" s="56">
        <f>IF(ISERROR(F951/G951-1),"",IF((F951/G951-1)&gt;10000%,"",F951/G951-1))</f>
        <v>-0.52817724889782069</v>
      </c>
      <c r="I951" s="96">
        <f>F951/$F$1176</f>
        <v>1.757121214921977E-5</v>
      </c>
      <c r="J951" s="97">
        <v>30.0152395</v>
      </c>
      <c r="K951" s="179">
        <v>10.127619047619049</v>
      </c>
    </row>
    <row r="952" spans="1:11" x14ac:dyDescent="0.2">
      <c r="A952" s="163" t="s">
        <v>1976</v>
      </c>
      <c r="B952" s="166" t="s">
        <v>1931</v>
      </c>
      <c r="C952" s="163" t="s">
        <v>3135</v>
      </c>
      <c r="D952" s="163" t="s">
        <v>179</v>
      </c>
      <c r="E952" s="163" t="s">
        <v>180</v>
      </c>
      <c r="F952" s="165">
        <v>0.17443645999999999</v>
      </c>
      <c r="G952" s="165">
        <v>0.37273851000000002</v>
      </c>
      <c r="H952" s="56">
        <f>IF(ISERROR(F952/G952-1),"",IF((F952/G952-1)&gt;10000%,"",F952/G952-1))</f>
        <v>-0.53201385067510198</v>
      </c>
      <c r="I952" s="96">
        <f>F952/$F$1176</f>
        <v>1.7293406631222297E-5</v>
      </c>
      <c r="J952" s="97">
        <v>12.546027879999999</v>
      </c>
      <c r="K952" s="179">
        <v>19.676523809523811</v>
      </c>
    </row>
    <row r="953" spans="1:11" x14ac:dyDescent="0.2">
      <c r="A953" s="163" t="s">
        <v>2902</v>
      </c>
      <c r="B953" s="166" t="s">
        <v>1067</v>
      </c>
      <c r="C953" s="163" t="s">
        <v>3137</v>
      </c>
      <c r="D953" s="163" t="s">
        <v>179</v>
      </c>
      <c r="E953" s="163" t="s">
        <v>180</v>
      </c>
      <c r="F953" s="165">
        <v>0.17278850000000001</v>
      </c>
      <c r="G953" s="165">
        <v>9.9846299999999995E-3</v>
      </c>
      <c r="H953" s="56">
        <f>IF(ISERROR(F953/G953-1),"",IF((F953/G953-1)&gt;10000%,"",F953/G953-1))</f>
        <v>16.30544847430501</v>
      </c>
      <c r="I953" s="96">
        <f>F953/$F$1176</f>
        <v>1.7130029993150254E-5</v>
      </c>
      <c r="J953" s="97">
        <v>236.59557227166897</v>
      </c>
      <c r="K953" s="179">
        <v>21.387333333333331</v>
      </c>
    </row>
    <row r="954" spans="1:11" x14ac:dyDescent="0.2">
      <c r="A954" s="163" t="s">
        <v>1836</v>
      </c>
      <c r="B954" s="166" t="s">
        <v>1839</v>
      </c>
      <c r="C954" s="163" t="s">
        <v>1232</v>
      </c>
      <c r="D954" s="163" t="s">
        <v>178</v>
      </c>
      <c r="E954" s="163" t="s">
        <v>697</v>
      </c>
      <c r="F954" s="165">
        <v>0.17266604000000002</v>
      </c>
      <c r="G954" s="165">
        <v>0.13297017999999999</v>
      </c>
      <c r="H954" s="56">
        <f>IF(ISERROR(F954/G954-1),"",IF((F954/G954-1)&gt;10000%,"",F954/G954-1))</f>
        <v>0.29853204680929224</v>
      </c>
      <c r="I954" s="96">
        <f>F954/$F$1176</f>
        <v>1.7117889466014703E-5</v>
      </c>
      <c r="J954" s="97">
        <v>5.35750934</v>
      </c>
      <c r="K954" s="179">
        <v>30.309000000000001</v>
      </c>
    </row>
    <row r="955" spans="1:11" x14ac:dyDescent="0.2">
      <c r="A955" s="163" t="s">
        <v>1645</v>
      </c>
      <c r="B955" s="166" t="s">
        <v>1646</v>
      </c>
      <c r="C955" s="163" t="s">
        <v>1232</v>
      </c>
      <c r="D955" s="163" t="s">
        <v>178</v>
      </c>
      <c r="E955" s="163" t="s">
        <v>697</v>
      </c>
      <c r="F955" s="165">
        <v>0.17225873999999999</v>
      </c>
      <c r="G955" s="165">
        <v>4.3854449999999996E-2</v>
      </c>
      <c r="H955" s="56">
        <f>IF(ISERROR(F955/G955-1),"",IF((F955/G955-1)&gt;10000%,"",F955/G955-1))</f>
        <v>2.9279648929584114</v>
      </c>
      <c r="I955" s="96">
        <f>F955/$F$1176</f>
        <v>1.7077510267073741E-5</v>
      </c>
      <c r="J955" s="97">
        <v>1.7016283600000002</v>
      </c>
      <c r="K955" s="179">
        <v>11.402904761904759</v>
      </c>
    </row>
    <row r="956" spans="1:11" x14ac:dyDescent="0.2">
      <c r="A956" s="163" t="s">
        <v>3181</v>
      </c>
      <c r="B956" s="166" t="s">
        <v>3182</v>
      </c>
      <c r="C956" s="163" t="s">
        <v>505</v>
      </c>
      <c r="D956" s="163" t="s">
        <v>179</v>
      </c>
      <c r="E956" s="163" t="s">
        <v>180</v>
      </c>
      <c r="F956" s="165">
        <v>0.16504911999999999</v>
      </c>
      <c r="G956" s="165"/>
      <c r="H956" s="56" t="str">
        <f>IF(ISERROR(F956/G956-1),"",IF((F956/G956-1)&gt;10000%,"",F956/G956-1))</f>
        <v/>
      </c>
      <c r="I956" s="96">
        <f>F956/$F$1176</f>
        <v>1.6362757798945272E-5</v>
      </c>
      <c r="J956" s="97">
        <v>5.1274633236040001</v>
      </c>
      <c r="K956" s="179">
        <v>31.565363636363639</v>
      </c>
    </row>
    <row r="957" spans="1:11" x14ac:dyDescent="0.2">
      <c r="A957" s="163" t="s">
        <v>3184</v>
      </c>
      <c r="B957" s="166" t="s">
        <v>3185</v>
      </c>
      <c r="C957" s="163" t="s">
        <v>505</v>
      </c>
      <c r="D957" s="163" t="s">
        <v>179</v>
      </c>
      <c r="E957" s="163" t="s">
        <v>180</v>
      </c>
      <c r="F957" s="165">
        <v>0.16504523000000001</v>
      </c>
      <c r="G957" s="165"/>
      <c r="H957" s="56" t="str">
        <f>IF(ISERROR(F957/G957-1),"",IF((F957/G957-1)&gt;10000%,"",F957/G957-1))</f>
        <v/>
      </c>
      <c r="I957" s="96">
        <f>F957/$F$1176</f>
        <v>1.6362372149340854E-5</v>
      </c>
      <c r="J957" s="97">
        <v>4.0114654521119997</v>
      </c>
      <c r="K957" s="179">
        <v>32.335181818181823</v>
      </c>
    </row>
    <row r="958" spans="1:11" x14ac:dyDescent="0.2">
      <c r="A958" s="163" t="s">
        <v>1647</v>
      </c>
      <c r="B958" s="166" t="s">
        <v>1648</v>
      </c>
      <c r="C958" s="163" t="s">
        <v>1232</v>
      </c>
      <c r="D958" s="163" t="s">
        <v>178</v>
      </c>
      <c r="E958" s="163" t="s">
        <v>697</v>
      </c>
      <c r="F958" s="165">
        <v>0.16475852999999999</v>
      </c>
      <c r="G958" s="165">
        <v>0.35553657</v>
      </c>
      <c r="H958" s="56">
        <f>IF(ISERROR(F958/G958-1),"",IF((F958/G958-1)&gt;10000%,"",F958/G958-1))</f>
        <v>-0.53659188983006723</v>
      </c>
      <c r="I958" s="96">
        <f>F958/$F$1176</f>
        <v>1.6333949079524075E-5</v>
      </c>
      <c r="J958" s="97">
        <v>7.9370645499999997</v>
      </c>
      <c r="K958" s="179">
        <v>16.422047619047621</v>
      </c>
    </row>
    <row r="959" spans="1:11" x14ac:dyDescent="0.2">
      <c r="A959" s="163" t="s">
        <v>1910</v>
      </c>
      <c r="B959" s="166" t="s">
        <v>1906</v>
      </c>
      <c r="C959" s="163" t="s">
        <v>3136</v>
      </c>
      <c r="D959" s="163" t="s">
        <v>604</v>
      </c>
      <c r="E959" s="163" t="s">
        <v>180</v>
      </c>
      <c r="F959" s="165">
        <v>0.16180729999999999</v>
      </c>
      <c r="G959" s="165">
        <v>0.40576605999999998</v>
      </c>
      <c r="H959" s="56">
        <f>IF(ISERROR(F959/G959-1),"",IF((F959/G959-1)&gt;10000%,"",F959/G959-1))</f>
        <v>-0.60123007823769203</v>
      </c>
      <c r="I959" s="96">
        <f>F959/$F$1176</f>
        <v>1.6041367927325377E-5</v>
      </c>
      <c r="J959" s="97">
        <v>103.30688681243581</v>
      </c>
      <c r="K959" s="179">
        <v>66.36604761904762</v>
      </c>
    </row>
    <row r="960" spans="1:11" x14ac:dyDescent="0.2">
      <c r="A960" s="163" t="s">
        <v>1659</v>
      </c>
      <c r="B960" s="166" t="s">
        <v>1660</v>
      </c>
      <c r="C960" s="163" t="s">
        <v>3132</v>
      </c>
      <c r="D960" s="163" t="s">
        <v>179</v>
      </c>
      <c r="E960" s="163" t="s">
        <v>180</v>
      </c>
      <c r="F960" s="165">
        <v>0.16128930999999999</v>
      </c>
      <c r="G960" s="165">
        <v>0.16828934000000001</v>
      </c>
      <c r="H960" s="56">
        <f>IF(ISERROR(F960/G960-1),"",IF((F960/G960-1)&gt;10000%,"",F960/G960-1))</f>
        <v>-4.1595207396974865E-2</v>
      </c>
      <c r="I960" s="96">
        <f>F960/$F$1176</f>
        <v>1.5990015063933703E-5</v>
      </c>
      <c r="J960" s="97">
        <v>13.2066165432513</v>
      </c>
      <c r="K960" s="179">
        <v>54.031142857142846</v>
      </c>
    </row>
    <row r="961" spans="1:11" x14ac:dyDescent="0.2">
      <c r="A961" s="163" t="s">
        <v>1171</v>
      </c>
      <c r="B961" s="166" t="s">
        <v>1172</v>
      </c>
      <c r="C961" s="163" t="s">
        <v>3136</v>
      </c>
      <c r="D961" s="163" t="s">
        <v>604</v>
      </c>
      <c r="E961" s="163" t="s">
        <v>180</v>
      </c>
      <c r="F961" s="165">
        <v>0.16122602</v>
      </c>
      <c r="G961" s="165">
        <v>0.86494272999999999</v>
      </c>
      <c r="H961" s="56">
        <f>IF(ISERROR(F961/G961-1),"",IF((F961/G961-1)&gt;10000%,"",F961/G961-1))</f>
        <v>-0.81359919633060562</v>
      </c>
      <c r="I961" s="96">
        <f>F961/$F$1176</f>
        <v>1.5983740574611404E-5</v>
      </c>
      <c r="J961" s="97">
        <v>142.24613722714588</v>
      </c>
      <c r="K961" s="179">
        <v>9.7665714285714298</v>
      </c>
    </row>
    <row r="962" spans="1:11" x14ac:dyDescent="0.2">
      <c r="A962" s="163" t="s">
        <v>3100</v>
      </c>
      <c r="B962" s="166" t="s">
        <v>1766</v>
      </c>
      <c r="C962" s="163" t="s">
        <v>3133</v>
      </c>
      <c r="D962" s="163" t="s">
        <v>178</v>
      </c>
      <c r="E962" s="163" t="s">
        <v>697</v>
      </c>
      <c r="F962" s="165">
        <v>0.15941916</v>
      </c>
      <c r="G962" s="165">
        <v>2.6952810000000001E-2</v>
      </c>
      <c r="H962" s="56">
        <f>IF(ISERROR(F962/G962-1),"",IF((F962/G962-1)&gt;10000%,"",F962/G962-1))</f>
        <v>4.9147510036986866</v>
      </c>
      <c r="I962" s="96">
        <f>F962/$F$1176</f>
        <v>1.5804610794600448E-5</v>
      </c>
      <c r="J962" s="97">
        <v>14.386419999999999</v>
      </c>
      <c r="K962" s="179">
        <v>68.205523809523811</v>
      </c>
    </row>
    <row r="963" spans="1:11" x14ac:dyDescent="0.2">
      <c r="A963" s="163" t="s">
        <v>3043</v>
      </c>
      <c r="B963" s="166" t="s">
        <v>1552</v>
      </c>
      <c r="C963" s="163" t="s">
        <v>633</v>
      </c>
      <c r="D963" s="163" t="s">
        <v>179</v>
      </c>
      <c r="E963" s="163" t="s">
        <v>697</v>
      </c>
      <c r="F963" s="165">
        <v>0.15462614999999999</v>
      </c>
      <c r="G963" s="165">
        <v>1.1368812800000001</v>
      </c>
      <c r="H963" s="56">
        <f>IF(ISERROR(F963/G963-1),"",IF((F963/G963-1)&gt;10000%,"",F963/G963-1))</f>
        <v>-0.86399094371577656</v>
      </c>
      <c r="I963" s="96">
        <f>F963/$F$1176</f>
        <v>1.5329437938435426E-5</v>
      </c>
      <c r="J963" s="97">
        <v>156.17976263999998</v>
      </c>
      <c r="K963" s="179">
        <v>12.72628571428571</v>
      </c>
    </row>
    <row r="964" spans="1:11" x14ac:dyDescent="0.2">
      <c r="A964" s="163" t="s">
        <v>3037</v>
      </c>
      <c r="B964" s="166" t="s">
        <v>136</v>
      </c>
      <c r="C964" s="163" t="s">
        <v>505</v>
      </c>
      <c r="D964" s="163" t="s">
        <v>604</v>
      </c>
      <c r="E964" s="163" t="s">
        <v>180</v>
      </c>
      <c r="F964" s="165">
        <v>0.15310951</v>
      </c>
      <c r="G964" s="165">
        <v>0.80185669999999998</v>
      </c>
      <c r="H964" s="56">
        <f>IF(ISERROR(F964/G964-1),"",IF((F964/G964-1)&gt;10000%,"",F964/G964-1))</f>
        <v>-0.80905626903161121</v>
      </c>
      <c r="I964" s="96">
        <f>F964/$F$1176</f>
        <v>1.5179080196520826E-5</v>
      </c>
      <c r="J964" s="97">
        <v>13.979544814400001</v>
      </c>
      <c r="K964" s="179">
        <v>3.6991904761904761</v>
      </c>
    </row>
    <row r="965" spans="1:11" x14ac:dyDescent="0.2">
      <c r="A965" s="163" t="s">
        <v>1183</v>
      </c>
      <c r="B965" s="166" t="s">
        <v>1184</v>
      </c>
      <c r="C965" s="163" t="s">
        <v>3131</v>
      </c>
      <c r="D965" s="163" t="s">
        <v>179</v>
      </c>
      <c r="E965" s="163" t="s">
        <v>180</v>
      </c>
      <c r="F965" s="165">
        <v>0.15050221</v>
      </c>
      <c r="G965" s="165">
        <v>3.8762610000000003E-2</v>
      </c>
      <c r="H965" s="56">
        <f>IF(ISERROR(F965/G965-1),"",IF((F965/G965-1)&gt;10000%,"",F965/G965-1))</f>
        <v>2.8826645058214599</v>
      </c>
      <c r="I965" s="96">
        <f>F965/$F$1176</f>
        <v>1.4920595822843521E-5</v>
      </c>
      <c r="J965" s="97">
        <v>94.635204610000002</v>
      </c>
      <c r="K965" s="179">
        <v>56.950761904761897</v>
      </c>
    </row>
    <row r="966" spans="1:11" x14ac:dyDescent="0.2">
      <c r="A966" s="163" t="s">
        <v>1274</v>
      </c>
      <c r="B966" s="166" t="s">
        <v>1126</v>
      </c>
      <c r="C966" s="163" t="s">
        <v>1232</v>
      </c>
      <c r="D966" s="163" t="s">
        <v>178</v>
      </c>
      <c r="E966" s="163" t="s">
        <v>697</v>
      </c>
      <c r="F966" s="165">
        <v>0.14958964000000002</v>
      </c>
      <c r="G966" s="165">
        <v>0.12654613000000001</v>
      </c>
      <c r="H966" s="56">
        <f>IF(ISERROR(F966/G966-1),"",IF((F966/G966-1)&gt;10000%,"",F966/G966-1))</f>
        <v>0.18209573062408158</v>
      </c>
      <c r="I966" s="96">
        <f>F966/$F$1176</f>
        <v>1.4830124804975731E-5</v>
      </c>
      <c r="J966" s="97">
        <v>4.4773593700000003</v>
      </c>
      <c r="K966" s="179">
        <v>30.242666666666668</v>
      </c>
    </row>
    <row r="967" spans="1:11" x14ac:dyDescent="0.2">
      <c r="A967" s="163" t="s">
        <v>2739</v>
      </c>
      <c r="B967" s="164" t="s">
        <v>2746</v>
      </c>
      <c r="C967" s="164" t="s">
        <v>633</v>
      </c>
      <c r="D967" s="163" t="s">
        <v>604</v>
      </c>
      <c r="E967" s="163" t="s">
        <v>180</v>
      </c>
      <c r="F967" s="165">
        <v>0.14574210000000001</v>
      </c>
      <c r="G967" s="165">
        <v>3.6312499999999998E-2</v>
      </c>
      <c r="H967" s="56">
        <f>IF(ISERROR(F967/G967-1),"",IF((F967/G967-1)&gt;10000%,"",F967/G967-1))</f>
        <v>3.0135518072289162</v>
      </c>
      <c r="I967" s="96">
        <f>F967/$F$1176</f>
        <v>1.4448684630427972E-5</v>
      </c>
      <c r="J967" s="97">
        <v>20.032436367130202</v>
      </c>
      <c r="K967" s="179">
        <v>18.796571428571429</v>
      </c>
    </row>
    <row r="968" spans="1:11" x14ac:dyDescent="0.2">
      <c r="A968" s="163" t="s">
        <v>1384</v>
      </c>
      <c r="B968" s="166" t="s">
        <v>1590</v>
      </c>
      <c r="C968" s="163" t="s">
        <v>3136</v>
      </c>
      <c r="D968" s="163" t="s">
        <v>179</v>
      </c>
      <c r="E968" s="163" t="s">
        <v>697</v>
      </c>
      <c r="F968" s="165">
        <v>0.14184982999999998</v>
      </c>
      <c r="G968" s="165">
        <v>0.18599607000000001</v>
      </c>
      <c r="H968" s="56">
        <f>IF(ISERROR(F968/G968-1),"",IF((F968/G968-1)&gt;10000%,"",F968/G968-1))</f>
        <v>-0.23735039132816105</v>
      </c>
      <c r="I968" s="96">
        <f>F968/$F$1176</f>
        <v>1.4062809981122959E-5</v>
      </c>
      <c r="J968" s="97">
        <v>21.145935559999998</v>
      </c>
      <c r="K968" s="179">
        <v>41.140142857142862</v>
      </c>
    </row>
    <row r="969" spans="1:11" x14ac:dyDescent="0.2">
      <c r="A969" s="163" t="s">
        <v>2517</v>
      </c>
      <c r="B969" s="166" t="s">
        <v>2039</v>
      </c>
      <c r="C969" s="163" t="s">
        <v>633</v>
      </c>
      <c r="D969" s="163" t="s">
        <v>179</v>
      </c>
      <c r="E969" s="163" t="s">
        <v>180</v>
      </c>
      <c r="F969" s="165">
        <v>0.14098879</v>
      </c>
      <c r="G969" s="165">
        <v>1.58049379</v>
      </c>
      <c r="H969" s="56">
        <f>IF(ISERROR(F969/G969-1),"",IF((F969/G969-1)&gt;10000%,"",F969/G969-1))</f>
        <v>-0.9107944675948394</v>
      </c>
      <c r="I969" s="96">
        <f>F969/$F$1176</f>
        <v>1.3977447581279787E-5</v>
      </c>
      <c r="J969" s="97">
        <v>93.487651810000003</v>
      </c>
      <c r="K969" s="179">
        <v>13.16495238095238</v>
      </c>
    </row>
    <row r="970" spans="1:11" x14ac:dyDescent="0.2">
      <c r="A970" s="163" t="s">
        <v>2140</v>
      </c>
      <c r="B970" s="166" t="s">
        <v>2141</v>
      </c>
      <c r="C970" s="163" t="s">
        <v>3133</v>
      </c>
      <c r="D970" s="163" t="s">
        <v>179</v>
      </c>
      <c r="E970" s="163" t="s">
        <v>697</v>
      </c>
      <c r="F970" s="165">
        <v>0.13771025000000001</v>
      </c>
      <c r="G970" s="165">
        <v>3.3744199999999999E-3</v>
      </c>
      <c r="H970" s="56">
        <f>IF(ISERROR(F970/G970-1),"",IF((F970/G970-1)&gt;10000%,"",F970/G970-1))</f>
        <v>39.810050319758659</v>
      </c>
      <c r="I970" s="96">
        <f>F970/$F$1176</f>
        <v>1.365241733601611E-5</v>
      </c>
      <c r="J970" s="97">
        <v>154.79995146899998</v>
      </c>
      <c r="K970" s="179">
        <v>8.3066190476190478</v>
      </c>
    </row>
    <row r="971" spans="1:11" x14ac:dyDescent="0.2">
      <c r="A971" s="163" t="s">
        <v>2924</v>
      </c>
      <c r="B971" s="166" t="s">
        <v>436</v>
      </c>
      <c r="C971" s="163" t="s">
        <v>3133</v>
      </c>
      <c r="D971" s="163" t="s">
        <v>178</v>
      </c>
      <c r="E971" s="163" t="s">
        <v>697</v>
      </c>
      <c r="F971" s="165">
        <v>0.13368160999999998</v>
      </c>
      <c r="G971" s="165">
        <v>0.11880775</v>
      </c>
      <c r="H971" s="56">
        <f>IF(ISERROR(F971/G971-1),"",IF((F971/G971-1)&gt;10000%,"",F971/G971-1))</f>
        <v>0.12519267472029361</v>
      </c>
      <c r="I971" s="96">
        <f>F971/$F$1176</f>
        <v>1.3253023140038917E-5</v>
      </c>
      <c r="J971" s="97">
        <v>28.566523947600004</v>
      </c>
      <c r="K971" s="179">
        <v>14.09419047619048</v>
      </c>
    </row>
    <row r="972" spans="1:11" x14ac:dyDescent="0.2">
      <c r="A972" s="163" t="s">
        <v>1376</v>
      </c>
      <c r="B972" s="166" t="s">
        <v>246</v>
      </c>
      <c r="C972" s="163" t="s">
        <v>3138</v>
      </c>
      <c r="D972" s="163" t="s">
        <v>178</v>
      </c>
      <c r="E972" s="163" t="s">
        <v>697</v>
      </c>
      <c r="F972" s="165">
        <v>0.13318429000000001</v>
      </c>
      <c r="G972" s="165">
        <v>9.3109289999999997E-2</v>
      </c>
      <c r="H972" s="56">
        <f>IF(ISERROR(F972/G972-1),"",IF((F972/G972-1)&gt;10000%,"",F972/G972-1))</f>
        <v>0.43040817946308052</v>
      </c>
      <c r="I972" s="96">
        <f>F972/$F$1176</f>
        <v>1.3203719473902612E-5</v>
      </c>
      <c r="J972" s="97">
        <v>59.551743350000002</v>
      </c>
      <c r="K972" s="179">
        <v>17.205285714285711</v>
      </c>
    </row>
    <row r="973" spans="1:11" x14ac:dyDescent="0.2">
      <c r="A973" s="163" t="s">
        <v>3008</v>
      </c>
      <c r="B973" s="166" t="s">
        <v>1122</v>
      </c>
      <c r="C973" s="163" t="s">
        <v>3137</v>
      </c>
      <c r="D973" s="163" t="s">
        <v>179</v>
      </c>
      <c r="E973" s="163" t="s">
        <v>180</v>
      </c>
      <c r="F973" s="165">
        <v>0.13243257</v>
      </c>
      <c r="G973" s="165">
        <v>0.10424239</v>
      </c>
      <c r="H973" s="56">
        <f>IF(ISERROR(F973/G973-1),"",IF((F973/G973-1)&gt;10000%,"",F973/G973-1))</f>
        <v>0.27042914115840966</v>
      </c>
      <c r="I973" s="96">
        <f>F973/$F$1176</f>
        <v>1.3129194918469519E-5</v>
      </c>
      <c r="J973" s="97">
        <v>13.148259767623498</v>
      </c>
      <c r="K973" s="179">
        <v>111.6164285714286</v>
      </c>
    </row>
    <row r="974" spans="1:11" x14ac:dyDescent="0.2">
      <c r="A974" s="163" t="s">
        <v>1152</v>
      </c>
      <c r="B974" s="166" t="s">
        <v>27</v>
      </c>
      <c r="C974" s="163" t="s">
        <v>3130</v>
      </c>
      <c r="D974" s="163" t="s">
        <v>179</v>
      </c>
      <c r="E974" s="163" t="s">
        <v>180</v>
      </c>
      <c r="F974" s="165">
        <v>0.12880004</v>
      </c>
      <c r="G974" s="165">
        <v>3.4199609999999998E-2</v>
      </c>
      <c r="H974" s="56">
        <f>IF(ISERROR(F974/G974-1),"",IF((F974/G974-1)&gt;10000%,"",F974/G974-1))</f>
        <v>2.7661259879864128</v>
      </c>
      <c r="I974" s="96">
        <f>F974/$F$1176</f>
        <v>1.2769070559203607E-5</v>
      </c>
      <c r="J974" s="97">
        <v>1.6446255832172014</v>
      </c>
      <c r="K974" s="179">
        <v>30.447190476190471</v>
      </c>
    </row>
    <row r="975" spans="1:11" x14ac:dyDescent="0.2">
      <c r="A975" s="163" t="s">
        <v>1377</v>
      </c>
      <c r="B975" s="166" t="s">
        <v>1588</v>
      </c>
      <c r="C975" s="163" t="s">
        <v>3136</v>
      </c>
      <c r="D975" s="163" t="s">
        <v>179</v>
      </c>
      <c r="E975" s="163" t="s">
        <v>697</v>
      </c>
      <c r="F975" s="165">
        <v>0.1287094</v>
      </c>
      <c r="G975" s="165">
        <v>0.14585210999999998</v>
      </c>
      <c r="H975" s="56">
        <f>IF(ISERROR(F975/G975-1),"",IF((F975/G975-1)&gt;10000%,"",F975/G975-1))</f>
        <v>-0.11753487830926812</v>
      </c>
      <c r="I975" s="96">
        <f>F975/$F$1176</f>
        <v>1.276008462600447E-5</v>
      </c>
      <c r="J975" s="97">
        <v>16.201452800000002</v>
      </c>
      <c r="K975" s="179">
        <v>31.601142857142861</v>
      </c>
    </row>
    <row r="976" spans="1:11" x14ac:dyDescent="0.2">
      <c r="A976" s="163" t="s">
        <v>1726</v>
      </c>
      <c r="B976" s="166" t="s">
        <v>1729</v>
      </c>
      <c r="C976" s="163" t="s">
        <v>3138</v>
      </c>
      <c r="D976" s="163" t="s">
        <v>178</v>
      </c>
      <c r="E976" s="163" t="s">
        <v>697</v>
      </c>
      <c r="F976" s="165">
        <v>0.12291000000000001</v>
      </c>
      <c r="G976" s="165">
        <v>0.64656331999999994</v>
      </c>
      <c r="H976" s="56">
        <f>IF(ISERROR(F976/G976-1),"",IF((F976/G976-1)&gt;10000%,"",F976/G976-1))</f>
        <v>-0.80990260938402747</v>
      </c>
      <c r="I976" s="96">
        <f>F976/$F$1176</f>
        <v>1.2185139557656312E-5</v>
      </c>
      <c r="J976" s="97">
        <v>23.82641302</v>
      </c>
      <c r="K976" s="179">
        <v>13.83104761904762</v>
      </c>
    </row>
    <row r="977" spans="1:11" x14ac:dyDescent="0.2">
      <c r="A977" s="163" t="s">
        <v>3098</v>
      </c>
      <c r="B977" s="166" t="s">
        <v>72</v>
      </c>
      <c r="C977" s="163" t="s">
        <v>3137</v>
      </c>
      <c r="D977" s="163" t="s">
        <v>179</v>
      </c>
      <c r="E977" s="163" t="s">
        <v>180</v>
      </c>
      <c r="F977" s="165">
        <v>0.11957706</v>
      </c>
      <c r="G977" s="165">
        <v>0.16128629999999999</v>
      </c>
      <c r="H977" s="56">
        <f>IF(ISERROR(F977/G977-1),"",IF((F977/G977-1)&gt;10000%,"",F977/G977-1))</f>
        <v>-0.25860373757721511</v>
      </c>
      <c r="I977" s="96">
        <f>F977/$F$1176</f>
        <v>1.18547161662537E-5</v>
      </c>
      <c r="J977" s="97">
        <v>117.16903353000001</v>
      </c>
      <c r="K977" s="179">
        <v>28.18990476190476</v>
      </c>
    </row>
    <row r="978" spans="1:11" x14ac:dyDescent="0.2">
      <c r="A978" s="163" t="s">
        <v>2604</v>
      </c>
      <c r="B978" s="164" t="s">
        <v>2605</v>
      </c>
      <c r="C978" s="164" t="s">
        <v>633</v>
      </c>
      <c r="D978" s="163" t="s">
        <v>179</v>
      </c>
      <c r="E978" s="163" t="s">
        <v>697</v>
      </c>
      <c r="F978" s="165">
        <v>0.11379599999999999</v>
      </c>
      <c r="G978" s="165">
        <v>0.62414422000000003</v>
      </c>
      <c r="H978" s="56">
        <f>IF(ISERROR(F978/G978-1),"",IF((F978/G978-1)&gt;10000%,"",F978/G978-1))</f>
        <v>-0.81767675426041753</v>
      </c>
      <c r="I978" s="96">
        <f>F978/$F$1176</f>
        <v>1.1281589301953116E-5</v>
      </c>
      <c r="J978" s="97">
        <v>6.9615689576705995</v>
      </c>
      <c r="K978" s="179">
        <v>30.229428571428571</v>
      </c>
    </row>
    <row r="979" spans="1:11" x14ac:dyDescent="0.2">
      <c r="A979" s="163" t="s">
        <v>1655</v>
      </c>
      <c r="B979" s="166" t="s">
        <v>1656</v>
      </c>
      <c r="C979" s="163" t="s">
        <v>3132</v>
      </c>
      <c r="D979" s="163" t="s">
        <v>179</v>
      </c>
      <c r="E979" s="163" t="s">
        <v>180</v>
      </c>
      <c r="F979" s="165">
        <v>0.11233959</v>
      </c>
      <c r="G979" s="165">
        <v>0.78713389</v>
      </c>
      <c r="H979" s="56">
        <f>IF(ISERROR(F979/G979-1),"",IF((F979/G979-1)&gt;10000%,"",F979/G979-1))</f>
        <v>-0.8572802017201927</v>
      </c>
      <c r="I979" s="96">
        <f>F979/$F$1176</f>
        <v>1.11372026848905E-5</v>
      </c>
      <c r="J979" s="97">
        <v>58.336865279999998</v>
      </c>
      <c r="K979" s="179">
        <v>48.792095238095243</v>
      </c>
    </row>
    <row r="980" spans="1:11" x14ac:dyDescent="0.2">
      <c r="A980" s="163" t="s">
        <v>1333</v>
      </c>
      <c r="B980" s="166" t="s">
        <v>191</v>
      </c>
      <c r="C980" s="163" t="s">
        <v>3138</v>
      </c>
      <c r="D980" s="163" t="s">
        <v>178</v>
      </c>
      <c r="E980" s="163" t="s">
        <v>697</v>
      </c>
      <c r="F980" s="165">
        <v>0.11162069000000001</v>
      </c>
      <c r="G980" s="165">
        <v>3.3610236600000003</v>
      </c>
      <c r="H980" s="56">
        <f>IF(ISERROR(F980/G980-1),"",IF((F980/G980-1)&gt;10000%,"",F980/G980-1))</f>
        <v>-0.96678967442912911</v>
      </c>
      <c r="I980" s="96">
        <f>F980/$F$1176</f>
        <v>1.1065931862109612E-5</v>
      </c>
      <c r="J980" s="97">
        <v>56.361562429999999</v>
      </c>
      <c r="K980" s="179">
        <v>12.91009523809524</v>
      </c>
    </row>
    <row r="981" spans="1:11" x14ac:dyDescent="0.2">
      <c r="A981" s="163" t="s">
        <v>2521</v>
      </c>
      <c r="B981" s="166" t="s">
        <v>2167</v>
      </c>
      <c r="C981" s="163" t="s">
        <v>633</v>
      </c>
      <c r="D981" s="163" t="s">
        <v>604</v>
      </c>
      <c r="E981" s="163" t="s">
        <v>180</v>
      </c>
      <c r="F981" s="165">
        <v>0.11075102000000001</v>
      </c>
      <c r="G981" s="165">
        <v>0.1138753</v>
      </c>
      <c r="H981" s="56">
        <f>IF(ISERROR(F981/G981-1),"",IF((F981/G981-1)&gt;10000%,"",F981/G981-1))</f>
        <v>-2.7435976019382524E-2</v>
      </c>
      <c r="I981" s="96">
        <f>F981/$F$1176</f>
        <v>1.0979713895149177E-5</v>
      </c>
      <c r="J981" s="97">
        <v>235.98875977</v>
      </c>
      <c r="K981" s="179">
        <v>11.3</v>
      </c>
    </row>
    <row r="982" spans="1:11" x14ac:dyDescent="0.2">
      <c r="A982" s="163" t="s">
        <v>2282</v>
      </c>
      <c r="B982" s="166" t="s">
        <v>220</v>
      </c>
      <c r="C982" s="163" t="s">
        <v>3131</v>
      </c>
      <c r="D982" s="163" t="s">
        <v>179</v>
      </c>
      <c r="E982" s="163" t="s">
        <v>180</v>
      </c>
      <c r="F982" s="165">
        <v>0.10921210000000001</v>
      </c>
      <c r="G982" s="165">
        <v>4.509502E-2</v>
      </c>
      <c r="H982" s="56">
        <f>IF(ISERROR(F982/G982-1),"",IF((F982/G982-1)&gt;10000%,"",F982/G982-1))</f>
        <v>1.4218217443966097</v>
      </c>
      <c r="I982" s="96">
        <f>F982/$F$1176</f>
        <v>1.0827147342646789E-5</v>
      </c>
      <c r="J982" s="97">
        <v>172.12374112670003</v>
      </c>
      <c r="K982" s="179">
        <v>17.471809523809519</v>
      </c>
    </row>
    <row r="983" spans="1:11" x14ac:dyDescent="0.2">
      <c r="A983" s="163" t="s">
        <v>2992</v>
      </c>
      <c r="B983" s="166" t="s">
        <v>645</v>
      </c>
      <c r="C983" s="163" t="s">
        <v>3133</v>
      </c>
      <c r="D983" s="163" t="s">
        <v>178</v>
      </c>
      <c r="E983" s="163" t="s">
        <v>180</v>
      </c>
      <c r="F983" s="165">
        <v>0.10894958</v>
      </c>
      <c r="G983" s="165">
        <v>0.16494507</v>
      </c>
      <c r="H983" s="56">
        <f>IF(ISERROR(F983/G983-1),"",IF((F983/G983-1)&gt;10000%,"",F983/G983-1))</f>
        <v>-0.33947962191291925</v>
      </c>
      <c r="I983" s="96">
        <f>F983/$F$1176</f>
        <v>1.0801121446977797E-5</v>
      </c>
      <c r="J983" s="97">
        <v>49.036307896199993</v>
      </c>
      <c r="K983" s="179">
        <v>19.35290476190476</v>
      </c>
    </row>
    <row r="984" spans="1:11" x14ac:dyDescent="0.2">
      <c r="A984" s="163" t="s">
        <v>2734</v>
      </c>
      <c r="B984" s="164" t="s">
        <v>2741</v>
      </c>
      <c r="C984" s="164" t="s">
        <v>505</v>
      </c>
      <c r="D984" s="163" t="s">
        <v>179</v>
      </c>
      <c r="E984" s="163" t="s">
        <v>180</v>
      </c>
      <c r="F984" s="165">
        <v>0.10669998</v>
      </c>
      <c r="G984" s="165">
        <v>0.54607501999999997</v>
      </c>
      <c r="H984" s="56">
        <f>IF(ISERROR(F984/G984-1),"",IF((F984/G984-1)&gt;10000%,"",F984/G984-1))</f>
        <v>-0.80460563825094944</v>
      </c>
      <c r="I984" s="96">
        <f>F984/$F$1176</f>
        <v>1.0578098991938307E-5</v>
      </c>
      <c r="J984" s="97">
        <v>16.530337748400001</v>
      </c>
      <c r="K984" s="179">
        <v>20.60138095238095</v>
      </c>
    </row>
    <row r="985" spans="1:11" x14ac:dyDescent="0.2">
      <c r="A985" s="163" t="s">
        <v>2303</v>
      </c>
      <c r="B985" s="166" t="s">
        <v>1982</v>
      </c>
      <c r="C985" s="163" t="s">
        <v>3136</v>
      </c>
      <c r="D985" s="163" t="s">
        <v>604</v>
      </c>
      <c r="E985" s="163" t="s">
        <v>180</v>
      </c>
      <c r="F985" s="165">
        <v>0.10437</v>
      </c>
      <c r="G985" s="165">
        <v>3.0634427000000004</v>
      </c>
      <c r="H985" s="56">
        <f>IF(ISERROR(F985/G985-1),"",IF((F985/G985-1)&gt;10000%,"",F985/G985-1))</f>
        <v>-0.96593048729130793</v>
      </c>
      <c r="I985" s="96">
        <f>F985/$F$1176</f>
        <v>1.0347107766923678E-5</v>
      </c>
      <c r="J985" s="97">
        <v>3.693660838569</v>
      </c>
      <c r="K985" s="179">
        <v>15.50238095238095</v>
      </c>
    </row>
    <row r="986" spans="1:11" x14ac:dyDescent="0.2">
      <c r="A986" s="163" t="s">
        <v>1275</v>
      </c>
      <c r="B986" s="166" t="s">
        <v>612</v>
      </c>
      <c r="C986" s="163" t="s">
        <v>1232</v>
      </c>
      <c r="D986" s="163" t="s">
        <v>178</v>
      </c>
      <c r="E986" s="163" t="s">
        <v>697</v>
      </c>
      <c r="F986" s="165">
        <v>0.10328941999999999</v>
      </c>
      <c r="G986" s="165">
        <v>6.3703709999999997E-2</v>
      </c>
      <c r="H986" s="56">
        <f>IF(ISERROR(F986/G986-1),"",IF((F986/G986-1)&gt;10000%,"",F986/G986-1))</f>
        <v>0.62140352579151203</v>
      </c>
      <c r="I986" s="96">
        <f>F986/$F$1176</f>
        <v>1.0239980453416132E-5</v>
      </c>
      <c r="J986" s="97">
        <v>12.541335999999999</v>
      </c>
      <c r="K986" s="179">
        <v>23.91266666666667</v>
      </c>
    </row>
    <row r="987" spans="1:11" x14ac:dyDescent="0.2">
      <c r="A987" s="163" t="s">
        <v>1483</v>
      </c>
      <c r="B987" s="166" t="s">
        <v>1182</v>
      </c>
      <c r="C987" s="163" t="s">
        <v>3131</v>
      </c>
      <c r="D987" s="163" t="s">
        <v>179</v>
      </c>
      <c r="E987" s="163" t="s">
        <v>180</v>
      </c>
      <c r="F987" s="165">
        <v>0.10254112</v>
      </c>
      <c r="G987" s="165">
        <v>8.4273870000000001E-2</v>
      </c>
      <c r="H987" s="56">
        <f>IF(ISERROR(F987/G987-1),"",IF((F987/G987-1)&gt;10000%,"",F987/G987-1))</f>
        <v>0.21676054511321241</v>
      </c>
      <c r="I987" s="96">
        <f>F987/$F$1176</f>
        <v>1.0165794952391041E-5</v>
      </c>
      <c r="J987" s="97">
        <v>14.7751402555</v>
      </c>
      <c r="K987" s="179">
        <v>66.642047619047617</v>
      </c>
    </row>
    <row r="988" spans="1:11" x14ac:dyDescent="0.2">
      <c r="A988" s="163" t="s">
        <v>2722</v>
      </c>
      <c r="B988" s="166" t="s">
        <v>2727</v>
      </c>
      <c r="C988" s="163" t="s">
        <v>3135</v>
      </c>
      <c r="D988" s="163" t="s">
        <v>179</v>
      </c>
      <c r="E988" s="163" t="s">
        <v>180</v>
      </c>
      <c r="F988" s="165">
        <v>0.10207988</v>
      </c>
      <c r="G988" s="165">
        <v>1.4424421699999999</v>
      </c>
      <c r="H988" s="56">
        <f>IF(ISERROR(F988/G988-1),"",IF((F988/G988-1)&gt;10000%,"",F988/G988-1))</f>
        <v>-0.92923121486388605</v>
      </c>
      <c r="I988" s="96">
        <f>F988/$F$1176</f>
        <v>1.0120068211120408E-5</v>
      </c>
      <c r="J988" s="97">
        <v>4.6280231399999998</v>
      </c>
      <c r="K988" s="179">
        <v>33.430476190476192</v>
      </c>
    </row>
    <row r="989" spans="1:11" x14ac:dyDescent="0.2">
      <c r="A989" s="163" t="s">
        <v>3062</v>
      </c>
      <c r="B989" s="166" t="s">
        <v>2367</v>
      </c>
      <c r="C989" s="163" t="s">
        <v>2254</v>
      </c>
      <c r="D989" s="163" t="s">
        <v>179</v>
      </c>
      <c r="E989" s="163" t="s">
        <v>697</v>
      </c>
      <c r="F989" s="165">
        <v>0.10022526</v>
      </c>
      <c r="G989" s="165">
        <v>0.11508439999999999</v>
      </c>
      <c r="H989" s="56">
        <f>IF(ISERROR(F989/G989-1),"",IF((F989/G989-1)&gt;10000%,"",F989/G989-1))</f>
        <v>-0.12911515374803184</v>
      </c>
      <c r="I989" s="96">
        <f>F989/$F$1176</f>
        <v>9.9362035660433548E-6</v>
      </c>
      <c r="J989" s="97">
        <v>1.2546105000000001</v>
      </c>
      <c r="K989" s="179">
        <v>22.104238095238099</v>
      </c>
    </row>
    <row r="990" spans="1:11" x14ac:dyDescent="0.2">
      <c r="A990" s="163" t="s">
        <v>3102</v>
      </c>
      <c r="B990" s="166" t="s">
        <v>998</v>
      </c>
      <c r="C990" s="163" t="s">
        <v>3133</v>
      </c>
      <c r="D990" s="163" t="s">
        <v>179</v>
      </c>
      <c r="E990" s="163" t="s">
        <v>697</v>
      </c>
      <c r="F990" s="165">
        <v>0.10016248</v>
      </c>
      <c r="G990" s="165">
        <v>0</v>
      </c>
      <c r="H990" s="56" t="str">
        <f>IF(ISERROR(F990/G990-1),"",IF((F990/G990-1)&gt;10000%,"",F990/G990-1))</f>
        <v/>
      </c>
      <c r="I990" s="96">
        <f>F990/$F$1176</f>
        <v>9.9299796374661057E-6</v>
      </c>
      <c r="J990" s="97">
        <v>8.5655360000000016</v>
      </c>
      <c r="K990" s="179">
        <v>8.6781904761904762</v>
      </c>
    </row>
    <row r="991" spans="1:11" x14ac:dyDescent="0.2">
      <c r="A991" s="163" t="s">
        <v>1973</v>
      </c>
      <c r="B991" s="166" t="s">
        <v>672</v>
      </c>
      <c r="C991" s="163" t="s">
        <v>1232</v>
      </c>
      <c r="D991" s="163" t="s">
        <v>178</v>
      </c>
      <c r="E991" s="163" t="s">
        <v>697</v>
      </c>
      <c r="F991" s="165">
        <v>9.8298399999999994E-2</v>
      </c>
      <c r="G991" s="165">
        <v>4.6339999999999999E-4</v>
      </c>
      <c r="H991" s="56" t="str">
        <f>IF(ISERROR(F991/G991-1),"",IF((F991/G991-1)&gt;10000%,"",F991/G991-1))</f>
        <v/>
      </c>
      <c r="I991" s="96">
        <f>F991/$F$1176</f>
        <v>9.7451771401376877E-6</v>
      </c>
      <c r="J991" s="97">
        <v>10.16976607</v>
      </c>
      <c r="K991" s="179">
        <v>14.66057142857143</v>
      </c>
    </row>
    <row r="992" spans="1:11" x14ac:dyDescent="0.2">
      <c r="A992" s="163" t="s">
        <v>3038</v>
      </c>
      <c r="B992" s="166" t="s">
        <v>269</v>
      </c>
      <c r="C992" s="163" t="s">
        <v>3133</v>
      </c>
      <c r="D992" s="163" t="s">
        <v>178</v>
      </c>
      <c r="E992" s="163" t="s">
        <v>697</v>
      </c>
      <c r="F992" s="165">
        <v>9.7695240000000003E-2</v>
      </c>
      <c r="G992" s="165">
        <v>0.25096816</v>
      </c>
      <c r="H992" s="56">
        <f>IF(ISERROR(F992/G992-1),"",IF((F992/G992-1)&gt;10000%,"",F992/G992-1))</f>
        <v>-0.61072655591051861</v>
      </c>
      <c r="I992" s="96">
        <f>F992/$F$1176</f>
        <v>9.6853806323222457E-6</v>
      </c>
      <c r="J992" s="97">
        <v>29.166660624699997</v>
      </c>
      <c r="K992" s="179">
        <v>63.729428571428571</v>
      </c>
    </row>
    <row r="993" spans="1:11" x14ac:dyDescent="0.2">
      <c r="A993" s="163" t="s">
        <v>1221</v>
      </c>
      <c r="B993" s="166" t="s">
        <v>1222</v>
      </c>
      <c r="C993" s="163" t="s">
        <v>3136</v>
      </c>
      <c r="D993" s="163" t="s">
        <v>604</v>
      </c>
      <c r="E993" s="163" t="s">
        <v>697</v>
      </c>
      <c r="F993" s="165">
        <v>9.7548509999999991E-2</v>
      </c>
      <c r="G993" s="165">
        <v>1.1532700000000001E-3</v>
      </c>
      <c r="H993" s="56">
        <f>IF(ISERROR(F993/G993-1),"",IF((F993/G993-1)&gt;10000%,"",F993/G993-1))</f>
        <v>83.584277749356161</v>
      </c>
      <c r="I993" s="96">
        <f>F993/$F$1176</f>
        <v>9.6708340085544876E-6</v>
      </c>
      <c r="J993" s="97">
        <v>3.4909862099385003</v>
      </c>
      <c r="K993" s="179">
        <v>78.78919047619047</v>
      </c>
    </row>
    <row r="994" spans="1:11" x14ac:dyDescent="0.2">
      <c r="A994" s="163" t="s">
        <v>1293</v>
      </c>
      <c r="B994" s="166" t="s">
        <v>661</v>
      </c>
      <c r="C994" s="163" t="s">
        <v>633</v>
      </c>
      <c r="D994" s="163" t="s">
        <v>604</v>
      </c>
      <c r="E994" s="163" t="s">
        <v>180</v>
      </c>
      <c r="F994" s="165">
        <v>9.6174330000000002E-2</v>
      </c>
      <c r="G994" s="165">
        <v>1.7464319499999998</v>
      </c>
      <c r="H994" s="56">
        <f>IF(ISERROR(F994/G994-1),"",IF((F994/G994-1)&gt;10000%,"",F994/G994-1))</f>
        <v>-0.94493096052210912</v>
      </c>
      <c r="I994" s="96">
        <f>F994/$F$1176</f>
        <v>9.5345995680912223E-6</v>
      </c>
      <c r="J994" s="97">
        <v>47.353638950000004</v>
      </c>
      <c r="K994" s="179">
        <v>17.952857142857141</v>
      </c>
    </row>
    <row r="995" spans="1:11" x14ac:dyDescent="0.2">
      <c r="A995" s="163" t="s">
        <v>2567</v>
      </c>
      <c r="B995" s="166" t="s">
        <v>2090</v>
      </c>
      <c r="C995" s="163" t="s">
        <v>633</v>
      </c>
      <c r="D995" s="163" t="s">
        <v>604</v>
      </c>
      <c r="E995" s="163" t="s">
        <v>180</v>
      </c>
      <c r="F995" s="165">
        <v>9.6137280000000006E-2</v>
      </c>
      <c r="G995" s="165">
        <v>1.5049969999999999E-2</v>
      </c>
      <c r="H995" s="56">
        <f>IF(ISERROR(F995/G995-1),"",IF((F995/G995-1)&gt;10000%,"",F995/G995-1))</f>
        <v>5.3878718695120327</v>
      </c>
      <c r="I995" s="96">
        <f>F995/$F$1176</f>
        <v>9.5309264786712306E-6</v>
      </c>
      <c r="J995" s="97">
        <v>34.587117348458996</v>
      </c>
      <c r="K995" s="179">
        <v>30.1447619047619</v>
      </c>
    </row>
    <row r="996" spans="1:11" x14ac:dyDescent="0.2">
      <c r="A996" s="163" t="s">
        <v>3086</v>
      </c>
      <c r="B996" s="166" t="s">
        <v>275</v>
      </c>
      <c r="C996" s="163" t="s">
        <v>3133</v>
      </c>
      <c r="D996" s="163" t="s">
        <v>178</v>
      </c>
      <c r="E996" s="163" t="s">
        <v>697</v>
      </c>
      <c r="F996" s="165">
        <v>9.1707730000000001E-2</v>
      </c>
      <c r="G996" s="165">
        <v>2.3990380000000002E-2</v>
      </c>
      <c r="H996" s="56">
        <f>IF(ISERROR(F996/G996-1),"",IF((F996/G996-1)&gt;10000%,"",F996/G996-1))</f>
        <v>2.8226876773106553</v>
      </c>
      <c r="I996" s="96">
        <f>F996/$F$1176</f>
        <v>9.0917865801469737E-6</v>
      </c>
      <c r="J996" s="97">
        <v>62.340721226599996</v>
      </c>
      <c r="K996" s="179">
        <v>60.484571428571428</v>
      </c>
    </row>
    <row r="997" spans="1:11" x14ac:dyDescent="0.2">
      <c r="A997" s="163" t="s">
        <v>1969</v>
      </c>
      <c r="B997" s="166" t="s">
        <v>311</v>
      </c>
      <c r="C997" s="163" t="s">
        <v>1232</v>
      </c>
      <c r="D997" s="163" t="s">
        <v>178</v>
      </c>
      <c r="E997" s="163" t="s">
        <v>697</v>
      </c>
      <c r="F997" s="165">
        <v>9.0923500000000004E-2</v>
      </c>
      <c r="G997" s="165">
        <v>2.100144E-2</v>
      </c>
      <c r="H997" s="56">
        <f>IF(ISERROR(F997/G997-1),"",IF((F997/G997-1)&gt;10000%,"",F997/G997-1))</f>
        <v>3.3293936034862375</v>
      </c>
      <c r="I997" s="96">
        <f>F997/$F$1176</f>
        <v>9.0140390250635732E-6</v>
      </c>
      <c r="J997" s="97">
        <v>6.0156783799999998</v>
      </c>
      <c r="K997" s="179">
        <v>18.485857142857139</v>
      </c>
    </row>
    <row r="998" spans="1:11" x14ac:dyDescent="0.2">
      <c r="A998" s="163" t="s">
        <v>1261</v>
      </c>
      <c r="B998" s="166" t="s">
        <v>402</v>
      </c>
      <c r="C998" s="163" t="s">
        <v>1232</v>
      </c>
      <c r="D998" s="163" t="s">
        <v>178</v>
      </c>
      <c r="E998" s="163" t="s">
        <v>697</v>
      </c>
      <c r="F998" s="165">
        <v>8.9834960000000005E-2</v>
      </c>
      <c r="G998" s="165">
        <v>0.15790858999999999</v>
      </c>
      <c r="H998" s="56">
        <f>IF(ISERROR(F998/G998-1),"",IF((F998/G998-1)&gt;10000%,"",F998/G998-1))</f>
        <v>-0.43109516714701834</v>
      </c>
      <c r="I998" s="96">
        <f>F998/$F$1176</f>
        <v>8.9061225673783463E-6</v>
      </c>
      <c r="J998" s="97">
        <v>11.382987679999999</v>
      </c>
      <c r="K998" s="179">
        <v>22.726238095238099</v>
      </c>
    </row>
    <row r="999" spans="1:11" x14ac:dyDescent="0.2">
      <c r="A999" s="163" t="s">
        <v>3048</v>
      </c>
      <c r="B999" s="166" t="s">
        <v>371</v>
      </c>
      <c r="C999" s="163" t="s">
        <v>1232</v>
      </c>
      <c r="D999" s="163" t="s">
        <v>179</v>
      </c>
      <c r="E999" s="163" t="s">
        <v>180</v>
      </c>
      <c r="F999" s="165">
        <v>8.7734339999999994E-2</v>
      </c>
      <c r="G999" s="165">
        <v>0.78060082999999991</v>
      </c>
      <c r="H999" s="56">
        <f>IF(ISERROR(F999/G999-1),"",IF((F999/G999-1)&gt;10000%,"",F999/G999-1))</f>
        <v>-0.88760665294193963</v>
      </c>
      <c r="I999" s="96">
        <f>F999/$F$1176</f>
        <v>8.6978697982171379E-6</v>
      </c>
      <c r="J999" s="97">
        <v>7.2579602300000001</v>
      </c>
      <c r="K999" s="179">
        <v>16.523714285714281</v>
      </c>
    </row>
    <row r="1000" spans="1:11" x14ac:dyDescent="0.2">
      <c r="A1000" s="163" t="s">
        <v>3068</v>
      </c>
      <c r="B1000" s="166" t="s">
        <v>894</v>
      </c>
      <c r="C1000" s="163" t="s">
        <v>3133</v>
      </c>
      <c r="D1000" s="163" t="s">
        <v>178</v>
      </c>
      <c r="E1000" s="163" t="s">
        <v>697</v>
      </c>
      <c r="F1000" s="165">
        <v>8.4773399999999999E-2</v>
      </c>
      <c r="G1000" s="165">
        <v>4.595817E-2</v>
      </c>
      <c r="H1000" s="56">
        <f>IF(ISERROR(F1000/G1000-1),"",IF((F1000/G1000-1)&gt;10000%,"",F1000/G1000-1))</f>
        <v>0.84457736241456094</v>
      </c>
      <c r="I1000" s="96">
        <f>F1000/$F$1176</f>
        <v>8.4043260090881261E-6</v>
      </c>
      <c r="J1000" s="97">
        <v>39.0577338242</v>
      </c>
      <c r="K1000" s="179">
        <v>100.15504761904759</v>
      </c>
    </row>
    <row r="1001" spans="1:11" x14ac:dyDescent="0.2">
      <c r="A1001" s="163" t="s">
        <v>1687</v>
      </c>
      <c r="B1001" s="166" t="s">
        <v>1423</v>
      </c>
      <c r="C1001" s="163" t="s">
        <v>3129</v>
      </c>
      <c r="D1001" s="163" t="s">
        <v>178</v>
      </c>
      <c r="E1001" s="163" t="s">
        <v>697</v>
      </c>
      <c r="F1001" s="165">
        <v>8.3984100000000006E-2</v>
      </c>
      <c r="G1001" s="165">
        <v>5.0867559999999999E-2</v>
      </c>
      <c r="H1001" s="56">
        <f>IF(ISERROR(F1001/G1001-1),"",IF((F1001/G1001-1)&gt;10000%,"",F1001/G1001-1))</f>
        <v>0.65103456898659995</v>
      </c>
      <c r="I1001" s="96">
        <f>F1001/$F$1176</f>
        <v>8.326075820715674E-6</v>
      </c>
      <c r="J1001" s="97">
        <v>173.32626659000002</v>
      </c>
      <c r="K1001" s="179">
        <v>17.711619047619049</v>
      </c>
    </row>
    <row r="1002" spans="1:11" x14ac:dyDescent="0.2">
      <c r="A1002" s="163" t="s">
        <v>1955</v>
      </c>
      <c r="B1002" s="166" t="s">
        <v>313</v>
      </c>
      <c r="C1002" s="163" t="s">
        <v>1232</v>
      </c>
      <c r="D1002" s="163" t="s">
        <v>178</v>
      </c>
      <c r="E1002" s="163" t="s">
        <v>697</v>
      </c>
      <c r="F1002" s="165">
        <v>8.3714570000000002E-2</v>
      </c>
      <c r="G1002" s="165">
        <v>0.31550734999999996</v>
      </c>
      <c r="H1002" s="56">
        <f>IF(ISERROR(F1002/G1002-1),"",IF((F1002/G1002-1)&gt;10000%,"",F1002/G1002-1))</f>
        <v>-0.7346668152104856</v>
      </c>
      <c r="I1002" s="96">
        <f>F1002/$F$1176</f>
        <v>8.2993549626489988E-6</v>
      </c>
      <c r="J1002" s="97">
        <v>17.640197190000002</v>
      </c>
      <c r="K1002" s="179">
        <v>25.098809523809521</v>
      </c>
    </row>
    <row r="1003" spans="1:11" x14ac:dyDescent="0.2">
      <c r="A1003" s="163" t="s">
        <v>3056</v>
      </c>
      <c r="B1003" s="166" t="s">
        <v>646</v>
      </c>
      <c r="C1003" s="163" t="s">
        <v>3133</v>
      </c>
      <c r="D1003" s="163" t="s">
        <v>178</v>
      </c>
      <c r="E1003" s="163" t="s">
        <v>180</v>
      </c>
      <c r="F1003" s="165">
        <v>8.2994890000000002E-2</v>
      </c>
      <c r="G1003" s="165">
        <v>0.14800004</v>
      </c>
      <c r="H1003" s="56">
        <f>IF(ISERROR(F1003/G1003-1),"",IF((F1003/G1003-1)&gt;10000%,"",F1003/G1003-1))</f>
        <v>-0.43922386777733302</v>
      </c>
      <c r="I1003" s="96">
        <f>F1003/$F$1176</f>
        <v>8.2280068116697922E-6</v>
      </c>
      <c r="J1003" s="97">
        <v>78.347766916799998</v>
      </c>
      <c r="K1003" s="179">
        <v>42.048666666666662</v>
      </c>
    </row>
    <row r="1004" spans="1:11" x14ac:dyDescent="0.2">
      <c r="A1004" s="163" t="s">
        <v>2132</v>
      </c>
      <c r="B1004" s="166" t="s">
        <v>2133</v>
      </c>
      <c r="C1004" s="163" t="s">
        <v>3132</v>
      </c>
      <c r="D1004" s="163" t="s">
        <v>179</v>
      </c>
      <c r="E1004" s="163" t="s">
        <v>697</v>
      </c>
      <c r="F1004" s="165">
        <v>8.2591970000000001E-2</v>
      </c>
      <c r="G1004" s="165">
        <v>0.29391703000000002</v>
      </c>
      <c r="H1004" s="56">
        <f>IF(ISERROR(F1004/G1004-1),"",IF((F1004/G1004-1)&gt;10000%,"",F1004/G1004-1))</f>
        <v>-0.7189956294808777</v>
      </c>
      <c r="I1004" s="96">
        <f>F1004/$F$1176</f>
        <v>8.1880618403039892E-6</v>
      </c>
      <c r="J1004" s="97">
        <v>1.36023753</v>
      </c>
      <c r="K1004" s="179">
        <v>31.872142857142851</v>
      </c>
    </row>
    <row r="1005" spans="1:11" x14ac:dyDescent="0.2">
      <c r="A1005" s="163" t="s">
        <v>1409</v>
      </c>
      <c r="B1005" s="166" t="s">
        <v>166</v>
      </c>
      <c r="C1005" s="163" t="s">
        <v>3129</v>
      </c>
      <c r="D1005" s="163" t="s">
        <v>178</v>
      </c>
      <c r="E1005" s="163" t="s">
        <v>697</v>
      </c>
      <c r="F1005" s="165">
        <v>8.2402550000000005E-2</v>
      </c>
      <c r="G1005" s="165">
        <v>1.07689944</v>
      </c>
      <c r="H1005" s="56">
        <f>IF(ISERROR(F1005/G1005-1),"",IF((F1005/G1005-1)&gt;10000%,"",F1005/G1005-1))</f>
        <v>-0.92348166696047307</v>
      </c>
      <c r="I1005" s="96">
        <f>F1005/$F$1176</f>
        <v>8.1692829847591905E-6</v>
      </c>
      <c r="J1005" s="97">
        <v>32.413281529999999</v>
      </c>
      <c r="K1005" s="179">
        <v>14.26738095238095</v>
      </c>
    </row>
    <row r="1006" spans="1:11" x14ac:dyDescent="0.2">
      <c r="A1006" s="163" t="s">
        <v>1405</v>
      </c>
      <c r="B1006" s="166" t="s">
        <v>164</v>
      </c>
      <c r="C1006" s="163" t="s">
        <v>3129</v>
      </c>
      <c r="D1006" s="163" t="s">
        <v>178</v>
      </c>
      <c r="E1006" s="163" t="s">
        <v>697</v>
      </c>
      <c r="F1006" s="165">
        <v>8.1325300000000003E-2</v>
      </c>
      <c r="G1006" s="165">
        <v>0.1910336</v>
      </c>
      <c r="H1006" s="56">
        <f>IF(ISERROR(F1006/G1006-1),"",IF((F1006/G1006-1)&gt;10000%,"",F1006/G1006-1))</f>
        <v>-0.57428797865925152</v>
      </c>
      <c r="I1006" s="96">
        <f>F1006/$F$1176</f>
        <v>8.0624858031752246E-6</v>
      </c>
      <c r="J1006" s="97">
        <v>42.970567769999995</v>
      </c>
      <c r="K1006" s="179">
        <v>16.423047619047619</v>
      </c>
    </row>
    <row r="1007" spans="1:11" x14ac:dyDescent="0.2">
      <c r="A1007" s="163" t="s">
        <v>3097</v>
      </c>
      <c r="B1007" s="166" t="s">
        <v>2353</v>
      </c>
      <c r="C1007" s="163" t="s">
        <v>2254</v>
      </c>
      <c r="D1007" s="163" t="s">
        <v>178</v>
      </c>
      <c r="E1007" s="163" t="s">
        <v>697</v>
      </c>
      <c r="F1007" s="165">
        <v>7.8641950000000002E-2</v>
      </c>
      <c r="G1007" s="165">
        <v>2.1724049999999998E-2</v>
      </c>
      <c r="H1007" s="56">
        <f>IF(ISERROR(F1007/G1007-1),"",IF((F1007/G1007-1)&gt;10000%,"",F1007/G1007-1))</f>
        <v>2.6200409223878607</v>
      </c>
      <c r="I1007" s="96">
        <f>F1007/$F$1176</f>
        <v>7.7964619301621488E-6</v>
      </c>
      <c r="J1007" s="97">
        <v>78.755485859999993</v>
      </c>
      <c r="K1007" s="179">
        <v>25.46023809523809</v>
      </c>
    </row>
    <row r="1008" spans="1:11" x14ac:dyDescent="0.2">
      <c r="A1008" s="163" t="s">
        <v>2600</v>
      </c>
      <c r="B1008" s="164" t="s">
        <v>2601</v>
      </c>
      <c r="C1008" s="164" t="s">
        <v>633</v>
      </c>
      <c r="D1008" s="163" t="s">
        <v>179</v>
      </c>
      <c r="E1008" s="163" t="s">
        <v>697</v>
      </c>
      <c r="F1008" s="165">
        <v>7.4724689999999996E-2</v>
      </c>
      <c r="G1008" s="165">
        <v>1.0267128000000001</v>
      </c>
      <c r="H1008" s="56">
        <f>IF(ISERROR(F1008/G1008-1),"",IF((F1008/G1008-1)&gt;10000%,"",F1008/G1008-1))</f>
        <v>-0.92721948143628874</v>
      </c>
      <c r="I1008" s="96">
        <f>F1008/$F$1176</f>
        <v>7.4081098043495644E-6</v>
      </c>
      <c r="J1008" s="97">
        <v>4.2092827586354993</v>
      </c>
      <c r="K1008" s="179">
        <v>29.495999999999999</v>
      </c>
    </row>
    <row r="1009" spans="1:11" x14ac:dyDescent="0.2">
      <c r="A1009" s="163" t="s">
        <v>2456</v>
      </c>
      <c r="B1009" s="164" t="s">
        <v>2457</v>
      </c>
      <c r="C1009" s="164" t="s">
        <v>2254</v>
      </c>
      <c r="D1009" s="163" t="s">
        <v>178</v>
      </c>
      <c r="E1009" s="163" t="s">
        <v>180</v>
      </c>
      <c r="F1009" s="165">
        <v>7.464163E-2</v>
      </c>
      <c r="G1009" s="165">
        <v>0.35098507000000001</v>
      </c>
      <c r="H1009" s="56">
        <f>IF(ISERROR(F1009/G1009-1),"",IF((F1009/G1009-1)&gt;10000%,"",F1009/G1009-1))</f>
        <v>-0.78733673771365831</v>
      </c>
      <c r="I1009" s="96">
        <f>F1009/$F$1176</f>
        <v>7.3998753426161104E-6</v>
      </c>
      <c r="J1009" s="97">
        <v>1.1114491200000001</v>
      </c>
      <c r="K1009" s="179">
        <v>21.055095238095241</v>
      </c>
    </row>
    <row r="1010" spans="1:11" x14ac:dyDescent="0.2">
      <c r="A1010" s="163" t="s">
        <v>3094</v>
      </c>
      <c r="B1010" s="166" t="s">
        <v>1165</v>
      </c>
      <c r="C1010" s="163" t="s">
        <v>3137</v>
      </c>
      <c r="D1010" s="163" t="s">
        <v>179</v>
      </c>
      <c r="E1010" s="163" t="s">
        <v>180</v>
      </c>
      <c r="F1010" s="165">
        <v>7.0674059999999997E-2</v>
      </c>
      <c r="G1010" s="165">
        <v>0.15894117999999999</v>
      </c>
      <c r="H1010" s="56">
        <f>IF(ISERROR(F1010/G1010-1),"",IF((F1010/G1010-1)&gt;10000%,"",F1010/G1010-1))</f>
        <v>-0.55534456205748572</v>
      </c>
      <c r="I1010" s="96">
        <f>F1010/$F$1176</f>
        <v>7.006535548012168E-6</v>
      </c>
      <c r="J1010" s="97">
        <v>221.49933199</v>
      </c>
      <c r="K1010" s="179">
        <v>67.889571428571429</v>
      </c>
    </row>
    <row r="1011" spans="1:11" x14ac:dyDescent="0.2">
      <c r="A1011" s="163" t="s">
        <v>3061</v>
      </c>
      <c r="B1011" s="166" t="s">
        <v>4</v>
      </c>
      <c r="C1011" s="163" t="s">
        <v>633</v>
      </c>
      <c r="D1011" s="163" t="s">
        <v>604</v>
      </c>
      <c r="E1011" s="163" t="s">
        <v>697</v>
      </c>
      <c r="F1011" s="165">
        <v>6.9374399999999989E-2</v>
      </c>
      <c r="G1011" s="165">
        <v>0.53652396999999996</v>
      </c>
      <c r="H1011" s="56">
        <f>IF(ISERROR(F1011/G1011-1),"",IF((F1011/G1011-1)&gt;10000%,"",F1011/G1011-1))</f>
        <v>-0.87069655061264084</v>
      </c>
      <c r="I1011" s="96">
        <f>F1011/$F$1176</f>
        <v>6.8776889246495153E-6</v>
      </c>
      <c r="J1011" s="97">
        <v>106.5293430566436</v>
      </c>
      <c r="K1011" s="179">
        <v>40.39147619047619</v>
      </c>
    </row>
    <row r="1012" spans="1:11" x14ac:dyDescent="0.2">
      <c r="A1012" s="163" t="s">
        <v>1255</v>
      </c>
      <c r="B1012" s="166" t="s">
        <v>413</v>
      </c>
      <c r="C1012" s="163" t="s">
        <v>1232</v>
      </c>
      <c r="D1012" s="163" t="s">
        <v>178</v>
      </c>
      <c r="E1012" s="163" t="s">
        <v>697</v>
      </c>
      <c r="F1012" s="165">
        <v>6.8192950000000002E-2</v>
      </c>
      <c r="G1012" s="165">
        <v>2.364987E-2</v>
      </c>
      <c r="H1012" s="56">
        <f>IF(ISERROR(F1012/G1012-1),"",IF((F1012/G1012-1)&gt;10000%,"",F1012/G1012-1))</f>
        <v>1.8834386827496306</v>
      </c>
      <c r="I1012" s="96">
        <f>F1012/$F$1176</f>
        <v>6.7605614888803105E-6</v>
      </c>
      <c r="J1012" s="97">
        <v>2.6699628399999997</v>
      </c>
      <c r="K1012" s="179">
        <v>10.359</v>
      </c>
    </row>
    <row r="1013" spans="1:11" x14ac:dyDescent="0.2">
      <c r="A1013" s="163" t="s">
        <v>2879</v>
      </c>
      <c r="B1013" s="166" t="s">
        <v>1818</v>
      </c>
      <c r="C1013" s="163" t="s">
        <v>633</v>
      </c>
      <c r="D1013" s="163" t="s">
        <v>604</v>
      </c>
      <c r="E1013" s="163" t="s">
        <v>697</v>
      </c>
      <c r="F1013" s="165">
        <v>6.6539259999999989E-2</v>
      </c>
      <c r="G1013" s="165">
        <v>1.05035072</v>
      </c>
      <c r="H1013" s="56">
        <f>IF(ISERROR(F1013/G1013-1),"",IF((F1013/G1013-1)&gt;10000%,"",F1013/G1013-1))</f>
        <v>-0.93665043615145993</v>
      </c>
      <c r="I1013" s="96">
        <f>F1013/$F$1176</f>
        <v>6.5966167859667897E-6</v>
      </c>
      <c r="J1013" s="97">
        <v>23.918291110603501</v>
      </c>
      <c r="K1013" s="179">
        <v>27.498999999999999</v>
      </c>
    </row>
    <row r="1014" spans="1:11" x14ac:dyDescent="0.2">
      <c r="A1014" s="163" t="s">
        <v>3015</v>
      </c>
      <c r="B1014" s="166" t="s">
        <v>233</v>
      </c>
      <c r="C1014" s="163" t="s">
        <v>3133</v>
      </c>
      <c r="D1014" s="163" t="s">
        <v>178</v>
      </c>
      <c r="E1014" s="163" t="s">
        <v>180</v>
      </c>
      <c r="F1014" s="165">
        <v>6.4389630000000003E-2</v>
      </c>
      <c r="G1014" s="165">
        <v>0.1637149</v>
      </c>
      <c r="H1014" s="56">
        <f>IF(ISERROR(F1014/G1014-1),"",IF((F1014/G1014-1)&gt;10000%,"",F1014/G1014-1))</f>
        <v>-0.6066965804578569</v>
      </c>
      <c r="I1014" s="96">
        <f>F1014/$F$1176</f>
        <v>6.3835052283447533E-6</v>
      </c>
      <c r="J1014" s="97">
        <v>24.3150256188</v>
      </c>
      <c r="K1014" s="179">
        <v>86.121285714285719</v>
      </c>
    </row>
    <row r="1015" spans="1:11" x14ac:dyDescent="0.2">
      <c r="A1015" s="163" t="s">
        <v>3076</v>
      </c>
      <c r="B1015" s="166" t="s">
        <v>1822</v>
      </c>
      <c r="C1015" s="163" t="s">
        <v>633</v>
      </c>
      <c r="D1015" s="163" t="s">
        <v>604</v>
      </c>
      <c r="E1015" s="163" t="s">
        <v>180</v>
      </c>
      <c r="F1015" s="165">
        <v>6.4055360000000006E-2</v>
      </c>
      <c r="G1015" s="165">
        <v>6.0948000000000003E-4</v>
      </c>
      <c r="H1015" s="56" t="str">
        <f>IF(ISERROR(F1015/G1015-1),"",IF((F1015/G1015-1)&gt;10000%,"",F1015/G1015-1))</f>
        <v/>
      </c>
      <c r="I1015" s="96">
        <f>F1015/$F$1176</f>
        <v>6.350366129817882E-6</v>
      </c>
      <c r="J1015" s="97">
        <v>27.379428829999998</v>
      </c>
      <c r="K1015" s="179">
        <v>16.578761904761901</v>
      </c>
    </row>
    <row r="1016" spans="1:11" x14ac:dyDescent="0.2">
      <c r="A1016" s="163" t="s">
        <v>1482</v>
      </c>
      <c r="B1016" s="166" t="s">
        <v>396</v>
      </c>
      <c r="C1016" s="163" t="s">
        <v>632</v>
      </c>
      <c r="D1016" s="163" t="s">
        <v>178</v>
      </c>
      <c r="E1016" s="163" t="s">
        <v>697</v>
      </c>
      <c r="F1016" s="165">
        <v>6.3455399999999995E-2</v>
      </c>
      <c r="G1016" s="165">
        <v>0.29526493999999998</v>
      </c>
      <c r="H1016" s="56">
        <f>IF(ISERROR(F1016/G1016-1),"",IF((F1016/G1016-1)&gt;10000%,"",F1016/G1016-1))</f>
        <v>-0.78508996022351996</v>
      </c>
      <c r="I1016" s="96">
        <f>F1016/$F$1176</f>
        <v>6.2908868658929645E-6</v>
      </c>
      <c r="J1016" s="97">
        <v>32.845349880000001</v>
      </c>
      <c r="K1016" s="179">
        <v>21.52185714285714</v>
      </c>
    </row>
    <row r="1017" spans="1:11" x14ac:dyDescent="0.2">
      <c r="A1017" s="163" t="s">
        <v>1457</v>
      </c>
      <c r="B1017" s="166" t="s">
        <v>1458</v>
      </c>
      <c r="C1017" s="163" t="s">
        <v>3136</v>
      </c>
      <c r="D1017" s="163" t="s">
        <v>604</v>
      </c>
      <c r="E1017" s="163" t="s">
        <v>697</v>
      </c>
      <c r="F1017" s="165">
        <v>6.2044669999999996E-2</v>
      </c>
      <c r="G1017" s="165">
        <v>0.30850495999999999</v>
      </c>
      <c r="H1017" s="56">
        <f>IF(ISERROR(F1017/G1017-1),"",IF((F1017/G1017-1)&gt;10000%,"",F1017/G1017-1))</f>
        <v>-0.79888598873742578</v>
      </c>
      <c r="I1017" s="96">
        <f>F1017/$F$1176</f>
        <v>6.1510289053676006E-6</v>
      </c>
      <c r="J1017" s="97">
        <v>3.4394280757745999</v>
      </c>
      <c r="K1017" s="179">
        <v>42.832428571428572</v>
      </c>
    </row>
    <row r="1018" spans="1:11" x14ac:dyDescent="0.2">
      <c r="A1018" s="163" t="s">
        <v>1139</v>
      </c>
      <c r="B1018" s="166" t="s">
        <v>689</v>
      </c>
      <c r="C1018" s="163" t="s">
        <v>685</v>
      </c>
      <c r="D1018" s="163" t="s">
        <v>178</v>
      </c>
      <c r="E1018" s="163" t="s">
        <v>697</v>
      </c>
      <c r="F1018" s="165">
        <v>6.1113680000000004E-2</v>
      </c>
      <c r="G1018" s="165">
        <v>0.35373877000000004</v>
      </c>
      <c r="H1018" s="56">
        <f>IF(ISERROR(F1018/G1018-1),"",IF((F1018/G1018-1)&gt;10000%,"",F1018/G1018-1))</f>
        <v>-0.82723499603959161</v>
      </c>
      <c r="I1018" s="96">
        <f>F1018/$F$1176</f>
        <v>6.0587317523549704E-6</v>
      </c>
      <c r="J1018" s="97">
        <v>172.86838064000003</v>
      </c>
      <c r="K1018" s="179">
        <v>19.04490476190476</v>
      </c>
    </row>
    <row r="1019" spans="1:11" x14ac:dyDescent="0.2">
      <c r="A1019" s="163" t="s">
        <v>2126</v>
      </c>
      <c r="B1019" s="166" t="s">
        <v>2127</v>
      </c>
      <c r="C1019" s="163" t="s">
        <v>3129</v>
      </c>
      <c r="D1019" s="163" t="s">
        <v>178</v>
      </c>
      <c r="E1019" s="163" t="s">
        <v>697</v>
      </c>
      <c r="F1019" s="165">
        <v>6.0816000000000002E-2</v>
      </c>
      <c r="G1019" s="165">
        <v>3.0676499999999999E-3</v>
      </c>
      <c r="H1019" s="56">
        <f>IF(ISERROR(F1019/G1019-1),"",IF((F1019/G1019-1)&gt;10000%,"",F1019/G1019-1))</f>
        <v>18.824947435333236</v>
      </c>
      <c r="I1019" s="96">
        <f>F1019/$F$1176</f>
        <v>6.0292201394388276E-6</v>
      </c>
      <c r="J1019" s="97">
        <v>130.69854935999999</v>
      </c>
      <c r="K1019" s="179">
        <v>14.75519047619048</v>
      </c>
    </row>
    <row r="1020" spans="1:11" x14ac:dyDescent="0.2">
      <c r="A1020" s="163" t="s">
        <v>1640</v>
      </c>
      <c r="B1020" s="166" t="s">
        <v>1641</v>
      </c>
      <c r="C1020" s="163" t="s">
        <v>3136</v>
      </c>
      <c r="D1020" s="163" t="s">
        <v>604</v>
      </c>
      <c r="E1020" s="163" t="s">
        <v>697</v>
      </c>
      <c r="F1020" s="165">
        <v>5.8676489999999998E-2</v>
      </c>
      <c r="G1020" s="165">
        <v>3.9987370000000001E-2</v>
      </c>
      <c r="H1020" s="56">
        <f>IF(ISERROR(F1020/G1020-1),"",IF((F1020/G1020-1)&gt;10000%,"",F1020/G1020-1))</f>
        <v>0.467375573837439</v>
      </c>
      <c r="I1020" s="96">
        <f>F1020/$F$1176</f>
        <v>5.8171118656205761E-6</v>
      </c>
      <c r="J1020" s="97">
        <v>21.943492375396801</v>
      </c>
      <c r="K1020" s="179">
        <v>32.269857142857141</v>
      </c>
    </row>
    <row r="1021" spans="1:11" x14ac:dyDescent="0.2">
      <c r="A1021" s="163" t="s">
        <v>1389</v>
      </c>
      <c r="B1021" s="166" t="s">
        <v>193</v>
      </c>
      <c r="C1021" s="163" t="s">
        <v>3138</v>
      </c>
      <c r="D1021" s="163" t="s">
        <v>178</v>
      </c>
      <c r="E1021" s="163" t="s">
        <v>697</v>
      </c>
      <c r="F1021" s="165">
        <v>5.8472000000000003E-2</v>
      </c>
      <c r="G1021" s="165">
        <v>0.87290481999999991</v>
      </c>
      <c r="H1021" s="56">
        <f>IF(ISERROR(F1021/G1021-1),"",IF((F1021/G1021-1)&gt;10000%,"",F1021/G1021-1))</f>
        <v>-0.9330144608435087</v>
      </c>
      <c r="I1021" s="96">
        <f>F1021/$F$1176</f>
        <v>5.796838989628833E-6</v>
      </c>
      <c r="J1021" s="97">
        <v>10.07327272</v>
      </c>
      <c r="K1021" s="179">
        <v>13.15909523809524</v>
      </c>
    </row>
    <row r="1022" spans="1:11" x14ac:dyDescent="0.2">
      <c r="A1022" s="163" t="s">
        <v>3020</v>
      </c>
      <c r="B1022" s="166" t="s">
        <v>1219</v>
      </c>
      <c r="C1022" s="163" t="s">
        <v>3137</v>
      </c>
      <c r="D1022" s="163" t="s">
        <v>179</v>
      </c>
      <c r="E1022" s="163" t="s">
        <v>697</v>
      </c>
      <c r="F1022" s="165">
        <v>5.8119400000000002E-2</v>
      </c>
      <c r="G1022" s="165">
        <v>1.5260605900000002</v>
      </c>
      <c r="H1022" s="56">
        <f>IF(ISERROR(F1022/G1022-1),"",IF((F1022/G1022-1)&gt;10000%,"",F1022/G1022-1))</f>
        <v>-0.96191540468258863</v>
      </c>
      <c r="I1022" s="96">
        <f>F1022/$F$1176</f>
        <v>5.7618826784415446E-6</v>
      </c>
      <c r="J1022" s="97">
        <v>305.41118876000002</v>
      </c>
      <c r="K1022" s="179">
        <v>20.103095238095239</v>
      </c>
    </row>
    <row r="1023" spans="1:11" x14ac:dyDescent="0.2">
      <c r="A1023" s="163" t="s">
        <v>3070</v>
      </c>
      <c r="B1023" s="166" t="s">
        <v>1618</v>
      </c>
      <c r="C1023" s="163" t="s">
        <v>3133</v>
      </c>
      <c r="D1023" s="163" t="s">
        <v>179</v>
      </c>
      <c r="E1023" s="163" t="s">
        <v>697</v>
      </c>
      <c r="F1023" s="165">
        <v>5.7441940000000004E-2</v>
      </c>
      <c r="G1023" s="165">
        <v>8.8203530000000002E-2</v>
      </c>
      <c r="H1023" s="56">
        <f>IF(ISERROR(F1023/G1023-1),"",IF((F1023/G1023-1)&gt;10000%,"",F1023/G1023-1))</f>
        <v>-0.34875690349354493</v>
      </c>
      <c r="I1023" s="96">
        <f>F1023/$F$1176</f>
        <v>5.6947201640429621E-6</v>
      </c>
      <c r="J1023" s="97">
        <v>89.622824599999987</v>
      </c>
      <c r="K1023" s="179">
        <v>7.1381428571428573</v>
      </c>
    </row>
    <row r="1024" spans="1:11" x14ac:dyDescent="0.2">
      <c r="A1024" s="163" t="s">
        <v>3081</v>
      </c>
      <c r="B1024" s="166" t="s">
        <v>1181</v>
      </c>
      <c r="C1024" s="163" t="s">
        <v>3131</v>
      </c>
      <c r="D1024" s="163" t="s">
        <v>604</v>
      </c>
      <c r="E1024" s="163" t="s">
        <v>697</v>
      </c>
      <c r="F1024" s="165">
        <v>5.5811690000000004E-2</v>
      </c>
      <c r="G1024" s="165">
        <v>0.13403552999999999</v>
      </c>
      <c r="H1024" s="56">
        <f>IF(ISERROR(F1024/G1024-1),"",IF((F1024/G1024-1)&gt;10000%,"",F1024/G1024-1))</f>
        <v>-0.58360525750149972</v>
      </c>
      <c r="I1024" s="96">
        <f>F1024/$F$1176</f>
        <v>5.5330992726275425E-6</v>
      </c>
      <c r="J1024" s="97">
        <v>191.76028005410001</v>
      </c>
      <c r="K1024" s="179">
        <v>44.464333333333329</v>
      </c>
    </row>
    <row r="1025" spans="1:11" x14ac:dyDescent="0.2">
      <c r="A1025" s="163" t="s">
        <v>3088</v>
      </c>
      <c r="B1025" s="166" t="s">
        <v>434</v>
      </c>
      <c r="C1025" s="163" t="s">
        <v>3133</v>
      </c>
      <c r="D1025" s="163" t="s">
        <v>178</v>
      </c>
      <c r="E1025" s="163" t="s">
        <v>697</v>
      </c>
      <c r="F1025" s="165">
        <v>5.5704989999999996E-2</v>
      </c>
      <c r="G1025" s="165">
        <v>0.10340352</v>
      </c>
      <c r="H1025" s="56">
        <f>IF(ISERROR(F1025/G1025-1),"",IF((F1025/G1025-1)&gt;10000%,"",F1025/G1025-1))</f>
        <v>-0.46128536049836599</v>
      </c>
      <c r="I1025" s="96">
        <f>F1025/$F$1176</f>
        <v>5.5225211716528294E-6</v>
      </c>
      <c r="J1025" s="97">
        <v>21.4956357941</v>
      </c>
      <c r="K1025" s="179">
        <v>16.974476190476189</v>
      </c>
    </row>
    <row r="1026" spans="1:11" x14ac:dyDescent="0.2">
      <c r="A1026" s="163" t="s">
        <v>1162</v>
      </c>
      <c r="B1026" s="166" t="s">
        <v>25</v>
      </c>
      <c r="C1026" s="163" t="s">
        <v>3130</v>
      </c>
      <c r="D1026" s="163" t="s">
        <v>179</v>
      </c>
      <c r="E1026" s="163" t="s">
        <v>180</v>
      </c>
      <c r="F1026" s="165">
        <v>5.4835339999999996E-2</v>
      </c>
      <c r="G1026" s="165">
        <v>0.91078880000000007</v>
      </c>
      <c r="H1026" s="56">
        <f>IF(ISERROR(F1026/G1026-1),"",IF((F1026/G1026-1)&gt;10000%,"",F1026/G1026-1))</f>
        <v>-0.93979357234081051</v>
      </c>
      <c r="I1026" s="96">
        <f>F1026/$F$1176</f>
        <v>5.4363051874667103E-6</v>
      </c>
      <c r="J1026" s="97">
        <v>8.7869074099999995</v>
      </c>
      <c r="K1026" s="179">
        <v>28.23747619047619</v>
      </c>
    </row>
    <row r="1027" spans="1:11" x14ac:dyDescent="0.2">
      <c r="A1027" s="163" t="s">
        <v>3072</v>
      </c>
      <c r="B1027" s="166" t="s">
        <v>8</v>
      </c>
      <c r="C1027" s="163" t="s">
        <v>633</v>
      </c>
      <c r="D1027" s="163" t="s">
        <v>604</v>
      </c>
      <c r="E1027" s="163" t="s">
        <v>697</v>
      </c>
      <c r="F1027" s="165">
        <v>5.4548550000000001E-2</v>
      </c>
      <c r="G1027" s="165">
        <v>4.0583679999999997E-2</v>
      </c>
      <c r="H1027" s="56">
        <f>IF(ISERROR(F1027/G1027-1),"",IF((F1027/G1027-1)&gt;10000%,"",F1027/G1027-1))</f>
        <v>0.34410063355516329</v>
      </c>
      <c r="I1027" s="96">
        <f>F1027/$F$1176</f>
        <v>5.4078731951655134E-6</v>
      </c>
      <c r="J1027" s="97">
        <v>602.54387137929257</v>
      </c>
      <c r="K1027" s="179">
        <v>4.0294761904761902</v>
      </c>
    </row>
    <row r="1028" spans="1:11" x14ac:dyDescent="0.2">
      <c r="A1028" s="163" t="s">
        <v>1953</v>
      </c>
      <c r="B1028" s="166" t="s">
        <v>471</v>
      </c>
      <c r="C1028" s="163" t="s">
        <v>1232</v>
      </c>
      <c r="D1028" s="163" t="s">
        <v>178</v>
      </c>
      <c r="E1028" s="163" t="s">
        <v>697</v>
      </c>
      <c r="F1028" s="165">
        <v>5.3230220000000002E-2</v>
      </c>
      <c r="G1028" s="165">
        <v>1.7004099999999998E-2</v>
      </c>
      <c r="H1028" s="56">
        <f>IF(ISERROR(F1028/G1028-1),"",IF((F1028/G1028-1)&gt;10000%,"",F1028/G1028-1))</f>
        <v>2.1304344246387643</v>
      </c>
      <c r="I1028" s="96">
        <f>F1028/$F$1176</f>
        <v>5.2771756519790751E-6</v>
      </c>
      <c r="J1028" s="97">
        <v>11.373461499999999</v>
      </c>
      <c r="K1028" s="179">
        <v>16.403190476190471</v>
      </c>
    </row>
    <row r="1029" spans="1:11" x14ac:dyDescent="0.2">
      <c r="A1029" s="163" t="s">
        <v>1886</v>
      </c>
      <c r="B1029" s="166" t="s">
        <v>1878</v>
      </c>
      <c r="C1029" s="163" t="s">
        <v>1884</v>
      </c>
      <c r="D1029" s="163" t="s">
        <v>604</v>
      </c>
      <c r="E1029" s="163" t="s">
        <v>697</v>
      </c>
      <c r="F1029" s="165">
        <v>5.305795E-2</v>
      </c>
      <c r="G1029" s="165">
        <v>0.25843103000000001</v>
      </c>
      <c r="H1029" s="56">
        <f>IF(ISERROR(F1029/G1029-1),"",IF((F1029/G1029-1)&gt;10000%,"",F1029/G1029-1))</f>
        <v>-0.7946920305970997</v>
      </c>
      <c r="I1029" s="96">
        <f>F1029/$F$1176</f>
        <v>5.2600970254100617E-6</v>
      </c>
      <c r="J1029" s="97">
        <v>1.13786064</v>
      </c>
      <c r="K1029" s="179">
        <v>338.2842</v>
      </c>
    </row>
    <row r="1030" spans="1:11" x14ac:dyDescent="0.2">
      <c r="A1030" s="163" t="s">
        <v>2906</v>
      </c>
      <c r="B1030" s="166" t="s">
        <v>2428</v>
      </c>
      <c r="C1030" s="163" t="s">
        <v>3133</v>
      </c>
      <c r="D1030" s="163" t="s">
        <v>178</v>
      </c>
      <c r="E1030" s="163" t="s">
        <v>697</v>
      </c>
      <c r="F1030" s="165">
        <v>5.1990099999999997E-2</v>
      </c>
      <c r="G1030" s="165">
        <v>0.10556718</v>
      </c>
      <c r="H1030" s="56">
        <f>IF(ISERROR(F1030/G1030-1),"",IF((F1030/G1030-1)&gt;10000%,"",F1030/G1030-1))</f>
        <v>-0.50751644592571288</v>
      </c>
      <c r="I1030" s="96">
        <f>F1030/$F$1176</f>
        <v>5.1542317477545147E-6</v>
      </c>
      <c r="J1030" s="97">
        <v>746.95048891896465</v>
      </c>
      <c r="K1030" s="179">
        <v>15.88595238095238</v>
      </c>
    </row>
    <row r="1031" spans="1:11" x14ac:dyDescent="0.2">
      <c r="A1031" s="163" t="s">
        <v>3026</v>
      </c>
      <c r="B1031" s="164" t="s">
        <v>2451</v>
      </c>
      <c r="C1031" s="164" t="s">
        <v>685</v>
      </c>
      <c r="D1031" s="163" t="s">
        <v>178</v>
      </c>
      <c r="E1031" s="163" t="s">
        <v>697</v>
      </c>
      <c r="F1031" s="165">
        <v>5.0552569999999998E-2</v>
      </c>
      <c r="G1031" s="165">
        <v>0.13283808999999999</v>
      </c>
      <c r="H1031" s="56">
        <f>IF(ISERROR(F1031/G1031-1),"",IF((F1031/G1031-1)&gt;10000%,"",F1031/G1031-1))</f>
        <v>-0.61944220968549013</v>
      </c>
      <c r="I1031" s="96">
        <f>F1031/$F$1176</f>
        <v>5.0117168696459989E-6</v>
      </c>
      <c r="J1031" s="97">
        <v>51.107293159999998</v>
      </c>
      <c r="K1031" s="179">
        <v>54.323238095238104</v>
      </c>
    </row>
    <row r="1032" spans="1:11" x14ac:dyDescent="0.2">
      <c r="A1032" s="163" t="s">
        <v>2414</v>
      </c>
      <c r="B1032" s="166" t="s">
        <v>2429</v>
      </c>
      <c r="C1032" s="163" t="s">
        <v>3133</v>
      </c>
      <c r="D1032" s="163" t="s">
        <v>179</v>
      </c>
      <c r="E1032" s="163" t="s">
        <v>180</v>
      </c>
      <c r="F1032" s="165">
        <v>5.0192319999999999E-2</v>
      </c>
      <c r="G1032" s="165">
        <v>0.10881544</v>
      </c>
      <c r="H1032" s="56">
        <f>IF(ISERROR(F1032/G1032-1),"",IF((F1032/G1032-1)&gt;10000%,"",F1032/G1032-1))</f>
        <v>-0.53873898777599938</v>
      </c>
      <c r="I1032" s="96">
        <f>F1032/$F$1176</f>
        <v>4.9760021472829223E-6</v>
      </c>
      <c r="J1032" s="97">
        <v>125.67667774403655</v>
      </c>
      <c r="K1032" s="179">
        <v>21.238857142857139</v>
      </c>
    </row>
    <row r="1033" spans="1:11" x14ac:dyDescent="0.2">
      <c r="A1033" s="163" t="s">
        <v>1361</v>
      </c>
      <c r="B1033" s="166" t="s">
        <v>239</v>
      </c>
      <c r="C1033" s="163" t="s">
        <v>3138</v>
      </c>
      <c r="D1033" s="163" t="s">
        <v>178</v>
      </c>
      <c r="E1033" s="163" t="s">
        <v>697</v>
      </c>
      <c r="F1033" s="165">
        <v>4.9843199999999997E-2</v>
      </c>
      <c r="G1033" s="165">
        <v>0.25509735</v>
      </c>
      <c r="H1033" s="56">
        <f>IF(ISERROR(F1033/G1033-1),"",IF((F1033/G1033-1)&gt;10000%,"",F1033/G1033-1))</f>
        <v>-0.80461106318822995</v>
      </c>
      <c r="I1033" s="96">
        <f>F1033/$F$1176</f>
        <v>4.9413908388265803E-6</v>
      </c>
      <c r="J1033" s="97">
        <v>4.1501557199999999</v>
      </c>
      <c r="K1033" s="179">
        <v>30.63366666666667</v>
      </c>
    </row>
    <row r="1034" spans="1:11" x14ac:dyDescent="0.2">
      <c r="A1034" s="163" t="s">
        <v>1374</v>
      </c>
      <c r="B1034" s="166" t="s">
        <v>65</v>
      </c>
      <c r="C1034" s="163" t="s">
        <v>3135</v>
      </c>
      <c r="D1034" s="163" t="s">
        <v>179</v>
      </c>
      <c r="E1034" s="163" t="s">
        <v>180</v>
      </c>
      <c r="F1034" s="165">
        <v>4.8434269999999995E-2</v>
      </c>
      <c r="G1034" s="165">
        <v>4.1849190000000001E-2</v>
      </c>
      <c r="H1034" s="56">
        <f>IF(ISERROR(F1034/G1034-1),"",IF((F1034/G1034-1)&gt;10000%,"",F1034/G1034-1))</f>
        <v>0.15735262737462774</v>
      </c>
      <c r="I1034" s="96">
        <f>F1034/$F$1176</f>
        <v>4.8017113279896371E-6</v>
      </c>
      <c r="J1034" s="97">
        <v>13.93201548</v>
      </c>
      <c r="K1034" s="179">
        <v>25.470238095238091</v>
      </c>
    </row>
    <row r="1035" spans="1:11" x14ac:dyDescent="0.2">
      <c r="A1035" s="163" t="s">
        <v>3045</v>
      </c>
      <c r="B1035" s="166" t="s">
        <v>1877</v>
      </c>
      <c r="C1035" s="163" t="s">
        <v>3129</v>
      </c>
      <c r="D1035" s="163" t="s">
        <v>178</v>
      </c>
      <c r="E1035" s="163" t="s">
        <v>697</v>
      </c>
      <c r="F1035" s="165">
        <v>4.5849339999999995E-2</v>
      </c>
      <c r="G1035" s="165">
        <v>6.1383349999999996E-2</v>
      </c>
      <c r="H1035" s="56">
        <f>IF(ISERROR(F1035/G1035-1),"",IF((F1035/G1035-1)&gt;10000%,"",F1035/G1035-1))</f>
        <v>-0.2530655299849226</v>
      </c>
      <c r="I1035" s="96">
        <f>F1035/$F$1176</f>
        <v>4.54544468738454E-6</v>
      </c>
      <c r="J1035" s="97">
        <v>38.223730000000003</v>
      </c>
      <c r="K1035" s="179">
        <v>14.721666666666669</v>
      </c>
    </row>
    <row r="1036" spans="1:11" x14ac:dyDescent="0.2">
      <c r="A1036" s="163" t="s">
        <v>3023</v>
      </c>
      <c r="B1036" s="166" t="s">
        <v>2095</v>
      </c>
      <c r="C1036" s="163" t="s">
        <v>633</v>
      </c>
      <c r="D1036" s="163" t="s">
        <v>179</v>
      </c>
      <c r="E1036" s="163" t="s">
        <v>180</v>
      </c>
      <c r="F1036" s="165">
        <v>4.5288250000000002E-2</v>
      </c>
      <c r="G1036" s="165">
        <v>1.4220200000000001E-2</v>
      </c>
      <c r="H1036" s="56">
        <f>IF(ISERROR(F1036/G1036-1),"",IF((F1036/G1036-1)&gt;10000%,"",F1036/G1036-1))</f>
        <v>2.1847829144456479</v>
      </c>
      <c r="I1036" s="96">
        <f>F1036/$F$1176</f>
        <v>4.4898189453423523E-6</v>
      </c>
      <c r="J1036" s="97">
        <v>13.7392540424448</v>
      </c>
      <c r="K1036" s="179">
        <v>50.323238095238104</v>
      </c>
    </row>
    <row r="1037" spans="1:11" x14ac:dyDescent="0.2">
      <c r="A1037" s="163" t="s">
        <v>1112</v>
      </c>
      <c r="B1037" s="166" t="s">
        <v>609</v>
      </c>
      <c r="C1037" s="163" t="s">
        <v>3136</v>
      </c>
      <c r="D1037" s="163" t="s">
        <v>604</v>
      </c>
      <c r="E1037" s="163" t="s">
        <v>697</v>
      </c>
      <c r="F1037" s="165">
        <v>4.4682239999999998E-2</v>
      </c>
      <c r="G1037" s="165">
        <v>5.4821999999999998E-4</v>
      </c>
      <c r="H1037" s="56">
        <f>IF(ISERROR(F1037/G1037-1),"",IF((F1037/G1037-1)&gt;10000%,"",F1037/G1037-1))</f>
        <v>80.50421363686111</v>
      </c>
      <c r="I1037" s="96">
        <f>F1037/$F$1176</f>
        <v>4.4297398921869101E-6</v>
      </c>
      <c r="J1037" s="97">
        <v>6.5824690650926998</v>
      </c>
      <c r="K1037" s="179">
        <v>102.46404761904761</v>
      </c>
    </row>
    <row r="1038" spans="1:11" x14ac:dyDescent="0.2">
      <c r="A1038" s="163" t="s">
        <v>1141</v>
      </c>
      <c r="B1038" s="166" t="s">
        <v>993</v>
      </c>
      <c r="C1038" s="163" t="s">
        <v>685</v>
      </c>
      <c r="D1038" s="163" t="s">
        <v>178</v>
      </c>
      <c r="E1038" s="163" t="s">
        <v>697</v>
      </c>
      <c r="F1038" s="165">
        <v>4.4568530000000002E-2</v>
      </c>
      <c r="G1038" s="165">
        <v>1.5095239999999999E-2</v>
      </c>
      <c r="H1038" s="56">
        <f>IF(ISERROR(F1038/G1038-1),"",IF((F1038/G1038-1)&gt;10000%,"",F1038/G1038-1))</f>
        <v>1.9524889965313572</v>
      </c>
      <c r="I1038" s="96">
        <f>F1038/$F$1176</f>
        <v>4.418466828814515E-6</v>
      </c>
      <c r="J1038" s="97">
        <v>85.484922580000003</v>
      </c>
      <c r="K1038" s="179">
        <v>52.397095238095247</v>
      </c>
    </row>
    <row r="1039" spans="1:11" x14ac:dyDescent="0.2">
      <c r="A1039" s="163" t="s">
        <v>3079</v>
      </c>
      <c r="B1039" s="166" t="s">
        <v>365</v>
      </c>
      <c r="C1039" s="163" t="s">
        <v>1232</v>
      </c>
      <c r="D1039" s="163" t="s">
        <v>179</v>
      </c>
      <c r="E1039" s="163" t="s">
        <v>180</v>
      </c>
      <c r="F1039" s="165">
        <v>4.4365089999999996E-2</v>
      </c>
      <c r="G1039" s="165">
        <v>0.81722955000000008</v>
      </c>
      <c r="H1039" s="56">
        <f>IF(ISERROR(F1039/G1039-1),"",IF((F1039/G1039-1)&gt;10000%,"",F1039/G1039-1))</f>
        <v>-0.94571281716379441</v>
      </c>
      <c r="I1039" s="96">
        <f>F1039/$F$1176</f>
        <v>4.3982980484743507E-6</v>
      </c>
      <c r="J1039" s="97">
        <v>3.7170724599999998</v>
      </c>
      <c r="K1039" s="179">
        <v>12.72252380952381</v>
      </c>
    </row>
    <row r="1040" spans="1:11" x14ac:dyDescent="0.2">
      <c r="A1040" s="163" t="s">
        <v>1673</v>
      </c>
      <c r="B1040" s="166" t="s">
        <v>155</v>
      </c>
      <c r="C1040" s="163" t="s">
        <v>3129</v>
      </c>
      <c r="D1040" s="163" t="s">
        <v>178</v>
      </c>
      <c r="E1040" s="163" t="s">
        <v>697</v>
      </c>
      <c r="F1040" s="165">
        <v>4.3997210000000002E-2</v>
      </c>
      <c r="G1040" s="165">
        <v>6.1714650000000003E-2</v>
      </c>
      <c r="H1040" s="56">
        <f>IF(ISERROR(F1040/G1040-1),"",IF((F1040/G1040-1)&gt;10000%,"",F1040/G1040-1))</f>
        <v>-0.28708645354060991</v>
      </c>
      <c r="I1040" s="96">
        <f>F1040/$F$1176</f>
        <v>4.3618268977098025E-6</v>
      </c>
      <c r="J1040" s="97">
        <v>123.043836</v>
      </c>
      <c r="K1040" s="179">
        <v>7.6238095238095234</v>
      </c>
    </row>
    <row r="1041" spans="1:11" x14ac:dyDescent="0.2">
      <c r="A1041" s="163" t="s">
        <v>3160</v>
      </c>
      <c r="B1041" s="166" t="s">
        <v>3161</v>
      </c>
      <c r="C1041" s="163" t="s">
        <v>3153</v>
      </c>
      <c r="D1041" s="163" t="s">
        <v>179</v>
      </c>
      <c r="E1041" s="163" t="s">
        <v>180</v>
      </c>
      <c r="F1041" s="165">
        <v>4.1843850000000002E-2</v>
      </c>
      <c r="G1041" s="165"/>
      <c r="H1041" s="56" t="str">
        <f>IF(ISERROR(F1041/G1041-1),"",IF((F1041/G1041-1)&gt;10000%,"",F1041/G1041-1))</f>
        <v/>
      </c>
      <c r="I1041" s="96">
        <f>F1041/$F$1176</f>
        <v>4.148345552677871E-6</v>
      </c>
      <c r="J1041" s="97">
        <v>2.55000106</v>
      </c>
      <c r="K1041" s="179">
        <v>22.885999999999999</v>
      </c>
    </row>
    <row r="1042" spans="1:11" x14ac:dyDescent="0.2">
      <c r="A1042" s="163" t="s">
        <v>3059</v>
      </c>
      <c r="B1042" s="166" t="s">
        <v>274</v>
      </c>
      <c r="C1042" s="163" t="s">
        <v>3133</v>
      </c>
      <c r="D1042" s="163" t="s">
        <v>178</v>
      </c>
      <c r="E1042" s="163" t="s">
        <v>697</v>
      </c>
      <c r="F1042" s="165">
        <v>4.1769510000000003E-2</v>
      </c>
      <c r="G1042" s="165">
        <v>3.524472E-2</v>
      </c>
      <c r="H1042" s="56">
        <f>IF(ISERROR(F1042/G1042-1),"",IF((F1042/G1042-1)&gt;10000%,"",F1042/G1042-1))</f>
        <v>0.18512815536625071</v>
      </c>
      <c r="I1042" s="96">
        <f>F1042/$F$1176</f>
        <v>4.140975580546098E-6</v>
      </c>
      <c r="J1042" s="97">
        <v>58.7618622922</v>
      </c>
      <c r="K1042" s="179">
        <v>63.718047619047617</v>
      </c>
    </row>
    <row r="1043" spans="1:11" x14ac:dyDescent="0.2">
      <c r="A1043" s="163" t="s">
        <v>1835</v>
      </c>
      <c r="B1043" s="166" t="s">
        <v>1827</v>
      </c>
      <c r="C1043" s="163" t="s">
        <v>1232</v>
      </c>
      <c r="D1043" s="163" t="s">
        <v>178</v>
      </c>
      <c r="E1043" s="163" t="s">
        <v>697</v>
      </c>
      <c r="F1043" s="165">
        <v>4.0708910000000001E-2</v>
      </c>
      <c r="G1043" s="165">
        <v>0.69312916000000002</v>
      </c>
      <c r="H1043" s="56">
        <f>IF(ISERROR(F1043/G1043-1),"",IF((F1043/G1043-1)&gt;10000%,"",F1043/G1043-1))</f>
        <v>-0.94126793049653257</v>
      </c>
      <c r="I1043" s="96">
        <f>F1043/$F$1176</f>
        <v>4.0358290585800225E-6</v>
      </c>
      <c r="J1043" s="97">
        <v>25.10264286</v>
      </c>
      <c r="K1043" s="179">
        <v>28.62919047619047</v>
      </c>
    </row>
    <row r="1044" spans="1:11" x14ac:dyDescent="0.2">
      <c r="A1044" s="163" t="s">
        <v>1085</v>
      </c>
      <c r="B1044" s="166" t="s">
        <v>1086</v>
      </c>
      <c r="C1044" s="163" t="s">
        <v>3136</v>
      </c>
      <c r="D1044" s="163" t="s">
        <v>604</v>
      </c>
      <c r="E1044" s="163" t="s">
        <v>180</v>
      </c>
      <c r="F1044" s="165">
        <v>4.0500379999999996E-2</v>
      </c>
      <c r="G1044" s="165">
        <v>7.746654E-2</v>
      </c>
      <c r="H1044" s="56">
        <f>IF(ISERROR(F1044/G1044-1),"",IF((F1044/G1044-1)&gt;10000%,"",F1044/G1044-1))</f>
        <v>-0.47718873206419188</v>
      </c>
      <c r="I1044" s="96">
        <f>F1044/$F$1176</f>
        <v>4.0151556621764908E-6</v>
      </c>
      <c r="J1044" s="97">
        <v>20.0849881416366</v>
      </c>
      <c r="K1044" s="179">
        <v>83.544619047619037</v>
      </c>
    </row>
    <row r="1045" spans="1:11" x14ac:dyDescent="0.2">
      <c r="A1045" s="163" t="s">
        <v>1411</v>
      </c>
      <c r="B1045" s="166" t="s">
        <v>170</v>
      </c>
      <c r="C1045" s="163" t="s">
        <v>3129</v>
      </c>
      <c r="D1045" s="163" t="s">
        <v>178</v>
      </c>
      <c r="E1045" s="163" t="s">
        <v>697</v>
      </c>
      <c r="F1045" s="165">
        <v>3.9851690000000002E-2</v>
      </c>
      <c r="G1045" s="165">
        <v>0.66289164</v>
      </c>
      <c r="H1045" s="56">
        <f>IF(ISERROR(F1045/G1045-1),"",IF((F1045/G1045-1)&gt;10000%,"",F1045/G1045-1))</f>
        <v>-0.93988204467324399</v>
      </c>
      <c r="I1045" s="96">
        <f>F1045/$F$1176</f>
        <v>3.9508453686311647E-6</v>
      </c>
      <c r="J1045" s="97">
        <v>16.035714540000001</v>
      </c>
      <c r="K1045" s="179">
        <v>15.62976190476191</v>
      </c>
    </row>
    <row r="1046" spans="1:11" x14ac:dyDescent="0.2">
      <c r="A1046" s="163" t="s">
        <v>2468</v>
      </c>
      <c r="B1046" s="163" t="s">
        <v>2469</v>
      </c>
      <c r="C1046" s="163" t="s">
        <v>2254</v>
      </c>
      <c r="D1046" s="163" t="s">
        <v>179</v>
      </c>
      <c r="E1046" s="163" t="s">
        <v>697</v>
      </c>
      <c r="F1046" s="165">
        <v>3.9239830000000003E-2</v>
      </c>
      <c r="G1046" s="165">
        <v>0.21722422</v>
      </c>
      <c r="H1046" s="56">
        <f>IF(ISERROR(F1046/G1046-1),"",IF((F1046/G1046-1)&gt;10000%,"",F1046/G1046-1))</f>
        <v>-0.81935794268245044</v>
      </c>
      <c r="I1046" s="96">
        <f>F1046/$F$1176</f>
        <v>3.8901863539883566E-6</v>
      </c>
      <c r="J1046" s="97">
        <v>3.2402196400000003</v>
      </c>
      <c r="K1046" s="179">
        <v>58.709095238095237</v>
      </c>
    </row>
    <row r="1047" spans="1:11" x14ac:dyDescent="0.2">
      <c r="A1047" s="163" t="s">
        <v>2735</v>
      </c>
      <c r="B1047" s="164" t="s">
        <v>2742</v>
      </c>
      <c r="C1047" s="164" t="s">
        <v>3137</v>
      </c>
      <c r="D1047" s="163" t="s">
        <v>178</v>
      </c>
      <c r="E1047" s="163" t="s">
        <v>697</v>
      </c>
      <c r="F1047" s="165">
        <v>3.8994230000000005E-2</v>
      </c>
      <c r="G1047" s="165">
        <v>9.1401330000000003E-2</v>
      </c>
      <c r="H1047" s="56">
        <f>IF(ISERROR(F1047/G1047-1),"",IF((F1047/G1047-1)&gt;10000%,"",F1047/G1047-1))</f>
        <v>-0.57337349467453036</v>
      </c>
      <c r="I1047" s="96">
        <f>F1047/$F$1176</f>
        <v>3.8658378853905173E-6</v>
      </c>
      <c r="J1047" s="97">
        <v>22.024694406296398</v>
      </c>
      <c r="K1047" s="179">
        <v>30.696809523809531</v>
      </c>
    </row>
    <row r="1048" spans="1:11" x14ac:dyDescent="0.2">
      <c r="A1048" s="163" t="s">
        <v>1636</v>
      </c>
      <c r="B1048" s="166" t="s">
        <v>1637</v>
      </c>
      <c r="C1048" s="163" t="s">
        <v>3136</v>
      </c>
      <c r="D1048" s="163" t="s">
        <v>604</v>
      </c>
      <c r="E1048" s="163" t="s">
        <v>697</v>
      </c>
      <c r="F1048" s="165">
        <v>3.8677219999999998E-2</v>
      </c>
      <c r="G1048" s="165">
        <v>9.4881339999999995E-2</v>
      </c>
      <c r="H1048" s="56">
        <f>IF(ISERROR(F1048/G1048-1),"",IF((F1048/G1048-1)&gt;10000%,"",F1048/G1048-1))</f>
        <v>-0.59236220736342893</v>
      </c>
      <c r="I1048" s="96">
        <f>F1048/$F$1176</f>
        <v>3.8344099210981677E-6</v>
      </c>
      <c r="J1048" s="97">
        <v>3.3510956099999998</v>
      </c>
      <c r="K1048" s="179">
        <v>23.32538095238095</v>
      </c>
    </row>
    <row r="1049" spans="1:11" x14ac:dyDescent="0.2">
      <c r="A1049" s="163" t="s">
        <v>2306</v>
      </c>
      <c r="B1049" s="166" t="s">
        <v>1985</v>
      </c>
      <c r="C1049" s="163" t="s">
        <v>3136</v>
      </c>
      <c r="D1049" s="163" t="s">
        <v>604</v>
      </c>
      <c r="E1049" s="163" t="s">
        <v>180</v>
      </c>
      <c r="F1049" s="165">
        <v>3.8311900000000003E-2</v>
      </c>
      <c r="G1049" s="165">
        <v>3.9047579999999998E-2</v>
      </c>
      <c r="H1049" s="56">
        <f>IF(ISERROR(F1049/G1049-1),"",IF((F1049/G1049-1)&gt;10000%,"",F1049/G1049-1))</f>
        <v>-1.8840604206457723E-2</v>
      </c>
      <c r="I1049" s="96">
        <f>F1049/$F$1176</f>
        <v>3.7981925654460407E-6</v>
      </c>
      <c r="J1049" s="97">
        <v>5.0502550399999997</v>
      </c>
      <c r="K1049" s="179">
        <v>24.166190476190479</v>
      </c>
    </row>
    <row r="1050" spans="1:11" x14ac:dyDescent="0.2">
      <c r="A1050" s="163" t="s">
        <v>2100</v>
      </c>
      <c r="B1050" s="166" t="s">
        <v>2107</v>
      </c>
      <c r="C1050" s="163" t="s">
        <v>3132</v>
      </c>
      <c r="D1050" s="163" t="s">
        <v>604</v>
      </c>
      <c r="E1050" s="163" t="s">
        <v>697</v>
      </c>
      <c r="F1050" s="165">
        <v>3.814729E-2</v>
      </c>
      <c r="G1050" s="165">
        <v>6.4170089999999999E-2</v>
      </c>
      <c r="H1050" s="56">
        <f>IF(ISERROR(F1050/G1050-1),"",IF((F1050/G1050-1)&gt;10000%,"",F1050/G1050-1))</f>
        <v>-0.40552849466160945</v>
      </c>
      <c r="I1050" s="96">
        <f>F1050/$F$1176</f>
        <v>3.7818733414399725E-6</v>
      </c>
      <c r="J1050" s="97">
        <v>4.2231579549275997</v>
      </c>
      <c r="K1050" s="179">
        <v>41.057095238095243</v>
      </c>
    </row>
    <row r="1051" spans="1:11" x14ac:dyDescent="0.2">
      <c r="A1051" s="163" t="s">
        <v>3121</v>
      </c>
      <c r="B1051" s="166" t="s">
        <v>1989</v>
      </c>
      <c r="C1051" s="163" t="s">
        <v>685</v>
      </c>
      <c r="D1051" s="163" t="s">
        <v>179</v>
      </c>
      <c r="E1051" s="163" t="s">
        <v>697</v>
      </c>
      <c r="F1051" s="165">
        <v>3.8036480000000004E-2</v>
      </c>
      <c r="G1051" s="165">
        <v>1.8952E-2</v>
      </c>
      <c r="H1051" s="56">
        <f>IF(ISERROR(F1051/G1051-1),"",IF((F1051/G1051-1)&gt;10000%,"",F1051/G1051-1))</f>
        <v>1.0069902912621362</v>
      </c>
      <c r="I1051" s="96">
        <f>F1051/$F$1176</f>
        <v>3.7708877803433667E-6</v>
      </c>
      <c r="J1051" s="97">
        <v>1.232</v>
      </c>
      <c r="K1051" s="179">
        <v>21.406238095238091</v>
      </c>
    </row>
    <row r="1052" spans="1:11" x14ac:dyDescent="0.2">
      <c r="A1052" s="163" t="s">
        <v>1205</v>
      </c>
      <c r="B1052" s="166" t="s">
        <v>1206</v>
      </c>
      <c r="C1052" s="163" t="s">
        <v>3131</v>
      </c>
      <c r="D1052" s="163" t="s">
        <v>179</v>
      </c>
      <c r="E1052" s="163" t="s">
        <v>180</v>
      </c>
      <c r="F1052" s="165">
        <v>3.4888820000000001E-2</v>
      </c>
      <c r="G1052" s="165">
        <v>0.13961463000000002</v>
      </c>
      <c r="H1052" s="56">
        <f>IF(ISERROR(F1052/G1052-1),"",IF((F1052/G1052-1)&gt;10000%,"",F1052/G1052-1))</f>
        <v>-0.75010627467909341</v>
      </c>
      <c r="I1052" s="96">
        <f>F1052/$F$1176</f>
        <v>3.458832810202186E-6</v>
      </c>
      <c r="J1052" s="97">
        <v>5.4261963543</v>
      </c>
      <c r="K1052" s="179">
        <v>53.336380952380942</v>
      </c>
    </row>
    <row r="1053" spans="1:11" x14ac:dyDescent="0.2">
      <c r="A1053" s="163" t="s">
        <v>2932</v>
      </c>
      <c r="B1053" s="166" t="s">
        <v>931</v>
      </c>
      <c r="C1053" s="163" t="s">
        <v>3137</v>
      </c>
      <c r="D1053" s="163" t="s">
        <v>179</v>
      </c>
      <c r="E1053" s="163" t="s">
        <v>180</v>
      </c>
      <c r="F1053" s="165">
        <v>3.2890750000000003E-2</v>
      </c>
      <c r="G1053" s="165">
        <v>2.4143000000000003E-3</v>
      </c>
      <c r="H1053" s="56">
        <f>IF(ISERROR(F1053/G1053-1),"",IF((F1053/G1053-1)&gt;10000%,"",F1053/G1053-1))</f>
        <v>12.623306962680694</v>
      </c>
      <c r="I1053" s="96">
        <f>F1053/$F$1176</f>
        <v>3.260746716345166E-6</v>
      </c>
      <c r="J1053" s="97">
        <v>10.66733333</v>
      </c>
      <c r="K1053" s="179">
        <v>20.973333333333329</v>
      </c>
    </row>
    <row r="1054" spans="1:11" x14ac:dyDescent="0.2">
      <c r="A1054" s="163" t="s">
        <v>2296</v>
      </c>
      <c r="B1054" s="166" t="s">
        <v>249</v>
      </c>
      <c r="C1054" s="163" t="s">
        <v>505</v>
      </c>
      <c r="D1054" s="163" t="s">
        <v>179</v>
      </c>
      <c r="E1054" s="163" t="s">
        <v>697</v>
      </c>
      <c r="F1054" s="165">
        <v>3.2115529999999996E-2</v>
      </c>
      <c r="G1054" s="165">
        <v>0.26129492999999998</v>
      </c>
      <c r="H1054" s="56">
        <f>IF(ISERROR(F1054/G1054-1),"",IF((F1054/G1054-1)&gt;10000%,"",F1054/G1054-1))</f>
        <v>-0.87709087964316801</v>
      </c>
      <c r="I1054" s="96">
        <f>F1054/$F$1176</f>
        <v>3.1838924010910255E-6</v>
      </c>
      <c r="J1054" s="97">
        <v>20.9516525674</v>
      </c>
      <c r="K1054" s="179">
        <v>25.774476190476189</v>
      </c>
    </row>
    <row r="1055" spans="1:11" x14ac:dyDescent="0.2">
      <c r="A1055" s="163" t="s">
        <v>1965</v>
      </c>
      <c r="B1055" s="166" t="s">
        <v>315</v>
      </c>
      <c r="C1055" s="163" t="s">
        <v>1232</v>
      </c>
      <c r="D1055" s="163" t="s">
        <v>178</v>
      </c>
      <c r="E1055" s="163" t="s">
        <v>697</v>
      </c>
      <c r="F1055" s="165">
        <v>3.1728920000000001E-2</v>
      </c>
      <c r="G1055" s="165">
        <v>4.8650859999999997E-2</v>
      </c>
      <c r="H1055" s="56">
        <f>IF(ISERROR(F1055/G1055-1),"",IF((F1055/G1055-1)&gt;10000%,"",F1055/G1055-1))</f>
        <v>-0.34782406724156567</v>
      </c>
      <c r="I1055" s="96">
        <f>F1055/$F$1176</f>
        <v>3.1455643821797452E-6</v>
      </c>
      <c r="J1055" s="97">
        <v>3.8980375899999999</v>
      </c>
      <c r="K1055" s="179">
        <v>10.8507619047619</v>
      </c>
    </row>
    <row r="1056" spans="1:11" x14ac:dyDescent="0.2">
      <c r="A1056" s="163" t="s">
        <v>2304</v>
      </c>
      <c r="B1056" s="166" t="s">
        <v>1984</v>
      </c>
      <c r="C1056" s="163" t="s">
        <v>3136</v>
      </c>
      <c r="D1056" s="163" t="s">
        <v>604</v>
      </c>
      <c r="E1056" s="163" t="s">
        <v>180</v>
      </c>
      <c r="F1056" s="165">
        <v>2.8952060000000002E-2</v>
      </c>
      <c r="G1056" s="165">
        <v>0.13667919000000001</v>
      </c>
      <c r="H1056" s="56">
        <f>IF(ISERROR(F1056/G1056-1),"",IF((F1056/G1056-1)&gt;10000%,"",F1056/G1056-1))</f>
        <v>-0.78817506893331746</v>
      </c>
      <c r="I1056" s="96">
        <f>F1056/$F$1176</f>
        <v>2.8702700478532177E-6</v>
      </c>
      <c r="J1056" s="97">
        <v>5.1080392100000003</v>
      </c>
      <c r="K1056" s="179">
        <v>54.314619047619047</v>
      </c>
    </row>
    <row r="1057" spans="1:11" x14ac:dyDescent="0.2">
      <c r="A1057" s="163" t="s">
        <v>2138</v>
      </c>
      <c r="B1057" s="166" t="s">
        <v>2139</v>
      </c>
      <c r="C1057" s="163" t="s">
        <v>3133</v>
      </c>
      <c r="D1057" s="163" t="s">
        <v>179</v>
      </c>
      <c r="E1057" s="163" t="s">
        <v>697</v>
      </c>
      <c r="F1057" s="165">
        <v>2.805647E-2</v>
      </c>
      <c r="G1057" s="165">
        <v>0.14304320000000001</v>
      </c>
      <c r="H1057" s="56">
        <f>IF(ISERROR(F1057/G1057-1),"",IF((F1057/G1057-1)&gt;10000%,"",F1057/G1057-1))</f>
        <v>-0.80386016252432835</v>
      </c>
      <c r="I1057" s="96">
        <f>F1057/$F$1176</f>
        <v>2.7814824053795262E-6</v>
      </c>
      <c r="J1057" s="97">
        <v>63.483302300000005</v>
      </c>
      <c r="K1057" s="179">
        <v>14.898666666666671</v>
      </c>
    </row>
    <row r="1058" spans="1:11" x14ac:dyDescent="0.2">
      <c r="A1058" s="163" t="s">
        <v>1838</v>
      </c>
      <c r="B1058" s="166" t="s">
        <v>1832</v>
      </c>
      <c r="C1058" s="163" t="s">
        <v>3132</v>
      </c>
      <c r="D1058" s="163" t="s">
        <v>604</v>
      </c>
      <c r="E1058" s="163" t="s">
        <v>180</v>
      </c>
      <c r="F1058" s="165">
        <v>2.7749299999999998E-2</v>
      </c>
      <c r="G1058" s="165">
        <v>0.14307955</v>
      </c>
      <c r="H1058" s="56">
        <f>IF(ISERROR(F1058/G1058-1),"",IF((F1058/G1058-1)&gt;10000%,"",F1058/G1058-1))</f>
        <v>-0.80605684040801084</v>
      </c>
      <c r="I1058" s="96">
        <f>F1058/$F$1176</f>
        <v>2.751029966050543E-6</v>
      </c>
      <c r="J1058" s="97">
        <v>13.0295883136146</v>
      </c>
      <c r="K1058" s="179">
        <v>69.486809523809526</v>
      </c>
    </row>
    <row r="1059" spans="1:11" x14ac:dyDescent="0.2">
      <c r="A1059" s="163" t="s">
        <v>3052</v>
      </c>
      <c r="B1059" s="166" t="s">
        <v>2732</v>
      </c>
      <c r="C1059" s="163" t="s">
        <v>3137</v>
      </c>
      <c r="D1059" s="163" t="s">
        <v>179</v>
      </c>
      <c r="E1059" s="163" t="s">
        <v>180</v>
      </c>
      <c r="F1059" s="165">
        <v>2.4192720000000001E-2</v>
      </c>
      <c r="G1059" s="165">
        <v>0.10716250999999999</v>
      </c>
      <c r="H1059" s="56">
        <f>IF(ISERROR(F1059/G1059-1),"",IF((F1059/G1059-1)&gt;10000%,"",F1059/G1059-1))</f>
        <v>-0.7742426899108652</v>
      </c>
      <c r="I1059" s="96">
        <f>F1059/$F$1176</f>
        <v>2.3984351922488244E-6</v>
      </c>
      <c r="J1059" s="97">
        <v>0.61627672999999994</v>
      </c>
      <c r="K1059" s="179">
        <v>38.989285714285707</v>
      </c>
    </row>
    <row r="1060" spans="1:11" x14ac:dyDescent="0.2">
      <c r="A1060" s="163" t="s">
        <v>2281</v>
      </c>
      <c r="B1060" s="166" t="s">
        <v>224</v>
      </c>
      <c r="C1060" s="163" t="s">
        <v>3131</v>
      </c>
      <c r="D1060" s="163" t="s">
        <v>179</v>
      </c>
      <c r="E1060" s="163" t="s">
        <v>180</v>
      </c>
      <c r="F1060" s="165">
        <v>2.3871330000000003E-2</v>
      </c>
      <c r="G1060" s="165">
        <v>0.30430856000000001</v>
      </c>
      <c r="H1060" s="56">
        <f>IF(ISERROR(F1060/G1060-1),"",IF((F1060/G1060-1)&gt;10000%,"",F1060/G1060-1))</f>
        <v>-0.9215555093159391</v>
      </c>
      <c r="I1060" s="96">
        <f>F1060/$F$1176</f>
        <v>2.3665730003813188E-6</v>
      </c>
      <c r="J1060" s="97">
        <v>33.150787311800002</v>
      </c>
      <c r="K1060" s="179">
        <v>25.433714285714281</v>
      </c>
    </row>
    <row r="1061" spans="1:11" x14ac:dyDescent="0.2">
      <c r="A1061" s="163" t="s">
        <v>1958</v>
      </c>
      <c r="B1061" s="166" t="s">
        <v>309</v>
      </c>
      <c r="C1061" s="163" t="s">
        <v>1232</v>
      </c>
      <c r="D1061" s="163" t="s">
        <v>178</v>
      </c>
      <c r="E1061" s="163" t="s">
        <v>697</v>
      </c>
      <c r="F1061" s="165">
        <v>2.3838749999999999E-2</v>
      </c>
      <c r="G1061" s="165">
        <v>0.12646984999999999</v>
      </c>
      <c r="H1061" s="56">
        <f>IF(ISERROR(F1061/G1061-1),"",IF((F1061/G1061-1)&gt;10000%,"",F1061/G1061-1))</f>
        <v>-0.81150645786327735</v>
      </c>
      <c r="I1061" s="96">
        <f>F1061/$F$1176</f>
        <v>2.3633430610209045E-6</v>
      </c>
      <c r="J1061" s="97">
        <v>8.6087448000000002</v>
      </c>
      <c r="K1061" s="179">
        <v>12.02990476190476</v>
      </c>
    </row>
    <row r="1062" spans="1:11" x14ac:dyDescent="0.2">
      <c r="A1062" s="163" t="s">
        <v>3151</v>
      </c>
      <c r="B1062" s="166" t="s">
        <v>3152</v>
      </c>
      <c r="C1062" s="163" t="s">
        <v>3153</v>
      </c>
      <c r="D1062" s="163" t="s">
        <v>179</v>
      </c>
      <c r="E1062" s="163" t="s">
        <v>697</v>
      </c>
      <c r="F1062" s="165">
        <v>2.3482279999999998E-2</v>
      </c>
      <c r="G1062" s="165"/>
      <c r="H1062" s="56" t="str">
        <f>IF(ISERROR(F1062/G1062-1),"",IF((F1062/G1062-1)&gt;10000%,"",F1062/G1062-1))</f>
        <v/>
      </c>
      <c r="I1062" s="96">
        <f>F1062/$F$1176</f>
        <v>2.3280030830035116E-6</v>
      </c>
      <c r="J1062" s="97">
        <v>4.3439586928725005</v>
      </c>
      <c r="K1062" s="179">
        <v>22.326222222222221</v>
      </c>
    </row>
    <row r="1063" spans="1:11" x14ac:dyDescent="0.2">
      <c r="A1063" s="163" t="s">
        <v>1595</v>
      </c>
      <c r="B1063" s="166" t="s">
        <v>1591</v>
      </c>
      <c r="C1063" s="163" t="s">
        <v>3136</v>
      </c>
      <c r="D1063" s="163" t="s">
        <v>179</v>
      </c>
      <c r="E1063" s="163" t="s">
        <v>697</v>
      </c>
      <c r="F1063" s="165">
        <v>2.3427340000000001E-2</v>
      </c>
      <c r="G1063" s="165">
        <v>0.19321589</v>
      </c>
      <c r="H1063" s="56">
        <f>IF(ISERROR(F1063/G1063-1),"",IF((F1063/G1063-1)&gt;10000%,"",F1063/G1063-1))</f>
        <v>-0.87875044852677486</v>
      </c>
      <c r="I1063" s="96">
        <f>F1063/$F$1176</f>
        <v>2.3225564019580507E-6</v>
      </c>
      <c r="J1063" s="97">
        <v>25.546906239999998</v>
      </c>
      <c r="K1063" s="179">
        <v>32.26647619047619</v>
      </c>
    </row>
    <row r="1064" spans="1:11" x14ac:dyDescent="0.2">
      <c r="A1064" s="163" t="s">
        <v>1670</v>
      </c>
      <c r="B1064" s="166" t="s">
        <v>153</v>
      </c>
      <c r="C1064" s="163" t="s">
        <v>3129</v>
      </c>
      <c r="D1064" s="163" t="s">
        <v>178</v>
      </c>
      <c r="E1064" s="163" t="s">
        <v>697</v>
      </c>
      <c r="F1064" s="165">
        <v>2.3297889999999998E-2</v>
      </c>
      <c r="G1064" s="165">
        <v>0.20293561999999998</v>
      </c>
      <c r="H1064" s="56">
        <f>IF(ISERROR(F1064/G1064-1),"",IF((F1064/G1064-1)&gt;10000%,"",F1064/G1064-1))</f>
        <v>-0.88519565958898694</v>
      </c>
      <c r="I1064" s="96">
        <f>F1064/$F$1176</f>
        <v>2.3097228951991326E-6</v>
      </c>
      <c r="J1064" s="97">
        <v>46.252952999999998</v>
      </c>
      <c r="K1064" s="179">
        <v>10.607428571428571</v>
      </c>
    </row>
    <row r="1065" spans="1:11" x14ac:dyDescent="0.2">
      <c r="A1065" s="163" t="s">
        <v>1421</v>
      </c>
      <c r="B1065" s="166" t="s">
        <v>61</v>
      </c>
      <c r="C1065" s="163" t="s">
        <v>3129</v>
      </c>
      <c r="D1065" s="163" t="s">
        <v>178</v>
      </c>
      <c r="E1065" s="163" t="s">
        <v>697</v>
      </c>
      <c r="F1065" s="165">
        <v>2.3234000000000001E-2</v>
      </c>
      <c r="G1065" s="165">
        <v>1.164609E-2</v>
      </c>
      <c r="H1065" s="56">
        <f>IF(ISERROR(F1065/G1065-1),"",IF((F1065/G1065-1)&gt;10000%,"",F1065/G1065-1))</f>
        <v>0.99500433192599425</v>
      </c>
      <c r="I1065" s="96">
        <f>F1065/$F$1176</f>
        <v>2.3033889226473577E-6</v>
      </c>
      <c r="J1065" s="97">
        <v>48.278151599999994</v>
      </c>
      <c r="K1065" s="179">
        <v>19.508571428571429</v>
      </c>
    </row>
    <row r="1066" spans="1:11" x14ac:dyDescent="0.2">
      <c r="A1066" s="163" t="s">
        <v>2283</v>
      </c>
      <c r="B1066" s="166" t="s">
        <v>1978</v>
      </c>
      <c r="C1066" s="163" t="s">
        <v>3136</v>
      </c>
      <c r="D1066" s="163" t="s">
        <v>604</v>
      </c>
      <c r="E1066" s="163" t="s">
        <v>180</v>
      </c>
      <c r="F1066" s="165">
        <v>2.269581E-2</v>
      </c>
      <c r="G1066" s="165">
        <v>0.21170415000000001</v>
      </c>
      <c r="H1066" s="56">
        <f>IF(ISERROR(F1066/G1066-1),"",IF((F1066/G1066-1)&gt;10000%,"",F1066/G1066-1))</f>
        <v>-0.89279468541358309</v>
      </c>
      <c r="I1066" s="96">
        <f>F1066/$F$1176</f>
        <v>2.2500334571967431E-6</v>
      </c>
      <c r="J1066" s="97">
        <v>22.1544893633193</v>
      </c>
      <c r="K1066" s="179">
        <v>58.686428571428571</v>
      </c>
    </row>
    <row r="1067" spans="1:11" x14ac:dyDescent="0.2">
      <c r="A1067" s="163" t="s">
        <v>2383</v>
      </c>
      <c r="B1067" s="166" t="s">
        <v>2378</v>
      </c>
      <c r="C1067" s="163" t="s">
        <v>633</v>
      </c>
      <c r="D1067" s="163" t="s">
        <v>604</v>
      </c>
      <c r="E1067" s="163" t="s">
        <v>697</v>
      </c>
      <c r="F1067" s="165">
        <v>2.1941560000000002E-2</v>
      </c>
      <c r="G1067" s="165">
        <v>4.9822499999999997E-3</v>
      </c>
      <c r="H1067" s="56">
        <f>IF(ISERROR(F1067/G1067-1),"",IF((F1067/G1067-1)&gt;10000%,"",F1067/G1067-1))</f>
        <v>3.4039460083295703</v>
      </c>
      <c r="I1067" s="96">
        <f>F1067/$F$1176</f>
        <v>2.1752580808127041E-6</v>
      </c>
      <c r="J1067" s="97">
        <v>7.4674631196632992</v>
      </c>
      <c r="K1067" s="179">
        <v>23.858238095238089</v>
      </c>
    </row>
    <row r="1068" spans="1:11" x14ac:dyDescent="0.2">
      <c r="A1068" s="163" t="s">
        <v>1783</v>
      </c>
      <c r="B1068" s="164" t="s">
        <v>1765</v>
      </c>
      <c r="C1068" s="164" t="s">
        <v>3133</v>
      </c>
      <c r="D1068" s="163" t="s">
        <v>178</v>
      </c>
      <c r="E1068" s="163" t="s">
        <v>697</v>
      </c>
      <c r="F1068" s="165">
        <v>2.0759200000000002E-2</v>
      </c>
      <c r="G1068" s="165">
        <v>0.66793429000000004</v>
      </c>
      <c r="H1068" s="56">
        <f>IF(ISERROR(F1068/G1068-1),"",IF((F1068/G1068-1)&gt;10000%,"",F1068/G1068-1))</f>
        <v>-0.9689202960369051</v>
      </c>
      <c r="I1068" s="96">
        <f>F1068/$F$1176</f>
        <v>2.0580404288121303E-6</v>
      </c>
      <c r="J1068" s="97">
        <v>12.728429999999999</v>
      </c>
      <c r="K1068" s="179">
        <v>46.717571428571432</v>
      </c>
    </row>
    <row r="1069" spans="1:11" x14ac:dyDescent="0.2">
      <c r="A1069" s="163" t="s">
        <v>3054</v>
      </c>
      <c r="B1069" s="166" t="s">
        <v>1820</v>
      </c>
      <c r="C1069" s="163" t="s">
        <v>633</v>
      </c>
      <c r="D1069" s="163" t="s">
        <v>604</v>
      </c>
      <c r="E1069" s="163" t="s">
        <v>697</v>
      </c>
      <c r="F1069" s="165">
        <v>1.885179E-2</v>
      </c>
      <c r="G1069" s="165">
        <v>3.1607600000000003E-3</v>
      </c>
      <c r="H1069" s="56">
        <f>IF(ISERROR(F1069/G1069-1),"",IF((F1069/G1069-1)&gt;10000%,"",F1069/G1069-1))</f>
        <v>4.9643218719548461</v>
      </c>
      <c r="I1069" s="96">
        <f>F1069/$F$1176</f>
        <v>1.868942250928563E-6</v>
      </c>
      <c r="J1069" s="97">
        <v>24.451668190000003</v>
      </c>
      <c r="K1069" s="179">
        <v>22.568904761904761</v>
      </c>
    </row>
    <row r="1070" spans="1:11" x14ac:dyDescent="0.2">
      <c r="A1070" s="163" t="s">
        <v>1410</v>
      </c>
      <c r="B1070" s="166" t="s">
        <v>167</v>
      </c>
      <c r="C1070" s="163" t="s">
        <v>3129</v>
      </c>
      <c r="D1070" s="163" t="s">
        <v>178</v>
      </c>
      <c r="E1070" s="163" t="s">
        <v>697</v>
      </c>
      <c r="F1070" s="165">
        <v>1.8583200000000001E-2</v>
      </c>
      <c r="G1070" s="165">
        <v>1.03246214</v>
      </c>
      <c r="H1070" s="56">
        <f>IF(ISERROR(F1070/G1070-1),"",IF((F1070/G1070-1)&gt;10000%,"",F1070/G1070-1))</f>
        <v>-0.98200108335207337</v>
      </c>
      <c r="I1070" s="96">
        <f>F1070/$F$1176</f>
        <v>1.8423145832547293E-6</v>
      </c>
      <c r="J1070" s="97">
        <v>40.261727520000001</v>
      </c>
      <c r="K1070" s="179">
        <v>15.635238095238099</v>
      </c>
    </row>
    <row r="1071" spans="1:11" x14ac:dyDescent="0.2">
      <c r="A1071" s="163" t="s">
        <v>3116</v>
      </c>
      <c r="B1071" s="166" t="s">
        <v>1802</v>
      </c>
      <c r="C1071" s="163" t="s">
        <v>3137</v>
      </c>
      <c r="D1071" s="163" t="s">
        <v>179</v>
      </c>
      <c r="E1071" s="163" t="s">
        <v>180</v>
      </c>
      <c r="F1071" s="165">
        <v>1.8411E-2</v>
      </c>
      <c r="G1071" s="165">
        <v>2.5225E-3</v>
      </c>
      <c r="H1071" s="56">
        <f>IF(ISERROR(F1071/G1071-1),"",IF((F1071/G1071-1)&gt;10000%,"",F1071/G1071-1))</f>
        <v>6.2987115956392472</v>
      </c>
      <c r="I1071" s="96">
        <f>F1071/$F$1176</f>
        <v>1.8252428963958209E-6</v>
      </c>
      <c r="J1071" s="97">
        <v>25.468256952188696</v>
      </c>
      <c r="K1071" s="179">
        <v>50.38247619047619</v>
      </c>
    </row>
    <row r="1072" spans="1:11" x14ac:dyDescent="0.2">
      <c r="A1072" s="163" t="s">
        <v>1367</v>
      </c>
      <c r="B1072" s="166" t="s">
        <v>1586</v>
      </c>
      <c r="C1072" s="163" t="s">
        <v>3136</v>
      </c>
      <c r="D1072" s="163" t="s">
        <v>179</v>
      </c>
      <c r="E1072" s="163" t="s">
        <v>697</v>
      </c>
      <c r="F1072" s="165">
        <v>1.81166E-2</v>
      </c>
      <c r="G1072" s="165">
        <v>0</v>
      </c>
      <c r="H1072" s="56" t="str">
        <f>IF(ISERROR(F1072/G1072-1),"",IF((F1072/G1072-1)&gt;10000%,"",F1072/G1072-1))</f>
        <v/>
      </c>
      <c r="I1072" s="96">
        <f>F1072/$F$1176</f>
        <v>1.7960564584674668E-6</v>
      </c>
      <c r="J1072" s="97">
        <v>10.482767939999999</v>
      </c>
      <c r="K1072" s="179">
        <v>30.585999999999999</v>
      </c>
    </row>
    <row r="1073" spans="1:11" x14ac:dyDescent="0.2">
      <c r="A1073" s="163" t="s">
        <v>2522</v>
      </c>
      <c r="B1073" s="166" t="s">
        <v>2043</v>
      </c>
      <c r="C1073" s="163" t="s">
        <v>633</v>
      </c>
      <c r="D1073" s="163" t="s">
        <v>179</v>
      </c>
      <c r="E1073" s="163" t="s">
        <v>180</v>
      </c>
      <c r="F1073" s="165">
        <v>1.7903540000000003E-2</v>
      </c>
      <c r="G1073" s="165">
        <v>5.2359999999999997E-2</v>
      </c>
      <c r="H1073" s="56">
        <f>IF(ISERROR(F1073/G1073-1),"",IF((F1073/G1073-1)&gt;10000%,"",F1073/G1073-1))</f>
        <v>-0.65806837280366692</v>
      </c>
      <c r="I1073" s="96">
        <f>F1073/$F$1176</f>
        <v>1.7749339636814101E-6</v>
      </c>
      <c r="J1073" s="97">
        <v>29.214854389999999</v>
      </c>
      <c r="K1073" s="179">
        <v>21.927238095238099</v>
      </c>
    </row>
    <row r="1074" spans="1:11" x14ac:dyDescent="0.2">
      <c r="A1074" s="163" t="s">
        <v>3113</v>
      </c>
      <c r="B1074" s="164" t="s">
        <v>1801</v>
      </c>
      <c r="C1074" s="164" t="s">
        <v>3137</v>
      </c>
      <c r="D1074" s="163" t="s">
        <v>179</v>
      </c>
      <c r="E1074" s="163" t="s">
        <v>180</v>
      </c>
      <c r="F1074" s="165">
        <v>1.7314E-2</v>
      </c>
      <c r="G1074" s="165">
        <v>0</v>
      </c>
      <c r="H1074" s="56" t="str">
        <f>IF(ISERROR(F1074/G1074-1),"",IF((F1074/G1074-1)&gt;10000%,"",F1074/G1074-1))</f>
        <v/>
      </c>
      <c r="I1074" s="96">
        <f>F1074/$F$1176</f>
        <v>1.7164877251750172E-6</v>
      </c>
      <c r="J1074" s="97">
        <v>19.349153443608298</v>
      </c>
      <c r="K1074" s="179">
        <v>57.559428571428583</v>
      </c>
    </row>
    <row r="1075" spans="1:11" x14ac:dyDescent="0.2">
      <c r="A1075" s="163" t="s">
        <v>1415</v>
      </c>
      <c r="B1075" s="166" t="s">
        <v>172</v>
      </c>
      <c r="C1075" s="163" t="s">
        <v>3129</v>
      </c>
      <c r="D1075" s="163" t="s">
        <v>178</v>
      </c>
      <c r="E1075" s="163" t="s">
        <v>697</v>
      </c>
      <c r="F1075" s="165">
        <v>1.7125290000000001E-2</v>
      </c>
      <c r="G1075" s="165">
        <v>0</v>
      </c>
      <c r="H1075" s="56" t="str">
        <f>IF(ISERROR(F1075/G1075-1),"",IF((F1075/G1075-1)&gt;10000%,"",F1075/G1075-1))</f>
        <v/>
      </c>
      <c r="I1075" s="96">
        <f>F1075/$F$1176</f>
        <v>1.6977792581184288E-6</v>
      </c>
      <c r="J1075" s="97">
        <v>15.851980300000001</v>
      </c>
      <c r="K1075" s="179">
        <v>16.180428571428571</v>
      </c>
    </row>
    <row r="1076" spans="1:11" x14ac:dyDescent="0.2">
      <c r="A1076" s="163" t="s">
        <v>3107</v>
      </c>
      <c r="B1076" s="166" t="s">
        <v>2423</v>
      </c>
      <c r="C1076" s="163" t="s">
        <v>2432</v>
      </c>
      <c r="D1076" s="163" t="s">
        <v>604</v>
      </c>
      <c r="E1076" s="163" t="s">
        <v>180</v>
      </c>
      <c r="F1076" s="165">
        <v>1.692244E-2</v>
      </c>
      <c r="G1076" s="165">
        <v>4.7780660000000003E-2</v>
      </c>
      <c r="H1076" s="56">
        <f>IF(ISERROR(F1076/G1076-1),"",IF((F1076/G1076-1)&gt;10000%,"",F1076/G1076-1))</f>
        <v>-0.6458307608141034</v>
      </c>
      <c r="I1076" s="96">
        <f>F1076/$F$1176</f>
        <v>1.67766896962058E-6</v>
      </c>
      <c r="J1076" s="97">
        <v>4.4983340294022005</v>
      </c>
      <c r="K1076" s="179">
        <v>84.604714285714294</v>
      </c>
    </row>
    <row r="1077" spans="1:11" x14ac:dyDescent="0.2">
      <c r="A1077" s="163" t="s">
        <v>3089</v>
      </c>
      <c r="B1077" s="166" t="s">
        <v>173</v>
      </c>
      <c r="C1077" s="163" t="s">
        <v>3133</v>
      </c>
      <c r="D1077" s="163" t="s">
        <v>178</v>
      </c>
      <c r="E1077" s="163" t="s">
        <v>180</v>
      </c>
      <c r="F1077" s="165">
        <v>1.498845E-2</v>
      </c>
      <c r="G1077" s="165">
        <v>4.30525E-3</v>
      </c>
      <c r="H1077" s="56">
        <f>IF(ISERROR(F1077/G1077-1),"",IF((F1077/G1077-1)&gt;10000%,"",F1077/G1077-1))</f>
        <v>2.4814354567098311</v>
      </c>
      <c r="I1077" s="96">
        <f>F1077/$F$1176</f>
        <v>1.4859356846713347E-6</v>
      </c>
      <c r="J1077" s="97">
        <v>12.410450434300001</v>
      </c>
      <c r="K1077" s="179">
        <v>56.229190476190482</v>
      </c>
    </row>
    <row r="1078" spans="1:11" x14ac:dyDescent="0.2">
      <c r="A1078" s="163" t="s">
        <v>2289</v>
      </c>
      <c r="B1078" s="166" t="s">
        <v>1983</v>
      </c>
      <c r="C1078" s="163" t="s">
        <v>3136</v>
      </c>
      <c r="D1078" s="163" t="s">
        <v>604</v>
      </c>
      <c r="E1078" s="163" t="s">
        <v>180</v>
      </c>
      <c r="F1078" s="165">
        <v>1.47183E-2</v>
      </c>
      <c r="G1078" s="165">
        <v>2.077323E-2</v>
      </c>
      <c r="H1078" s="56">
        <f>IF(ISERROR(F1078/G1078-1),"",IF((F1078/G1078-1)&gt;10000%,"",F1078/G1078-1))</f>
        <v>-0.29147754104681844</v>
      </c>
      <c r="I1078" s="96">
        <f>F1078/$F$1176</f>
        <v>1.4591533606008697E-6</v>
      </c>
      <c r="J1078" s="97">
        <v>11.619161869999999</v>
      </c>
      <c r="K1078" s="179">
        <v>31.205238095238091</v>
      </c>
    </row>
    <row r="1079" spans="1:11" x14ac:dyDescent="0.2">
      <c r="A1079" s="163" t="s">
        <v>1968</v>
      </c>
      <c r="B1079" s="168" t="s">
        <v>312</v>
      </c>
      <c r="C1079" s="163" t="s">
        <v>1232</v>
      </c>
      <c r="D1079" s="163" t="s">
        <v>178</v>
      </c>
      <c r="E1079" s="163" t="s">
        <v>697</v>
      </c>
      <c r="F1079" s="165">
        <v>1.455791E-2</v>
      </c>
      <c r="G1079" s="165">
        <v>3.9639999999999999E-4</v>
      </c>
      <c r="H1079" s="56">
        <f>IF(ISERROR(F1079/G1079-1),"",IF((F1079/G1079-1)&gt;10000%,"",F1079/G1079-1))</f>
        <v>35.725302724520688</v>
      </c>
      <c r="I1079" s="96">
        <f>F1079/$F$1176</f>
        <v>1.4432525019754323E-6</v>
      </c>
      <c r="J1079" s="97">
        <v>5.2630592400000005</v>
      </c>
      <c r="K1079" s="179">
        <v>21.142523809523809</v>
      </c>
    </row>
    <row r="1080" spans="1:11" x14ac:dyDescent="0.2">
      <c r="A1080" s="163" t="s">
        <v>2128</v>
      </c>
      <c r="B1080" s="168" t="s">
        <v>2129</v>
      </c>
      <c r="C1080" s="163" t="s">
        <v>3129</v>
      </c>
      <c r="D1080" s="163" t="s">
        <v>178</v>
      </c>
      <c r="E1080" s="163" t="s">
        <v>697</v>
      </c>
      <c r="F1080" s="165">
        <v>1.4282639999999999E-2</v>
      </c>
      <c r="G1080" s="165">
        <v>8.0862000000000002E-4</v>
      </c>
      <c r="H1080" s="56">
        <f>IF(ISERROR(F1080/G1080-1),"",IF((F1080/G1080-1)&gt;10000%,"",F1080/G1080-1))</f>
        <v>16.662981375677077</v>
      </c>
      <c r="I1080" s="96">
        <f>F1080/$F$1176</f>
        <v>1.4159625876801264E-6</v>
      </c>
      <c r="J1080" s="97">
        <v>193.35781735</v>
      </c>
      <c r="K1080" s="179">
        <v>11.331666666666671</v>
      </c>
    </row>
    <row r="1081" spans="1:11" x14ac:dyDescent="0.2">
      <c r="A1081" s="163" t="s">
        <v>1942</v>
      </c>
      <c r="B1081" s="168" t="s">
        <v>316</v>
      </c>
      <c r="C1081" s="163" t="s">
        <v>1232</v>
      </c>
      <c r="D1081" s="163" t="s">
        <v>178</v>
      </c>
      <c r="E1081" s="163" t="s">
        <v>697</v>
      </c>
      <c r="F1081" s="165">
        <v>1.381774E-2</v>
      </c>
      <c r="G1081" s="165">
        <v>3.9992550000000002E-2</v>
      </c>
      <c r="H1081" s="56">
        <f>IF(ISERROR(F1081/G1081-1),"",IF((F1081/G1081-1)&gt;10000%,"",F1081/G1081-1))</f>
        <v>-0.65449214916278153</v>
      </c>
      <c r="I1081" s="96">
        <f>F1081/$F$1176</f>
        <v>1.3698729987097057E-6</v>
      </c>
      <c r="J1081" s="97">
        <v>3.0367498399999997</v>
      </c>
      <c r="K1081" s="179">
        <v>17.04961904761905</v>
      </c>
    </row>
    <row r="1082" spans="1:11" x14ac:dyDescent="0.2">
      <c r="A1082" s="163" t="s">
        <v>1972</v>
      </c>
      <c r="B1082" s="168" t="s">
        <v>602</v>
      </c>
      <c r="C1082" s="163" t="s">
        <v>3130</v>
      </c>
      <c r="D1082" s="163" t="s">
        <v>179</v>
      </c>
      <c r="E1082" s="163" t="s">
        <v>180</v>
      </c>
      <c r="F1082" s="165">
        <v>1.3469209999999999E-2</v>
      </c>
      <c r="G1082" s="165">
        <v>6.7449559999999992E-2</v>
      </c>
      <c r="H1082" s="56">
        <f>IF(ISERROR(F1082/G1082-1),"",IF((F1082/G1082-1)&gt;10000%,"",F1082/G1082-1))</f>
        <v>-0.80030692564932959</v>
      </c>
      <c r="I1082" s="96">
        <f>F1082/$F$1176</f>
        <v>1.3353201820956795E-6</v>
      </c>
      <c r="J1082" s="97">
        <v>11.878409830000001</v>
      </c>
      <c r="K1082" s="179">
        <v>15.59566666666667</v>
      </c>
    </row>
    <row r="1083" spans="1:11" x14ac:dyDescent="0.2">
      <c r="A1083" s="163" t="s">
        <v>2590</v>
      </c>
      <c r="B1083" s="143" t="s">
        <v>2591</v>
      </c>
      <c r="C1083" s="164" t="s">
        <v>3132</v>
      </c>
      <c r="D1083" s="163" t="s">
        <v>179</v>
      </c>
      <c r="E1083" s="163" t="s">
        <v>180</v>
      </c>
      <c r="F1083" s="165">
        <v>1.344004E-2</v>
      </c>
      <c r="G1083" s="165">
        <v>1.0492329999999999E-2</v>
      </c>
      <c r="H1083" s="56">
        <f>IF(ISERROR(F1083/G1083-1),"",IF((F1083/G1083-1)&gt;10000%,"",F1083/G1083-1))</f>
        <v>0.28093950533389633</v>
      </c>
      <c r="I1083" s="96">
        <f>F1083/$F$1176</f>
        <v>1.3324283057561072E-6</v>
      </c>
      <c r="J1083" s="97">
        <v>2.7447391384022999</v>
      </c>
      <c r="K1083" s="179">
        <v>65.044333333333341</v>
      </c>
    </row>
    <row r="1084" spans="1:11" x14ac:dyDescent="0.2">
      <c r="A1084" s="163" t="s">
        <v>3101</v>
      </c>
      <c r="B1084" s="168" t="s">
        <v>1874</v>
      </c>
      <c r="C1084" s="163" t="s">
        <v>3132</v>
      </c>
      <c r="D1084" s="163" t="s">
        <v>604</v>
      </c>
      <c r="E1084" s="163" t="s">
        <v>697</v>
      </c>
      <c r="F1084" s="165">
        <v>1.3391E-2</v>
      </c>
      <c r="G1084" s="165">
        <v>0.31042782000000002</v>
      </c>
      <c r="H1084" s="56">
        <f>IF(ISERROR(F1084/G1084-1),"",IF((F1084/G1084-1)&gt;10000%,"",F1084/G1084-1))</f>
        <v>-0.9568627579834823</v>
      </c>
      <c r="I1084" s="96">
        <f>F1084/$F$1176</f>
        <v>1.3275665431338025E-6</v>
      </c>
      <c r="J1084" s="97">
        <v>26.853621250786198</v>
      </c>
      <c r="K1084" s="179">
        <v>41.331666666666663</v>
      </c>
    </row>
    <row r="1085" spans="1:11" x14ac:dyDescent="0.2">
      <c r="A1085" s="163" t="s">
        <v>3196</v>
      </c>
      <c r="B1085" s="168" t="s">
        <v>3197</v>
      </c>
      <c r="C1085" s="163" t="s">
        <v>3133</v>
      </c>
      <c r="D1085" s="163" t="s">
        <v>179</v>
      </c>
      <c r="E1085" s="163" t="s">
        <v>697</v>
      </c>
      <c r="F1085" s="165">
        <v>1.3259120000000001E-2</v>
      </c>
      <c r="G1085" s="165"/>
      <c r="H1085" s="56" t="str">
        <f>IF(ISERROR(F1085/G1085-1),"",IF((F1085/G1085-1)&gt;10000%,"",F1085/G1085-1))</f>
        <v/>
      </c>
      <c r="I1085" s="96">
        <f>F1085/$F$1176</f>
        <v>1.3144921292955167E-6</v>
      </c>
      <c r="J1085" s="97">
        <v>106.95233175</v>
      </c>
      <c r="K1085" s="179">
        <v>50.476777777777777</v>
      </c>
    </row>
    <row r="1086" spans="1:11" x14ac:dyDescent="0.2">
      <c r="A1086" s="163" t="s">
        <v>1375</v>
      </c>
      <c r="B1086" s="168" t="s">
        <v>66</v>
      </c>
      <c r="C1086" s="163" t="s">
        <v>3135</v>
      </c>
      <c r="D1086" s="163" t="s">
        <v>179</v>
      </c>
      <c r="E1086" s="163" t="s">
        <v>180</v>
      </c>
      <c r="F1086" s="165">
        <v>1.322894E-2</v>
      </c>
      <c r="G1086" s="165">
        <v>0.19396351000000001</v>
      </c>
      <c r="H1086" s="56">
        <f>IF(ISERROR(F1086/G1086-1),"",IF((F1086/G1086-1)&gt;10000%,"",F1086/G1086-1))</f>
        <v>-0.93179675909143944</v>
      </c>
      <c r="I1086" s="96">
        <f>F1086/$F$1176</f>
        <v>1.3115001228529972E-6</v>
      </c>
      <c r="J1086" s="97">
        <v>11.526009605</v>
      </c>
      <c r="K1086" s="179">
        <v>17.780428571428569</v>
      </c>
    </row>
    <row r="1087" spans="1:11" x14ac:dyDescent="0.2">
      <c r="A1087" s="163" t="s">
        <v>1472</v>
      </c>
      <c r="B1087" s="168" t="s">
        <v>1470</v>
      </c>
      <c r="C1087" s="163" t="s">
        <v>1232</v>
      </c>
      <c r="D1087" s="163" t="s">
        <v>178</v>
      </c>
      <c r="E1087" s="163" t="s">
        <v>697</v>
      </c>
      <c r="F1087" s="165">
        <v>1.321135E-2</v>
      </c>
      <c r="G1087" s="165">
        <v>1.4685700000000001E-2</v>
      </c>
      <c r="H1087" s="56">
        <f>IF(ISERROR(F1087/G1087-1),"",IF((F1087/G1087-1)&gt;10000%,"",F1087/G1087-1))</f>
        <v>-0.10039358014939714</v>
      </c>
      <c r="I1087" s="96">
        <f>F1087/$F$1176</f>
        <v>1.3097562728422643E-6</v>
      </c>
      <c r="J1087" s="97">
        <v>1.49810515</v>
      </c>
      <c r="K1087" s="179">
        <v>12.48085714285714</v>
      </c>
    </row>
    <row r="1088" spans="1:11" x14ac:dyDescent="0.2">
      <c r="A1088" s="163" t="s">
        <v>3122</v>
      </c>
      <c r="B1088" s="168" t="s">
        <v>997</v>
      </c>
      <c r="C1088" s="163" t="s">
        <v>3133</v>
      </c>
      <c r="D1088" s="163" t="s">
        <v>179</v>
      </c>
      <c r="E1088" s="163" t="s">
        <v>697</v>
      </c>
      <c r="F1088" s="165">
        <v>1.3046520000000001E-2</v>
      </c>
      <c r="G1088" s="165">
        <v>6.3605059999999991E-2</v>
      </c>
      <c r="H1088" s="56">
        <f>IF(ISERROR(F1088/G1088-1),"",IF((F1088/G1088-1)&gt;10000%,"",F1088/G1088-1))</f>
        <v>-0.7948823568439366</v>
      </c>
      <c r="I1088" s="96">
        <f>F1088/$F$1176</f>
        <v>1.2934152383187228E-6</v>
      </c>
      <c r="J1088" s="97">
        <v>58.918874400000007</v>
      </c>
      <c r="K1088" s="179">
        <v>6.524285714285714</v>
      </c>
    </row>
    <row r="1089" spans="1:11" x14ac:dyDescent="0.2">
      <c r="A1089" s="163" t="s">
        <v>1256</v>
      </c>
      <c r="B1089" s="168" t="s">
        <v>414</v>
      </c>
      <c r="C1089" s="163" t="s">
        <v>1232</v>
      </c>
      <c r="D1089" s="163" t="s">
        <v>178</v>
      </c>
      <c r="E1089" s="163" t="s">
        <v>697</v>
      </c>
      <c r="F1089" s="165">
        <v>1.2794389999999999E-2</v>
      </c>
      <c r="G1089" s="165">
        <v>8.4463730000000001E-2</v>
      </c>
      <c r="H1089" s="56">
        <f>IF(ISERROR(F1089/G1089-1),"",IF((F1089/G1089-1)&gt;10000%,"",F1089/G1089-1))</f>
        <v>-0.84852208160828324</v>
      </c>
      <c r="I1089" s="96">
        <f>F1089/$F$1176</f>
        <v>1.2684193939067801E-6</v>
      </c>
      <c r="J1089" s="97">
        <v>12.663339710000001</v>
      </c>
      <c r="K1089" s="179">
        <v>16.665809523809521</v>
      </c>
    </row>
    <row r="1090" spans="1:11" x14ac:dyDescent="0.2">
      <c r="A1090" s="163" t="s">
        <v>3063</v>
      </c>
      <c r="B1090" s="168" t="s">
        <v>1166</v>
      </c>
      <c r="C1090" s="163" t="s">
        <v>3137</v>
      </c>
      <c r="D1090" s="163" t="s">
        <v>179</v>
      </c>
      <c r="E1090" s="163" t="s">
        <v>180</v>
      </c>
      <c r="F1090" s="165">
        <v>1.230236E-2</v>
      </c>
      <c r="G1090" s="165">
        <v>3.9223609999999999E-2</v>
      </c>
      <c r="H1090" s="56">
        <f>IF(ISERROR(F1090/G1090-1),"",IF((F1090/G1090-1)&gt;10000%,"",F1090/G1090-1))</f>
        <v>-0.6863531939054055</v>
      </c>
      <c r="I1090" s="96">
        <f>F1090/$F$1176</f>
        <v>1.219640171576997E-6</v>
      </c>
      <c r="J1090" s="97">
        <v>89.503346980000003</v>
      </c>
      <c r="K1090" s="179">
        <v>71.255047619047616</v>
      </c>
    </row>
    <row r="1091" spans="1:11" x14ac:dyDescent="0.2">
      <c r="A1091" s="163" t="s">
        <v>1577</v>
      </c>
      <c r="B1091" s="168" t="s">
        <v>1578</v>
      </c>
      <c r="C1091" s="163" t="s">
        <v>3136</v>
      </c>
      <c r="D1091" s="163" t="s">
        <v>604</v>
      </c>
      <c r="E1091" s="163" t="s">
        <v>180</v>
      </c>
      <c r="F1091" s="165">
        <v>1.2298620000000001E-2</v>
      </c>
      <c r="G1091" s="165">
        <v>0.60290635999999997</v>
      </c>
      <c r="H1091" s="56">
        <f>IF(ISERROR(F1091/G1091-1),"",IF((F1091/G1091-1)&gt;10000%,"",F1091/G1091-1))</f>
        <v>-0.97960111085907275</v>
      </c>
      <c r="I1091" s="96">
        <f>F1091/$F$1176</f>
        <v>1.2192693927799455E-6</v>
      </c>
      <c r="J1091" s="97">
        <v>134.33116747574161</v>
      </c>
      <c r="K1091" s="179">
        <v>51.811523809523813</v>
      </c>
    </row>
    <row r="1092" spans="1:11" x14ac:dyDescent="0.2">
      <c r="A1092" s="163" t="s">
        <v>1372</v>
      </c>
      <c r="B1092" s="168" t="s">
        <v>63</v>
      </c>
      <c r="C1092" s="163" t="s">
        <v>3135</v>
      </c>
      <c r="D1092" s="163" t="s">
        <v>179</v>
      </c>
      <c r="E1092" s="163" t="s">
        <v>180</v>
      </c>
      <c r="F1092" s="165">
        <v>1.17188E-2</v>
      </c>
      <c r="G1092" s="165">
        <v>5.8406039999999999E-2</v>
      </c>
      <c r="H1092" s="56">
        <f>IF(ISERROR(F1092/G1092-1),"",IF((F1092/G1092-1)&gt;10000%,"",F1092/G1092-1))</f>
        <v>-0.7993563679372887</v>
      </c>
      <c r="I1092" s="96">
        <f>F1092/$F$1176</f>
        <v>1.1617867825910242E-6</v>
      </c>
      <c r="J1092" s="97">
        <v>18.94101457</v>
      </c>
      <c r="K1092" s="179">
        <v>40.056761904761913</v>
      </c>
    </row>
    <row r="1093" spans="1:11" x14ac:dyDescent="0.2">
      <c r="A1093" s="163" t="s">
        <v>1784</v>
      </c>
      <c r="B1093" s="143" t="s">
        <v>1767</v>
      </c>
      <c r="C1093" s="164" t="s">
        <v>3133</v>
      </c>
      <c r="D1093" s="163" t="s">
        <v>178</v>
      </c>
      <c r="E1093" s="163" t="s">
        <v>697</v>
      </c>
      <c r="F1093" s="165">
        <v>1.1670979999999999E-2</v>
      </c>
      <c r="G1093" s="165">
        <v>0.49838007000000001</v>
      </c>
      <c r="H1093" s="56">
        <f>IF(ISERROR(F1093/G1093-1),"",IF((F1093/G1093-1)&gt;10000%,"",F1093/G1093-1))</f>
        <v>-0.97658216950770127</v>
      </c>
      <c r="I1093" s="96">
        <f>F1093/$F$1176</f>
        <v>1.1570459692019823E-6</v>
      </c>
      <c r="J1093" s="97">
        <v>21.6204</v>
      </c>
      <c r="K1093" s="179">
        <v>60.171619047619053</v>
      </c>
    </row>
    <row r="1094" spans="1:11" x14ac:dyDescent="0.2">
      <c r="A1094" s="163" t="s">
        <v>1782</v>
      </c>
      <c r="B1094" s="168" t="s">
        <v>1763</v>
      </c>
      <c r="C1094" s="163" t="s">
        <v>3133</v>
      </c>
      <c r="D1094" s="163" t="s">
        <v>178</v>
      </c>
      <c r="E1094" s="163" t="s">
        <v>697</v>
      </c>
      <c r="F1094" s="165">
        <v>1.163001E-2</v>
      </c>
      <c r="G1094" s="165">
        <v>3.5619620000000005E-2</v>
      </c>
      <c r="H1094" s="56">
        <f>IF(ISERROR(F1094/G1094-1),"",IF((F1094/G1094-1)&gt;10000%,"",F1094/G1094-1))</f>
        <v>-0.67349427085409674</v>
      </c>
      <c r="I1094" s="96">
        <f>F1094/$F$1176</f>
        <v>1.1529842560160969E-6</v>
      </c>
      <c r="J1094" s="97">
        <v>14.88396</v>
      </c>
      <c r="K1094" s="179">
        <v>101.6789047619048</v>
      </c>
    </row>
    <row r="1095" spans="1:11" x14ac:dyDescent="0.2">
      <c r="A1095" s="163" t="s">
        <v>1677</v>
      </c>
      <c r="B1095" s="168" t="s">
        <v>159</v>
      </c>
      <c r="C1095" s="163" t="s">
        <v>3129</v>
      </c>
      <c r="D1095" s="163" t="s">
        <v>178</v>
      </c>
      <c r="E1095" s="163" t="s">
        <v>697</v>
      </c>
      <c r="F1095" s="165">
        <v>1.0588419999999999E-2</v>
      </c>
      <c r="G1095" s="165">
        <v>0.37870234000000003</v>
      </c>
      <c r="H1095" s="56">
        <f>IF(ISERROR(F1095/G1095-1),"",IF((F1095/G1095-1)&gt;10000%,"",F1095/G1095-1))</f>
        <v>-0.97204025726379195</v>
      </c>
      <c r="I1095" s="96">
        <f>F1095/$F$1176</f>
        <v>1.0497223610371754E-6</v>
      </c>
      <c r="J1095" s="97">
        <v>123.0012</v>
      </c>
      <c r="K1095" s="179">
        <v>6.5852380952380951</v>
      </c>
    </row>
    <row r="1096" spans="1:11" x14ac:dyDescent="0.2">
      <c r="A1096" s="163" t="s">
        <v>1834</v>
      </c>
      <c r="B1096" s="168" t="s">
        <v>1826</v>
      </c>
      <c r="C1096" s="163" t="s">
        <v>1232</v>
      </c>
      <c r="D1096" s="163" t="s">
        <v>178</v>
      </c>
      <c r="E1096" s="163" t="s">
        <v>697</v>
      </c>
      <c r="F1096" s="165">
        <v>1.0429299999999999E-2</v>
      </c>
      <c r="G1096" s="165">
        <v>1.3325209999999999E-2</v>
      </c>
      <c r="H1096" s="56">
        <f>IF(ISERROR(F1096/G1096-1),"",IF((F1096/G1096-1)&gt;10000%,"",F1096/G1096-1))</f>
        <v>-0.21732565565570827</v>
      </c>
      <c r="I1096" s="96">
        <f>F1096/$F$1176</f>
        <v>1.0339474085807906E-6</v>
      </c>
      <c r="J1096" s="97">
        <v>19.562300140000001</v>
      </c>
      <c r="K1096" s="179">
        <v>27.541666666666671</v>
      </c>
    </row>
    <row r="1097" spans="1:11" x14ac:dyDescent="0.2">
      <c r="A1097" s="163" t="s">
        <v>2987</v>
      </c>
      <c r="B1097" s="168" t="s">
        <v>2013</v>
      </c>
      <c r="C1097" s="163" t="s">
        <v>505</v>
      </c>
      <c r="D1097" s="163" t="s">
        <v>604</v>
      </c>
      <c r="E1097" s="163" t="s">
        <v>180</v>
      </c>
      <c r="F1097" s="165">
        <v>9.5896000000000002E-3</v>
      </c>
      <c r="G1097" s="165">
        <v>0.27904250000000003</v>
      </c>
      <c r="H1097" s="56">
        <f>IF(ISERROR(F1097/G1097-1),"",IF((F1097/G1097-1)&gt;10000%,"",F1097/G1097-1))</f>
        <v>-0.96563390881317357</v>
      </c>
      <c r="I1097" s="96">
        <f>F1097/$F$1176</f>
        <v>9.507006289325601E-7</v>
      </c>
      <c r="J1097" s="97">
        <v>10.795903910625</v>
      </c>
      <c r="K1097" s="179">
        <v>36.018523809523813</v>
      </c>
    </row>
    <row r="1098" spans="1:11" x14ac:dyDescent="0.2">
      <c r="A1098" s="163" t="s">
        <v>2592</v>
      </c>
      <c r="B1098" s="143" t="s">
        <v>2593</v>
      </c>
      <c r="C1098" s="164" t="s">
        <v>3132</v>
      </c>
      <c r="D1098" s="163" t="s">
        <v>179</v>
      </c>
      <c r="E1098" s="163" t="s">
        <v>697</v>
      </c>
      <c r="F1098" s="165">
        <v>9.4677500000000005E-3</v>
      </c>
      <c r="G1098" s="165">
        <v>2.7623150000000003E-2</v>
      </c>
      <c r="H1098" s="56">
        <f>IF(ISERROR(F1098/G1098-1),"",IF((F1098/G1098-1)&gt;10000%,"",F1098/G1098-1))</f>
        <v>-0.65725306491113433</v>
      </c>
      <c r="I1098" s="96">
        <f>F1098/$F$1176</f>
        <v>9.3862057641364049E-7</v>
      </c>
      <c r="J1098" s="97">
        <v>4.5743969456288998</v>
      </c>
      <c r="K1098" s="179">
        <v>64.420619047619041</v>
      </c>
    </row>
    <row r="1099" spans="1:11" x14ac:dyDescent="0.2">
      <c r="A1099" s="163" t="s">
        <v>3051</v>
      </c>
      <c r="B1099" s="168" t="s">
        <v>1900</v>
      </c>
      <c r="C1099" s="163" t="s">
        <v>3136</v>
      </c>
      <c r="D1099" s="163" t="s">
        <v>604</v>
      </c>
      <c r="E1099" s="163" t="s">
        <v>697</v>
      </c>
      <c r="F1099" s="165">
        <v>9.2014000000000002E-3</v>
      </c>
      <c r="G1099" s="165">
        <v>0.89951119999999996</v>
      </c>
      <c r="H1099" s="56">
        <f>IF(ISERROR(F1099/G1099-1),"",IF((F1099/G1099-1)&gt;10000%,"",F1099/G1099-1))</f>
        <v>-0.9897706665575704</v>
      </c>
      <c r="I1099" s="96">
        <f>F1099/$F$1176</f>
        <v>9.1221497946317461E-7</v>
      </c>
      <c r="J1099" s="97">
        <v>3.5849267614000002</v>
      </c>
      <c r="K1099" s="179">
        <v>84.392142857142858</v>
      </c>
    </row>
    <row r="1100" spans="1:11" x14ac:dyDescent="0.2">
      <c r="A1100" s="163" t="s">
        <v>3078</v>
      </c>
      <c r="B1100" s="168" t="s">
        <v>1798</v>
      </c>
      <c r="C1100" s="163" t="s">
        <v>3137</v>
      </c>
      <c r="D1100" s="163" t="s">
        <v>179</v>
      </c>
      <c r="E1100" s="163" t="s">
        <v>180</v>
      </c>
      <c r="F1100" s="165">
        <v>9.1692000000000006E-3</v>
      </c>
      <c r="G1100" s="165">
        <v>0</v>
      </c>
      <c r="H1100" s="56" t="str">
        <f>IF(ISERROR(F1100/G1100-1),"",IF((F1100/G1100-1)&gt;10000%,"",F1100/G1100-1))</f>
        <v/>
      </c>
      <c r="I1100" s="96">
        <f>F1100/$F$1176</f>
        <v>9.090227128147609E-7</v>
      </c>
      <c r="J1100" s="97">
        <v>6.98522876</v>
      </c>
      <c r="K1100" s="179">
        <v>31.92671428571429</v>
      </c>
    </row>
    <row r="1101" spans="1:11" x14ac:dyDescent="0.2">
      <c r="A1101" s="163" t="s">
        <v>2291</v>
      </c>
      <c r="B1101" s="168" t="s">
        <v>1078</v>
      </c>
      <c r="C1101" s="163" t="s">
        <v>505</v>
      </c>
      <c r="D1101" s="163" t="s">
        <v>178</v>
      </c>
      <c r="E1101" s="163" t="s">
        <v>180</v>
      </c>
      <c r="F1101" s="165">
        <v>8.8337999999999993E-3</v>
      </c>
      <c r="G1101" s="165">
        <v>0.51160259000000008</v>
      </c>
      <c r="H1101" s="56">
        <f>IF(ISERROR(F1101/G1101-1),"",IF((F1101/G1101-1)&gt;10000%,"",F1101/G1101-1))</f>
        <v>-0.98273308194159059</v>
      </c>
      <c r="I1101" s="96">
        <f>F1101/$F$1176</f>
        <v>8.7577158753904743E-7</v>
      </c>
      <c r="J1101" s="97">
        <v>6.884941703</v>
      </c>
      <c r="K1101" s="179">
        <v>13.509190476190479</v>
      </c>
    </row>
    <row r="1102" spans="1:11" x14ac:dyDescent="0.2">
      <c r="A1102" s="163" t="s">
        <v>2609</v>
      </c>
      <c r="B1102" s="143" t="s">
        <v>2610</v>
      </c>
      <c r="C1102" s="164" t="s">
        <v>2608</v>
      </c>
      <c r="D1102" s="163" t="s">
        <v>179</v>
      </c>
      <c r="E1102" s="163" t="s">
        <v>180</v>
      </c>
      <c r="F1102" s="165">
        <v>8.6999999999999994E-3</v>
      </c>
      <c r="G1102" s="165">
        <v>0</v>
      </c>
      <c r="H1102" s="56" t="str">
        <f>IF(ISERROR(F1102/G1102-1),"",IF((F1102/G1102-1)&gt;10000%,"",F1102/G1102-1))</f>
        <v/>
      </c>
      <c r="I1102" s="96">
        <f>F1102/$F$1176</f>
        <v>8.6250682736644624E-7</v>
      </c>
      <c r="J1102" s="97">
        <v>3.6226240054406995</v>
      </c>
      <c r="K1102" s="179">
        <v>16.536095238095239</v>
      </c>
    </row>
    <row r="1103" spans="1:11" x14ac:dyDescent="0.2">
      <c r="A1103" s="163" t="s">
        <v>1689</v>
      </c>
      <c r="B1103" s="168" t="s">
        <v>677</v>
      </c>
      <c r="C1103" s="163" t="s">
        <v>3129</v>
      </c>
      <c r="D1103" s="163" t="s">
        <v>178</v>
      </c>
      <c r="E1103" s="163" t="s">
        <v>697</v>
      </c>
      <c r="F1103" s="165">
        <v>8.6473799999999997E-3</v>
      </c>
      <c r="G1103" s="165">
        <v>5.1540169999999996E-2</v>
      </c>
      <c r="H1103" s="56">
        <f>IF(ISERROR(F1103/G1103-1),"",IF((F1103/G1103-1)&gt;10000%,"",F1103/G1103-1))</f>
        <v>-0.83222057668804739</v>
      </c>
      <c r="I1103" s="96">
        <f>F1103/$F$1176</f>
        <v>8.5729014814161605E-7</v>
      </c>
      <c r="J1103" s="97">
        <v>45.547919999999998</v>
      </c>
      <c r="K1103" s="179">
        <v>11.564523809523809</v>
      </c>
    </row>
    <row r="1104" spans="1:11" x14ac:dyDescent="0.2">
      <c r="A1104" s="163" t="s">
        <v>3104</v>
      </c>
      <c r="B1104" s="168" t="s">
        <v>7</v>
      </c>
      <c r="C1104" s="163" t="s">
        <v>633</v>
      </c>
      <c r="D1104" s="163" t="s">
        <v>604</v>
      </c>
      <c r="E1104" s="163" t="s">
        <v>697</v>
      </c>
      <c r="F1104" s="165">
        <v>8.3122999999999999E-3</v>
      </c>
      <c r="G1104" s="165">
        <v>4.3915570000000001E-2</v>
      </c>
      <c r="H1104" s="56">
        <f>IF(ISERROR(F1104/G1104-1),"",IF((F1104/G1104-1)&gt;10000%,"",F1104/G1104-1))</f>
        <v>-0.81072089010799586</v>
      </c>
      <c r="I1104" s="96">
        <f>F1104/$F$1176</f>
        <v>8.2407074725495528E-7</v>
      </c>
      <c r="J1104" s="97">
        <v>59.561945270708399</v>
      </c>
      <c r="K1104" s="179">
        <v>4.5605714285714294</v>
      </c>
    </row>
    <row r="1105" spans="1:11" x14ac:dyDescent="0.2">
      <c r="A1105" s="163" t="s">
        <v>3163</v>
      </c>
      <c r="B1105" s="168" t="s">
        <v>3164</v>
      </c>
      <c r="C1105" s="163" t="s">
        <v>3153</v>
      </c>
      <c r="D1105" s="163" t="s">
        <v>179</v>
      </c>
      <c r="E1105" s="163" t="s">
        <v>180</v>
      </c>
      <c r="F1105" s="165">
        <v>7.9739800000000003E-3</v>
      </c>
      <c r="G1105" s="165"/>
      <c r="H1105" s="56" t="str">
        <f>IF(ISERROR(F1105/G1105-1),"",IF((F1105/G1105-1)&gt;10000%,"",F1105/G1105-1))</f>
        <v/>
      </c>
      <c r="I1105" s="96">
        <f>F1105/$F$1176</f>
        <v>7.9053013692913738E-7</v>
      </c>
      <c r="J1105" s="97">
        <v>4.3324638398847002</v>
      </c>
      <c r="K1105" s="179">
        <v>21.995222222222221</v>
      </c>
    </row>
    <row r="1106" spans="1:11" x14ac:dyDescent="0.2">
      <c r="A1106" s="163" t="s">
        <v>3199</v>
      </c>
      <c r="B1106" s="168" t="s">
        <v>3200</v>
      </c>
      <c r="C1106" s="163" t="s">
        <v>3133</v>
      </c>
      <c r="D1106" s="163" t="s">
        <v>179</v>
      </c>
      <c r="E1106" s="163" t="s">
        <v>697</v>
      </c>
      <c r="F1106" s="165">
        <v>7.9485000000000007E-3</v>
      </c>
      <c r="G1106" s="165"/>
      <c r="H1106" s="56" t="str">
        <f>IF(ISERROR(F1106/G1106-1),"",IF((F1106/G1106-1)&gt;10000%,"",F1106/G1106-1))</f>
        <v/>
      </c>
      <c r="I1106" s="96">
        <f>F1106/$F$1176</f>
        <v>7.8800408245082746E-7</v>
      </c>
      <c r="J1106" s="97">
        <v>100.890198</v>
      </c>
      <c r="K1106" s="179">
        <v>24.51155555555556</v>
      </c>
    </row>
    <row r="1107" spans="1:11" x14ac:dyDescent="0.2">
      <c r="A1107" s="163" t="s">
        <v>2302</v>
      </c>
      <c r="B1107" s="168" t="s">
        <v>1871</v>
      </c>
      <c r="C1107" s="163" t="s">
        <v>3132</v>
      </c>
      <c r="D1107" s="163" t="s">
        <v>179</v>
      </c>
      <c r="E1107" s="163" t="s">
        <v>697</v>
      </c>
      <c r="F1107" s="165">
        <v>7.5062299999999992E-3</v>
      </c>
      <c r="G1107" s="165">
        <v>1.3960195</v>
      </c>
      <c r="H1107" s="56">
        <f>IF(ISERROR(F1107/G1107-1),"",IF((F1107/G1107-1)&gt;10000%,"",F1107/G1107-1))</f>
        <v>-0.99462311951946225</v>
      </c>
      <c r="I1107" s="96">
        <f>F1107/$F$1176</f>
        <v>7.4415800261871714E-7</v>
      </c>
      <c r="J1107" s="97">
        <v>3.1344422599999997</v>
      </c>
      <c r="K1107" s="179">
        <v>20.988095238095241</v>
      </c>
    </row>
    <row r="1108" spans="1:11" x14ac:dyDescent="0.2">
      <c r="A1108" s="163" t="s">
        <v>3141</v>
      </c>
      <c r="B1108" s="143" t="s">
        <v>3144</v>
      </c>
      <c r="C1108" s="164" t="s">
        <v>632</v>
      </c>
      <c r="D1108" s="163" t="s">
        <v>178</v>
      </c>
      <c r="E1108" s="163" t="s">
        <v>697</v>
      </c>
      <c r="F1108" s="165">
        <v>7.1788699999999995E-3</v>
      </c>
      <c r="G1108" s="165">
        <v>1.051158E-2</v>
      </c>
      <c r="H1108" s="56">
        <f>IF(ISERROR(F1108/G1108-1),"",IF((F1108/G1108-1)&gt;10000%,"",F1108/G1108-1))</f>
        <v>-0.31705129010101241</v>
      </c>
      <c r="I1108" s="96">
        <f>F1108/$F$1176</f>
        <v>7.1170395261794944E-7</v>
      </c>
      <c r="J1108" s="97">
        <v>17.322700000000001</v>
      </c>
      <c r="K1108" s="179">
        <v>24.700238095238092</v>
      </c>
    </row>
    <row r="1109" spans="1:11" x14ac:dyDescent="0.2">
      <c r="A1109" s="163" t="s">
        <v>1471</v>
      </c>
      <c r="B1109" s="168" t="s">
        <v>1469</v>
      </c>
      <c r="C1109" s="163" t="s">
        <v>1232</v>
      </c>
      <c r="D1109" s="163" t="s">
        <v>178</v>
      </c>
      <c r="E1109" s="163" t="s">
        <v>697</v>
      </c>
      <c r="F1109" s="165">
        <v>6.89721E-3</v>
      </c>
      <c r="G1109" s="165">
        <v>4.5325709999999998E-2</v>
      </c>
      <c r="H1109" s="56">
        <f>IF(ISERROR(F1109/G1109-1),"",IF((F1109/G1109-1)&gt;10000%,"",F1109/G1109-1))</f>
        <v>-0.84783007260117937</v>
      </c>
      <c r="I1109" s="96">
        <f>F1109/$F$1176</f>
        <v>6.8378054192875019E-7</v>
      </c>
      <c r="J1109" s="97">
        <v>4.2556504899999998</v>
      </c>
      <c r="K1109" s="179">
        <v>11.194571428571431</v>
      </c>
    </row>
    <row r="1110" spans="1:11" x14ac:dyDescent="0.2">
      <c r="A1110" s="163" t="s">
        <v>3140</v>
      </c>
      <c r="B1110" s="143" t="s">
        <v>3143</v>
      </c>
      <c r="C1110" s="164" t="s">
        <v>505</v>
      </c>
      <c r="D1110" s="163" t="s">
        <v>604</v>
      </c>
      <c r="E1110" s="163" t="s">
        <v>180</v>
      </c>
      <c r="F1110" s="165">
        <v>6.6469600000000004E-3</v>
      </c>
      <c r="G1110" s="165">
        <v>0.21663248000000002</v>
      </c>
      <c r="H1110" s="56">
        <f>IF(ISERROR(F1110/G1110-1),"",IF((F1110/G1110-1)&gt;10000%,"",F1110/G1110-1))</f>
        <v>-0.96931688175291164</v>
      </c>
      <c r="I1110" s="96">
        <f>F1110/$F$1176</f>
        <v>6.5897107830249121E-7</v>
      </c>
      <c r="J1110" s="97">
        <v>4.0138199999999999</v>
      </c>
      <c r="K1110" s="179">
        <v>77.027904761904765</v>
      </c>
    </row>
    <row r="1111" spans="1:11" x14ac:dyDescent="0.2">
      <c r="A1111" s="163" t="s">
        <v>3092</v>
      </c>
      <c r="B1111" s="143" t="s">
        <v>2629</v>
      </c>
      <c r="C1111" s="164" t="s">
        <v>633</v>
      </c>
      <c r="D1111" s="163" t="s">
        <v>604</v>
      </c>
      <c r="E1111" s="163" t="s">
        <v>180</v>
      </c>
      <c r="F1111" s="165">
        <v>6.0294499999999996E-3</v>
      </c>
      <c r="G1111" s="165">
        <v>1.0183899999999999E-2</v>
      </c>
      <c r="H1111" s="56">
        <f>IF(ISERROR(F1111/G1111-1),"",IF((F1111/G1111-1)&gt;10000%,"",F1111/G1111-1))</f>
        <v>-0.40794292952601652</v>
      </c>
      <c r="I1111" s="96">
        <f>F1111/$F$1176</f>
        <v>5.9775192991547345E-7</v>
      </c>
      <c r="J1111" s="97">
        <v>127.38828448027499</v>
      </c>
      <c r="K1111" s="179">
        <v>12.19214285714285</v>
      </c>
    </row>
    <row r="1112" spans="1:11" x14ac:dyDescent="0.2">
      <c r="A1112" s="163" t="s">
        <v>2299</v>
      </c>
      <c r="B1112" s="168" t="s">
        <v>1981</v>
      </c>
      <c r="C1112" s="163" t="s">
        <v>3136</v>
      </c>
      <c r="D1112" s="163" t="s">
        <v>604</v>
      </c>
      <c r="E1112" s="163" t="s">
        <v>180</v>
      </c>
      <c r="F1112" s="165">
        <v>6.0292700000000006E-3</v>
      </c>
      <c r="G1112" s="165">
        <v>2.5771499999999999E-2</v>
      </c>
      <c r="H1112" s="56">
        <f>IF(ISERROR(F1112/G1112-1),"",IF((F1112/G1112-1)&gt;10000%,"",F1112/G1112-1))</f>
        <v>-0.76604893001959529</v>
      </c>
      <c r="I1112" s="96">
        <f>F1112/$F$1176</f>
        <v>5.9773408494663151E-7</v>
      </c>
      <c r="J1112" s="97">
        <v>2.4740394882645003</v>
      </c>
      <c r="K1112" s="179">
        <v>14.158714285714289</v>
      </c>
    </row>
    <row r="1113" spans="1:11" x14ac:dyDescent="0.2">
      <c r="A1113" s="163" t="s">
        <v>2721</v>
      </c>
      <c r="B1113" s="168" t="s">
        <v>2726</v>
      </c>
      <c r="C1113" s="163" t="s">
        <v>1977</v>
      </c>
      <c r="D1113" s="163" t="s">
        <v>179</v>
      </c>
      <c r="E1113" s="163" t="s">
        <v>697</v>
      </c>
      <c r="F1113" s="165">
        <v>5.6266000000000007E-3</v>
      </c>
      <c r="G1113" s="165">
        <v>0.41128100000000001</v>
      </c>
      <c r="H1113" s="56">
        <f>IF(ISERROR(F1113/G1113-1),"",IF((F1113/G1113-1)&gt;10000%,"",F1113/G1113-1))</f>
        <v>-0.9863193291204797</v>
      </c>
      <c r="I1113" s="96">
        <f>F1113/$F$1176</f>
        <v>5.5781389825977558E-7</v>
      </c>
      <c r="J1113" s="97">
        <v>25.987854099999996</v>
      </c>
      <c r="K1113" s="179">
        <v>39.908952380952378</v>
      </c>
    </row>
    <row r="1114" spans="1:11" x14ac:dyDescent="0.2">
      <c r="A1114" s="163" t="s">
        <v>3214</v>
      </c>
      <c r="B1114" s="168" t="s">
        <v>3215</v>
      </c>
      <c r="C1114" s="163" t="s">
        <v>2254</v>
      </c>
      <c r="D1114" s="163" t="s">
        <v>178</v>
      </c>
      <c r="E1114" s="163" t="s">
        <v>697</v>
      </c>
      <c r="F1114" s="165">
        <v>5.306E-3</v>
      </c>
      <c r="G1114" s="165"/>
      <c r="H1114" s="56" t="str">
        <f>IF(ISERROR(F1114/G1114-1),"",IF((F1114/G1114-1)&gt;10000%,"",F1114/G1114-1))</f>
        <v/>
      </c>
      <c r="I1114" s="96">
        <f>F1114/$F$1176</f>
        <v>5.2603002597774293E-7</v>
      </c>
      <c r="J1114" s="97">
        <v>10.57446799</v>
      </c>
      <c r="K1114" s="179">
        <v>41.478250000000003</v>
      </c>
    </row>
    <row r="1115" spans="1:11" x14ac:dyDescent="0.2">
      <c r="A1115" s="163" t="s">
        <v>2006</v>
      </c>
      <c r="B1115" s="168" t="s">
        <v>2007</v>
      </c>
      <c r="C1115" s="163" t="s">
        <v>2014</v>
      </c>
      <c r="D1115" s="163" t="s">
        <v>179</v>
      </c>
      <c r="E1115" s="163" t="s">
        <v>697</v>
      </c>
      <c r="F1115" s="165">
        <v>5.1879999999999999E-3</v>
      </c>
      <c r="G1115" s="165">
        <v>0</v>
      </c>
      <c r="H1115" s="56" t="str">
        <f>IF(ISERROR(F1115/G1115-1),"",IF((F1115/G1115-1)&gt;10000%,"",F1115/G1115-1))</f>
        <v/>
      </c>
      <c r="I1115" s="96">
        <f>F1115/$F$1176</f>
        <v>5.1433165751461185E-7</v>
      </c>
      <c r="J1115" s="97">
        <v>1.3098970000000001</v>
      </c>
      <c r="K1115" s="179">
        <v>64.587571428571422</v>
      </c>
    </row>
    <row r="1116" spans="1:11" x14ac:dyDescent="0.2">
      <c r="A1116" s="163" t="s">
        <v>2723</v>
      </c>
      <c r="B1116" s="168" t="s">
        <v>2728</v>
      </c>
      <c r="C1116" s="163" t="s">
        <v>3138</v>
      </c>
      <c r="D1116" s="163" t="s">
        <v>178</v>
      </c>
      <c r="E1116" s="163" t="s">
        <v>697</v>
      </c>
      <c r="F1116" s="165">
        <v>5.0093999999999998E-3</v>
      </c>
      <c r="G1116" s="165">
        <v>0.23749979999999998</v>
      </c>
      <c r="H1116" s="56">
        <f>IF(ISERROR(F1116/G1116-1),"",IF((F1116/G1116-1)&gt;10000%,"",F1116/G1116-1))</f>
        <v>-0.97890777171180776</v>
      </c>
      <c r="I1116" s="96">
        <f>F1116/$F$1176</f>
        <v>4.9662548287465241E-7</v>
      </c>
      <c r="J1116" s="97">
        <v>9.9487705399999999</v>
      </c>
      <c r="K1116" s="179">
        <v>22.22814285714286</v>
      </c>
    </row>
    <row r="1117" spans="1:11" x14ac:dyDescent="0.2">
      <c r="A1117" s="163" t="s">
        <v>3050</v>
      </c>
      <c r="B1117" s="168" t="s">
        <v>2355</v>
      </c>
      <c r="C1117" s="163" t="s">
        <v>2254</v>
      </c>
      <c r="D1117" s="163" t="s">
        <v>179</v>
      </c>
      <c r="E1117" s="163" t="s">
        <v>697</v>
      </c>
      <c r="F1117" s="165">
        <v>4.9826000000000002E-3</v>
      </c>
      <c r="G1117" s="165">
        <v>0.10620889999999999</v>
      </c>
      <c r="H1117" s="56">
        <f>IF(ISERROR(F1117/G1117-1),"",IF((F1117/G1117-1)&gt;10000%,"",F1117/G1117-1))</f>
        <v>-0.95308679404456687</v>
      </c>
      <c r="I1117" s="96">
        <f>F1117/$F$1176</f>
        <v>4.9396856529150062E-7</v>
      </c>
      <c r="J1117" s="97">
        <v>278.77913841000003</v>
      </c>
      <c r="K1117" s="179">
        <v>15.35119047619048</v>
      </c>
    </row>
    <row r="1118" spans="1:11" x14ac:dyDescent="0.2">
      <c r="A1118" s="163" t="s">
        <v>2445</v>
      </c>
      <c r="B1118" s="168" t="s">
        <v>2724</v>
      </c>
      <c r="C1118" s="163" t="s">
        <v>2254</v>
      </c>
      <c r="D1118" s="163" t="s">
        <v>179</v>
      </c>
      <c r="E1118" s="163" t="s">
        <v>697</v>
      </c>
      <c r="F1118" s="165">
        <v>4.6895000000000001E-3</v>
      </c>
      <c r="G1118" s="165">
        <v>0.11980307000000001</v>
      </c>
      <c r="H1118" s="56">
        <f>IF(ISERROR(F1118/G1118-1),"",IF((F1118/G1118-1)&gt;10000%,"",F1118/G1118-1))</f>
        <v>-0.96085659574500049</v>
      </c>
      <c r="I1118" s="96">
        <f>F1118/$F$1176</f>
        <v>4.6491100769367239E-7</v>
      </c>
      <c r="J1118" s="97">
        <v>133.41881523999999</v>
      </c>
      <c r="K1118" s="179">
        <v>19.781523809523812</v>
      </c>
    </row>
    <row r="1119" spans="1:11" x14ac:dyDescent="0.2">
      <c r="A1119" s="163" t="s">
        <v>2557</v>
      </c>
      <c r="B1119" s="143" t="s">
        <v>2558</v>
      </c>
      <c r="C1119" s="164" t="s">
        <v>633</v>
      </c>
      <c r="D1119" s="163" t="s">
        <v>179</v>
      </c>
      <c r="E1119" s="163" t="s">
        <v>697</v>
      </c>
      <c r="F1119" s="165">
        <v>4.6121299999999999E-3</v>
      </c>
      <c r="G1119" s="165">
        <v>0</v>
      </c>
      <c r="H1119" s="56" t="str">
        <f>IF(ISERROR(F1119/G1119-1),"",IF((F1119/G1119-1)&gt;10000%,"",F1119/G1119-1))</f>
        <v/>
      </c>
      <c r="I1119" s="96">
        <f>F1119/$F$1176</f>
        <v>4.5724064525305834E-7</v>
      </c>
      <c r="J1119" s="97">
        <v>10.355686167020998</v>
      </c>
      <c r="K1119" s="179">
        <v>30.710952380952381</v>
      </c>
    </row>
    <row r="1120" spans="1:11" x14ac:dyDescent="0.2">
      <c r="A1120" s="163" t="s">
        <v>3035</v>
      </c>
      <c r="B1120" s="168" t="s">
        <v>498</v>
      </c>
      <c r="C1120" s="163" t="s">
        <v>3133</v>
      </c>
      <c r="D1120" s="163" t="s">
        <v>178</v>
      </c>
      <c r="E1120" s="163" t="s">
        <v>697</v>
      </c>
      <c r="F1120" s="165">
        <v>4.0925600000000003E-3</v>
      </c>
      <c r="G1120" s="165">
        <v>0.18133770999999999</v>
      </c>
      <c r="H1120" s="56">
        <f>IF(ISERROR(F1120/G1120-1),"",IF((F1120/G1120-1)&gt;10000%,"",F1120/G1120-1))</f>
        <v>-0.97743128001340707</v>
      </c>
      <c r="I1120" s="96">
        <f>F1120/$F$1176</f>
        <v>4.0573114269043951E-7</v>
      </c>
      <c r="J1120" s="97">
        <v>38.971934091999998</v>
      </c>
      <c r="K1120" s="179">
        <v>49.093809523809533</v>
      </c>
    </row>
    <row r="1121" spans="1:11" x14ac:dyDescent="0.2">
      <c r="A1121" s="163" t="s">
        <v>1676</v>
      </c>
      <c r="B1121" s="168" t="s">
        <v>158</v>
      </c>
      <c r="C1121" s="163" t="s">
        <v>3129</v>
      </c>
      <c r="D1121" s="163" t="s">
        <v>178</v>
      </c>
      <c r="E1121" s="163" t="s">
        <v>697</v>
      </c>
      <c r="F1121" s="165">
        <v>3.9218500000000002E-3</v>
      </c>
      <c r="G1121" s="165">
        <v>2.7269790000000002E-2</v>
      </c>
      <c r="H1121" s="56">
        <f>IF(ISERROR(F1121/G1121-1),"",IF((F1121/G1121-1)&gt;10000%,"",F1121/G1121-1))</f>
        <v>-0.85618334427951226</v>
      </c>
      <c r="I1121" s="96">
        <f>F1121/$F$1176</f>
        <v>3.8880717251805717E-7</v>
      </c>
      <c r="J1121" s="97">
        <v>180.30452579999999</v>
      </c>
      <c r="K1121" s="179">
        <v>5.4221428571428572</v>
      </c>
    </row>
    <row r="1122" spans="1:11" x14ac:dyDescent="0.2">
      <c r="A1122" s="163" t="s">
        <v>2460</v>
      </c>
      <c r="B1122" s="143" t="s">
        <v>2461</v>
      </c>
      <c r="C1122" s="164" t="s">
        <v>2254</v>
      </c>
      <c r="D1122" s="163" t="s">
        <v>178</v>
      </c>
      <c r="E1122" s="163" t="s">
        <v>180</v>
      </c>
      <c r="F1122" s="165">
        <v>3.8977399999999998E-3</v>
      </c>
      <c r="G1122" s="165">
        <v>0</v>
      </c>
      <c r="H1122" s="56" t="str">
        <f>IF(ISERROR(F1122/G1122-1),"",IF((F1122/G1122-1)&gt;10000%,"",F1122/G1122-1))</f>
        <v/>
      </c>
      <c r="I1122" s="96">
        <f>F1122/$F$1176</f>
        <v>3.864169380803784E-7</v>
      </c>
      <c r="J1122" s="97">
        <v>1.1328709999999999E-2</v>
      </c>
      <c r="K1122" s="179">
        <v>17.142190476190471</v>
      </c>
    </row>
    <row r="1123" spans="1:11" x14ac:dyDescent="0.2">
      <c r="A1123" s="163" t="s">
        <v>1974</v>
      </c>
      <c r="B1123" s="143" t="s">
        <v>2435</v>
      </c>
      <c r="C1123" s="164" t="s">
        <v>1870</v>
      </c>
      <c r="D1123" s="163" t="s">
        <v>604</v>
      </c>
      <c r="E1123" s="163" t="s">
        <v>180</v>
      </c>
      <c r="F1123" s="165">
        <v>3.1023999999999999E-3</v>
      </c>
      <c r="G1123" s="165">
        <v>4.1050000000000001E-3</v>
      </c>
      <c r="H1123" s="56">
        <f>IF(ISERROR(F1123/G1123-1),"",IF((F1123/G1123-1)&gt;10000%,"",F1123/G1123-1))</f>
        <v>-0.24423873325213163</v>
      </c>
      <c r="I1123" s="96">
        <f>F1123/$F$1176</f>
        <v>3.0756795186455893E-7</v>
      </c>
      <c r="J1123" s="97">
        <v>9.718452619999999</v>
      </c>
      <c r="K1123" s="179">
        <v>111.3894285714286</v>
      </c>
    </row>
    <row r="1124" spans="1:11" x14ac:dyDescent="0.2">
      <c r="A1124" s="163" t="s">
        <v>3157</v>
      </c>
      <c r="B1124" s="168" t="s">
        <v>3158</v>
      </c>
      <c r="C1124" s="163" t="s">
        <v>3153</v>
      </c>
      <c r="D1124" s="163" t="s">
        <v>179</v>
      </c>
      <c r="E1124" s="163" t="s">
        <v>697</v>
      </c>
      <c r="F1124" s="165">
        <v>2.1515000000000002E-3</v>
      </c>
      <c r="G1124" s="165"/>
      <c r="H1124" s="56" t="str">
        <f>IF(ISERROR(F1124/G1124-1),"",IF((F1124/G1124-1)&gt;10000%,"",F1124/G1124-1))</f>
        <v/>
      </c>
      <c r="I1124" s="96">
        <f>F1124/$F$1176</f>
        <v>2.1329694702056429E-7</v>
      </c>
      <c r="J1124" s="97">
        <v>6.6132555058790992</v>
      </c>
      <c r="K1124" s="179">
        <v>17.248888888888889</v>
      </c>
    </row>
    <row r="1125" spans="1:11" x14ac:dyDescent="0.2">
      <c r="A1125" s="163" t="s">
        <v>1970</v>
      </c>
      <c r="B1125" s="168" t="s">
        <v>1768</v>
      </c>
      <c r="C1125" s="163" t="s">
        <v>505</v>
      </c>
      <c r="D1125" s="163" t="s">
        <v>604</v>
      </c>
      <c r="E1125" s="163" t="s">
        <v>180</v>
      </c>
      <c r="F1125" s="165">
        <v>1.9209400000000001E-3</v>
      </c>
      <c r="G1125" s="165">
        <v>7.4720969999999998E-2</v>
      </c>
      <c r="H1125" s="56">
        <f>IF(ISERROR(F1125/G1125-1),"",IF((F1125/G1125-1)&gt;10000%,"",F1125/G1125-1))</f>
        <v>-0.97429182196109065</v>
      </c>
      <c r="I1125" s="96">
        <f>F1125/$F$1176</f>
        <v>1.9043952470819556E-7</v>
      </c>
      <c r="J1125" s="97">
        <v>17.863907074700002</v>
      </c>
      <c r="K1125" s="179">
        <v>160.5869523809524</v>
      </c>
    </row>
    <row r="1126" spans="1:11" x14ac:dyDescent="0.2">
      <c r="A1126" s="163" t="s">
        <v>2096</v>
      </c>
      <c r="B1126" s="168" t="s">
        <v>2101</v>
      </c>
      <c r="C1126" s="163" t="s">
        <v>1884</v>
      </c>
      <c r="D1126" s="163" t="s">
        <v>604</v>
      </c>
      <c r="E1126" s="163" t="s">
        <v>697</v>
      </c>
      <c r="F1126" s="165">
        <v>1.5640000000000001E-3</v>
      </c>
      <c r="G1126" s="165">
        <v>2.2239999999999999E-2</v>
      </c>
      <c r="H1126" s="56">
        <f>IF(ISERROR(F1126/G1126-1),"",IF((F1126/G1126-1)&gt;10000%,"",F1126/G1126-1))</f>
        <v>-0.9296762589928057</v>
      </c>
      <c r="I1126" s="96">
        <f>F1126/$F$1176</f>
        <v>1.5505295149438183E-7</v>
      </c>
      <c r="J1126" s="97">
        <v>8.2204020599999996</v>
      </c>
      <c r="K1126" s="179">
        <v>459.4831111111111</v>
      </c>
    </row>
    <row r="1127" spans="1:11" x14ac:dyDescent="0.2">
      <c r="A1127" s="163" t="s">
        <v>3109</v>
      </c>
      <c r="B1127" s="168" t="s">
        <v>1824</v>
      </c>
      <c r="C1127" s="163" t="s">
        <v>3133</v>
      </c>
      <c r="D1127" s="163" t="s">
        <v>178</v>
      </c>
      <c r="E1127" s="163" t="s">
        <v>697</v>
      </c>
      <c r="F1127" s="165">
        <v>1.3715999999999999E-3</v>
      </c>
      <c r="G1127" s="165">
        <v>2.6308E-3</v>
      </c>
      <c r="H1127" s="56">
        <f>IF(ISERROR(F1127/G1127-1),"",IF((F1127/G1127-1)&gt;10000%,"",F1127/G1127-1))</f>
        <v>-0.47863767675231872</v>
      </c>
      <c r="I1127" s="96">
        <f>F1127/$F$1176</f>
        <v>1.3597866257653077E-7</v>
      </c>
      <c r="J1127" s="97">
        <v>85.182094599999999</v>
      </c>
      <c r="K1127" s="179">
        <v>103.682380952381</v>
      </c>
    </row>
    <row r="1128" spans="1:11" x14ac:dyDescent="0.2">
      <c r="A1128" s="163" t="s">
        <v>1954</v>
      </c>
      <c r="B1128" s="166" t="s">
        <v>314</v>
      </c>
      <c r="C1128" s="163" t="s">
        <v>1232</v>
      </c>
      <c r="D1128" s="163" t="s">
        <v>178</v>
      </c>
      <c r="E1128" s="163" t="s">
        <v>697</v>
      </c>
      <c r="F1128" s="165">
        <v>1.0185700000000001E-3</v>
      </c>
      <c r="G1128" s="165">
        <v>1.197846E-2</v>
      </c>
      <c r="H1128" s="56">
        <f>IF(ISERROR(F1128/G1128-1),"",IF((F1128/G1128-1)&gt;10000%,"",F1128/G1128-1))</f>
        <v>-0.91496653159087227</v>
      </c>
      <c r="I1128" s="96">
        <f>F1128/$F$1176</f>
        <v>1.0097972174145302E-7</v>
      </c>
      <c r="J1128" s="97">
        <v>3.5006691299999999</v>
      </c>
      <c r="K1128" s="179">
        <v>6.8746190476190474</v>
      </c>
    </row>
    <row r="1129" spans="1:11" x14ac:dyDescent="0.2">
      <c r="A1129" s="163" t="s">
        <v>2098</v>
      </c>
      <c r="B1129" s="166" t="s">
        <v>2105</v>
      </c>
      <c r="C1129" s="163" t="s">
        <v>632</v>
      </c>
      <c r="D1129" s="163" t="s">
        <v>604</v>
      </c>
      <c r="E1129" s="163" t="s">
        <v>697</v>
      </c>
      <c r="F1129" s="165">
        <v>9.8550000000000005E-4</v>
      </c>
      <c r="G1129" s="165">
        <v>4.8950000000000003E-4</v>
      </c>
      <c r="H1129" s="56">
        <f>IF(ISERROR(F1129/G1129-1),"",IF((F1129/G1129-1)&gt;10000%,"",F1129/G1129-1))</f>
        <v>1.0132788559754853</v>
      </c>
      <c r="I1129" s="96">
        <f>F1129/$F$1176</f>
        <v>9.7701204410302622E-8</v>
      </c>
      <c r="J1129" s="97">
        <v>42.516770000000001</v>
      </c>
      <c r="K1129" s="179">
        <v>49.725238095238097</v>
      </c>
    </row>
    <row r="1130" spans="1:11" x14ac:dyDescent="0.2">
      <c r="A1130" s="163" t="s">
        <v>3126</v>
      </c>
      <c r="B1130" s="166" t="s">
        <v>1699</v>
      </c>
      <c r="C1130" s="163" t="s">
        <v>3137</v>
      </c>
      <c r="D1130" s="163" t="s">
        <v>178</v>
      </c>
      <c r="E1130" s="163" t="s">
        <v>697</v>
      </c>
      <c r="F1130" s="165">
        <v>9.5923000000000004E-4</v>
      </c>
      <c r="G1130" s="165">
        <v>0</v>
      </c>
      <c r="H1130" s="56" t="str">
        <f>IF(ISERROR(F1130/G1130-1),"",IF((F1130/G1130-1)&gt;10000%,"",F1130/G1130-1))</f>
        <v/>
      </c>
      <c r="I1130" s="96">
        <f>F1130/$F$1176</f>
        <v>9.5096830346519114E-8</v>
      </c>
      <c r="J1130" s="97">
        <v>2.6932361654054997</v>
      </c>
      <c r="K1130" s="179">
        <v>30.728333333333339</v>
      </c>
    </row>
    <row r="1131" spans="1:11" x14ac:dyDescent="0.2">
      <c r="A1131" s="163" t="s">
        <v>3125</v>
      </c>
      <c r="B1131" s="166" t="s">
        <v>1632</v>
      </c>
      <c r="C1131" s="163" t="s">
        <v>3137</v>
      </c>
      <c r="D1131" s="163" t="s">
        <v>179</v>
      </c>
      <c r="E1131" s="163" t="s">
        <v>180</v>
      </c>
      <c r="F1131" s="165">
        <v>8.8608000000000003E-4</v>
      </c>
      <c r="G1131" s="165">
        <v>4.1281E-4</v>
      </c>
      <c r="H1131" s="56">
        <f>IF(ISERROR(F1131/G1131-1),"",IF((F1131/G1131-1)&gt;10000%,"",F1131/G1131-1))</f>
        <v>1.1464596303384122</v>
      </c>
      <c r="I1131" s="96">
        <f>F1131/$F$1176</f>
        <v>8.7844833286535715E-8</v>
      </c>
      <c r="J1131" s="97">
        <v>23.58743772</v>
      </c>
      <c r="K1131" s="179">
        <v>31.866428571428571</v>
      </c>
    </row>
    <row r="1132" spans="1:11" x14ac:dyDescent="0.2">
      <c r="A1132" s="163" t="s">
        <v>3117</v>
      </c>
      <c r="B1132" s="166" t="s">
        <v>1800</v>
      </c>
      <c r="C1132" s="163" t="s">
        <v>3137</v>
      </c>
      <c r="D1132" s="163" t="s">
        <v>179</v>
      </c>
      <c r="E1132" s="163" t="s">
        <v>180</v>
      </c>
      <c r="F1132" s="165">
        <v>5.5420000000000003E-4</v>
      </c>
      <c r="G1132" s="165">
        <v>8.4049280000000004E-2</v>
      </c>
      <c r="H1132" s="56">
        <f>IF(ISERROR(F1132/G1132-1),"",IF((F1132/G1132-1)&gt;10000%,"",F1132/G1132-1))</f>
        <v>-0.99340624928613308</v>
      </c>
      <c r="I1132" s="96">
        <f>F1132/$F$1176</f>
        <v>5.4942676290400521E-8</v>
      </c>
      <c r="J1132" s="97">
        <v>11.585790127629899</v>
      </c>
      <c r="K1132" s="179">
        <v>46.125857142857143</v>
      </c>
    </row>
    <row r="1133" spans="1:11" x14ac:dyDescent="0.2">
      <c r="A1133" s="163" t="s">
        <v>2616</v>
      </c>
      <c r="B1133" s="166" t="s">
        <v>2617</v>
      </c>
      <c r="C1133" s="163" t="s">
        <v>3134</v>
      </c>
      <c r="D1133" s="163" t="s">
        <v>179</v>
      </c>
      <c r="E1133" s="163" t="s">
        <v>697</v>
      </c>
      <c r="F1133" s="165">
        <v>4.95E-4</v>
      </c>
      <c r="G1133" s="165">
        <v>2.0192680000000001E-2</v>
      </c>
      <c r="H1133" s="56">
        <f>IF(ISERROR(F1133/G1133-1),"",IF((F1133/G1133-1)&gt;10000%,"",F1133/G1133-1))</f>
        <v>-0.97548616627411522</v>
      </c>
      <c r="I1133" s="96">
        <f>F1133/$F$1176</f>
        <v>4.9073664315677115E-8</v>
      </c>
      <c r="J1133" s="97">
        <v>43.944949999999999</v>
      </c>
      <c r="K1133" s="179">
        <v>91.989047619047625</v>
      </c>
    </row>
    <row r="1134" spans="1:11" x14ac:dyDescent="0.2">
      <c r="A1134" s="163" t="s">
        <v>3091</v>
      </c>
      <c r="B1134" s="166" t="s">
        <v>2437</v>
      </c>
      <c r="C1134" s="163" t="s">
        <v>685</v>
      </c>
      <c r="D1134" s="163" t="s">
        <v>178</v>
      </c>
      <c r="E1134" s="163" t="s">
        <v>180</v>
      </c>
      <c r="F1134" s="165">
        <v>4.4863999999999999E-4</v>
      </c>
      <c r="G1134" s="165">
        <v>7.0073609999999995E-2</v>
      </c>
      <c r="H1134" s="56">
        <f>IF(ISERROR(F1134/G1134-1),"",IF((F1134/G1134-1)&gt;10000%,"",F1134/G1134-1))</f>
        <v>-0.99359758973456624</v>
      </c>
      <c r="I1134" s="96">
        <f>F1134/$F$1176</f>
        <v>4.4477593451687634E-8</v>
      </c>
      <c r="J1134" s="97">
        <v>18.423999999999999</v>
      </c>
      <c r="K1134" s="179">
        <v>15.01119047619048</v>
      </c>
    </row>
    <row r="1135" spans="1:11" x14ac:dyDescent="0.2">
      <c r="A1135" s="163" t="s">
        <v>2308</v>
      </c>
      <c r="B1135" s="166" t="s">
        <v>1979</v>
      </c>
      <c r="C1135" s="163" t="s">
        <v>3136</v>
      </c>
      <c r="D1135" s="163" t="s">
        <v>604</v>
      </c>
      <c r="E1135" s="163" t="s">
        <v>180</v>
      </c>
      <c r="F1135" s="165">
        <v>4.2568E-4</v>
      </c>
      <c r="G1135" s="165">
        <v>0.21729704</v>
      </c>
      <c r="H1135" s="56">
        <f>IF(ISERROR(F1135/G1135-1),"",IF((F1135/G1135-1)&gt;10000%,"",F1135/G1135-1))</f>
        <v>-0.99804102255603666</v>
      </c>
      <c r="I1135" s="96">
        <f>F1135/$F$1176</f>
        <v>4.2201368537166537E-8</v>
      </c>
      <c r="J1135" s="97">
        <v>2.6293225586705993</v>
      </c>
      <c r="K1135" s="179">
        <v>9.39</v>
      </c>
    </row>
    <row r="1136" spans="1:11" x14ac:dyDescent="0.2">
      <c r="A1136" s="163" t="s">
        <v>2638</v>
      </c>
      <c r="B1136" s="164" t="s">
        <v>2639</v>
      </c>
      <c r="C1136" s="164" t="s">
        <v>2254</v>
      </c>
      <c r="D1136" s="163" t="s">
        <v>179</v>
      </c>
      <c r="E1136" s="163" t="s">
        <v>697</v>
      </c>
      <c r="F1136" s="165">
        <v>4.0487999999999999E-4</v>
      </c>
      <c r="G1136" s="165">
        <v>0.69404307999999992</v>
      </c>
      <c r="H1136" s="56">
        <f>IF(ISERROR(F1136/G1136-1),"",IF((F1136/G1136-1)&gt;10000%,"",F1136/G1136-1))</f>
        <v>-0.99941663563593197</v>
      </c>
      <c r="I1136" s="96">
        <f>F1136/$F$1176</f>
        <v>4.0139283248750204E-8</v>
      </c>
      <c r="J1136" s="97">
        <v>37.29343575</v>
      </c>
      <c r="K1136" s="179">
        <v>16.72214285714286</v>
      </c>
    </row>
    <row r="1137" spans="1:11" x14ac:dyDescent="0.2">
      <c r="A1137" s="163" t="s">
        <v>2298</v>
      </c>
      <c r="B1137" s="166" t="s">
        <v>1764</v>
      </c>
      <c r="C1137" s="163" t="s">
        <v>3133</v>
      </c>
      <c r="D1137" s="163" t="s">
        <v>178</v>
      </c>
      <c r="E1137" s="163" t="s">
        <v>697</v>
      </c>
      <c r="F1137" s="165">
        <v>2.8844E-4</v>
      </c>
      <c r="G1137" s="165">
        <v>9.0922359999999994E-2</v>
      </c>
      <c r="H1137" s="56">
        <f>IF(ISERROR(F1137/G1137-1),"",IF((F1137/G1137-1)&gt;10000%,"",F1137/G1137-1))</f>
        <v>-0.99682762304014105</v>
      </c>
      <c r="I1137" s="96">
        <f>F1137/$F$1176</f>
        <v>2.8595571182250318E-8</v>
      </c>
      <c r="J1137" s="97">
        <v>14.056165589999999</v>
      </c>
      <c r="K1137" s="179">
        <v>52.392142857142851</v>
      </c>
    </row>
    <row r="1138" spans="1:11" x14ac:dyDescent="0.2">
      <c r="A1138" s="163" t="s">
        <v>3111</v>
      </c>
      <c r="B1138" s="166" t="s">
        <v>2404</v>
      </c>
      <c r="C1138" s="163" t="s">
        <v>3137</v>
      </c>
      <c r="D1138" s="163" t="s">
        <v>179</v>
      </c>
      <c r="E1138" s="163" t="s">
        <v>697</v>
      </c>
      <c r="F1138" s="165">
        <v>2.1624E-4</v>
      </c>
      <c r="G1138" s="165">
        <v>6.0603999999999996E-3</v>
      </c>
      <c r="H1138" s="56">
        <f>IF(ISERROR(F1138/G1138-1),"",IF((F1138/G1138-1)&gt;10000%,"",F1138/G1138-1))</f>
        <v>-0.96431918685235296</v>
      </c>
      <c r="I1138" s="96">
        <f>F1138/$F$1176</f>
        <v>2.1437755902266706E-8</v>
      </c>
      <c r="J1138" s="97">
        <v>11.8870240459347</v>
      </c>
      <c r="K1138" s="179">
        <v>27.636238095238099</v>
      </c>
    </row>
    <row r="1139" spans="1:11" x14ac:dyDescent="0.2">
      <c r="A1139" s="163" t="s">
        <v>2598</v>
      </c>
      <c r="B1139" s="164" t="s">
        <v>2599</v>
      </c>
      <c r="C1139" s="164" t="s">
        <v>633</v>
      </c>
      <c r="D1139" s="163" t="s">
        <v>179</v>
      </c>
      <c r="E1139" s="163" t="s">
        <v>697</v>
      </c>
      <c r="F1139" s="165">
        <v>9.151000000000001E-5</v>
      </c>
      <c r="G1139" s="165">
        <v>5.4941599999999997E-3</v>
      </c>
      <c r="H1139" s="56">
        <f>IF(ISERROR(F1139/G1139-1),"",IF((F1139/G1139-1)&gt;10000%,"",F1139/G1139-1))</f>
        <v>-0.98334413267906284</v>
      </c>
      <c r="I1139" s="96">
        <f>F1139/$F$1176</f>
        <v>9.0721838818739656E-9</v>
      </c>
      <c r="J1139" s="97">
        <v>1.1786932344876</v>
      </c>
      <c r="K1139" s="179">
        <v>37.912333333333343</v>
      </c>
    </row>
    <row r="1140" spans="1:11" x14ac:dyDescent="0.2">
      <c r="A1140" s="163" t="s">
        <v>3202</v>
      </c>
      <c r="B1140" s="166" t="s">
        <v>3203</v>
      </c>
      <c r="C1140" s="163" t="s">
        <v>3133</v>
      </c>
      <c r="D1140" s="163" t="s">
        <v>179</v>
      </c>
      <c r="E1140" s="163" t="s">
        <v>697</v>
      </c>
      <c r="F1140" s="165">
        <v>0</v>
      </c>
      <c r="G1140" s="165"/>
      <c r="H1140" s="56" t="str">
        <f>IF(ISERROR(F1140/G1140-1),"",IF((F1140/G1140-1)&gt;10000%,"",F1140/G1140-1))</f>
        <v/>
      </c>
      <c r="I1140" s="96">
        <f>F1140/$F$1176</f>
        <v>0</v>
      </c>
      <c r="J1140" s="97">
        <v>283.38825423999992</v>
      </c>
      <c r="K1140" s="179">
        <v>40.676222222222222</v>
      </c>
    </row>
    <row r="1141" spans="1:11" x14ac:dyDescent="0.2">
      <c r="A1141" s="163" t="s">
        <v>3205</v>
      </c>
      <c r="B1141" s="166" t="s">
        <v>3206</v>
      </c>
      <c r="C1141" s="163" t="s">
        <v>2254</v>
      </c>
      <c r="D1141" s="163" t="s">
        <v>178</v>
      </c>
      <c r="E1141" s="163" t="s">
        <v>697</v>
      </c>
      <c r="F1141" s="165">
        <v>0</v>
      </c>
      <c r="G1141" s="165"/>
      <c r="H1141" s="56" t="str">
        <f>IF(ISERROR(F1141/G1141-1),"",IF((F1141/G1141-1)&gt;10000%,"",F1141/G1141-1))</f>
        <v/>
      </c>
      <c r="I1141" s="96">
        <f>F1141/$F$1176</f>
        <v>0</v>
      </c>
      <c r="J1141" s="97">
        <v>0.8903966876531999</v>
      </c>
      <c r="K1141" s="179">
        <v>30.71</v>
      </c>
    </row>
    <row r="1142" spans="1:11" x14ac:dyDescent="0.2">
      <c r="A1142" s="163" t="s">
        <v>3208</v>
      </c>
      <c r="B1142" s="166" t="s">
        <v>3209</v>
      </c>
      <c r="C1142" s="163" t="s">
        <v>2254</v>
      </c>
      <c r="D1142" s="163" t="s">
        <v>178</v>
      </c>
      <c r="E1142" s="163" t="s">
        <v>697</v>
      </c>
      <c r="F1142" s="165">
        <v>0</v>
      </c>
      <c r="G1142" s="165"/>
      <c r="H1142" s="56" t="str">
        <f>IF(ISERROR(F1142/G1142-1),"",IF((F1142/G1142-1)&gt;10000%,"",F1142/G1142-1))</f>
        <v/>
      </c>
      <c r="I1142" s="96">
        <f>F1142/$F$1176</f>
        <v>0</v>
      </c>
      <c r="J1142" s="97">
        <v>9.7237150799999998</v>
      </c>
      <c r="K1142" s="179">
        <v>50.406750000000002</v>
      </c>
    </row>
    <row r="1143" spans="1:11" x14ac:dyDescent="0.2">
      <c r="A1143" s="163" t="s">
        <v>3211</v>
      </c>
      <c r="B1143" s="166" t="s">
        <v>3212</v>
      </c>
      <c r="C1143" s="163" t="s">
        <v>2254</v>
      </c>
      <c r="D1143" s="163" t="s">
        <v>178</v>
      </c>
      <c r="E1143" s="163" t="s">
        <v>697</v>
      </c>
      <c r="F1143" s="165">
        <v>0</v>
      </c>
      <c r="G1143" s="165"/>
      <c r="H1143" s="56" t="str">
        <f>IF(ISERROR(F1143/G1143-1),"",IF((F1143/G1143-1)&gt;10000%,"",F1143/G1143-1))</f>
        <v/>
      </c>
      <c r="I1143" s="96">
        <f>F1143/$F$1176</f>
        <v>0</v>
      </c>
      <c r="J1143" s="97">
        <v>15.94425056</v>
      </c>
      <c r="K1143" s="179">
        <v>17.397500000000001</v>
      </c>
    </row>
    <row r="1144" spans="1:11" x14ac:dyDescent="0.2">
      <c r="A1144" s="163" t="s">
        <v>2361</v>
      </c>
      <c r="B1144" s="166" t="s">
        <v>2362</v>
      </c>
      <c r="C1144" s="163" t="s">
        <v>2254</v>
      </c>
      <c r="D1144" s="163" t="s">
        <v>178</v>
      </c>
      <c r="E1144" s="163" t="s">
        <v>697</v>
      </c>
      <c r="F1144" s="165">
        <v>0</v>
      </c>
      <c r="G1144" s="165">
        <v>1.03623902</v>
      </c>
      <c r="H1144" s="56">
        <f>IF(ISERROR(F1144/G1144-1),"",IF((F1144/G1144-1)&gt;10000%,"",F1144/G1144-1))</f>
        <v>-1</v>
      </c>
      <c r="I1144" s="96">
        <f>F1144/$F$1176</f>
        <v>0</v>
      </c>
      <c r="J1144" s="97">
        <v>24.49190823</v>
      </c>
      <c r="K1144" s="179">
        <v>18.698142857142859</v>
      </c>
    </row>
    <row r="1145" spans="1:11" x14ac:dyDescent="0.2">
      <c r="A1145" s="163" t="s">
        <v>1373</v>
      </c>
      <c r="B1145" s="166" t="s">
        <v>1592</v>
      </c>
      <c r="C1145" s="163" t="s">
        <v>3136</v>
      </c>
      <c r="D1145" s="163" t="s">
        <v>179</v>
      </c>
      <c r="E1145" s="163" t="s">
        <v>697</v>
      </c>
      <c r="F1145" s="165">
        <v>0</v>
      </c>
      <c r="G1145" s="165">
        <v>0.50861699999999999</v>
      </c>
      <c r="H1145" s="56">
        <f>IF(ISERROR(F1145/G1145-1),"",IF((F1145/G1145-1)&gt;10000%,"",F1145/G1145-1))</f>
        <v>-1</v>
      </c>
      <c r="I1145" s="96">
        <f>F1145/$F$1176</f>
        <v>0</v>
      </c>
      <c r="J1145" s="97">
        <v>7.73731568</v>
      </c>
      <c r="K1145" s="179">
        <v>30.220809523809521</v>
      </c>
    </row>
    <row r="1146" spans="1:11" x14ac:dyDescent="0.2">
      <c r="A1146" s="163" t="s">
        <v>2408</v>
      </c>
      <c r="B1146" s="164" t="s">
        <v>2419</v>
      </c>
      <c r="C1146" s="164" t="s">
        <v>3132</v>
      </c>
      <c r="D1146" s="163" t="s">
        <v>179</v>
      </c>
      <c r="E1146" s="163" t="s">
        <v>697</v>
      </c>
      <c r="F1146" s="165">
        <v>0</v>
      </c>
      <c r="G1146" s="165">
        <v>0.33215</v>
      </c>
      <c r="H1146" s="56">
        <f>IF(ISERROR(F1146/G1146-1),"",IF((F1146/G1146-1)&gt;10000%,"",F1146/G1146-1))</f>
        <v>-1</v>
      </c>
      <c r="I1146" s="96">
        <f>F1146/$F$1176</f>
        <v>0</v>
      </c>
      <c r="J1146" s="97">
        <v>1.2485688799999999</v>
      </c>
      <c r="K1146" s="179">
        <v>29.46771428571429</v>
      </c>
    </row>
    <row r="1147" spans="1:11" x14ac:dyDescent="0.2">
      <c r="A1147" s="163" t="s">
        <v>2307</v>
      </c>
      <c r="B1147" s="166" t="s">
        <v>1980</v>
      </c>
      <c r="C1147" s="163" t="s">
        <v>3136</v>
      </c>
      <c r="D1147" s="163" t="s">
        <v>604</v>
      </c>
      <c r="E1147" s="163" t="s">
        <v>180</v>
      </c>
      <c r="F1147" s="165">
        <v>0</v>
      </c>
      <c r="G1147" s="165">
        <v>0.25091999999999998</v>
      </c>
      <c r="H1147" s="56">
        <f>IF(ISERROR(F1147/G1147-1),"",IF((F1147/G1147-1)&gt;10000%,"",F1147/G1147-1))</f>
        <v>-1</v>
      </c>
      <c r="I1147" s="96">
        <f>F1147/$F$1176</f>
        <v>0</v>
      </c>
      <c r="J1147" s="97">
        <v>2.0774694736458001</v>
      </c>
      <c r="K1147" s="179">
        <v>14.89790476190476</v>
      </c>
    </row>
    <row r="1148" spans="1:11" x14ac:dyDescent="0.2">
      <c r="A1148" s="163" t="s">
        <v>2240</v>
      </c>
      <c r="B1148" s="166" t="s">
        <v>1079</v>
      </c>
      <c r="C1148" s="163" t="s">
        <v>505</v>
      </c>
      <c r="D1148" s="163" t="s">
        <v>178</v>
      </c>
      <c r="E1148" s="163" t="s">
        <v>180</v>
      </c>
      <c r="F1148" s="165">
        <v>0</v>
      </c>
      <c r="G1148" s="165">
        <v>0.13033934999999999</v>
      </c>
      <c r="H1148" s="56">
        <f>IF(ISERROR(F1148/G1148-1),"",IF((F1148/G1148-1)&gt;10000%,"",F1148/G1148-1))</f>
        <v>-1</v>
      </c>
      <c r="I1148" s="96">
        <f>F1148/$F$1176</f>
        <v>0</v>
      </c>
      <c r="J1148" s="97">
        <v>7.3320066017999999</v>
      </c>
      <c r="K1148" s="179">
        <v>17.396000000000001</v>
      </c>
    </row>
    <row r="1149" spans="1:11" x14ac:dyDescent="0.2">
      <c r="A1149" s="163" t="s">
        <v>2452</v>
      </c>
      <c r="B1149" s="164" t="s">
        <v>2453</v>
      </c>
      <c r="C1149" s="164" t="s">
        <v>1884</v>
      </c>
      <c r="D1149" s="163" t="s">
        <v>604</v>
      </c>
      <c r="E1149" s="163" t="s">
        <v>697</v>
      </c>
      <c r="F1149" s="165">
        <v>0</v>
      </c>
      <c r="G1149" s="165">
        <v>7.8760339999999998E-2</v>
      </c>
      <c r="H1149" s="56">
        <f>IF(ISERROR(F1149/G1149-1),"",IF((F1149/G1149-1)&gt;10000%,"",F1149/G1149-1))</f>
        <v>-1</v>
      </c>
      <c r="I1149" s="96">
        <f>F1149/$F$1176</f>
        <v>0</v>
      </c>
      <c r="J1149" s="97">
        <v>1.635375</v>
      </c>
      <c r="K1149" s="179">
        <v>495.34227777777778</v>
      </c>
    </row>
    <row r="1150" spans="1:11" x14ac:dyDescent="0.2">
      <c r="A1150" s="163" t="s">
        <v>1195</v>
      </c>
      <c r="B1150" s="166" t="s">
        <v>1196</v>
      </c>
      <c r="C1150" s="163" t="s">
        <v>3131</v>
      </c>
      <c r="D1150" s="163" t="s">
        <v>179</v>
      </c>
      <c r="E1150" s="163" t="s">
        <v>180</v>
      </c>
      <c r="F1150" s="165">
        <v>0</v>
      </c>
      <c r="G1150" s="165">
        <v>7.8550600000000012E-2</v>
      </c>
      <c r="H1150" s="56">
        <f>IF(ISERROR(F1150/G1150-1),"",IF((F1150/G1150-1)&gt;10000%,"",F1150/G1150-1))</f>
        <v>-1</v>
      </c>
      <c r="I1150" s="96">
        <f>F1150/$F$1176</f>
        <v>0</v>
      </c>
      <c r="J1150" s="97">
        <v>3.0741471916999998</v>
      </c>
      <c r="K1150" s="179">
        <v>82.541761904761898</v>
      </c>
    </row>
    <row r="1151" spans="1:11" x14ac:dyDescent="0.2">
      <c r="A1151" s="163" t="s">
        <v>2957</v>
      </c>
      <c r="B1151" s="166" t="s">
        <v>2357</v>
      </c>
      <c r="C1151" s="163" t="s">
        <v>2254</v>
      </c>
      <c r="D1151" s="163" t="s">
        <v>179</v>
      </c>
      <c r="E1151" s="163" t="s">
        <v>697</v>
      </c>
      <c r="F1151" s="165">
        <v>0</v>
      </c>
      <c r="G1151" s="165">
        <v>7.7263940000000003E-2</v>
      </c>
      <c r="H1151" s="56">
        <f>IF(ISERROR(F1151/G1151-1),"",IF((F1151/G1151-1)&gt;10000%,"",F1151/G1151-1))</f>
        <v>-1</v>
      </c>
      <c r="I1151" s="96">
        <f>F1151/$F$1176</f>
        <v>0</v>
      </c>
      <c r="J1151" s="97">
        <v>96.416849709999994</v>
      </c>
      <c r="K1151" s="179">
        <v>8.9176190476190484</v>
      </c>
    </row>
    <row r="1152" spans="1:11" x14ac:dyDescent="0.2">
      <c r="A1152" s="163" t="s">
        <v>1680</v>
      </c>
      <c r="B1152" s="166" t="s">
        <v>1628</v>
      </c>
      <c r="C1152" s="163" t="s">
        <v>3129</v>
      </c>
      <c r="D1152" s="163" t="s">
        <v>178</v>
      </c>
      <c r="E1152" s="163" t="s">
        <v>697</v>
      </c>
      <c r="F1152" s="165">
        <v>0</v>
      </c>
      <c r="G1152" s="165">
        <v>7.2443580000000007E-2</v>
      </c>
      <c r="H1152" s="56">
        <f>IF(ISERROR(F1152/G1152-1),"",IF((F1152/G1152-1)&gt;10000%,"",F1152/G1152-1))</f>
        <v>-1</v>
      </c>
      <c r="I1152" s="96">
        <f>F1152/$F$1176</f>
        <v>0</v>
      </c>
      <c r="J1152" s="97">
        <v>133.34486545000001</v>
      </c>
      <c r="K1152" s="179">
        <v>5.4913809523809523</v>
      </c>
    </row>
    <row r="1153" spans="1:11" x14ac:dyDescent="0.2">
      <c r="A1153" s="163" t="s">
        <v>1674</v>
      </c>
      <c r="B1153" s="166" t="s">
        <v>156</v>
      </c>
      <c r="C1153" s="163" t="s">
        <v>3129</v>
      </c>
      <c r="D1153" s="163" t="s">
        <v>178</v>
      </c>
      <c r="E1153" s="163" t="s">
        <v>697</v>
      </c>
      <c r="F1153" s="165">
        <v>0</v>
      </c>
      <c r="G1153" s="165">
        <v>5.9315949999999999E-2</v>
      </c>
      <c r="H1153" s="56">
        <f>IF(ISERROR(F1153/G1153-1),"",IF((F1153/G1153-1)&gt;10000%,"",F1153/G1153-1))</f>
        <v>-1</v>
      </c>
      <c r="I1153" s="96">
        <f>F1153/$F$1176</f>
        <v>0</v>
      </c>
      <c r="J1153" s="97">
        <v>283.54212000000001</v>
      </c>
      <c r="K1153" s="179">
        <v>4.2803809523809528</v>
      </c>
    </row>
    <row r="1154" spans="1:11" x14ac:dyDescent="0.2">
      <c r="A1154" s="163" t="s">
        <v>2409</v>
      </c>
      <c r="B1154" s="166" t="s">
        <v>2420</v>
      </c>
      <c r="C1154" s="163" t="s">
        <v>3132</v>
      </c>
      <c r="D1154" s="163" t="s">
        <v>179</v>
      </c>
      <c r="E1154" s="163" t="s">
        <v>697</v>
      </c>
      <c r="F1154" s="165">
        <v>0</v>
      </c>
      <c r="G1154" s="165">
        <v>5.2255999999999997E-2</v>
      </c>
      <c r="H1154" s="56">
        <f>IF(ISERROR(F1154/G1154-1),"",IF((F1154/G1154-1)&gt;10000%,"",F1154/G1154-1))</f>
        <v>-1</v>
      </c>
      <c r="I1154" s="96">
        <f>F1154/$F$1176</f>
        <v>0</v>
      </c>
      <c r="J1154" s="97">
        <v>1.2487084855205999</v>
      </c>
      <c r="K1154" s="179">
        <v>25.546095238095241</v>
      </c>
    </row>
    <row r="1155" spans="1:11" x14ac:dyDescent="0.2">
      <c r="A1155" s="163" t="s">
        <v>2294</v>
      </c>
      <c r="B1155" s="166" t="s">
        <v>1932</v>
      </c>
      <c r="C1155" s="163" t="s">
        <v>3136</v>
      </c>
      <c r="D1155" s="163" t="s">
        <v>604</v>
      </c>
      <c r="E1155" s="163" t="s">
        <v>180</v>
      </c>
      <c r="F1155" s="165">
        <v>0</v>
      </c>
      <c r="G1155" s="165">
        <v>3.0405999999999999E-2</v>
      </c>
      <c r="H1155" s="56">
        <f>IF(ISERROR(F1155/G1155-1),"",IF((F1155/G1155-1)&gt;10000%,"",F1155/G1155-1))</f>
        <v>-1</v>
      </c>
      <c r="I1155" s="96">
        <f>F1155/$F$1176</f>
        <v>0</v>
      </c>
      <c r="J1155" s="97">
        <v>23.824889003389497</v>
      </c>
      <c r="K1155" s="179">
        <v>57.125761904761909</v>
      </c>
    </row>
    <row r="1156" spans="1:11" x14ac:dyDescent="0.2">
      <c r="A1156" s="163" t="s">
        <v>2470</v>
      </c>
      <c r="B1156" s="164" t="s">
        <v>2471</v>
      </c>
      <c r="C1156" s="164" t="s">
        <v>2254</v>
      </c>
      <c r="D1156" s="163" t="s">
        <v>179</v>
      </c>
      <c r="E1156" s="163" t="s">
        <v>697</v>
      </c>
      <c r="F1156" s="165">
        <v>0</v>
      </c>
      <c r="G1156" s="165">
        <v>1.7158659999999999E-2</v>
      </c>
      <c r="H1156" s="56">
        <f>IF(ISERROR(F1156/G1156-1),"",IF((F1156/G1156-1)&gt;10000%,"",F1156/G1156-1))</f>
        <v>-1</v>
      </c>
      <c r="I1156" s="96">
        <f>F1156/$F$1176</f>
        <v>0</v>
      </c>
      <c r="J1156" s="97">
        <v>2.5921580983778996</v>
      </c>
      <c r="K1156" s="179">
        <v>14.441000000000001</v>
      </c>
    </row>
    <row r="1157" spans="1:11" x14ac:dyDescent="0.2">
      <c r="A1157" s="163" t="s">
        <v>3142</v>
      </c>
      <c r="B1157" s="164" t="s">
        <v>3145</v>
      </c>
      <c r="C1157" s="164" t="s">
        <v>632</v>
      </c>
      <c r="D1157" s="163" t="s">
        <v>178</v>
      </c>
      <c r="E1157" s="163" t="s">
        <v>697</v>
      </c>
      <c r="F1157" s="165">
        <v>0</v>
      </c>
      <c r="G1157" s="165">
        <v>9.1043799999999987E-3</v>
      </c>
      <c r="H1157" s="56">
        <f>IF(ISERROR(F1157/G1157-1),"",IF((F1157/G1157-1)&gt;10000%,"",F1157/G1157-1))</f>
        <v>-1</v>
      </c>
      <c r="I1157" s="96">
        <f>F1157/$F$1176</f>
        <v>0</v>
      </c>
      <c r="J1157" s="97">
        <v>18.759899999999998</v>
      </c>
      <c r="K1157" s="179">
        <v>20.932749999999999</v>
      </c>
    </row>
    <row r="1158" spans="1:11" x14ac:dyDescent="0.2">
      <c r="A1158" s="163" t="s">
        <v>1675</v>
      </c>
      <c r="B1158" s="166" t="s">
        <v>157</v>
      </c>
      <c r="C1158" s="163" t="s">
        <v>3129</v>
      </c>
      <c r="D1158" s="163" t="s">
        <v>178</v>
      </c>
      <c r="E1158" s="163" t="s">
        <v>697</v>
      </c>
      <c r="F1158" s="165">
        <v>0</v>
      </c>
      <c r="G1158" s="165">
        <v>6.62175E-3</v>
      </c>
      <c r="H1158" s="56">
        <f>IF(ISERROR(F1158/G1158-1),"",IF((F1158/G1158-1)&gt;10000%,"",F1158/G1158-1))</f>
        <v>-1</v>
      </c>
      <c r="I1158" s="96">
        <f>F1158/$F$1176</f>
        <v>0</v>
      </c>
      <c r="J1158" s="97">
        <v>210.84495167999998</v>
      </c>
      <c r="K1158" s="179">
        <v>5.5616666666666674</v>
      </c>
    </row>
    <row r="1159" spans="1:11" x14ac:dyDescent="0.2">
      <c r="A1159" s="163" t="s">
        <v>3108</v>
      </c>
      <c r="B1159" s="164" t="s">
        <v>2356</v>
      </c>
      <c r="C1159" s="164" t="s">
        <v>2254</v>
      </c>
      <c r="D1159" s="163" t="s">
        <v>179</v>
      </c>
      <c r="E1159" s="163" t="s">
        <v>697</v>
      </c>
      <c r="F1159" s="165">
        <v>0</v>
      </c>
      <c r="G1159" s="165">
        <v>1.0595699999999999E-3</v>
      </c>
      <c r="H1159" s="56">
        <f>IF(ISERROR(F1159/G1159-1),"",IF((F1159/G1159-1)&gt;10000%,"",F1159/G1159-1))</f>
        <v>-1</v>
      </c>
      <c r="I1159" s="96">
        <f>F1159/$F$1176</f>
        <v>0</v>
      </c>
      <c r="J1159" s="97">
        <v>0.3083147</v>
      </c>
      <c r="K1159" s="179">
        <v>42.930904761904763</v>
      </c>
    </row>
    <row r="1160" spans="1:11" x14ac:dyDescent="0.2">
      <c r="A1160" s="163" t="s">
        <v>3110</v>
      </c>
      <c r="B1160" s="166" t="s">
        <v>2729</v>
      </c>
      <c r="C1160" s="163" t="s">
        <v>3137</v>
      </c>
      <c r="D1160" s="163" t="s">
        <v>178</v>
      </c>
      <c r="E1160" s="163" t="s">
        <v>697</v>
      </c>
      <c r="F1160" s="165">
        <v>0</v>
      </c>
      <c r="G1160" s="165">
        <v>1E-3</v>
      </c>
      <c r="H1160" s="56">
        <f>IF(ISERROR(F1160/G1160-1),"",IF((F1160/G1160-1)&gt;10000%,"",F1160/G1160-1))</f>
        <v>-1</v>
      </c>
      <c r="I1160" s="96">
        <f>F1160/$F$1176</f>
        <v>0</v>
      </c>
      <c r="J1160" s="97">
        <v>2.0284583475233999</v>
      </c>
      <c r="K1160" s="179">
        <v>31.631095238095241</v>
      </c>
    </row>
    <row r="1161" spans="1:11" x14ac:dyDescent="0.2">
      <c r="A1161" s="163" t="s">
        <v>2411</v>
      </c>
      <c r="B1161" s="164" t="s">
        <v>2422</v>
      </c>
      <c r="C1161" s="164" t="s">
        <v>3132</v>
      </c>
      <c r="D1161" s="163" t="s">
        <v>604</v>
      </c>
      <c r="E1161" s="163" t="s">
        <v>697</v>
      </c>
      <c r="F1161" s="165">
        <v>0</v>
      </c>
      <c r="G1161" s="165">
        <v>4.4492000000000002E-4</v>
      </c>
      <c r="H1161" s="56">
        <f>IF(ISERROR(F1161/G1161-1),"",IF((F1161/G1161-1)&gt;10000%,"",F1161/G1161-1))</f>
        <v>-1</v>
      </c>
      <c r="I1161" s="96">
        <f>F1161/$F$1176</f>
        <v>0</v>
      </c>
      <c r="J1161" s="97">
        <v>0.72232714653840002</v>
      </c>
      <c r="K1161" s="179">
        <v>49.158952380952378</v>
      </c>
    </row>
    <row r="1162" spans="1:11" x14ac:dyDescent="0.2">
      <c r="A1162" s="163" t="s">
        <v>2464</v>
      </c>
      <c r="B1162" s="164" t="s">
        <v>2465</v>
      </c>
      <c r="C1162" s="164" t="s">
        <v>2254</v>
      </c>
      <c r="D1162" s="163" t="s">
        <v>178</v>
      </c>
      <c r="E1162" s="163" t="s">
        <v>180</v>
      </c>
      <c r="F1162" s="165">
        <v>0</v>
      </c>
      <c r="G1162" s="165">
        <v>4.2824000000000003E-4</v>
      </c>
      <c r="H1162" s="56">
        <f>IF(ISERROR(F1162/G1162-1),"",IF((F1162/G1162-1)&gt;10000%,"",F1162/G1162-1))</f>
        <v>-1</v>
      </c>
      <c r="I1162" s="96">
        <f>F1162/$F$1176</f>
        <v>0</v>
      </c>
      <c r="J1162" s="97">
        <v>6.5088949999999993E-2</v>
      </c>
      <c r="K1162" s="179">
        <v>18.194238095238099</v>
      </c>
    </row>
    <row r="1163" spans="1:11" x14ac:dyDescent="0.2">
      <c r="A1163" s="163" t="s">
        <v>2632</v>
      </c>
      <c r="B1163" s="164" t="s">
        <v>2633</v>
      </c>
      <c r="C1163" s="164" t="s">
        <v>2014</v>
      </c>
      <c r="D1163" s="163" t="s">
        <v>179</v>
      </c>
      <c r="E1163" s="163" t="s">
        <v>697</v>
      </c>
      <c r="F1163" s="165">
        <v>0</v>
      </c>
      <c r="G1163" s="165">
        <v>0</v>
      </c>
      <c r="H1163" s="56" t="str">
        <f>IF(ISERROR(F1163/G1163-1),"",IF((F1163/G1163-1)&gt;10000%,"",F1163/G1163-1))</f>
        <v/>
      </c>
      <c r="I1163" s="96">
        <f>F1163/$F$1176</f>
        <v>0</v>
      </c>
      <c r="J1163" s="97">
        <v>119.67112375334999</v>
      </c>
      <c r="K1163" s="179">
        <v>31.035714285714281</v>
      </c>
    </row>
    <row r="1164" spans="1:11" x14ac:dyDescent="0.2">
      <c r="A1164" s="163" t="s">
        <v>3115</v>
      </c>
      <c r="B1164" s="166" t="s">
        <v>1914</v>
      </c>
      <c r="C1164" s="163" t="s">
        <v>3137</v>
      </c>
      <c r="D1164" s="163" t="s">
        <v>179</v>
      </c>
      <c r="E1164" s="163" t="s">
        <v>697</v>
      </c>
      <c r="F1164" s="165">
        <v>0</v>
      </c>
      <c r="G1164" s="165">
        <v>0</v>
      </c>
      <c r="H1164" s="56" t="str">
        <f>IF(ISERROR(F1164/G1164-1),"",IF((F1164/G1164-1)&gt;10000%,"",F1164/G1164-1))</f>
        <v/>
      </c>
      <c r="I1164" s="96">
        <f>F1164/$F$1176</f>
        <v>0</v>
      </c>
      <c r="J1164" s="97">
        <v>19.232016143094302</v>
      </c>
      <c r="K1164" s="179">
        <v>90.087999999999994</v>
      </c>
    </row>
    <row r="1165" spans="1:11" x14ac:dyDescent="0.2">
      <c r="A1165" s="163" t="s">
        <v>2606</v>
      </c>
      <c r="B1165" s="164" t="s">
        <v>2607</v>
      </c>
      <c r="C1165" s="164" t="s">
        <v>2608</v>
      </c>
      <c r="D1165" s="163" t="s">
        <v>179</v>
      </c>
      <c r="E1165" s="163" t="s">
        <v>697</v>
      </c>
      <c r="F1165" s="165">
        <v>0</v>
      </c>
      <c r="G1165" s="165">
        <v>0</v>
      </c>
      <c r="H1165" s="56" t="str">
        <f>IF(ISERROR(F1165/G1165-1),"",IF((F1165/G1165-1)&gt;10000%,"",F1165/G1165-1))</f>
        <v/>
      </c>
      <c r="I1165" s="96">
        <f>F1165/$F$1176</f>
        <v>0</v>
      </c>
      <c r="J1165" s="97">
        <v>118.54087978460518</v>
      </c>
      <c r="K1165" s="179">
        <v>17.14628571428571</v>
      </c>
    </row>
    <row r="1166" spans="1:11" x14ac:dyDescent="0.2">
      <c r="A1166" s="163" t="s">
        <v>2630</v>
      </c>
      <c r="B1166" s="164" t="s">
        <v>2631</v>
      </c>
      <c r="C1166" s="164" t="s">
        <v>633</v>
      </c>
      <c r="D1166" s="163" t="s">
        <v>604</v>
      </c>
      <c r="E1166" s="163" t="s">
        <v>180</v>
      </c>
      <c r="F1166" s="165">
        <v>0</v>
      </c>
      <c r="G1166" s="165">
        <v>0</v>
      </c>
      <c r="H1166" s="56" t="str">
        <f>IF(ISERROR(F1166/G1166-1),"",IF((F1166/G1166-1)&gt;10000%,"",F1166/G1166-1))</f>
        <v/>
      </c>
      <c r="I1166" s="96">
        <f>F1166/$F$1176</f>
        <v>0</v>
      </c>
      <c r="J1166" s="97">
        <v>36.747170525091001</v>
      </c>
      <c r="K1166" s="179">
        <v>32.16657142857143</v>
      </c>
    </row>
    <row r="1167" spans="1:11" x14ac:dyDescent="0.2">
      <c r="A1167" s="163" t="s">
        <v>2462</v>
      </c>
      <c r="B1167" s="164" t="s">
        <v>2463</v>
      </c>
      <c r="C1167" s="164" t="s">
        <v>2254</v>
      </c>
      <c r="D1167" s="163" t="s">
        <v>178</v>
      </c>
      <c r="E1167" s="163" t="s">
        <v>180</v>
      </c>
      <c r="F1167" s="165">
        <v>0</v>
      </c>
      <c r="G1167" s="165">
        <v>0</v>
      </c>
      <c r="H1167" s="56" t="str">
        <f>IF(ISERROR(F1167/G1167-1),"",IF((F1167/G1167-1)&gt;10000%,"",F1167/G1167-1))</f>
        <v/>
      </c>
      <c r="I1167" s="96">
        <f>F1167/$F$1176</f>
        <v>0</v>
      </c>
      <c r="J1167" s="97">
        <v>0.51097466999999996</v>
      </c>
      <c r="K1167" s="179">
        <v>48.7942380952381</v>
      </c>
    </row>
    <row r="1168" spans="1:11" x14ac:dyDescent="0.2">
      <c r="A1168" s="163" t="s">
        <v>2373</v>
      </c>
      <c r="B1168" s="166" t="s">
        <v>2374</v>
      </c>
      <c r="C1168" s="163" t="s">
        <v>1884</v>
      </c>
      <c r="D1168" s="163" t="s">
        <v>604</v>
      </c>
      <c r="E1168" s="163" t="s">
        <v>697</v>
      </c>
      <c r="F1168" s="165">
        <v>0</v>
      </c>
      <c r="G1168" s="165">
        <v>0</v>
      </c>
      <c r="H1168" s="56" t="str">
        <f>IF(ISERROR(F1168/G1168-1),"",IF((F1168/G1168-1)&gt;10000%,"",F1168/G1168-1))</f>
        <v/>
      </c>
      <c r="I1168" s="96">
        <f>F1168/$F$1176</f>
        <v>0</v>
      </c>
      <c r="J1168" s="97">
        <v>0.80852000000000002</v>
      </c>
      <c r="K1168" s="179" t="s">
        <v>3217</v>
      </c>
    </row>
    <row r="1169" spans="1:16" x14ac:dyDescent="0.2">
      <c r="A1169" s="163" t="s">
        <v>3119</v>
      </c>
      <c r="B1169" s="166" t="s">
        <v>1916</v>
      </c>
      <c r="C1169" s="163" t="s">
        <v>3137</v>
      </c>
      <c r="D1169" s="163" t="s">
        <v>179</v>
      </c>
      <c r="E1169" s="163" t="s">
        <v>697</v>
      </c>
      <c r="F1169" s="165">
        <v>0</v>
      </c>
      <c r="G1169" s="165">
        <v>0</v>
      </c>
      <c r="H1169" s="56" t="str">
        <f>IF(ISERROR(F1169/G1169-1),"",IF((F1169/G1169-1)&gt;10000%,"",F1169/G1169-1))</f>
        <v/>
      </c>
      <c r="I1169" s="96">
        <f>F1169/$F$1176</f>
        <v>0</v>
      </c>
      <c r="J1169" s="97">
        <v>21.156889407607203</v>
      </c>
      <c r="K1169" s="179">
        <v>95.802190476190475</v>
      </c>
    </row>
    <row r="1170" spans="1:16" x14ac:dyDescent="0.2">
      <c r="A1170" s="163" t="s">
        <v>1974</v>
      </c>
      <c r="B1170" s="166" t="s">
        <v>1879</v>
      </c>
      <c r="C1170" s="163" t="s">
        <v>1870</v>
      </c>
      <c r="D1170" s="163" t="s">
        <v>604</v>
      </c>
      <c r="E1170" s="163" t="s">
        <v>180</v>
      </c>
      <c r="F1170" s="165">
        <v>0</v>
      </c>
      <c r="G1170" s="165">
        <v>0</v>
      </c>
      <c r="H1170" s="56" t="str">
        <f>IF(ISERROR(F1170/G1170-1),"",IF((F1170/G1170-1)&gt;10000%,"",F1170/G1170-1))</f>
        <v/>
      </c>
      <c r="I1170" s="96">
        <f>F1170/$F$1176</f>
        <v>0</v>
      </c>
      <c r="J1170" s="97">
        <v>10.318035999999999</v>
      </c>
      <c r="K1170" s="179">
        <v>100.290380952381</v>
      </c>
    </row>
    <row r="1171" spans="1:16" x14ac:dyDescent="0.2">
      <c r="A1171" s="163" t="s">
        <v>2305</v>
      </c>
      <c r="B1171" s="166" t="s">
        <v>1986</v>
      </c>
      <c r="C1171" s="163" t="s">
        <v>3136</v>
      </c>
      <c r="D1171" s="163" t="s">
        <v>604</v>
      </c>
      <c r="E1171" s="163" t="s">
        <v>180</v>
      </c>
      <c r="F1171" s="165">
        <v>0</v>
      </c>
      <c r="G1171" s="165">
        <v>0</v>
      </c>
      <c r="H1171" s="56" t="str">
        <f>IF(ISERROR(F1171/G1171-1),"",IF((F1171/G1171-1)&gt;10000%,"",F1171/G1171-1))</f>
        <v/>
      </c>
      <c r="I1171" s="96">
        <f>F1171/$F$1176</f>
        <v>0</v>
      </c>
      <c r="J1171" s="97">
        <v>5.0619615099999997</v>
      </c>
      <c r="K1171" s="179">
        <v>19.051619047619049</v>
      </c>
    </row>
    <row r="1172" spans="1:16" x14ac:dyDescent="0.2">
      <c r="A1172" s="163" t="s">
        <v>3123</v>
      </c>
      <c r="B1172" s="166" t="s">
        <v>2730</v>
      </c>
      <c r="C1172" s="163" t="s">
        <v>3137</v>
      </c>
      <c r="D1172" s="163" t="s">
        <v>178</v>
      </c>
      <c r="E1172" s="163" t="s">
        <v>697</v>
      </c>
      <c r="F1172" s="165">
        <v>0</v>
      </c>
      <c r="G1172" s="165">
        <v>0</v>
      </c>
      <c r="H1172" s="56" t="str">
        <f>IF(ISERROR(F1172/G1172-1),"",IF((F1172/G1172-1)&gt;10000%,"",F1172/G1172-1))</f>
        <v/>
      </c>
      <c r="I1172" s="96">
        <f>F1172/$F$1176</f>
        <v>0</v>
      </c>
      <c r="J1172" s="97">
        <v>1.729278369</v>
      </c>
      <c r="K1172" s="179">
        <v>31.553047619047621</v>
      </c>
    </row>
    <row r="1173" spans="1:16" x14ac:dyDescent="0.2">
      <c r="A1173" s="163" t="s">
        <v>3124</v>
      </c>
      <c r="B1173" s="166" t="s">
        <v>2358</v>
      </c>
      <c r="C1173" s="163" t="s">
        <v>2254</v>
      </c>
      <c r="D1173" s="163" t="s">
        <v>178</v>
      </c>
      <c r="E1173" s="163" t="s">
        <v>697</v>
      </c>
      <c r="F1173" s="165">
        <v>0</v>
      </c>
      <c r="G1173" s="165">
        <v>0</v>
      </c>
      <c r="H1173" s="56" t="str">
        <f>IF(ISERROR(F1173/G1173-1),"",IF((F1173/G1173-1)&gt;10000%,"",F1173/G1173-1))</f>
        <v/>
      </c>
      <c r="I1173" s="96">
        <f>F1173/$F$1176</f>
        <v>0</v>
      </c>
      <c r="J1173" s="97">
        <v>7.4586068077520995</v>
      </c>
      <c r="K1173" s="179">
        <v>20.713714285714289</v>
      </c>
    </row>
    <row r="1174" spans="1:16" x14ac:dyDescent="0.2">
      <c r="A1174" s="163" t="s">
        <v>2458</v>
      </c>
      <c r="B1174" s="164" t="s">
        <v>2459</v>
      </c>
      <c r="C1174" s="164" t="s">
        <v>2254</v>
      </c>
      <c r="D1174" s="163" t="s">
        <v>178</v>
      </c>
      <c r="E1174" s="163" t="s">
        <v>697</v>
      </c>
      <c r="F1174" s="165">
        <v>0</v>
      </c>
      <c r="G1174" s="165">
        <v>0</v>
      </c>
      <c r="H1174" s="56" t="str">
        <f>IF(ISERROR(F1174/G1174-1),"",IF((F1174/G1174-1)&gt;10000%,"",F1174/G1174-1))</f>
        <v/>
      </c>
      <c r="I1174" s="96">
        <f>F1174/$F$1176</f>
        <v>0</v>
      </c>
      <c r="J1174" s="97">
        <v>1.0934920000000001E-2</v>
      </c>
      <c r="K1174" s="179">
        <v>45.593809523809519</v>
      </c>
    </row>
    <row r="1175" spans="1:16" x14ac:dyDescent="0.2">
      <c r="A1175" s="163" t="s">
        <v>2634</v>
      </c>
      <c r="B1175" s="164" t="s">
        <v>2635</v>
      </c>
      <c r="C1175" s="164" t="s">
        <v>2254</v>
      </c>
      <c r="D1175" s="163" t="s">
        <v>178</v>
      </c>
      <c r="E1175" s="163" t="s">
        <v>697</v>
      </c>
      <c r="F1175" s="165">
        <v>0</v>
      </c>
      <c r="G1175" s="165">
        <v>0</v>
      </c>
      <c r="H1175" s="56" t="str">
        <f>IF(ISERROR(F1175/G1175-1),"",IF((F1175/G1175-1)&gt;10000%,"",F1175/G1175-1))</f>
        <v/>
      </c>
      <c r="I1175" s="96">
        <f>F1175/$F$1176</f>
        <v>0</v>
      </c>
      <c r="J1175" s="97">
        <v>16.047382150000001</v>
      </c>
      <c r="K1175" s="179">
        <v>58.261857142857153</v>
      </c>
    </row>
    <row r="1176" spans="1:16" x14ac:dyDescent="0.2">
      <c r="A1176" s="43" t="s">
        <v>15</v>
      </c>
      <c r="B1176" s="44">
        <f>COUNTA(B7:B1175)</f>
        <v>1169</v>
      </c>
      <c r="C1176" s="44"/>
      <c r="D1176" s="44"/>
      <c r="E1176" s="44"/>
      <c r="F1176" s="108">
        <f>SUM(F7:F1175)</f>
        <v>10086.87667617001</v>
      </c>
      <c r="G1176" s="108">
        <f>SUM(G7:G1175)</f>
        <v>9742.5885754200062</v>
      </c>
      <c r="H1176" s="54">
        <f>IF(ISERROR(F1176/G1176-1),"",((F1176/G1176-1)))</f>
        <v>3.5338462471731891E-2</v>
      </c>
      <c r="I1176" s="46">
        <f>SUM(I7:I1165)</f>
        <v>0.99999999999999978</v>
      </c>
      <c r="J1176" s="47">
        <f>SUM(J7:J1175)</f>
        <v>471143.8356603838</v>
      </c>
      <c r="K1176" s="162"/>
    </row>
    <row r="1177" spans="1:16" x14ac:dyDescent="0.2">
      <c r="A1177" s="49"/>
      <c r="B1177" s="49"/>
      <c r="C1177" s="49"/>
      <c r="D1177" s="49"/>
      <c r="E1177" s="49"/>
      <c r="F1177" s="49"/>
      <c r="G1177" s="49"/>
      <c r="H1177" s="50"/>
      <c r="I1177" s="51"/>
      <c r="J1177" s="103"/>
    </row>
    <row r="1178" spans="1:16" s="49" customFormat="1" x14ac:dyDescent="0.2">
      <c r="F1178" s="98"/>
      <c r="G1178" s="98"/>
      <c r="H1178" s="98"/>
      <c r="I1178" s="98"/>
      <c r="J1178" s="98"/>
      <c r="K1178" s="98"/>
      <c r="M1178" s="127"/>
      <c r="N1178" s="127"/>
      <c r="O1178" s="127"/>
      <c r="P1178" s="127"/>
    </row>
    <row r="1179" spans="1:16" s="128" customFormat="1" ht="22.5" x14ac:dyDescent="0.2">
      <c r="A1179" s="39" t="s">
        <v>1278</v>
      </c>
      <c r="B1179" s="39" t="s">
        <v>76</v>
      </c>
      <c r="C1179" s="39" t="s">
        <v>1330</v>
      </c>
      <c r="D1179" s="39" t="s">
        <v>177</v>
      </c>
      <c r="E1179" s="82" t="s">
        <v>92</v>
      </c>
      <c r="F1179" s="39" t="s">
        <v>499</v>
      </c>
      <c r="G1179" s="39"/>
      <c r="H1179" s="39"/>
      <c r="I1179" s="39"/>
      <c r="J1179" s="39" t="s">
        <v>234</v>
      </c>
      <c r="K1179" s="39" t="s">
        <v>137</v>
      </c>
      <c r="M1179" s="127"/>
      <c r="N1179" s="127"/>
      <c r="O1179" s="127"/>
      <c r="P1179" s="127"/>
    </row>
    <row r="1180" spans="1:16" x14ac:dyDescent="0.2">
      <c r="A1180" s="85"/>
      <c r="B1180" s="85"/>
      <c r="C1180" s="85"/>
      <c r="D1180" s="85"/>
      <c r="E1180" s="40"/>
      <c r="F1180" s="86" t="s">
        <v>3148</v>
      </c>
      <c r="G1180" s="86" t="s">
        <v>3139</v>
      </c>
      <c r="H1180" s="41" t="s">
        <v>73</v>
      </c>
      <c r="I1180" s="87" t="s">
        <v>74</v>
      </c>
      <c r="J1180" s="88" t="s">
        <v>235</v>
      </c>
      <c r="K1180" s="88" t="s">
        <v>2450</v>
      </c>
    </row>
    <row r="1181" spans="1:16" x14ac:dyDescent="0.2">
      <c r="A1181" s="163" t="s">
        <v>1390</v>
      </c>
      <c r="B1181" s="84" t="s">
        <v>1036</v>
      </c>
      <c r="C1181" s="163" t="s">
        <v>3138</v>
      </c>
      <c r="D1181" s="163" t="s">
        <v>2172</v>
      </c>
      <c r="E1181" s="163" t="s">
        <v>180</v>
      </c>
      <c r="F1181" s="165">
        <v>15.084519970000001</v>
      </c>
      <c r="G1181" s="165">
        <v>12.711962710000002</v>
      </c>
      <c r="H1181" s="56">
        <f t="shared" ref="H1181:H1189" si="0">IF(ISERROR(F1181/G1181-1),"",IF((F1181/G1181-1)&gt;10000%,"",F1181/G1181-1))</f>
        <v>0.18663972780014548</v>
      </c>
      <c r="I1181" s="42">
        <f t="shared" ref="I1181:I1189" si="1">F1181/$F$1190</f>
        <v>0.63255069946899956</v>
      </c>
      <c r="J1181" s="97">
        <v>2498.0393969899997</v>
      </c>
      <c r="K1181" s="179">
        <v>3.2392857142857152</v>
      </c>
    </row>
    <row r="1182" spans="1:16" x14ac:dyDescent="0.2">
      <c r="A1182" s="163" t="s">
        <v>1579</v>
      </c>
      <c r="B1182" s="164" t="s">
        <v>1580</v>
      </c>
      <c r="C1182" s="163" t="s">
        <v>3138</v>
      </c>
      <c r="D1182" s="163" t="s">
        <v>2172</v>
      </c>
      <c r="E1182" s="163" t="s">
        <v>180</v>
      </c>
      <c r="F1182" s="165">
        <v>4.2920846699999995</v>
      </c>
      <c r="G1182" s="165">
        <v>2.9108886899999997</v>
      </c>
      <c r="H1182" s="56">
        <f t="shared" si="0"/>
        <v>0.47449288759990327</v>
      </c>
      <c r="I1182" s="42">
        <f t="shared" si="1"/>
        <v>0.1799832653334788</v>
      </c>
      <c r="J1182" s="97">
        <v>314.48530720999997</v>
      </c>
      <c r="K1182" s="179">
        <v>25.094095238095239</v>
      </c>
    </row>
    <row r="1183" spans="1:16" x14ac:dyDescent="0.2">
      <c r="A1183" s="163" t="s">
        <v>2003</v>
      </c>
      <c r="B1183" s="164" t="s">
        <v>2004</v>
      </c>
      <c r="C1183" s="163" t="s">
        <v>1232</v>
      </c>
      <c r="D1183" s="163" t="s">
        <v>2172</v>
      </c>
      <c r="E1183" s="163" t="s">
        <v>697</v>
      </c>
      <c r="F1183" s="165">
        <v>2.0424495500000002</v>
      </c>
      <c r="G1183" s="165">
        <v>2.5896425600000001</v>
      </c>
      <c r="H1183" s="56">
        <f t="shared" si="0"/>
        <v>-0.21130059354600661</v>
      </c>
      <c r="I1183" s="42">
        <f t="shared" si="1"/>
        <v>8.5647597275357215E-2</v>
      </c>
      <c r="J1183" s="97">
        <v>53.382289030000003</v>
      </c>
      <c r="K1183" s="179">
        <v>40.921428571428557</v>
      </c>
    </row>
    <row r="1184" spans="1:16" x14ac:dyDescent="0.2">
      <c r="A1184" s="163" t="s">
        <v>1282</v>
      </c>
      <c r="B1184" s="164" t="s">
        <v>1283</v>
      </c>
      <c r="C1184" s="163" t="s">
        <v>3138</v>
      </c>
      <c r="D1184" s="163" t="s">
        <v>2172</v>
      </c>
      <c r="E1184" s="163" t="s">
        <v>180</v>
      </c>
      <c r="F1184" s="165">
        <v>1.55096009</v>
      </c>
      <c r="G1184" s="165">
        <v>1.5162411899999999</v>
      </c>
      <c r="H1184" s="56">
        <f t="shared" si="0"/>
        <v>2.2898006088332146E-2</v>
      </c>
      <c r="I1184" s="42">
        <f t="shared" si="1"/>
        <v>6.5037594284016356E-2</v>
      </c>
      <c r="J1184" s="97">
        <v>128.37453424</v>
      </c>
      <c r="K1184" s="179">
        <v>15.54452380952381</v>
      </c>
    </row>
    <row r="1185" spans="1:13" x14ac:dyDescent="0.2">
      <c r="A1185" s="163" t="s">
        <v>2142</v>
      </c>
      <c r="B1185" s="164" t="s">
        <v>2143</v>
      </c>
      <c r="C1185" s="163" t="s">
        <v>1232</v>
      </c>
      <c r="D1185" s="163" t="s">
        <v>2172</v>
      </c>
      <c r="E1185" s="163" t="s">
        <v>180</v>
      </c>
      <c r="F1185" s="165">
        <v>0.52286431</v>
      </c>
      <c r="G1185" s="165">
        <v>0.78070116000000001</v>
      </c>
      <c r="H1185" s="56">
        <f t="shared" si="0"/>
        <v>-0.33026318290599188</v>
      </c>
      <c r="I1185" s="42">
        <f t="shared" si="1"/>
        <v>2.1925668544683283E-2</v>
      </c>
      <c r="J1185" s="97">
        <v>37.843030499999998</v>
      </c>
      <c r="K1185" s="179">
        <v>120.38052380952379</v>
      </c>
    </row>
    <row r="1186" spans="1:13" x14ac:dyDescent="0.2">
      <c r="A1186" s="163" t="s">
        <v>1144</v>
      </c>
      <c r="B1186" s="164" t="s">
        <v>1173</v>
      </c>
      <c r="C1186" s="163" t="s">
        <v>1870</v>
      </c>
      <c r="D1186" s="163" t="s">
        <v>2172</v>
      </c>
      <c r="E1186" s="163" t="s">
        <v>697</v>
      </c>
      <c r="F1186" s="165">
        <v>0.22007811999999999</v>
      </c>
      <c r="G1186" s="165">
        <v>0.23392892999999998</v>
      </c>
      <c r="H1186" s="56">
        <f t="shared" si="0"/>
        <v>-5.9209478707913488E-2</v>
      </c>
      <c r="I1186" s="42">
        <f t="shared" si="1"/>
        <v>9.2287039309625722E-3</v>
      </c>
      <c r="J1186" s="97">
        <v>11.576299109999999</v>
      </c>
      <c r="K1186" s="179">
        <v>10.243619047619051</v>
      </c>
    </row>
    <row r="1187" spans="1:13" x14ac:dyDescent="0.2">
      <c r="A1187" s="163" t="s">
        <v>3127</v>
      </c>
      <c r="B1187" s="164" t="s">
        <v>1724</v>
      </c>
      <c r="C1187" s="163" t="s">
        <v>3138</v>
      </c>
      <c r="D1187" s="163" t="s">
        <v>2172</v>
      </c>
      <c r="E1187" s="163" t="s">
        <v>697</v>
      </c>
      <c r="F1187" s="165">
        <v>0.13417520000000002</v>
      </c>
      <c r="G1187" s="165">
        <v>1.05372971</v>
      </c>
      <c r="H1187" s="56">
        <f t="shared" si="0"/>
        <v>-0.87266639753376607</v>
      </c>
      <c r="I1187" s="42">
        <f t="shared" si="1"/>
        <v>5.6264711625021585E-3</v>
      </c>
      <c r="J1187" s="97">
        <v>111.53921328</v>
      </c>
      <c r="K1187" s="179">
        <v>3.3016666666666659</v>
      </c>
    </row>
    <row r="1188" spans="1:13" x14ac:dyDescent="0.2">
      <c r="A1188" s="163" t="s">
        <v>1869</v>
      </c>
      <c r="B1188" s="164" t="s">
        <v>1867</v>
      </c>
      <c r="C1188" s="163" t="s">
        <v>1870</v>
      </c>
      <c r="D1188" s="163" t="s">
        <v>2172</v>
      </c>
      <c r="E1188" s="163" t="s">
        <v>180</v>
      </c>
      <c r="F1188" s="165">
        <v>0</v>
      </c>
      <c r="G1188" s="165">
        <v>0</v>
      </c>
      <c r="H1188" s="56" t="str">
        <f t="shared" si="0"/>
        <v/>
      </c>
      <c r="I1188" s="42">
        <f t="shared" si="1"/>
        <v>0</v>
      </c>
      <c r="J1188" s="97">
        <v>0.30885000000000001</v>
      </c>
      <c r="K1188" s="179">
        <v>71.325600000000009</v>
      </c>
    </row>
    <row r="1189" spans="1:13" x14ac:dyDescent="0.2">
      <c r="A1189" s="163" t="s">
        <v>1868</v>
      </c>
      <c r="B1189" s="164" t="s">
        <v>1866</v>
      </c>
      <c r="C1189" s="163" t="s">
        <v>1870</v>
      </c>
      <c r="D1189" s="163" t="s">
        <v>2172</v>
      </c>
      <c r="E1189" s="163" t="s">
        <v>180</v>
      </c>
      <c r="F1189" s="165">
        <v>0</v>
      </c>
      <c r="G1189" s="165">
        <v>0</v>
      </c>
      <c r="H1189" s="56" t="str">
        <f t="shared" si="0"/>
        <v/>
      </c>
      <c r="I1189" s="42">
        <f t="shared" si="1"/>
        <v>0</v>
      </c>
      <c r="J1189" s="97">
        <v>31.7563281945</v>
      </c>
      <c r="K1189" s="179">
        <v>11.73604761904762</v>
      </c>
    </row>
    <row r="1190" spans="1:13" ht="12.75" x14ac:dyDescent="0.2">
      <c r="A1190" s="43" t="s">
        <v>15</v>
      </c>
      <c r="B1190" s="44">
        <f>COUNTA(B1181:B1189)</f>
        <v>9</v>
      </c>
      <c r="C1190" s="44"/>
      <c r="D1190" s="44"/>
      <c r="E1190" s="44"/>
      <c r="F1190" s="45">
        <f>SUM(F1181:F1189)</f>
        <v>23.847131910000002</v>
      </c>
      <c r="G1190" s="45">
        <f>SUM(G1181:G1189)</f>
        <v>21.797094950000002</v>
      </c>
      <c r="H1190" s="54">
        <f>IF(ISERROR(F1190/G1190-1),"",((F1190/G1190-1)))</f>
        <v>9.4050925809266994E-2</v>
      </c>
      <c r="I1190" s="46">
        <f>SUM(I1181:I1189)</f>
        <v>0.99999999999999978</v>
      </c>
      <c r="J1190" s="47">
        <f>SUM(J1181:J1189)</f>
        <v>3187.3052485544995</v>
      </c>
      <c r="K1190" s="48"/>
      <c r="M1190"/>
    </row>
    <row r="1191" spans="1:13" ht="12.75" x14ac:dyDescent="0.2">
      <c r="A1191" s="49"/>
      <c r="B1191" s="49"/>
      <c r="C1191" s="49"/>
      <c r="D1191" s="49"/>
      <c r="E1191" s="49"/>
      <c r="F1191" s="89"/>
      <c r="G1191" s="89"/>
      <c r="H1191" s="49"/>
      <c r="I1191" s="49"/>
      <c r="J1191" s="89"/>
      <c r="K1191" s="49"/>
      <c r="M1191"/>
    </row>
    <row r="1192" spans="1:13" ht="12.75" x14ac:dyDescent="0.2">
      <c r="A1192" s="37" t="s">
        <v>236</v>
      </c>
      <c r="B1192" s="49"/>
      <c r="C1192" s="49"/>
      <c r="D1192" s="49"/>
      <c r="E1192" s="49"/>
      <c r="F1192" s="67"/>
      <c r="G1192" s="57"/>
      <c r="H1192" s="50"/>
      <c r="I1192" s="49"/>
      <c r="J1192" s="103"/>
      <c r="M1192"/>
    </row>
    <row r="1193" spans="1:13" ht="12.75" x14ac:dyDescent="0.2">
      <c r="A1193" s="49"/>
      <c r="B1193" s="49"/>
      <c r="C1193" s="49"/>
      <c r="D1193" s="49"/>
      <c r="E1193" s="49"/>
      <c r="F1193" s="58"/>
      <c r="G1193" s="58"/>
      <c r="H1193" s="50"/>
      <c r="I1193" s="49"/>
      <c r="J1193" s="58"/>
      <c r="M1193"/>
    </row>
    <row r="1194" spans="1:13" ht="12.75" x14ac:dyDescent="0.2">
      <c r="A1194" s="52" t="s">
        <v>47</v>
      </c>
      <c r="B1194" s="49"/>
      <c r="C1194" s="49"/>
      <c r="D1194" s="49"/>
      <c r="E1194" s="49"/>
      <c r="F1194" s="58"/>
      <c r="G1194" s="50"/>
      <c r="H1194" s="50"/>
      <c r="I1194" s="49"/>
      <c r="J1194" s="180"/>
      <c r="M1194"/>
    </row>
    <row r="1195" spans="1:13" ht="12.75" x14ac:dyDescent="0.2">
      <c r="F1195" s="126"/>
      <c r="M1195"/>
    </row>
    <row r="1196" spans="1:13" ht="12.75" x14ac:dyDescent="0.2">
      <c r="F1196" s="126"/>
      <c r="I1196" s="170"/>
      <c r="M1196"/>
    </row>
    <row r="1197" spans="1:13" ht="12.75" x14ac:dyDescent="0.2">
      <c r="I1197" s="170"/>
      <c r="J1197" s="103"/>
      <c r="M1197"/>
    </row>
    <row r="1198" spans="1:13" ht="12.75" x14ac:dyDescent="0.2">
      <c r="M1198"/>
    </row>
    <row r="1199" spans="1:13" ht="12.75" x14ac:dyDescent="0.2">
      <c r="M1199"/>
    </row>
    <row r="1200" spans="1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  <row r="1496" spans="13:13" ht="12.75" x14ac:dyDescent="0.2">
      <c r="M1496"/>
    </row>
    <row r="1497" spans="13:13" ht="12.75" x14ac:dyDescent="0.2">
      <c r="M1497"/>
    </row>
    <row r="1498" spans="13:13" ht="12.75" x14ac:dyDescent="0.2">
      <c r="M1498"/>
    </row>
    <row r="1499" spans="13:13" ht="12.75" x14ac:dyDescent="0.2">
      <c r="M1499"/>
    </row>
    <row r="1500" spans="13:13" ht="12.75" x14ac:dyDescent="0.2">
      <c r="M1500"/>
    </row>
    <row r="1501" spans="13:13" ht="12.75" x14ac:dyDescent="0.2">
      <c r="M1501"/>
    </row>
    <row r="1502" spans="13:13" ht="12.75" x14ac:dyDescent="0.2">
      <c r="M1502"/>
    </row>
    <row r="1503" spans="13:13" ht="12.75" x14ac:dyDescent="0.2">
      <c r="M1503"/>
    </row>
    <row r="1504" spans="13:13" ht="12.75" x14ac:dyDescent="0.2">
      <c r="M1504"/>
    </row>
    <row r="1505" spans="13:13" ht="12.75" x14ac:dyDescent="0.2">
      <c r="M1505"/>
    </row>
    <row r="1506" spans="13:13" ht="12.75" x14ac:dyDescent="0.2">
      <c r="M1506"/>
    </row>
    <row r="1507" spans="13:13" ht="12.75" x14ac:dyDescent="0.2">
      <c r="M1507"/>
    </row>
    <row r="1508" spans="13:13" ht="12.75" x14ac:dyDescent="0.2">
      <c r="M1508"/>
    </row>
    <row r="1509" spans="13:13" ht="12.75" x14ac:dyDescent="0.2">
      <c r="M1509"/>
    </row>
    <row r="1510" spans="13:13" ht="12.75" x14ac:dyDescent="0.2">
      <c r="M1510"/>
    </row>
    <row r="1511" spans="13:13" ht="12.75" x14ac:dyDescent="0.2">
      <c r="M1511"/>
    </row>
    <row r="1512" spans="13:13" ht="12.75" x14ac:dyDescent="0.2">
      <c r="M1512"/>
    </row>
    <row r="1513" spans="13:13" ht="12.75" x14ac:dyDescent="0.2">
      <c r="M1513"/>
    </row>
    <row r="1514" spans="13:13" ht="12.75" x14ac:dyDescent="0.2">
      <c r="M1514"/>
    </row>
    <row r="1515" spans="13:13" ht="12.75" x14ac:dyDescent="0.2">
      <c r="M1515"/>
    </row>
    <row r="1516" spans="13:13" ht="12.75" x14ac:dyDescent="0.2">
      <c r="M1516"/>
    </row>
    <row r="1517" spans="13:13" ht="12.75" x14ac:dyDescent="0.2">
      <c r="M1517"/>
    </row>
    <row r="1518" spans="13:13" ht="12.75" x14ac:dyDescent="0.2">
      <c r="M1518"/>
    </row>
    <row r="1519" spans="13:13" ht="12.75" x14ac:dyDescent="0.2">
      <c r="M1519"/>
    </row>
    <row r="1520" spans="13:13" ht="12.75" x14ac:dyDescent="0.2">
      <c r="M1520"/>
    </row>
    <row r="1521" spans="13:13" ht="12.75" x14ac:dyDescent="0.2">
      <c r="M1521"/>
    </row>
    <row r="1522" spans="13:13" ht="12.75" x14ac:dyDescent="0.2">
      <c r="M1522"/>
    </row>
  </sheetData>
  <sortState ref="A1183:K1192">
    <sortCondition descending="1" ref="F1183"/>
  </sortState>
  <conditionalFormatting sqref="F7 F29:G1175">
    <cfRule type="containsErrors" dxfId="105" priority="171">
      <formula>ISERROR(F7)</formula>
    </cfRule>
  </conditionalFormatting>
  <conditionalFormatting sqref="G1189">
    <cfRule type="containsErrors" dxfId="104" priority="108">
      <formula>ISERROR(G1189)</formula>
    </cfRule>
  </conditionalFormatting>
  <conditionalFormatting sqref="B1089">
    <cfRule type="duplicateValues" dxfId="103" priority="149"/>
  </conditionalFormatting>
  <conditionalFormatting sqref="B634">
    <cfRule type="duplicateValues" dxfId="102" priority="145"/>
  </conditionalFormatting>
  <conditionalFormatting sqref="B827">
    <cfRule type="duplicateValues" dxfId="101" priority="144"/>
  </conditionalFormatting>
  <conditionalFormatting sqref="B849">
    <cfRule type="duplicateValues" dxfId="100" priority="143"/>
  </conditionalFormatting>
  <conditionalFormatting sqref="B877">
    <cfRule type="duplicateValues" dxfId="99" priority="141"/>
  </conditionalFormatting>
  <conditionalFormatting sqref="B972">
    <cfRule type="duplicateValues" dxfId="98" priority="137"/>
  </conditionalFormatting>
  <conditionalFormatting sqref="B1000">
    <cfRule type="duplicateValues" dxfId="97" priority="135"/>
  </conditionalFormatting>
  <conditionalFormatting sqref="B1020">
    <cfRule type="duplicateValues" dxfId="96" priority="133"/>
  </conditionalFormatting>
  <conditionalFormatting sqref="B1061">
    <cfRule type="duplicateValues" dxfId="95" priority="131"/>
  </conditionalFormatting>
  <conditionalFormatting sqref="B1064">
    <cfRule type="duplicateValues" dxfId="94" priority="129"/>
  </conditionalFormatting>
  <conditionalFormatting sqref="B1072">
    <cfRule type="duplicateValues" dxfId="93" priority="127"/>
  </conditionalFormatting>
  <conditionalFormatting sqref="B1102">
    <cfRule type="duplicateValues" dxfId="92" priority="159"/>
  </conditionalFormatting>
  <conditionalFormatting sqref="G1181:G1189 D1181:E1189">
    <cfRule type="containsErrors" dxfId="91" priority="110">
      <formula>ISERROR(D1181)</formula>
    </cfRule>
  </conditionalFormatting>
  <conditionalFormatting sqref="B1179">
    <cfRule type="duplicateValues" dxfId="90" priority="107"/>
  </conditionalFormatting>
  <conditionalFormatting sqref="B1181:B1189">
    <cfRule type="duplicateValues" dxfId="89" priority="276"/>
  </conditionalFormatting>
  <conditionalFormatting sqref="G7">
    <cfRule type="containsErrors" dxfId="88" priority="105">
      <formula>ISERROR(G7)</formula>
    </cfRule>
  </conditionalFormatting>
  <conditionalFormatting sqref="F1181:F1189">
    <cfRule type="containsErrors" dxfId="87" priority="103">
      <formula>ISERROR(F1181)</formula>
    </cfRule>
  </conditionalFormatting>
  <conditionalFormatting sqref="B1073:B1077 B1062:B1063 B828:B848 B7 B635:B826 B850:B876 B878:B971 B973:B999 B1001:B1019 B1021:B1060 B1065:B1071 B29:B633">
    <cfRule type="duplicateValues" dxfId="86" priority="301"/>
  </conditionalFormatting>
  <conditionalFormatting sqref="B1103:B1127 B1090:B1101 B1078:B1088">
    <cfRule type="duplicateValues" dxfId="85" priority="316"/>
  </conditionalFormatting>
  <conditionalFormatting sqref="F8:G8">
    <cfRule type="containsErrors" dxfId="84" priority="81">
      <formula>ISERROR(F8)</formula>
    </cfRule>
  </conditionalFormatting>
  <conditionalFormatting sqref="B8">
    <cfRule type="duplicateValues" dxfId="83" priority="82"/>
  </conditionalFormatting>
  <conditionalFormatting sqref="F9:G9">
    <cfRule type="containsErrors" dxfId="82" priority="77">
      <formula>ISERROR(F9)</formula>
    </cfRule>
  </conditionalFormatting>
  <conditionalFormatting sqref="B9">
    <cfRule type="duplicateValues" dxfId="81" priority="78"/>
  </conditionalFormatting>
  <conditionalFormatting sqref="F10:G10">
    <cfRule type="containsErrors" dxfId="80" priority="73">
      <formula>ISERROR(F10)</formula>
    </cfRule>
  </conditionalFormatting>
  <conditionalFormatting sqref="B10">
    <cfRule type="duplicateValues" dxfId="79" priority="74"/>
  </conditionalFormatting>
  <conditionalFormatting sqref="F11:G11">
    <cfRule type="containsErrors" dxfId="78" priority="69">
      <formula>ISERROR(F11)</formula>
    </cfRule>
  </conditionalFormatting>
  <conditionalFormatting sqref="B11">
    <cfRule type="duplicateValues" dxfId="77" priority="70"/>
  </conditionalFormatting>
  <conditionalFormatting sqref="F12:G12">
    <cfRule type="containsErrors" dxfId="76" priority="65">
      <formula>ISERROR(F12)</formula>
    </cfRule>
  </conditionalFormatting>
  <conditionalFormatting sqref="B12">
    <cfRule type="duplicateValues" dxfId="75" priority="66"/>
  </conditionalFormatting>
  <conditionalFormatting sqref="F13:G13">
    <cfRule type="containsErrors" dxfId="74" priority="61">
      <formula>ISERROR(F13)</formula>
    </cfRule>
  </conditionalFormatting>
  <conditionalFormatting sqref="B13">
    <cfRule type="duplicateValues" dxfId="73" priority="62"/>
  </conditionalFormatting>
  <conditionalFormatting sqref="F14:G14">
    <cfRule type="containsErrors" dxfId="72" priority="57">
      <formula>ISERROR(F14)</formula>
    </cfRule>
  </conditionalFormatting>
  <conditionalFormatting sqref="B14">
    <cfRule type="duplicateValues" dxfId="71" priority="58"/>
  </conditionalFormatting>
  <conditionalFormatting sqref="F15:G15">
    <cfRule type="containsErrors" dxfId="70" priority="53">
      <formula>ISERROR(F15)</formula>
    </cfRule>
  </conditionalFormatting>
  <conditionalFormatting sqref="B15">
    <cfRule type="duplicateValues" dxfId="69" priority="54"/>
  </conditionalFormatting>
  <conditionalFormatting sqref="F16:G16">
    <cfRule type="containsErrors" dxfId="68" priority="49">
      <formula>ISERROR(F16)</formula>
    </cfRule>
  </conditionalFormatting>
  <conditionalFormatting sqref="B16">
    <cfRule type="duplicateValues" dxfId="67" priority="50"/>
  </conditionalFormatting>
  <conditionalFormatting sqref="F17:G17">
    <cfRule type="containsErrors" dxfId="66" priority="45">
      <formula>ISERROR(F17)</formula>
    </cfRule>
  </conditionalFormatting>
  <conditionalFormatting sqref="B17">
    <cfRule type="duplicateValues" dxfId="65" priority="46"/>
  </conditionalFormatting>
  <conditionalFormatting sqref="F18:G18">
    <cfRule type="containsErrors" dxfId="64" priority="41">
      <formula>ISERROR(F18)</formula>
    </cfRule>
  </conditionalFormatting>
  <conditionalFormatting sqref="B18">
    <cfRule type="duplicateValues" dxfId="63" priority="42"/>
  </conditionalFormatting>
  <conditionalFormatting sqref="F19:G19">
    <cfRule type="containsErrors" dxfId="62" priority="37">
      <formula>ISERROR(F19)</formula>
    </cfRule>
  </conditionalFormatting>
  <conditionalFormatting sqref="B19">
    <cfRule type="duplicateValues" dxfId="61" priority="38"/>
  </conditionalFormatting>
  <conditionalFormatting sqref="F20:G20">
    <cfRule type="containsErrors" dxfId="60" priority="33">
      <formula>ISERROR(F20)</formula>
    </cfRule>
  </conditionalFormatting>
  <conditionalFormatting sqref="B20">
    <cfRule type="duplicateValues" dxfId="59" priority="34"/>
  </conditionalFormatting>
  <conditionalFormatting sqref="F21:G21">
    <cfRule type="containsErrors" dxfId="58" priority="29">
      <formula>ISERROR(F21)</formula>
    </cfRule>
  </conditionalFormatting>
  <conditionalFormatting sqref="B21">
    <cfRule type="duplicateValues" dxfId="57" priority="30"/>
  </conditionalFormatting>
  <conditionalFormatting sqref="F22:G22">
    <cfRule type="containsErrors" dxfId="56" priority="25">
      <formula>ISERROR(F22)</formula>
    </cfRule>
  </conditionalFormatting>
  <conditionalFormatting sqref="B22">
    <cfRule type="duplicateValues" dxfId="55" priority="26"/>
  </conditionalFormatting>
  <conditionalFormatting sqref="F23:G23">
    <cfRule type="containsErrors" dxfId="54" priority="21">
      <formula>ISERROR(F23)</formula>
    </cfRule>
  </conditionalFormatting>
  <conditionalFormatting sqref="B23">
    <cfRule type="duplicateValues" dxfId="53" priority="22"/>
  </conditionalFormatting>
  <conditionalFormatting sqref="F24:G24">
    <cfRule type="containsErrors" dxfId="52" priority="17">
      <formula>ISERROR(F24)</formula>
    </cfRule>
  </conditionalFormatting>
  <conditionalFormatting sqref="B24">
    <cfRule type="duplicateValues" dxfId="51" priority="18"/>
  </conditionalFormatting>
  <conditionalFormatting sqref="F25:G25">
    <cfRule type="containsErrors" dxfId="50" priority="13">
      <formula>ISERROR(F25)</formula>
    </cfRule>
  </conditionalFormatting>
  <conditionalFormatting sqref="B25">
    <cfRule type="duplicateValues" dxfId="49" priority="14"/>
  </conditionalFormatting>
  <conditionalFormatting sqref="F26:G26">
    <cfRule type="containsErrors" dxfId="48" priority="9">
      <formula>ISERROR(F26)</formula>
    </cfRule>
  </conditionalFormatting>
  <conditionalFormatting sqref="B26">
    <cfRule type="duplicateValues" dxfId="47" priority="10"/>
  </conditionalFormatting>
  <conditionalFormatting sqref="F27:G27">
    <cfRule type="containsErrors" dxfId="46" priority="5">
      <formula>ISERROR(F27)</formula>
    </cfRule>
  </conditionalFormatting>
  <conditionalFormatting sqref="B27">
    <cfRule type="duplicateValues" dxfId="45" priority="6"/>
  </conditionalFormatting>
  <conditionalFormatting sqref="F28:G28">
    <cfRule type="containsErrors" dxfId="44" priority="1">
      <formula>ISERROR(F28)</formula>
    </cfRule>
  </conditionalFormatting>
  <conditionalFormatting sqref="B28">
    <cfRule type="duplicateValues" dxfId="43" priority="2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212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7" bestFit="1" customWidth="1"/>
    <col min="2" max="2" width="12.7109375" style="37" bestFit="1" customWidth="1"/>
    <col min="3" max="3" width="16.28515625" style="37" customWidth="1"/>
    <col min="4" max="4" width="11.140625" style="37" bestFit="1" customWidth="1"/>
    <col min="5" max="5" width="20.42578125" style="37" bestFit="1" customWidth="1"/>
    <col min="6" max="7" width="11.42578125" style="37" customWidth="1"/>
    <col min="8" max="8" width="11.85546875" style="37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6" t="s">
        <v>237</v>
      </c>
      <c r="B1" s="155"/>
    </row>
    <row r="2" spans="1:12" ht="15.75" customHeight="1" x14ac:dyDescent="0.2">
      <c r="A2" s="6" t="s">
        <v>3147</v>
      </c>
      <c r="B2" s="155"/>
      <c r="F2" s="28"/>
      <c r="G2" s="28"/>
      <c r="H2" s="28"/>
    </row>
    <row r="3" spans="1:12" ht="12" customHeight="1" x14ac:dyDescent="0.2">
      <c r="A3" s="155"/>
      <c r="E3" s="28"/>
      <c r="F3" s="28"/>
      <c r="G3" s="28"/>
      <c r="H3" s="5"/>
    </row>
    <row r="4" spans="1:12" ht="12" customHeight="1" x14ac:dyDescent="0.2">
      <c r="A4" s="155"/>
      <c r="E4" s="28"/>
      <c r="F4" s="28"/>
      <c r="G4" s="28"/>
      <c r="H4" s="5"/>
    </row>
    <row r="5" spans="1:12" ht="30" customHeight="1" x14ac:dyDescent="0.2">
      <c r="A5" s="39" t="s">
        <v>305</v>
      </c>
      <c r="B5" s="39" t="s">
        <v>76</v>
      </c>
      <c r="C5" s="39" t="s">
        <v>1330</v>
      </c>
      <c r="D5" s="39" t="s">
        <v>177</v>
      </c>
      <c r="E5" s="82" t="s">
        <v>1081</v>
      </c>
      <c r="F5" s="39" t="s">
        <v>499</v>
      </c>
      <c r="G5" s="39"/>
      <c r="H5" s="39"/>
      <c r="I5" s="217" t="s">
        <v>2444</v>
      </c>
      <c r="J5" s="218"/>
      <c r="K5" s="219"/>
      <c r="L5" s="93"/>
    </row>
    <row r="6" spans="1:12" s="38" customFormat="1" ht="21.95" customHeight="1" x14ac:dyDescent="0.2">
      <c r="A6" s="59"/>
      <c r="B6" s="59"/>
      <c r="C6" s="59"/>
      <c r="D6" s="59"/>
      <c r="E6" s="83"/>
      <c r="F6" s="60" t="s">
        <v>3148</v>
      </c>
      <c r="G6" s="60" t="s">
        <v>3139</v>
      </c>
      <c r="H6" s="61" t="s">
        <v>73</v>
      </c>
      <c r="I6" s="60" t="s">
        <v>3148</v>
      </c>
      <c r="J6" s="60" t="s">
        <v>3139</v>
      </c>
      <c r="K6" s="61" t="s">
        <v>73</v>
      </c>
      <c r="L6" s="92" t="s">
        <v>75</v>
      </c>
    </row>
    <row r="7" spans="1:12" x14ac:dyDescent="0.2">
      <c r="A7" s="163" t="s">
        <v>2747</v>
      </c>
      <c r="B7" s="163" t="s">
        <v>459</v>
      </c>
      <c r="C7" s="163" t="s">
        <v>633</v>
      </c>
      <c r="D7" s="163" t="s">
        <v>179</v>
      </c>
      <c r="E7" s="166" t="s">
        <v>180</v>
      </c>
      <c r="F7" s="165">
        <v>641.87261771999999</v>
      </c>
      <c r="G7" s="165">
        <v>788.99088347999998</v>
      </c>
      <c r="H7" s="56">
        <f>IF(ISERROR(F7/G7-1),"",IF((F7/G7-1)&gt;10000%,"",F7/G7-1))</f>
        <v>-0.18646383480517015</v>
      </c>
      <c r="I7" s="165">
        <v>3570.27918615</v>
      </c>
      <c r="J7" s="165">
        <v>5936.2584932599993</v>
      </c>
      <c r="K7" s="56">
        <f>IF(ISERROR(I7/J7-1),"",IF((I7/J7-1)&gt;10000%,"",I7/J7-1))</f>
        <v>-0.39856406350840712</v>
      </c>
      <c r="L7" s="56">
        <f>IF(ISERROR(I7/F7),"",IF(I7/F7&gt;10000%,"",I7/F7))</f>
        <v>5.5622861726552735</v>
      </c>
    </row>
    <row r="8" spans="1:12" x14ac:dyDescent="0.2">
      <c r="A8" s="163" t="s">
        <v>1318</v>
      </c>
      <c r="B8" s="164" t="s">
        <v>468</v>
      </c>
      <c r="C8" s="163" t="s">
        <v>633</v>
      </c>
      <c r="D8" s="163" t="s">
        <v>179</v>
      </c>
      <c r="E8" s="166" t="s">
        <v>180</v>
      </c>
      <c r="F8" s="165">
        <v>659.03471162000005</v>
      </c>
      <c r="G8" s="165">
        <v>500.71494629</v>
      </c>
      <c r="H8" s="56">
        <f>IF(ISERROR(F8/G8-1),"",IF((F8/G8-1)&gt;10000%,"",F8/G8-1))</f>
        <v>0.316187416619087</v>
      </c>
      <c r="I8" s="165">
        <v>1593.1959557700002</v>
      </c>
      <c r="J8" s="165">
        <v>1522.45698915</v>
      </c>
      <c r="K8" s="56">
        <f>IF(ISERROR(I8/J8-1),"",IF((I8/J8-1)&gt;10000%,"",I8/J8-1))</f>
        <v>4.6463688054330099E-2</v>
      </c>
      <c r="L8" s="56">
        <f>IF(ISERROR(I8/F8),"",IF(I8/F8&gt;10000%,"",I8/F8))</f>
        <v>2.4174689552447099</v>
      </c>
    </row>
    <row r="9" spans="1:12" x14ac:dyDescent="0.2">
      <c r="A9" s="163" t="s">
        <v>1484</v>
      </c>
      <c r="B9" s="163" t="s">
        <v>453</v>
      </c>
      <c r="C9" s="163" t="s">
        <v>633</v>
      </c>
      <c r="D9" s="163" t="s">
        <v>179</v>
      </c>
      <c r="E9" s="166" t="s">
        <v>697</v>
      </c>
      <c r="F9" s="165">
        <v>1977.88558642</v>
      </c>
      <c r="G9" s="165">
        <v>1347.01429267</v>
      </c>
      <c r="H9" s="56">
        <f>IF(ISERROR(F9/G9-1),"",IF((F9/G9-1)&gt;10000%,"",F9/G9-1))</f>
        <v>0.46834788404472771</v>
      </c>
      <c r="I9" s="165">
        <v>1291.909925311804</v>
      </c>
      <c r="J9" s="165">
        <v>2014.26293515</v>
      </c>
      <c r="K9" s="56">
        <f>IF(ISERROR(I9/J9-1),"",IF((I9/J9-1)&gt;10000%,"",I9/J9-1))</f>
        <v>-0.35861902497074105</v>
      </c>
      <c r="L9" s="56">
        <f>IF(ISERROR(I9/F9),"",IF(I9/F9&gt;10000%,"",I9/F9))</f>
        <v>0.65317727889922017</v>
      </c>
    </row>
    <row r="10" spans="1:12" x14ac:dyDescent="0.2">
      <c r="A10" s="163" t="s">
        <v>2175</v>
      </c>
      <c r="B10" s="163" t="s">
        <v>319</v>
      </c>
      <c r="C10" s="163" t="s">
        <v>505</v>
      </c>
      <c r="D10" s="163" t="s">
        <v>179</v>
      </c>
      <c r="E10" s="166" t="s">
        <v>697</v>
      </c>
      <c r="F10" s="165">
        <v>97.908225260000009</v>
      </c>
      <c r="G10" s="165">
        <v>98.470081450000009</v>
      </c>
      <c r="H10" s="56">
        <f>IF(ISERROR(F10/G10-1),"",IF((F10/G10-1)&gt;10000%,"",F10/G10-1))</f>
        <v>-5.7058568625769635E-3</v>
      </c>
      <c r="I10" s="165">
        <v>967.93140051</v>
      </c>
      <c r="J10" s="165">
        <v>211.99662443</v>
      </c>
      <c r="K10" s="56">
        <f>IF(ISERROR(I10/J10-1),"",IF((I10/J10-1)&gt;10000%,"",I10/J10-1))</f>
        <v>3.5657868520902092</v>
      </c>
      <c r="L10" s="56">
        <f>IF(ISERROR(I10/F10),"",IF(I10/F10&gt;10000%,"",I10/F10))</f>
        <v>9.8861091388349802</v>
      </c>
    </row>
    <row r="11" spans="1:12" x14ac:dyDescent="0.2">
      <c r="A11" s="163" t="s">
        <v>2748</v>
      </c>
      <c r="B11" s="164" t="s">
        <v>460</v>
      </c>
      <c r="C11" s="163" t="s">
        <v>633</v>
      </c>
      <c r="D11" s="163" t="s">
        <v>179</v>
      </c>
      <c r="E11" s="166" t="s">
        <v>180</v>
      </c>
      <c r="F11" s="165">
        <v>228.96177855000002</v>
      </c>
      <c r="G11" s="165">
        <v>402.04386772000004</v>
      </c>
      <c r="H11" s="56">
        <f>IF(ISERROR(F11/G11-1),"",IF((F11/G11-1)&gt;10000%,"",F11/G11-1))</f>
        <v>-0.43050548227871877</v>
      </c>
      <c r="I11" s="165">
        <v>926.01513981121605</v>
      </c>
      <c r="J11" s="165">
        <v>1166.0838572938881</v>
      </c>
      <c r="K11" s="56">
        <f>IF(ISERROR(I11/J11-1),"",IF((I11/J11-1)&gt;10000%,"",I11/J11-1))</f>
        <v>-0.2058760319689148</v>
      </c>
      <c r="L11" s="56">
        <f>IF(ISERROR(I11/F11),"",IF(I11/F11&gt;10000%,"",I11/F11))</f>
        <v>4.0444092707333485</v>
      </c>
    </row>
    <row r="12" spans="1:12" x14ac:dyDescent="0.2">
      <c r="A12" s="163" t="s">
        <v>1344</v>
      </c>
      <c r="B12" s="164" t="s">
        <v>204</v>
      </c>
      <c r="C12" s="163" t="s">
        <v>3138</v>
      </c>
      <c r="D12" s="163" t="s">
        <v>178</v>
      </c>
      <c r="E12" s="166" t="s">
        <v>697</v>
      </c>
      <c r="F12" s="165">
        <v>3.50566815</v>
      </c>
      <c r="G12" s="165">
        <v>11.023561109999999</v>
      </c>
      <c r="H12" s="56">
        <f>IF(ISERROR(F12/G12-1),"",IF((F12/G12-1)&gt;10000%,"",F12/G12-1))</f>
        <v>-0.68198405986792765</v>
      </c>
      <c r="I12" s="165">
        <v>651.68015207000008</v>
      </c>
      <c r="J12" s="165">
        <v>248.01955080000002</v>
      </c>
      <c r="K12" s="56">
        <f>IF(ISERROR(I12/J12-1),"",IF((I12/J12-1)&gt;10000%,"",I12/J12-1))</f>
        <v>1.6275354098818893</v>
      </c>
      <c r="L12" s="56" t="str">
        <f>IF(ISERROR(I12/F12),"",IF(I12/F12&gt;10000%,"",I12/F12))</f>
        <v/>
      </c>
    </row>
    <row r="13" spans="1:12" x14ac:dyDescent="0.2">
      <c r="A13" s="163" t="s">
        <v>1376</v>
      </c>
      <c r="B13" s="164" t="s">
        <v>246</v>
      </c>
      <c r="C13" s="163" t="s">
        <v>3138</v>
      </c>
      <c r="D13" s="163" t="s">
        <v>178</v>
      </c>
      <c r="E13" s="166" t="s">
        <v>697</v>
      </c>
      <c r="F13" s="165">
        <v>0.13318429000000001</v>
      </c>
      <c r="G13" s="165">
        <v>9.3109289999999997E-2</v>
      </c>
      <c r="H13" s="56">
        <f>IF(ISERROR(F13/G13-1),"",IF((F13/G13-1)&gt;10000%,"",F13/G13-1))</f>
        <v>0.43040817946308052</v>
      </c>
      <c r="I13" s="165">
        <v>624.13417061999996</v>
      </c>
      <c r="J13" s="165">
        <v>296.46235961000002</v>
      </c>
      <c r="K13" s="56">
        <f>IF(ISERROR(I13/J13-1),"",IF((I13/J13-1)&gt;10000%,"",I13/J13-1))</f>
        <v>1.1052728968394381</v>
      </c>
      <c r="L13" s="56" t="str">
        <f>IF(ISERROR(I13/F13),"",IF(I13/F13&gt;10000%,"",I13/F13))</f>
        <v/>
      </c>
    </row>
    <row r="14" spans="1:12" x14ac:dyDescent="0.2">
      <c r="A14" s="163" t="s">
        <v>2182</v>
      </c>
      <c r="B14" s="164" t="s">
        <v>1090</v>
      </c>
      <c r="C14" s="163" t="s">
        <v>505</v>
      </c>
      <c r="D14" s="163" t="s">
        <v>179</v>
      </c>
      <c r="E14" s="166" t="s">
        <v>180</v>
      </c>
      <c r="F14" s="165">
        <v>63.897495499999998</v>
      </c>
      <c r="G14" s="165">
        <v>96.629306150000005</v>
      </c>
      <c r="H14" s="56">
        <f>IF(ISERROR(F14/G14-1),"",IF((F14/G14-1)&gt;10000%,"",F14/G14-1))</f>
        <v>-0.33873585513684257</v>
      </c>
      <c r="I14" s="165">
        <v>590.25381483000012</v>
      </c>
      <c r="J14" s="165">
        <v>114.03944099000002</v>
      </c>
      <c r="K14" s="56">
        <f>IF(ISERROR(I14/J14-1),"",IF((I14/J14-1)&gt;10000%,"",I14/J14-1))</f>
        <v>4.175874326512691</v>
      </c>
      <c r="L14" s="56">
        <f>IF(ISERROR(I14/F14),"",IF(I14/F14&gt;10000%,"",I14/F14))</f>
        <v>9.2375109573739103</v>
      </c>
    </row>
    <row r="15" spans="1:12" x14ac:dyDescent="0.2">
      <c r="A15" s="163" t="s">
        <v>2199</v>
      </c>
      <c r="B15" s="163" t="s">
        <v>1436</v>
      </c>
      <c r="C15" s="163" t="s">
        <v>505</v>
      </c>
      <c r="D15" s="163" t="s">
        <v>179</v>
      </c>
      <c r="E15" s="166" t="s">
        <v>697</v>
      </c>
      <c r="F15" s="165">
        <v>14.931066849999999</v>
      </c>
      <c r="G15" s="165">
        <v>11.239398169999999</v>
      </c>
      <c r="H15" s="56">
        <f>IF(ISERROR(F15/G15-1),"",IF((F15/G15-1)&gt;10000%,"",F15/G15-1))</f>
        <v>0.32845786083579953</v>
      </c>
      <c r="I15" s="165">
        <v>544.7114022590365</v>
      </c>
      <c r="J15" s="165">
        <v>214.420874221503</v>
      </c>
      <c r="K15" s="56">
        <f>IF(ISERROR(I15/J15-1),"",IF((I15/J15-1)&gt;10000%,"",I15/J15-1))</f>
        <v>1.5403842057668964</v>
      </c>
      <c r="L15" s="56">
        <f>IF(ISERROR(I15/F15),"",IF(I15/F15&gt;10000%,"",I15/F15))</f>
        <v>36.48174693284134</v>
      </c>
    </row>
    <row r="16" spans="1:12" x14ac:dyDescent="0.2">
      <c r="A16" s="163" t="s">
        <v>1316</v>
      </c>
      <c r="B16" s="164" t="s">
        <v>336</v>
      </c>
      <c r="C16" s="163" t="s">
        <v>633</v>
      </c>
      <c r="D16" s="163" t="s">
        <v>179</v>
      </c>
      <c r="E16" s="166" t="s">
        <v>180</v>
      </c>
      <c r="F16" s="165">
        <v>34.77519264</v>
      </c>
      <c r="G16" s="165">
        <v>32.069471559999997</v>
      </c>
      <c r="H16" s="56">
        <f>IF(ISERROR(F16/G16-1),"",IF((F16/G16-1)&gt;10000%,"",F16/G16-1))</f>
        <v>8.4370616302104295E-2</v>
      </c>
      <c r="I16" s="165">
        <v>538.58195722000005</v>
      </c>
      <c r="J16" s="165">
        <v>104.76506571</v>
      </c>
      <c r="K16" s="56">
        <f>IF(ISERROR(I16/J16-1),"",IF((I16/J16-1)&gt;10000%,"",I16/J16-1))</f>
        <v>4.1408544782556413</v>
      </c>
      <c r="L16" s="56">
        <f>IF(ISERROR(I16/F16),"",IF(I16/F16&gt;10000%,"",I16/F16))</f>
        <v>15.487533391849531</v>
      </c>
    </row>
    <row r="17" spans="1:12" x14ac:dyDescent="0.2">
      <c r="A17" s="163" t="s">
        <v>2754</v>
      </c>
      <c r="B17" s="164" t="s">
        <v>140</v>
      </c>
      <c r="C17" s="163" t="s">
        <v>633</v>
      </c>
      <c r="D17" s="163" t="s">
        <v>179</v>
      </c>
      <c r="E17" s="166" t="s">
        <v>697</v>
      </c>
      <c r="F17" s="165">
        <v>87.089476730000001</v>
      </c>
      <c r="G17" s="165">
        <v>101.14089301</v>
      </c>
      <c r="H17" s="56">
        <f>IF(ISERROR(F17/G17-1),"",IF((F17/G17-1)&gt;10000%,"",F17/G17-1))</f>
        <v>-0.13892913006622065</v>
      </c>
      <c r="I17" s="165">
        <v>521.98714704290444</v>
      </c>
      <c r="J17" s="165">
        <v>251.56735491665552</v>
      </c>
      <c r="K17" s="56">
        <f>IF(ISERROR(I17/J17-1),"",IF((I17/J17-1)&gt;10000%,"",I17/J17-1))</f>
        <v>1.0749399190361535</v>
      </c>
      <c r="L17" s="56">
        <f>IF(ISERROR(I17/F17),"",IF(I17/F17&gt;10000%,"",I17/F17))</f>
        <v>5.9936879476403355</v>
      </c>
    </row>
    <row r="18" spans="1:12" x14ac:dyDescent="0.2">
      <c r="A18" s="163" t="s">
        <v>1333</v>
      </c>
      <c r="B18" s="164" t="s">
        <v>191</v>
      </c>
      <c r="C18" s="163" t="s">
        <v>3138</v>
      </c>
      <c r="D18" s="163" t="s">
        <v>178</v>
      </c>
      <c r="E18" s="166" t="s">
        <v>697</v>
      </c>
      <c r="F18" s="165">
        <v>0.11162069000000001</v>
      </c>
      <c r="G18" s="165">
        <v>3.3610236600000003</v>
      </c>
      <c r="H18" s="56">
        <f>IF(ISERROR(F18/G18-1),"",IF((F18/G18-1)&gt;10000%,"",F18/G18-1))</f>
        <v>-0.96678967442912911</v>
      </c>
      <c r="I18" s="165">
        <v>465.65443587999999</v>
      </c>
      <c r="J18" s="165">
        <v>884.19021745999999</v>
      </c>
      <c r="K18" s="56">
        <f>IF(ISERROR(I18/J18-1),"",IF((I18/J18-1)&gt;10000%,"",I18/J18-1))</f>
        <v>-0.47335491087237025</v>
      </c>
      <c r="L18" s="56" t="str">
        <f>IF(ISERROR(I18/F18),"",IF(I18/F18&gt;10000%,"",I18/F18))</f>
        <v/>
      </c>
    </row>
    <row r="19" spans="1:12" x14ac:dyDescent="0.2">
      <c r="A19" s="163" t="s">
        <v>2173</v>
      </c>
      <c r="B19" s="163" t="s">
        <v>77</v>
      </c>
      <c r="C19" s="163" t="s">
        <v>505</v>
      </c>
      <c r="D19" s="163" t="s">
        <v>179</v>
      </c>
      <c r="E19" s="166" t="s">
        <v>697</v>
      </c>
      <c r="F19" s="165">
        <v>184.89350674000002</v>
      </c>
      <c r="G19" s="165">
        <v>207.04769977999999</v>
      </c>
      <c r="H19" s="56">
        <f>IF(ISERROR(F19/G19-1),"",IF((F19/G19-1)&gt;10000%,"",F19/G19-1))</f>
        <v>-0.10700043064250442</v>
      </c>
      <c r="I19" s="165">
        <v>462.85580050000004</v>
      </c>
      <c r="J19" s="165">
        <v>1650.79674755</v>
      </c>
      <c r="K19" s="56">
        <f>IF(ISERROR(I19/J19-1),"",IF((I19/J19-1)&gt;10000%,"",I19/J19-1))</f>
        <v>-0.71961672375055308</v>
      </c>
      <c r="L19" s="56">
        <f>IF(ISERROR(I19/F19),"",IF(I19/F19&gt;10000%,"",I19/F19))</f>
        <v>2.5033642806660308</v>
      </c>
    </row>
    <row r="20" spans="1:12" x14ac:dyDescent="0.2">
      <c r="A20" s="163" t="s">
        <v>2185</v>
      </c>
      <c r="B20" s="164" t="s">
        <v>408</v>
      </c>
      <c r="C20" s="163" t="s">
        <v>505</v>
      </c>
      <c r="D20" s="163" t="s">
        <v>604</v>
      </c>
      <c r="E20" s="166" t="s">
        <v>697</v>
      </c>
      <c r="F20" s="165">
        <v>105.71364411</v>
      </c>
      <c r="G20" s="165">
        <v>53.390032689999998</v>
      </c>
      <c r="H20" s="56">
        <f>IF(ISERROR(F20/G20-1),"",IF((F20/G20-1)&gt;10000%,"",F20/G20-1))</f>
        <v>0.98002583597968584</v>
      </c>
      <c r="I20" s="165">
        <v>438.75182663999999</v>
      </c>
      <c r="J20" s="165">
        <v>95.147056460000002</v>
      </c>
      <c r="K20" s="56">
        <f>IF(ISERROR(I20/J20-1),"",IF((I20/J20-1)&gt;10000%,"",I20/J20-1))</f>
        <v>3.6113021565144487</v>
      </c>
      <c r="L20" s="56">
        <f>IF(ISERROR(I20/F20),"",IF(I20/F20&gt;10000%,"",I20/F20))</f>
        <v>4.1503803064764107</v>
      </c>
    </row>
    <row r="21" spans="1:12" x14ac:dyDescent="0.2">
      <c r="A21" s="163" t="s">
        <v>2193</v>
      </c>
      <c r="B21" s="164" t="s">
        <v>254</v>
      </c>
      <c r="C21" s="163" t="s">
        <v>505</v>
      </c>
      <c r="D21" s="163" t="s">
        <v>179</v>
      </c>
      <c r="E21" s="166" t="s">
        <v>697</v>
      </c>
      <c r="F21" s="165">
        <v>12.911650609999999</v>
      </c>
      <c r="G21" s="165">
        <v>9.9699889299999995</v>
      </c>
      <c r="H21" s="56">
        <f>IF(ISERROR(F21/G21-1),"",IF((F21/G21-1)&gt;10000%,"",F21/G21-1))</f>
        <v>0.29505164957088859</v>
      </c>
      <c r="I21" s="165">
        <v>424.63674144599997</v>
      </c>
      <c r="J21" s="165">
        <v>171.36422410109716</v>
      </c>
      <c r="K21" s="56">
        <f>IF(ISERROR(I21/J21-1),"",IF((I21/J21-1)&gt;10000%,"",I21/J21-1))</f>
        <v>1.4779777907171772</v>
      </c>
      <c r="L21" s="56">
        <f>IF(ISERROR(I21/F21),"",IF(I21/F21&gt;10000%,"",I21/F21))</f>
        <v>32.887874236398659</v>
      </c>
    </row>
    <row r="22" spans="1:12" x14ac:dyDescent="0.2">
      <c r="A22" s="163" t="s">
        <v>1348</v>
      </c>
      <c r="B22" s="164" t="s">
        <v>240</v>
      </c>
      <c r="C22" s="163" t="s">
        <v>3138</v>
      </c>
      <c r="D22" s="163" t="s">
        <v>178</v>
      </c>
      <c r="E22" s="166" t="s">
        <v>697</v>
      </c>
      <c r="F22" s="165">
        <v>5.0221882500000001</v>
      </c>
      <c r="G22" s="165">
        <v>12.87921313</v>
      </c>
      <c r="H22" s="56">
        <f>IF(ISERROR(F22/G22-1),"",IF((F22/G22-1)&gt;10000%,"",F22/G22-1))</f>
        <v>-0.61005472932957039</v>
      </c>
      <c r="I22" s="165">
        <v>419.45831183000001</v>
      </c>
      <c r="J22" s="165">
        <v>159.07875221</v>
      </c>
      <c r="K22" s="56">
        <f>IF(ISERROR(I22/J22-1),"",IF((I22/J22-1)&gt;10000%,"",I22/J22-1))</f>
        <v>1.6367965928993002</v>
      </c>
      <c r="L22" s="56">
        <f>IF(ISERROR(I22/F22),"",IF(I22/F22&gt;10000%,"",I22/F22))</f>
        <v>83.521025288130133</v>
      </c>
    </row>
    <row r="23" spans="1:12" x14ac:dyDescent="0.2">
      <c r="A23" s="163" t="s">
        <v>2180</v>
      </c>
      <c r="B23" s="163" t="s">
        <v>281</v>
      </c>
      <c r="C23" s="163" t="s">
        <v>505</v>
      </c>
      <c r="D23" s="163" t="s">
        <v>178</v>
      </c>
      <c r="E23" s="166" t="s">
        <v>697</v>
      </c>
      <c r="F23" s="165">
        <v>50.174913509999996</v>
      </c>
      <c r="G23" s="165">
        <v>35.147845709999999</v>
      </c>
      <c r="H23" s="56">
        <f>IF(ISERROR(F23/G23-1),"",IF((F23/G23-1)&gt;10000%,"",F23/G23-1))</f>
        <v>0.42753880064190142</v>
      </c>
      <c r="I23" s="165">
        <v>413.09707901464333</v>
      </c>
      <c r="J23" s="165">
        <v>1166.8896964677808</v>
      </c>
      <c r="K23" s="56">
        <f>IF(ISERROR(I23/J23-1),"",IF((I23/J23-1)&gt;10000%,"",I23/J23-1))</f>
        <v>-0.64598446599956816</v>
      </c>
      <c r="L23" s="56">
        <f>IF(ISERROR(I23/F23),"",IF(I23/F23&gt;10000%,"",I23/F23))</f>
        <v>8.2331398325641754</v>
      </c>
    </row>
    <row r="24" spans="1:12" x14ac:dyDescent="0.2">
      <c r="A24" s="163" t="s">
        <v>1351</v>
      </c>
      <c r="B24" s="164" t="s">
        <v>196</v>
      </c>
      <c r="C24" s="163" t="s">
        <v>3138</v>
      </c>
      <c r="D24" s="163" t="s">
        <v>178</v>
      </c>
      <c r="E24" s="166" t="s">
        <v>697</v>
      </c>
      <c r="F24" s="165">
        <v>17.68979891</v>
      </c>
      <c r="G24" s="165">
        <v>3.5190501699999999</v>
      </c>
      <c r="H24" s="56">
        <f>IF(ISERROR(F24/G24-1),"",IF((F24/G24-1)&gt;10000%,"",F24/G24-1))</f>
        <v>4.0268674941909115</v>
      </c>
      <c r="I24" s="165">
        <v>394.86274189</v>
      </c>
      <c r="J24" s="165">
        <v>152.26187171999999</v>
      </c>
      <c r="K24" s="56">
        <f>IF(ISERROR(I24/J24-1),"",IF((I24/J24-1)&gt;10000%,"",I24/J24-1))</f>
        <v>1.5933133320213466</v>
      </c>
      <c r="L24" s="56">
        <f>IF(ISERROR(I24/F24),"",IF(I24/F24&gt;10000%,"",I24/F24))</f>
        <v>22.321494093795778</v>
      </c>
    </row>
    <row r="25" spans="1:12" x14ac:dyDescent="0.2">
      <c r="A25" s="163" t="s">
        <v>1693</v>
      </c>
      <c r="B25" s="164" t="s">
        <v>298</v>
      </c>
      <c r="C25" s="163" t="s">
        <v>505</v>
      </c>
      <c r="D25" s="163" t="s">
        <v>178</v>
      </c>
      <c r="E25" s="166" t="s">
        <v>697</v>
      </c>
      <c r="F25" s="165">
        <v>7.2636178300000003</v>
      </c>
      <c r="G25" s="165">
        <v>14.012073730000001</v>
      </c>
      <c r="H25" s="56">
        <f>IF(ISERROR(F25/G25-1),"",IF((F25/G25-1)&gt;10000%,"",F25/G25-1))</f>
        <v>-0.481617213128952</v>
      </c>
      <c r="I25" s="165">
        <v>352.92672752999999</v>
      </c>
      <c r="J25" s="165">
        <v>105.22207484</v>
      </c>
      <c r="K25" s="56">
        <f>IF(ISERROR(I25/J25-1),"",IF((I25/J25-1)&gt;10000%,"",I25/J25-1))</f>
        <v>2.3541129850048867</v>
      </c>
      <c r="L25" s="56">
        <f>IF(ISERROR(I25/F25),"",IF(I25/F25&gt;10000%,"",I25/F25))</f>
        <v>48.588284211808535</v>
      </c>
    </row>
    <row r="26" spans="1:12" x14ac:dyDescent="0.2">
      <c r="A26" s="163" t="s">
        <v>2834</v>
      </c>
      <c r="B26" s="164" t="s">
        <v>290</v>
      </c>
      <c r="C26" s="163" t="s">
        <v>505</v>
      </c>
      <c r="D26" s="163" t="s">
        <v>179</v>
      </c>
      <c r="E26" s="166" t="s">
        <v>180</v>
      </c>
      <c r="F26" s="165">
        <v>6.8882656300000003</v>
      </c>
      <c r="G26" s="165">
        <v>5.3188646799999999</v>
      </c>
      <c r="H26" s="56">
        <f>IF(ISERROR(F26/G26-1),"",IF((F26/G26-1)&gt;10000%,"",F26/G26-1))</f>
        <v>0.29506314682177637</v>
      </c>
      <c r="I26" s="165">
        <v>336.86960092589482</v>
      </c>
      <c r="J26" s="165">
        <v>31.94663543709429</v>
      </c>
      <c r="K26" s="56">
        <f>IF(ISERROR(I26/J26-1),"",IF((I26/J26-1)&gt;10000%,"",I26/J26-1))</f>
        <v>9.5447599196860793</v>
      </c>
      <c r="L26" s="56">
        <f>IF(ISERROR(I26/F26),"",IF(I26/F26&gt;10000%,"",I26/F26))</f>
        <v>48.90485051255127</v>
      </c>
    </row>
    <row r="27" spans="1:12" x14ac:dyDescent="0.2">
      <c r="A27" s="163" t="s">
        <v>2186</v>
      </c>
      <c r="B27" s="163" t="s">
        <v>253</v>
      </c>
      <c r="C27" s="163" t="s">
        <v>505</v>
      </c>
      <c r="D27" s="163" t="s">
        <v>179</v>
      </c>
      <c r="E27" s="166" t="s">
        <v>697</v>
      </c>
      <c r="F27" s="165">
        <v>45.543397749999997</v>
      </c>
      <c r="G27" s="165">
        <v>25.905781380000001</v>
      </c>
      <c r="H27" s="56">
        <f>IF(ISERROR(F27/G27-1),"",IF((F27/G27-1)&gt;10000%,"",F27/G27-1))</f>
        <v>0.75803991711135166</v>
      </c>
      <c r="I27" s="165">
        <v>335.78412530442699</v>
      </c>
      <c r="J27" s="165">
        <v>392.69175881917783</v>
      </c>
      <c r="K27" s="56">
        <f>IF(ISERROR(I27/J27-1),"",IF((I27/J27-1)&gt;10000%,"",I27/J27-1))</f>
        <v>-0.14491680112124539</v>
      </c>
      <c r="L27" s="56">
        <f>IF(ISERROR(I27/F27),"",IF(I27/F27&gt;10000%,"",I27/F27))</f>
        <v>7.3728386965688566</v>
      </c>
    </row>
    <row r="28" spans="1:12" x14ac:dyDescent="0.2">
      <c r="A28" s="163" t="s">
        <v>1343</v>
      </c>
      <c r="B28" s="164" t="s">
        <v>200</v>
      </c>
      <c r="C28" s="163" t="s">
        <v>3138</v>
      </c>
      <c r="D28" s="163" t="s">
        <v>178</v>
      </c>
      <c r="E28" s="166" t="s">
        <v>697</v>
      </c>
      <c r="F28" s="165">
        <v>2.56467936</v>
      </c>
      <c r="G28" s="165">
        <v>1.20667418</v>
      </c>
      <c r="H28" s="56">
        <f>IF(ISERROR(F28/G28-1),"",IF((F28/G28-1)&gt;10000%,"",F28/G28-1))</f>
        <v>1.1254116500611624</v>
      </c>
      <c r="I28" s="165">
        <v>321.94456430999998</v>
      </c>
      <c r="J28" s="165">
        <v>118.1511532</v>
      </c>
      <c r="K28" s="56">
        <f>IF(ISERROR(I28/J28-1),"",IF((I28/J28-1)&gt;10000%,"",I28/J28-1))</f>
        <v>1.7248533390531477</v>
      </c>
      <c r="L28" s="56" t="str">
        <f>IF(ISERROR(I28/F28),"",IF(I28/F28&gt;10000%,"",I28/F28))</f>
        <v/>
      </c>
    </row>
    <row r="29" spans="1:12" x14ac:dyDescent="0.2">
      <c r="A29" s="163" t="s">
        <v>2749</v>
      </c>
      <c r="B29" s="163" t="s">
        <v>458</v>
      </c>
      <c r="C29" s="163" t="s">
        <v>633</v>
      </c>
      <c r="D29" s="163" t="s">
        <v>179</v>
      </c>
      <c r="E29" s="166" t="s">
        <v>180</v>
      </c>
      <c r="F29" s="165">
        <v>181.89070340000001</v>
      </c>
      <c r="G29" s="165">
        <v>120.72066196999999</v>
      </c>
      <c r="H29" s="56">
        <f>IF(ISERROR(F29/G29-1),"",IF((F29/G29-1)&gt;10000%,"",F29/G29-1))</f>
        <v>0.50670730620414628</v>
      </c>
      <c r="I29" s="165">
        <v>317.38364214187857</v>
      </c>
      <c r="J29" s="165">
        <v>304.24540557670701</v>
      </c>
      <c r="K29" s="56">
        <f>IF(ISERROR(I29/J29-1),"",IF((I29/J29-1)&gt;10000%,"",I29/J29-1))</f>
        <v>4.3183023718197378E-2</v>
      </c>
      <c r="L29" s="56">
        <f>IF(ISERROR(I29/F29),"",IF(I29/F29&gt;10000%,"",I29/F29))</f>
        <v>1.7449140401855114</v>
      </c>
    </row>
    <row r="30" spans="1:12" x14ac:dyDescent="0.2">
      <c r="A30" s="163" t="s">
        <v>1273</v>
      </c>
      <c r="B30" s="164" t="s">
        <v>636</v>
      </c>
      <c r="C30" s="163" t="s">
        <v>1232</v>
      </c>
      <c r="D30" s="163" t="s">
        <v>178</v>
      </c>
      <c r="E30" s="166" t="s">
        <v>697</v>
      </c>
      <c r="F30" s="165">
        <v>17.586551350000001</v>
      </c>
      <c r="G30" s="165">
        <v>17.005613780000001</v>
      </c>
      <c r="H30" s="56">
        <f>IF(ISERROR(F30/G30-1),"",IF((F30/G30-1)&gt;10000%,"",F30/G30-1))</f>
        <v>3.4161517338658465E-2</v>
      </c>
      <c r="I30" s="165">
        <v>303.23265555432914</v>
      </c>
      <c r="J30" s="165">
        <v>265.48099889040185</v>
      </c>
      <c r="K30" s="56">
        <f>IF(ISERROR(I30/J30-1),"",IF((I30/J30-1)&gt;10000%,"",I30/J30-1))</f>
        <v>0.14220097416279587</v>
      </c>
      <c r="L30" s="56">
        <f>IF(ISERROR(I30/F30),"",IF(I30/F30&gt;10000%,"",I30/F30))</f>
        <v>17.242303480626923</v>
      </c>
    </row>
    <row r="31" spans="1:12" x14ac:dyDescent="0.2">
      <c r="A31" s="163" t="s">
        <v>2537</v>
      </c>
      <c r="B31" s="164" t="s">
        <v>2152</v>
      </c>
      <c r="C31" s="163" t="s">
        <v>633</v>
      </c>
      <c r="D31" s="163" t="s">
        <v>604</v>
      </c>
      <c r="E31" s="166" t="s">
        <v>180</v>
      </c>
      <c r="F31" s="165">
        <v>36.163086110000002</v>
      </c>
      <c r="G31" s="165">
        <v>17.719574890000001</v>
      </c>
      <c r="H31" s="56">
        <f>IF(ISERROR(F31/G31-1),"",IF((F31/G31-1)&gt;10000%,"",F31/G31-1))</f>
        <v>1.0408551748275041</v>
      </c>
      <c r="I31" s="165">
        <v>301.51650869000014</v>
      </c>
      <c r="J31" s="165">
        <v>410.84884577999958</v>
      </c>
      <c r="K31" s="56">
        <f>IF(ISERROR(I31/J31-1),"",IF((I31/J31-1)&gt;10000%,"",I31/J31-1))</f>
        <v>-0.26611328767987941</v>
      </c>
      <c r="L31" s="56">
        <f>IF(ISERROR(I31/F31),"",IF(I31/F31&gt;10000%,"",I31/F31))</f>
        <v>8.3376874355483519</v>
      </c>
    </row>
    <row r="32" spans="1:12" x14ac:dyDescent="0.2">
      <c r="A32" s="163" t="s">
        <v>2483</v>
      </c>
      <c r="B32" s="163" t="s">
        <v>1572</v>
      </c>
      <c r="C32" s="163" t="s">
        <v>633</v>
      </c>
      <c r="D32" s="163" t="s">
        <v>604</v>
      </c>
      <c r="E32" s="166" t="s">
        <v>180</v>
      </c>
      <c r="F32" s="165">
        <v>51.420365060000002</v>
      </c>
      <c r="G32" s="165">
        <v>43.604081960000002</v>
      </c>
      <c r="H32" s="56">
        <f>IF(ISERROR(F32/G32-1),"",IF((F32/G32-1)&gt;10000%,"",F32/G32-1))</f>
        <v>0.17925576571409607</v>
      </c>
      <c r="I32" s="165">
        <v>293.3765866899999</v>
      </c>
      <c r="J32" s="165">
        <v>375.87097609600585</v>
      </c>
      <c r="K32" s="56">
        <f>IF(ISERROR(I32/J32-1),"",IF((I32/J32-1)&gt;10000%,"",I32/J32-1))</f>
        <v>-0.2194752844788288</v>
      </c>
      <c r="L32" s="56">
        <f>IF(ISERROR(I32/F32),"",IF(I32/F32&gt;10000%,"",I32/F32))</f>
        <v>5.7054551508468014</v>
      </c>
    </row>
    <row r="33" spans="1:13" x14ac:dyDescent="0.2">
      <c r="A33" s="163" t="s">
        <v>2761</v>
      </c>
      <c r="B33" s="164" t="s">
        <v>112</v>
      </c>
      <c r="C33" s="163" t="s">
        <v>505</v>
      </c>
      <c r="D33" s="163" t="s">
        <v>604</v>
      </c>
      <c r="E33" s="166" t="s">
        <v>697</v>
      </c>
      <c r="F33" s="165">
        <v>18.242218079999997</v>
      </c>
      <c r="G33" s="165">
        <v>17.208151579999999</v>
      </c>
      <c r="H33" s="56">
        <f>IF(ISERROR(F33/G33-1),"",IF((F33/G33-1)&gt;10000%,"",F33/G33-1))</f>
        <v>6.0091666161392387E-2</v>
      </c>
      <c r="I33" s="165">
        <v>288.51476653999998</v>
      </c>
      <c r="J33" s="165">
        <v>150.30401877</v>
      </c>
      <c r="K33" s="56">
        <f>IF(ISERROR(I33/J33-1),"",IF((I33/J33-1)&gt;10000%,"",I33/J33-1))</f>
        <v>0.91954126643476153</v>
      </c>
      <c r="L33" s="56">
        <f>IF(ISERROR(I33/F33),"",IF(I33/F33&gt;10000%,"",I33/F33))</f>
        <v>15.815772252844377</v>
      </c>
    </row>
    <row r="34" spans="1:13" x14ac:dyDescent="0.2">
      <c r="A34" s="163" t="s">
        <v>1350</v>
      </c>
      <c r="B34" s="164" t="s">
        <v>206</v>
      </c>
      <c r="C34" s="163" t="s">
        <v>3138</v>
      </c>
      <c r="D34" s="163" t="s">
        <v>178</v>
      </c>
      <c r="E34" s="166" t="s">
        <v>697</v>
      </c>
      <c r="F34" s="165">
        <v>4.2881448799999999</v>
      </c>
      <c r="G34" s="165">
        <v>6.9841911100000003</v>
      </c>
      <c r="H34" s="56">
        <f>IF(ISERROR(F34/G34-1),"",IF((F34/G34-1)&gt;10000%,"",F34/G34-1))</f>
        <v>-0.38602125679805466</v>
      </c>
      <c r="I34" s="165">
        <v>287.76080322000001</v>
      </c>
      <c r="J34" s="165">
        <v>369.16200156999997</v>
      </c>
      <c r="K34" s="56">
        <f>IF(ISERROR(I34/J34-1),"",IF((I34/J34-1)&gt;10000%,"",I34/J34-1))</f>
        <v>-0.22050264654490659</v>
      </c>
      <c r="L34" s="56">
        <f>IF(ISERROR(I34/F34),"",IF(I34/F34&gt;10000%,"",I34/F34))</f>
        <v>67.106128937509226</v>
      </c>
    </row>
    <row r="35" spans="1:13" x14ac:dyDescent="0.2">
      <c r="A35" s="163" t="s">
        <v>2174</v>
      </c>
      <c r="B35" s="163" t="s">
        <v>79</v>
      </c>
      <c r="C35" s="163" t="s">
        <v>505</v>
      </c>
      <c r="D35" s="163" t="s">
        <v>179</v>
      </c>
      <c r="E35" s="166" t="s">
        <v>180</v>
      </c>
      <c r="F35" s="165">
        <v>101.96938955</v>
      </c>
      <c r="G35" s="165">
        <v>106.27066404</v>
      </c>
      <c r="H35" s="56">
        <f>IF(ISERROR(F35/G35-1),"",IF((F35/G35-1)&gt;10000%,"",F35/G35-1))</f>
        <v>-4.0474711707654376E-2</v>
      </c>
      <c r="I35" s="165">
        <v>284.81577344999999</v>
      </c>
      <c r="J35" s="165">
        <v>500.77832841000003</v>
      </c>
      <c r="K35" s="56">
        <f>IF(ISERROR(I35/J35-1),"",IF((I35/J35-1)&gt;10000%,"",I35/J35-1))</f>
        <v>-0.43125379575768297</v>
      </c>
      <c r="L35" s="56">
        <f>IF(ISERROR(I35/F35),"",IF(I35/F35&gt;10000%,"",I35/F35))</f>
        <v>2.7931497354933414</v>
      </c>
    </row>
    <row r="36" spans="1:13" x14ac:dyDescent="0.2">
      <c r="A36" s="163" t="s">
        <v>2503</v>
      </c>
      <c r="B36" s="164" t="s">
        <v>2018</v>
      </c>
      <c r="C36" s="163" t="s">
        <v>633</v>
      </c>
      <c r="D36" s="163" t="s">
        <v>604</v>
      </c>
      <c r="E36" s="166" t="s">
        <v>180</v>
      </c>
      <c r="F36" s="165">
        <v>23.374314399999999</v>
      </c>
      <c r="G36" s="165">
        <v>18.342465420000003</v>
      </c>
      <c r="H36" s="56">
        <f>IF(ISERROR(F36/G36-1),"",IF((F36/G36-1)&gt;10000%,"",F36/G36-1))</f>
        <v>0.27432784332870752</v>
      </c>
      <c r="I36" s="165">
        <v>277.32565113999965</v>
      </c>
      <c r="J36" s="165">
        <v>85.733397029999921</v>
      </c>
      <c r="K36" s="56">
        <f>IF(ISERROR(I36/J36-1),"",IF((I36/J36-1)&gt;10000%,"",I36/J36-1))</f>
        <v>2.2347446939838109</v>
      </c>
      <c r="L36" s="56">
        <f>IF(ISERROR(I36/F36),"",IF(I36/F36&gt;10000%,"",I36/F36))</f>
        <v>11.864546972124224</v>
      </c>
    </row>
    <row r="37" spans="1:13" x14ac:dyDescent="0.2">
      <c r="A37" s="163" t="s">
        <v>1696</v>
      </c>
      <c r="B37" s="164" t="s">
        <v>1076</v>
      </c>
      <c r="C37" s="163" t="s">
        <v>505</v>
      </c>
      <c r="D37" s="163" t="s">
        <v>179</v>
      </c>
      <c r="E37" s="166" t="s">
        <v>697</v>
      </c>
      <c r="F37" s="165">
        <v>19.363911469999998</v>
      </c>
      <c r="G37" s="165">
        <v>18.50347811</v>
      </c>
      <c r="H37" s="56">
        <f>IF(ISERROR(F37/G37-1),"",IF((F37/G37-1)&gt;10000%,"",F37/G37-1))</f>
        <v>4.6501168855113129E-2</v>
      </c>
      <c r="I37" s="165">
        <v>274.02860317</v>
      </c>
      <c r="J37" s="165">
        <v>23.193030969999999</v>
      </c>
      <c r="K37" s="56">
        <f>IF(ISERROR(I37/J37-1),"",IF((I37/J37-1)&gt;10000%,"",I37/J37-1))</f>
        <v>10.815126859635285</v>
      </c>
      <c r="L37" s="56">
        <f>IF(ISERROR(I37/F37),"",IF(I37/F37&gt;10000%,"",I37/F37))</f>
        <v>14.151510845034865</v>
      </c>
    </row>
    <row r="38" spans="1:13" x14ac:dyDescent="0.2">
      <c r="A38" s="163" t="s">
        <v>2189</v>
      </c>
      <c r="B38" s="143" t="s">
        <v>242</v>
      </c>
      <c r="C38" s="163" t="s">
        <v>3138</v>
      </c>
      <c r="D38" s="163" t="s">
        <v>178</v>
      </c>
      <c r="E38" s="166" t="s">
        <v>697</v>
      </c>
      <c r="F38" s="165">
        <v>11.58644258</v>
      </c>
      <c r="G38" s="165">
        <v>13.768432929999999</v>
      </c>
      <c r="H38" s="56">
        <f>IF(ISERROR(F38/G38-1),"",IF((F38/G38-1)&gt;10000%,"",F38/G38-1))</f>
        <v>-0.15847775568167</v>
      </c>
      <c r="I38" s="165">
        <v>271.00044889999998</v>
      </c>
      <c r="J38" s="165">
        <v>100.89909847</v>
      </c>
      <c r="K38" s="56">
        <f>IF(ISERROR(I38/J38-1),"",IF((I38/J38-1)&gt;10000%,"",I38/J38-1))</f>
        <v>1.6858559988083113</v>
      </c>
      <c r="L38" s="56">
        <f>IF(ISERROR(I38/F38),"",IF(I38/F38&gt;10000%,"",I38/F38))</f>
        <v>23.389443915062323</v>
      </c>
    </row>
    <row r="39" spans="1:13" x14ac:dyDescent="0.2">
      <c r="A39" s="163" t="s">
        <v>2554</v>
      </c>
      <c r="B39" s="148" t="s">
        <v>1576</v>
      </c>
      <c r="C39" s="163" t="s">
        <v>633</v>
      </c>
      <c r="D39" s="163" t="s">
        <v>604</v>
      </c>
      <c r="E39" s="166" t="s">
        <v>180</v>
      </c>
      <c r="F39" s="165">
        <v>29.108925370000001</v>
      </c>
      <c r="G39" s="165">
        <v>26.153999579999997</v>
      </c>
      <c r="H39" s="56">
        <f>IF(ISERROR(F39/G39-1),"",IF((F39/G39-1)&gt;10000%,"",F39/G39-1))</f>
        <v>0.11298179389203789</v>
      </c>
      <c r="I39" s="165">
        <v>270.86937497010172</v>
      </c>
      <c r="J39" s="165">
        <v>320.14584133013915</v>
      </c>
      <c r="K39" s="56">
        <f>IF(ISERROR(I39/J39-1),"",IF((I39/J39-1)&gt;10000%,"",I39/J39-1))</f>
        <v>-0.15391880823847026</v>
      </c>
      <c r="L39" s="56">
        <f>IF(ISERROR(I39/F39),"",IF(I39/F39&gt;10000%,"",I39/F39))</f>
        <v>9.3053718585318457</v>
      </c>
    </row>
    <row r="40" spans="1:13" x14ac:dyDescent="0.2">
      <c r="A40" s="163" t="s">
        <v>2751</v>
      </c>
      <c r="B40" s="143" t="s">
        <v>637</v>
      </c>
      <c r="C40" s="163" t="s">
        <v>633</v>
      </c>
      <c r="D40" s="163" t="s">
        <v>179</v>
      </c>
      <c r="E40" s="166" t="s">
        <v>697</v>
      </c>
      <c r="F40" s="165">
        <v>48.2278576</v>
      </c>
      <c r="G40" s="165">
        <v>76.75603129000001</v>
      </c>
      <c r="H40" s="56">
        <f>IF(ISERROR(F40/G40-1),"",IF((F40/G40-1)&gt;10000%,"",F40/G40-1))</f>
        <v>-0.37167338136875172</v>
      </c>
      <c r="I40" s="165">
        <v>266.04149717052752</v>
      </c>
      <c r="J40" s="165">
        <v>384.32283613486521</v>
      </c>
      <c r="K40" s="56">
        <f>IF(ISERROR(I40/J40-1),"",IF((I40/J40-1)&gt;10000%,"",I40/J40-1))</f>
        <v>-0.30776557582134101</v>
      </c>
      <c r="L40" s="56">
        <f>IF(ISERROR(I40/F40),"",IF(I40/F40&gt;10000%,"",I40/F40))</f>
        <v>5.5163449178494615</v>
      </c>
    </row>
    <row r="41" spans="1:13" x14ac:dyDescent="0.2">
      <c r="A41" s="163" t="s">
        <v>1301</v>
      </c>
      <c r="B41" s="143" t="s">
        <v>321</v>
      </c>
      <c r="C41" s="163" t="s">
        <v>633</v>
      </c>
      <c r="D41" s="163" t="s">
        <v>179</v>
      </c>
      <c r="E41" s="166" t="s">
        <v>180</v>
      </c>
      <c r="F41" s="165">
        <v>100.01251222</v>
      </c>
      <c r="G41" s="165">
        <v>81.491015419999997</v>
      </c>
      <c r="H41" s="56">
        <f>IF(ISERROR(F41/G41-1),"",IF((F41/G41-1)&gt;10000%,"",F41/G41-1))</f>
        <v>0.22728268514683836</v>
      </c>
      <c r="I41" s="165">
        <v>265.92483917999999</v>
      </c>
      <c r="J41" s="165">
        <v>130.26654626999999</v>
      </c>
      <c r="K41" s="56">
        <f>IF(ISERROR(I41/J41-1),"",IF((I41/J41-1)&gt;10000%,"",I41/J41-1))</f>
        <v>1.0413901096972715</v>
      </c>
      <c r="L41" s="56">
        <f>IF(ISERROR(I41/F41),"",IF(I41/F41&gt;10000%,"",I41/F41))</f>
        <v>2.6589157024176986</v>
      </c>
    </row>
    <row r="42" spans="1:13" x14ac:dyDescent="0.2">
      <c r="A42" s="163" t="s">
        <v>2758</v>
      </c>
      <c r="B42" s="143" t="s">
        <v>1441</v>
      </c>
      <c r="C42" s="163" t="s">
        <v>633</v>
      </c>
      <c r="D42" s="163" t="s">
        <v>604</v>
      </c>
      <c r="E42" s="166" t="s">
        <v>697</v>
      </c>
      <c r="F42" s="165">
        <v>47.348780619999999</v>
      </c>
      <c r="G42" s="165">
        <v>28.432745199999999</v>
      </c>
      <c r="H42" s="56">
        <f>IF(ISERROR(F42/G42-1),"",IF((F42/G42-1)&gt;10000%,"",F42/G42-1))</f>
        <v>0.66529050525870437</v>
      </c>
      <c r="I42" s="165">
        <v>253.32218717472341</v>
      </c>
      <c r="J42" s="165">
        <v>227.56235814147081</v>
      </c>
      <c r="K42" s="56">
        <f>IF(ISERROR(I42/J42-1),"",IF((I42/J42-1)&gt;10000%,"",I42/J42-1))</f>
        <v>0.11319898969072129</v>
      </c>
      <c r="L42" s="56">
        <f>IF(ISERROR(I42/F42),"",IF(I42/F42&gt;10000%,"",I42/F42))</f>
        <v>5.3501311724957237</v>
      </c>
      <c r="M42" s="172"/>
    </row>
    <row r="43" spans="1:13" x14ac:dyDescent="0.2">
      <c r="A43" s="163" t="s">
        <v>3096</v>
      </c>
      <c r="B43" s="164" t="s">
        <v>1435</v>
      </c>
      <c r="C43" s="163" t="s">
        <v>3138</v>
      </c>
      <c r="D43" s="163" t="s">
        <v>178</v>
      </c>
      <c r="E43" s="166" t="s">
        <v>697</v>
      </c>
      <c r="F43" s="165">
        <v>0.33638671000000003</v>
      </c>
      <c r="G43" s="165">
        <v>9.2443149999999988E-2</v>
      </c>
      <c r="H43" s="56">
        <f>IF(ISERROR(F43/G43-1),"",IF((F43/G43-1)&gt;10000%,"",F43/G43-1))</f>
        <v>2.6388494983132884</v>
      </c>
      <c r="I43" s="165">
        <v>248.09794416</v>
      </c>
      <c r="J43" s="165">
        <v>84.469034659999991</v>
      </c>
      <c r="K43" s="56">
        <f>IF(ISERROR(I43/J43-1),"",IF((I43/J43-1)&gt;10000%,"",I43/J43-1))</f>
        <v>1.9371466734363652</v>
      </c>
      <c r="L43" s="56" t="str">
        <f>IF(ISERROR(I43/F43),"",IF(I43/F43&gt;10000%,"",I43/F43))</f>
        <v/>
      </c>
    </row>
    <row r="44" spans="1:13" x14ac:dyDescent="0.2">
      <c r="A44" s="163" t="s">
        <v>2177</v>
      </c>
      <c r="B44" s="164" t="s">
        <v>664</v>
      </c>
      <c r="C44" s="163" t="s">
        <v>633</v>
      </c>
      <c r="D44" s="163" t="s">
        <v>179</v>
      </c>
      <c r="E44" s="166" t="s">
        <v>697</v>
      </c>
      <c r="F44" s="165">
        <v>92.657841000000005</v>
      </c>
      <c r="G44" s="165">
        <v>131.09106030999999</v>
      </c>
      <c r="H44" s="56">
        <f>IF(ISERROR(F44/G44-1),"",IF((F44/G44-1)&gt;10000%,"",F44/G44-1))</f>
        <v>-0.29317955945366769</v>
      </c>
      <c r="I44" s="165">
        <v>246.21602700636771</v>
      </c>
      <c r="J44" s="165">
        <v>199.27436791000002</v>
      </c>
      <c r="K44" s="56">
        <f>IF(ISERROR(I44/J44-1),"",IF((I44/J44-1)&gt;10000%,"",I44/J44-1))</f>
        <v>0.23556295568112584</v>
      </c>
      <c r="L44" s="56">
        <f>IF(ISERROR(I44/F44),"",IF(I44/F44&gt;10000%,"",I44/F44))</f>
        <v>2.6572605658528965</v>
      </c>
    </row>
    <row r="45" spans="1:13" x14ac:dyDescent="0.2">
      <c r="A45" s="163" t="s">
        <v>2190</v>
      </c>
      <c r="B45" s="164" t="s">
        <v>215</v>
      </c>
      <c r="C45" s="163" t="s">
        <v>505</v>
      </c>
      <c r="D45" s="163" t="s">
        <v>178</v>
      </c>
      <c r="E45" s="166" t="s">
        <v>697</v>
      </c>
      <c r="F45" s="165">
        <v>29.60766997</v>
      </c>
      <c r="G45" s="165">
        <v>12.796102039999999</v>
      </c>
      <c r="H45" s="56">
        <f>IF(ISERROR(F45/G45-1),"",IF((F45/G45-1)&gt;10000%,"",F45/G45-1))</f>
        <v>1.3138038347496641</v>
      </c>
      <c r="I45" s="165">
        <v>245.62883736999999</v>
      </c>
      <c r="J45" s="165">
        <v>60.327845380000007</v>
      </c>
      <c r="K45" s="56">
        <f>IF(ISERROR(I45/J45-1),"",IF((I45/J45-1)&gt;10000%,"",I45/J45-1))</f>
        <v>3.0715665514457653</v>
      </c>
      <c r="L45" s="56">
        <f>IF(ISERROR(I45/F45),"",IF(I45/F45&gt;10000%,"",I45/F45))</f>
        <v>8.296121836635022</v>
      </c>
    </row>
    <row r="46" spans="1:13" x14ac:dyDescent="0.2">
      <c r="A46" s="163" t="s">
        <v>1345</v>
      </c>
      <c r="B46" s="164" t="s">
        <v>199</v>
      </c>
      <c r="C46" s="163" t="s">
        <v>3138</v>
      </c>
      <c r="D46" s="163" t="s">
        <v>178</v>
      </c>
      <c r="E46" s="166" t="s">
        <v>697</v>
      </c>
      <c r="F46" s="165">
        <v>3.3917220000000001</v>
      </c>
      <c r="G46" s="165">
        <v>0.31713190999999996</v>
      </c>
      <c r="H46" s="56">
        <f>IF(ISERROR(F46/G46-1),"",IF((F46/G46-1)&gt;10000%,"",F46/G46-1))</f>
        <v>9.6949880887104687</v>
      </c>
      <c r="I46" s="165">
        <v>240.48315524</v>
      </c>
      <c r="J46" s="165">
        <v>39.289213500000002</v>
      </c>
      <c r="K46" s="56">
        <f>IF(ISERROR(I46/J46-1),"",IF((I46/J46-1)&gt;10000%,"",I46/J46-1))</f>
        <v>5.1208442169502826</v>
      </c>
      <c r="L46" s="56">
        <f>IF(ISERROR(I46/F46),"",IF(I46/F46&gt;10000%,"",I46/F46))</f>
        <v>70.902967648881599</v>
      </c>
    </row>
    <row r="47" spans="1:13" x14ac:dyDescent="0.2">
      <c r="A47" s="163" t="s">
        <v>1341</v>
      </c>
      <c r="B47" s="164" t="s">
        <v>205</v>
      </c>
      <c r="C47" s="163" t="s">
        <v>3138</v>
      </c>
      <c r="D47" s="163" t="s">
        <v>178</v>
      </c>
      <c r="E47" s="166" t="s">
        <v>697</v>
      </c>
      <c r="F47" s="165">
        <v>1.0969647300000001</v>
      </c>
      <c r="G47" s="165">
        <v>1.4240010300000001</v>
      </c>
      <c r="H47" s="56">
        <f>IF(ISERROR(F47/G47-1),"",IF((F47/G47-1)&gt;10000%,"",F47/G47-1))</f>
        <v>-0.2296601569171618</v>
      </c>
      <c r="I47" s="165">
        <v>233.49920906</v>
      </c>
      <c r="J47" s="165">
        <v>48.936847979999996</v>
      </c>
      <c r="K47" s="56">
        <f>IF(ISERROR(I47/J47-1),"",IF((I47/J47-1)&gt;10000%,"",I47/J47-1))</f>
        <v>3.7714394918820435</v>
      </c>
      <c r="L47" s="56" t="str">
        <f>IF(ISERROR(I47/F47),"",IF(I47/F47&gt;10000%,"",I47/F47))</f>
        <v/>
      </c>
    </row>
    <row r="48" spans="1:13" x14ac:dyDescent="0.2">
      <c r="A48" s="163" t="s">
        <v>2513</v>
      </c>
      <c r="B48" s="163" t="s">
        <v>1573</v>
      </c>
      <c r="C48" s="163" t="s">
        <v>633</v>
      </c>
      <c r="D48" s="163" t="s">
        <v>604</v>
      </c>
      <c r="E48" s="166" t="s">
        <v>180</v>
      </c>
      <c r="F48" s="165">
        <v>40.690340020000001</v>
      </c>
      <c r="G48" s="165">
        <v>38.054509789999997</v>
      </c>
      <c r="H48" s="56">
        <f>IF(ISERROR(F48/G48-1),"",IF((F48/G48-1)&gt;10000%,"",F48/G48-1))</f>
        <v>6.9264595564246356E-2</v>
      </c>
      <c r="I48" s="165">
        <v>232.75754083000018</v>
      </c>
      <c r="J48" s="165">
        <v>166.35942081999994</v>
      </c>
      <c r="K48" s="56">
        <f>IF(ISERROR(I48/J48-1),"",IF((I48/J48-1)&gt;10000%,"",I48/J48-1))</f>
        <v>0.39912449612242074</v>
      </c>
      <c r="L48" s="56">
        <f>IF(ISERROR(I48/F48),"",IF(I48/F48&gt;10000%,"",I48/F48))</f>
        <v>5.7202161671688136</v>
      </c>
    </row>
    <row r="49" spans="1:12" x14ac:dyDescent="0.2">
      <c r="A49" s="163" t="s">
        <v>1332</v>
      </c>
      <c r="B49" s="163" t="s">
        <v>293</v>
      </c>
      <c r="C49" s="163" t="s">
        <v>3130</v>
      </c>
      <c r="D49" s="163" t="s">
        <v>179</v>
      </c>
      <c r="E49" s="166" t="s">
        <v>180</v>
      </c>
      <c r="F49" s="165">
        <v>95.499813950000004</v>
      </c>
      <c r="G49" s="165">
        <v>107.54051909</v>
      </c>
      <c r="H49" s="56">
        <f>IF(ISERROR(F49/G49-1),"",IF((F49/G49-1)&gt;10000%,"",F49/G49-1))</f>
        <v>-0.11196435763828894</v>
      </c>
      <c r="I49" s="165">
        <v>222.88465857</v>
      </c>
      <c r="J49" s="165">
        <v>337.03536500000001</v>
      </c>
      <c r="K49" s="56">
        <f>IF(ISERROR(I49/J49-1),"",IF((I49/J49-1)&gt;10000%,"",I49/J49-1))</f>
        <v>-0.3386905894282044</v>
      </c>
      <c r="L49" s="56">
        <f>IF(ISERROR(I49/F49),"",IF(I49/F49&gt;10000%,"",I49/F49))</f>
        <v>2.3338753171466258</v>
      </c>
    </row>
    <row r="50" spans="1:12" x14ac:dyDescent="0.2">
      <c r="A50" s="163" t="s">
        <v>2486</v>
      </c>
      <c r="B50" s="163" t="s">
        <v>1488</v>
      </c>
      <c r="C50" s="163" t="s">
        <v>633</v>
      </c>
      <c r="D50" s="163" t="s">
        <v>604</v>
      </c>
      <c r="E50" s="166" t="s">
        <v>697</v>
      </c>
      <c r="F50" s="165">
        <v>73.388780999999994</v>
      </c>
      <c r="G50" s="165">
        <v>85.943614999999994</v>
      </c>
      <c r="H50" s="56">
        <f>IF(ISERROR(F50/G50-1),"",IF((F50/G50-1)&gt;10000%,"",F50/G50-1))</f>
        <v>-0.14608221913867603</v>
      </c>
      <c r="I50" s="165">
        <v>217.89972800188576</v>
      </c>
      <c r="J50" s="165">
        <v>314.90301687919379</v>
      </c>
      <c r="K50" s="56">
        <f>IF(ISERROR(I50/J50-1),"",IF((I50/J50-1)&gt;10000%,"",I50/J50-1))</f>
        <v>-0.30804178962350615</v>
      </c>
      <c r="L50" s="56">
        <f>IF(ISERROR(I50/F50),"",IF(I50/F50&gt;10000%,"",I50/F50))</f>
        <v>2.9691149659766904</v>
      </c>
    </row>
    <row r="51" spans="1:12" x14ac:dyDescent="0.2">
      <c r="A51" s="163" t="s">
        <v>1298</v>
      </c>
      <c r="B51" s="164" t="s">
        <v>658</v>
      </c>
      <c r="C51" s="163" t="s">
        <v>633</v>
      </c>
      <c r="D51" s="163" t="s">
        <v>604</v>
      </c>
      <c r="E51" s="166" t="s">
        <v>180</v>
      </c>
      <c r="F51" s="165">
        <v>14.217822480000001</v>
      </c>
      <c r="G51" s="165">
        <v>15.311196800000001</v>
      </c>
      <c r="H51" s="56">
        <f>IF(ISERROR(F51/G51-1),"",IF((F51/G51-1)&gt;10000%,"",F51/G51-1))</f>
        <v>-7.1410114720751316E-2</v>
      </c>
      <c r="I51" s="165">
        <v>213.47769004</v>
      </c>
      <c r="J51" s="165">
        <v>31.71693054</v>
      </c>
      <c r="K51" s="56">
        <f>IF(ISERROR(I51/J51-1),"",IF((I51/J51-1)&gt;10000%,"",I51/J51-1))</f>
        <v>5.7307172038848879</v>
      </c>
      <c r="L51" s="56">
        <f>IF(ISERROR(I51/F51),"",IF(I51/F51&gt;10000%,"",I51/F51))</f>
        <v>15.014795011000867</v>
      </c>
    </row>
    <row r="52" spans="1:12" x14ac:dyDescent="0.2">
      <c r="A52" s="163" t="s">
        <v>2782</v>
      </c>
      <c r="B52" s="164" t="s">
        <v>780</v>
      </c>
      <c r="C52" s="163" t="s">
        <v>3136</v>
      </c>
      <c r="D52" s="163" t="s">
        <v>604</v>
      </c>
      <c r="E52" s="166" t="s">
        <v>180</v>
      </c>
      <c r="F52" s="165">
        <v>6.7758805500000001</v>
      </c>
      <c r="G52" s="165">
        <v>6.3073558600000004</v>
      </c>
      <c r="H52" s="56">
        <f>IF(ISERROR(F52/G52-1),"",IF((F52/G52-1)&gt;10000%,"",F52/G52-1))</f>
        <v>7.4282266673946662E-2</v>
      </c>
      <c r="I52" s="165">
        <v>208.36876316999999</v>
      </c>
      <c r="J52" s="165">
        <v>26.788741419999997</v>
      </c>
      <c r="K52" s="56">
        <f>IF(ISERROR(I52/J52-1),"",IF((I52/J52-1)&gt;10000%,"",I52/J52-1))</f>
        <v>6.7782214514353996</v>
      </c>
      <c r="L52" s="56">
        <f>IF(ISERROR(I52/F52),"",IF(I52/F52&gt;10000%,"",I52/F52))</f>
        <v>30.751540206829649</v>
      </c>
    </row>
    <row r="53" spans="1:12" x14ac:dyDescent="0.2">
      <c r="A53" s="163" t="s">
        <v>2900</v>
      </c>
      <c r="B53" s="164" t="s">
        <v>1831</v>
      </c>
      <c r="C53" s="163" t="s">
        <v>505</v>
      </c>
      <c r="D53" s="163" t="s">
        <v>604</v>
      </c>
      <c r="E53" s="166" t="s">
        <v>180</v>
      </c>
      <c r="F53" s="165">
        <v>5.5417217699999997</v>
      </c>
      <c r="G53" s="165">
        <v>0.96256095999999991</v>
      </c>
      <c r="H53" s="56">
        <f>IF(ISERROR(F53/G53-1),"",IF((F53/G53-1)&gt;10000%,"",F53/G53-1))</f>
        <v>4.7572683708260932</v>
      </c>
      <c r="I53" s="165">
        <v>206.40087365265973</v>
      </c>
      <c r="J53" s="165">
        <v>14.34115662474604</v>
      </c>
      <c r="K53" s="56">
        <f>IF(ISERROR(I53/J53-1),"",IF((I53/J53-1)&gt;10000%,"",I53/J53-1))</f>
        <v>13.392205528005297</v>
      </c>
      <c r="L53" s="56">
        <f>IF(ISERROR(I53/F53),"",IF(I53/F53&gt;10000%,"",I53/F53))</f>
        <v>37.244900090438811</v>
      </c>
    </row>
    <row r="54" spans="1:12" x14ac:dyDescent="0.2">
      <c r="A54" s="163" t="s">
        <v>1951</v>
      </c>
      <c r="B54" s="163" t="s">
        <v>31</v>
      </c>
      <c r="C54" s="163" t="s">
        <v>3130</v>
      </c>
      <c r="D54" s="163" t="s">
        <v>179</v>
      </c>
      <c r="E54" s="166" t="s">
        <v>180</v>
      </c>
      <c r="F54" s="165">
        <v>6.6106215800000001</v>
      </c>
      <c r="G54" s="165">
        <v>3.45271953</v>
      </c>
      <c r="H54" s="56">
        <f>IF(ISERROR(F54/G54-1),"",IF((F54/G54-1)&gt;10000%,"",F54/G54-1))</f>
        <v>0.91461296597120367</v>
      </c>
      <c r="I54" s="165">
        <v>205.95412263999998</v>
      </c>
      <c r="J54" s="165">
        <v>1.143135E-2</v>
      </c>
      <c r="K54" s="56" t="str">
        <f>IF(ISERROR(I54/J54-1),"",IF((I54/J54-1)&gt;10000%,"",I54/J54-1))</f>
        <v/>
      </c>
      <c r="L54" s="56">
        <f>IF(ISERROR(I54/F54),"",IF(I54/F54&gt;10000%,"",I54/F54))</f>
        <v>31.155031360908723</v>
      </c>
    </row>
    <row r="55" spans="1:12" x14ac:dyDescent="0.2">
      <c r="A55" s="163" t="s">
        <v>2223</v>
      </c>
      <c r="B55" s="164" t="s">
        <v>669</v>
      </c>
      <c r="C55" s="163" t="s">
        <v>505</v>
      </c>
      <c r="D55" s="163" t="s">
        <v>178</v>
      </c>
      <c r="E55" s="166" t="s">
        <v>697</v>
      </c>
      <c r="F55" s="165">
        <v>3.5086132000000001</v>
      </c>
      <c r="G55" s="165">
        <v>3.1589442499999998</v>
      </c>
      <c r="H55" s="56">
        <f>IF(ISERROR(F55/G55-1),"",IF((F55/G55-1)&gt;10000%,"",F55/G55-1))</f>
        <v>0.11069171290376545</v>
      </c>
      <c r="I55" s="165">
        <v>200.0752920788768</v>
      </c>
      <c r="J55" s="165">
        <v>1.26692296</v>
      </c>
      <c r="K55" s="56" t="str">
        <f>IF(ISERROR(I55/J55-1),"",IF((I55/J55-1)&gt;10000%,"",I55/J55-1))</f>
        <v/>
      </c>
      <c r="L55" s="56">
        <f>IF(ISERROR(I55/F55),"",IF(I55/F55&gt;10000%,"",I55/F55))</f>
        <v>57.024037895906218</v>
      </c>
    </row>
    <row r="56" spans="1:12" x14ac:dyDescent="0.2">
      <c r="A56" s="163" t="s">
        <v>1339</v>
      </c>
      <c r="B56" s="163" t="s">
        <v>654</v>
      </c>
      <c r="C56" s="163" t="s">
        <v>633</v>
      </c>
      <c r="D56" s="163" t="s">
        <v>604</v>
      </c>
      <c r="E56" s="166" t="s">
        <v>180</v>
      </c>
      <c r="F56" s="165">
        <v>4.2109204699999996</v>
      </c>
      <c r="G56" s="165">
        <v>11.15957892</v>
      </c>
      <c r="H56" s="56">
        <f>IF(ISERROR(F56/G56-1),"",IF((F56/G56-1)&gt;10000%,"",F56/G56-1))</f>
        <v>-0.62266313987409849</v>
      </c>
      <c r="I56" s="165">
        <v>196.75001929000001</v>
      </c>
      <c r="J56" s="165">
        <v>58.991183910000004</v>
      </c>
      <c r="K56" s="56">
        <f>IF(ISERROR(I56/J56-1),"",IF((I56/J56-1)&gt;10000%,"",I56/J56-1))</f>
        <v>2.3352444594123081</v>
      </c>
      <c r="L56" s="56">
        <f>IF(ISERROR(I56/F56),"",IF(I56/F56&gt;10000%,"",I56/F56))</f>
        <v>46.723755694678324</v>
      </c>
    </row>
    <row r="57" spans="1:12" x14ac:dyDescent="0.2">
      <c r="A57" s="163" t="s">
        <v>1563</v>
      </c>
      <c r="B57" s="164" t="s">
        <v>787</v>
      </c>
      <c r="C57" s="163" t="s">
        <v>3129</v>
      </c>
      <c r="D57" s="163" t="s">
        <v>178</v>
      </c>
      <c r="E57" s="166" t="s">
        <v>697</v>
      </c>
      <c r="F57" s="165">
        <v>4.6959336699999996</v>
      </c>
      <c r="G57" s="165">
        <v>9.51631508</v>
      </c>
      <c r="H57" s="56">
        <f>IF(ISERROR(F57/G57-1),"",IF((F57/G57-1)&gt;10000%,"",F57/G57-1))</f>
        <v>-0.50653865172358292</v>
      </c>
      <c r="I57" s="165">
        <v>195.70386471268529</v>
      </c>
      <c r="J57" s="165">
        <v>39.657982805160799</v>
      </c>
      <c r="K57" s="56">
        <f>IF(ISERROR(I57/J57-1),"",IF((I57/J57-1)&gt;10000%,"",I57/J57-1))</f>
        <v>3.9347912039343012</v>
      </c>
      <c r="L57" s="56">
        <f>IF(ISERROR(I57/F57),"",IF(I57/F57&gt;10000%,"",I57/F57))</f>
        <v>41.67517653900024</v>
      </c>
    </row>
    <row r="58" spans="1:12" x14ac:dyDescent="0.2">
      <c r="A58" s="163" t="s">
        <v>1319</v>
      </c>
      <c r="B58" s="164" t="s">
        <v>338</v>
      </c>
      <c r="C58" s="163" t="s">
        <v>633</v>
      </c>
      <c r="D58" s="163" t="s">
        <v>179</v>
      </c>
      <c r="E58" s="166" t="s">
        <v>180</v>
      </c>
      <c r="F58" s="165">
        <v>55.036879329999998</v>
      </c>
      <c r="G58" s="165">
        <v>36.577909520000006</v>
      </c>
      <c r="H58" s="56">
        <f>IF(ISERROR(F58/G58-1),"",IF((F58/G58-1)&gt;10000%,"",F58/G58-1))</f>
        <v>0.5046480253308907</v>
      </c>
      <c r="I58" s="165">
        <v>187.49909477</v>
      </c>
      <c r="J58" s="165">
        <v>78.838812730000015</v>
      </c>
      <c r="K58" s="56">
        <f>IF(ISERROR(I58/J58-1),"",IF((I58/J58-1)&gt;10000%,"",I58/J58-1))</f>
        <v>1.3782587316748391</v>
      </c>
      <c r="L58" s="56">
        <f>IF(ISERROR(I58/F58),"",IF(I58/F58&gt;10000%,"",I58/F58))</f>
        <v>3.4067900842589434</v>
      </c>
    </row>
    <row r="59" spans="1:12" x14ac:dyDescent="0.2">
      <c r="A59" s="163" t="s">
        <v>2178</v>
      </c>
      <c r="B59" s="164" t="s">
        <v>100</v>
      </c>
      <c r="C59" s="163" t="s">
        <v>3138</v>
      </c>
      <c r="D59" s="163" t="s">
        <v>178</v>
      </c>
      <c r="E59" s="166" t="s">
        <v>697</v>
      </c>
      <c r="F59" s="165">
        <v>61.780494259999998</v>
      </c>
      <c r="G59" s="165">
        <v>61.67314004</v>
      </c>
      <c r="H59" s="56">
        <f>IF(ISERROR(F59/G59-1),"",IF((F59/G59-1)&gt;10000%,"",F59/G59-1))</f>
        <v>1.7406965160258192E-3</v>
      </c>
      <c r="I59" s="165">
        <v>182.13231905888301</v>
      </c>
      <c r="J59" s="165">
        <v>296.30431535999998</v>
      </c>
      <c r="K59" s="56">
        <f>IF(ISERROR(I59/J59-1),"",IF((I59/J59-1)&gt;10000%,"",I59/J59-1))</f>
        <v>-0.3853200590831819</v>
      </c>
      <c r="L59" s="56">
        <f>IF(ISERROR(I59/F59),"",IF(I59/F59&gt;10000%,"",I59/F59))</f>
        <v>2.9480553893335428</v>
      </c>
    </row>
    <row r="60" spans="1:12" x14ac:dyDescent="0.2">
      <c r="A60" s="163" t="s">
        <v>2528</v>
      </c>
      <c r="B60" s="164" t="s">
        <v>2037</v>
      </c>
      <c r="C60" s="163" t="s">
        <v>633</v>
      </c>
      <c r="D60" s="163" t="s">
        <v>604</v>
      </c>
      <c r="E60" s="166" t="s">
        <v>180</v>
      </c>
      <c r="F60" s="165">
        <v>3.6328514300000001</v>
      </c>
      <c r="G60" s="165">
        <v>2.8596311400000003</v>
      </c>
      <c r="H60" s="56">
        <f>IF(ISERROR(F60/G60-1),"",IF((F60/G60-1)&gt;10000%,"",F60/G60-1))</f>
        <v>0.27039161771052744</v>
      </c>
      <c r="I60" s="165">
        <v>181.95785013661549</v>
      </c>
      <c r="J60" s="165">
        <v>11.291150889875199</v>
      </c>
      <c r="K60" s="56">
        <f>IF(ISERROR(I60/J60-1),"",IF((I60/J60-1)&gt;10000%,"",I60/J60-1))</f>
        <v>15.115084450760243</v>
      </c>
      <c r="L60" s="56">
        <f>IF(ISERROR(I60/F60),"",IF(I60/F60&gt;10000%,"",I60/F60))</f>
        <v>50.086785447379413</v>
      </c>
    </row>
    <row r="61" spans="1:12" x14ac:dyDescent="0.2">
      <c r="A61" s="163" t="s">
        <v>1684</v>
      </c>
      <c r="B61" s="164" t="s">
        <v>383</v>
      </c>
      <c r="C61" s="163" t="s">
        <v>3129</v>
      </c>
      <c r="D61" s="163" t="s">
        <v>178</v>
      </c>
      <c r="E61" s="166" t="s">
        <v>697</v>
      </c>
      <c r="F61" s="165">
        <v>16.33827673</v>
      </c>
      <c r="G61" s="165">
        <v>24.56659071</v>
      </c>
      <c r="H61" s="56">
        <f>IF(ISERROR(F61/G61-1),"",IF((F61/G61-1)&gt;10000%,"",F61/G61-1))</f>
        <v>-0.33493918945173806</v>
      </c>
      <c r="I61" s="165">
        <v>174.80303456391425</v>
      </c>
      <c r="J61" s="165">
        <v>94.02600690772411</v>
      </c>
      <c r="K61" s="56">
        <f>IF(ISERROR(I61/J61-1),"",IF((I61/J61-1)&gt;10000%,"",I61/J61-1))</f>
        <v>0.85909239701589857</v>
      </c>
      <c r="L61" s="56">
        <f>IF(ISERROR(I61/F61),"",IF(I61/F61&gt;10000%,"",I61/F61))</f>
        <v>10.698988482851719</v>
      </c>
    </row>
    <row r="62" spans="1:12" x14ac:dyDescent="0.2">
      <c r="A62" s="163" t="s">
        <v>2791</v>
      </c>
      <c r="B62" s="164" t="s">
        <v>2067</v>
      </c>
      <c r="C62" s="163" t="s">
        <v>633</v>
      </c>
      <c r="D62" s="163" t="s">
        <v>604</v>
      </c>
      <c r="E62" s="166" t="s">
        <v>180</v>
      </c>
      <c r="F62" s="165">
        <v>5.2468835599999997</v>
      </c>
      <c r="G62" s="165">
        <v>5.9541985099999994</v>
      </c>
      <c r="H62" s="56">
        <f>IF(ISERROR(F62/G62-1),"",IF((F62/G62-1)&gt;10000%,"",F62/G62-1))</f>
        <v>-0.11879263830590692</v>
      </c>
      <c r="I62" s="165">
        <v>171.49906081000003</v>
      </c>
      <c r="J62" s="165">
        <v>26.405415669999989</v>
      </c>
      <c r="K62" s="56">
        <f>IF(ISERROR(I62/J62-1),"",IF((I62/J62-1)&gt;10000%,"",I62/J62-1))</f>
        <v>5.4948441998906095</v>
      </c>
      <c r="L62" s="56">
        <f>IF(ISERROR(I62/F62),"",IF(I62/F62&gt;10000%,"",I62/F62))</f>
        <v>32.685890366890483</v>
      </c>
    </row>
    <row r="63" spans="1:12" x14ac:dyDescent="0.2">
      <c r="A63" s="163" t="s">
        <v>1311</v>
      </c>
      <c r="B63" s="164" t="s">
        <v>331</v>
      </c>
      <c r="C63" s="163" t="s">
        <v>633</v>
      </c>
      <c r="D63" s="163" t="s">
        <v>179</v>
      </c>
      <c r="E63" s="166" t="s">
        <v>180</v>
      </c>
      <c r="F63" s="165">
        <v>72.350452919999995</v>
      </c>
      <c r="G63" s="165">
        <v>51.769107689999998</v>
      </c>
      <c r="H63" s="56">
        <f>IF(ISERROR(F63/G63-1),"",IF((F63/G63-1)&gt;10000%,"",F63/G63-1))</f>
        <v>0.39756036270209072</v>
      </c>
      <c r="I63" s="165">
        <v>168.64265695</v>
      </c>
      <c r="J63" s="165">
        <v>67.233846920000005</v>
      </c>
      <c r="K63" s="56">
        <f>IF(ISERROR(I63/J63-1),"",IF((I63/J63-1)&gt;10000%,"",I63/J63-1))</f>
        <v>1.5082999809703583</v>
      </c>
      <c r="L63" s="56">
        <f>IF(ISERROR(I63/F63),"",IF(I63/F63&gt;10000%,"",I63/F63))</f>
        <v>2.3309136314111689</v>
      </c>
    </row>
    <row r="64" spans="1:12" x14ac:dyDescent="0.2">
      <c r="A64" s="163" t="s">
        <v>1121</v>
      </c>
      <c r="B64" s="164" t="s">
        <v>759</v>
      </c>
      <c r="C64" s="163" t="s">
        <v>3136</v>
      </c>
      <c r="D64" s="163" t="s">
        <v>179</v>
      </c>
      <c r="E64" s="166" t="s">
        <v>180</v>
      </c>
      <c r="F64" s="165">
        <v>14.68122045</v>
      </c>
      <c r="G64" s="165">
        <v>12.60834891</v>
      </c>
      <c r="H64" s="56">
        <f>IF(ISERROR(F64/G64-1),"",IF((F64/G64-1)&gt;10000%,"",F64/G64-1))</f>
        <v>0.16440467778901269</v>
      </c>
      <c r="I64" s="165">
        <v>166.64898620287485</v>
      </c>
      <c r="J64" s="165">
        <v>140.94103426234611</v>
      </c>
      <c r="K64" s="56">
        <f>IF(ISERROR(I64/J64-1),"",IF((I64/J64-1)&gt;10000%,"",I64/J64-1))</f>
        <v>0.18240218028112554</v>
      </c>
      <c r="L64" s="56">
        <f>IF(ISERROR(I64/F64),"",IF(I64/F64&gt;10000%,"",I64/F64))</f>
        <v>11.35116707568238</v>
      </c>
    </row>
    <row r="65" spans="1:12" x14ac:dyDescent="0.2">
      <c r="A65" s="163" t="s">
        <v>2252</v>
      </c>
      <c r="B65" s="164" t="s">
        <v>101</v>
      </c>
      <c r="C65" s="163" t="s">
        <v>505</v>
      </c>
      <c r="D65" s="163" t="s">
        <v>178</v>
      </c>
      <c r="E65" s="166" t="s">
        <v>697</v>
      </c>
      <c r="F65" s="165">
        <v>4.8574683099999998</v>
      </c>
      <c r="G65" s="165">
        <v>7.54038641</v>
      </c>
      <c r="H65" s="56">
        <f>IF(ISERROR(F65/G65-1),"",IF((F65/G65-1)&gt;10000%,"",F65/G65-1))</f>
        <v>-0.35580644732502509</v>
      </c>
      <c r="I65" s="165">
        <v>160.56998532568136</v>
      </c>
      <c r="J65" s="165">
        <v>98.740967092911944</v>
      </c>
      <c r="K65" s="56">
        <f>IF(ISERROR(I65/J65-1),"",IF((I65/J65-1)&gt;10000%,"",I65/J65-1))</f>
        <v>0.62617391801105593</v>
      </c>
      <c r="L65" s="56">
        <f>IF(ISERROR(I65/F65),"",IF(I65/F65&gt;10000%,"",I65/F65))</f>
        <v>33.056311452432588</v>
      </c>
    </row>
    <row r="66" spans="1:12" x14ac:dyDescent="0.2">
      <c r="A66" s="163" t="s">
        <v>1297</v>
      </c>
      <c r="B66" s="164" t="s">
        <v>457</v>
      </c>
      <c r="C66" s="163" t="s">
        <v>633</v>
      </c>
      <c r="D66" s="163" t="s">
        <v>179</v>
      </c>
      <c r="E66" s="166" t="s">
        <v>180</v>
      </c>
      <c r="F66" s="165">
        <v>42.974215560000005</v>
      </c>
      <c r="G66" s="165">
        <v>46.348627829999998</v>
      </c>
      <c r="H66" s="56">
        <f>IF(ISERROR(F66/G66-1),"",IF((F66/G66-1)&gt;10000%,"",F66/G66-1))</f>
        <v>-7.2805009079812355E-2</v>
      </c>
      <c r="I66" s="165">
        <v>160.48995481</v>
      </c>
      <c r="J66" s="165">
        <v>646.85362502999999</v>
      </c>
      <c r="K66" s="56">
        <f>IF(ISERROR(I66/J66-1),"",IF((I66/J66-1)&gt;10000%,"",I66/J66-1))</f>
        <v>-0.75189138840714276</v>
      </c>
      <c r="L66" s="56">
        <f>IF(ISERROR(I66/F66),"",IF(I66/F66&gt;10000%,"",I66/F66))</f>
        <v>3.7345639174245346</v>
      </c>
    </row>
    <row r="67" spans="1:12" x14ac:dyDescent="0.2">
      <c r="A67" s="163" t="s">
        <v>1934</v>
      </c>
      <c r="B67" s="163" t="s">
        <v>299</v>
      </c>
      <c r="C67" s="163" t="s">
        <v>3130</v>
      </c>
      <c r="D67" s="163" t="s">
        <v>179</v>
      </c>
      <c r="E67" s="166" t="s">
        <v>180</v>
      </c>
      <c r="F67" s="165">
        <v>52.115664649999999</v>
      </c>
      <c r="G67" s="165">
        <v>41.173245890000004</v>
      </c>
      <c r="H67" s="56">
        <f>IF(ISERROR(F67/G67-1),"",IF((F67/G67-1)&gt;10000%,"",F67/G67-1))</f>
        <v>0.26576526876783468</v>
      </c>
      <c r="I67" s="165">
        <v>158.16664721000001</v>
      </c>
      <c r="J67" s="165">
        <v>47.405135259999994</v>
      </c>
      <c r="K67" s="56">
        <f>IF(ISERROR(I67/J67-1),"",IF((I67/J67-1)&gt;10000%,"",I67/J67-1))</f>
        <v>2.3364876261298115</v>
      </c>
      <c r="L67" s="56">
        <f>IF(ISERROR(I67/F67),"",IF(I67/F67&gt;10000%,"",I67/F67))</f>
        <v>3.0349156682970562</v>
      </c>
    </row>
    <row r="68" spans="1:12" x14ac:dyDescent="0.2">
      <c r="A68" s="163" t="s">
        <v>1238</v>
      </c>
      <c r="B68" s="164" t="s">
        <v>16</v>
      </c>
      <c r="C68" s="163" t="s">
        <v>1232</v>
      </c>
      <c r="D68" s="163" t="s">
        <v>178</v>
      </c>
      <c r="E68" s="166" t="s">
        <v>697</v>
      </c>
      <c r="F68" s="165">
        <v>16.696777560000001</v>
      </c>
      <c r="G68" s="165">
        <v>15.285611130000001</v>
      </c>
      <c r="H68" s="56">
        <f>IF(ISERROR(F68/G68-1),"",IF((F68/G68-1)&gt;10000%,"",F68/G68-1))</f>
        <v>9.2319922180304825E-2</v>
      </c>
      <c r="I68" s="165">
        <v>155.88678727449232</v>
      </c>
      <c r="J68" s="165">
        <v>72.70628755214166</v>
      </c>
      <c r="K68" s="56">
        <f>IF(ISERROR(I68/J68-1),"",IF((I68/J68-1)&gt;10000%,"",I68/J68-1))</f>
        <v>1.1440619858729186</v>
      </c>
      <c r="L68" s="56">
        <f>IF(ISERROR(I68/F68),"",IF(I68/F68&gt;10000%,"",I68/F68))</f>
        <v>9.3363397047311629</v>
      </c>
    </row>
    <row r="69" spans="1:12" x14ac:dyDescent="0.2">
      <c r="A69" s="163" t="s">
        <v>1300</v>
      </c>
      <c r="B69" s="164" t="s">
        <v>320</v>
      </c>
      <c r="C69" s="163" t="s">
        <v>633</v>
      </c>
      <c r="D69" s="163" t="s">
        <v>179</v>
      </c>
      <c r="E69" s="166" t="s">
        <v>180</v>
      </c>
      <c r="F69" s="165">
        <v>61.595142979999999</v>
      </c>
      <c r="G69" s="165">
        <v>22.12267885</v>
      </c>
      <c r="H69" s="56">
        <f>IF(ISERROR(F69/G69-1),"",IF((F69/G69-1)&gt;10000%,"",F69/G69-1))</f>
        <v>1.7842533626979806</v>
      </c>
      <c r="I69" s="165">
        <v>154.92364421999997</v>
      </c>
      <c r="J69" s="165">
        <v>385.64261059</v>
      </c>
      <c r="K69" s="56">
        <f>IF(ISERROR(I69/J69-1),"",IF((I69/J69-1)&gt;10000%,"",I69/J69-1))</f>
        <v>-0.59827145661372816</v>
      </c>
      <c r="L69" s="56">
        <f>IF(ISERROR(I69/F69),"",IF(I69/F69&gt;10000%,"",I69/F69))</f>
        <v>2.5151925415662046</v>
      </c>
    </row>
    <row r="70" spans="1:12" x14ac:dyDescent="0.2">
      <c r="A70" s="163" t="s">
        <v>1365</v>
      </c>
      <c r="B70" s="164" t="s">
        <v>201</v>
      </c>
      <c r="C70" s="163" t="s">
        <v>3138</v>
      </c>
      <c r="D70" s="163" t="s">
        <v>178</v>
      </c>
      <c r="E70" s="166" t="s">
        <v>697</v>
      </c>
      <c r="F70" s="165">
        <v>0.86488578999999999</v>
      </c>
      <c r="G70" s="165">
        <v>0.26641032000000003</v>
      </c>
      <c r="H70" s="56">
        <f>IF(ISERROR(F70/G70-1),"",IF((F70/G70-1)&gt;10000%,"",F70/G70-1))</f>
        <v>2.2464425176922571</v>
      </c>
      <c r="I70" s="165">
        <v>153.72998199</v>
      </c>
      <c r="J70" s="165">
        <v>47.521540460000004</v>
      </c>
      <c r="K70" s="56">
        <f>IF(ISERROR(I70/J70-1),"",IF((I70/J70-1)&gt;10000%,"",I70/J70-1))</f>
        <v>2.2349536757841033</v>
      </c>
      <c r="L70" s="56" t="str">
        <f>IF(ISERROR(I70/F70),"",IF(I70/F70&gt;10000%,"",I70/F70))</f>
        <v/>
      </c>
    </row>
    <row r="71" spans="1:12" x14ac:dyDescent="0.2">
      <c r="A71" s="163" t="s">
        <v>1309</v>
      </c>
      <c r="B71" s="164" t="s">
        <v>329</v>
      </c>
      <c r="C71" s="163" t="s">
        <v>633</v>
      </c>
      <c r="D71" s="163" t="s">
        <v>179</v>
      </c>
      <c r="E71" s="166" t="s">
        <v>180</v>
      </c>
      <c r="F71" s="165">
        <v>42.521679329999998</v>
      </c>
      <c r="G71" s="165">
        <v>18.471225260000001</v>
      </c>
      <c r="H71" s="56">
        <f>IF(ISERROR(F71/G71-1),"",IF((F71/G71-1)&gt;10000%,"",F71/G71-1))</f>
        <v>1.302049741230864</v>
      </c>
      <c r="I71" s="165">
        <v>151.0540415813073</v>
      </c>
      <c r="J71" s="165">
        <v>53.88266161</v>
      </c>
      <c r="K71" s="56">
        <f>IF(ISERROR(I71/J71-1),"",IF((I71/J71-1)&gt;10000%,"",I71/J71-1))</f>
        <v>1.8033886424287813</v>
      </c>
      <c r="L71" s="56">
        <f>IF(ISERROR(I71/F71),"",IF(I71/F71&gt;10000%,"",I71/F71))</f>
        <v>3.5524006568276643</v>
      </c>
    </row>
    <row r="72" spans="1:12" x14ac:dyDescent="0.2">
      <c r="A72" s="163" t="s">
        <v>2850</v>
      </c>
      <c r="B72" s="163" t="s">
        <v>2427</v>
      </c>
      <c r="C72" s="163" t="s">
        <v>3133</v>
      </c>
      <c r="D72" s="163" t="s">
        <v>178</v>
      </c>
      <c r="E72" s="166" t="s">
        <v>697</v>
      </c>
      <c r="F72" s="165">
        <v>11.19851916</v>
      </c>
      <c r="G72" s="165">
        <v>3.9302137200000002</v>
      </c>
      <c r="H72" s="56">
        <f>IF(ISERROR(F72/G72-1),"",IF((F72/G72-1)&gt;10000%,"",F72/G72-1))</f>
        <v>1.8493410175159632</v>
      </c>
      <c r="I72" s="165">
        <v>148.54672091</v>
      </c>
      <c r="J72" s="165">
        <v>1.9371530399999999</v>
      </c>
      <c r="K72" s="56">
        <f>IF(ISERROR(I72/J72-1),"",IF((I72/J72-1)&gt;10000%,"",I72/J72-1))</f>
        <v>75.683007404515664</v>
      </c>
      <c r="L72" s="56">
        <f>IF(ISERROR(I72/F72),"",IF(I72/F72&gt;10000%,"",I72/F72))</f>
        <v>13.264853931812178</v>
      </c>
    </row>
    <row r="73" spans="1:12" x14ac:dyDescent="0.2">
      <c r="A73" s="163" t="s">
        <v>1096</v>
      </c>
      <c r="B73" s="164" t="s">
        <v>608</v>
      </c>
      <c r="C73" s="163" t="s">
        <v>3136</v>
      </c>
      <c r="D73" s="163" t="s">
        <v>604</v>
      </c>
      <c r="E73" s="166" t="s">
        <v>180</v>
      </c>
      <c r="F73" s="165">
        <v>15.79235469</v>
      </c>
      <c r="G73" s="165">
        <v>11.190187849999999</v>
      </c>
      <c r="H73" s="56">
        <f>IF(ISERROR(F73/G73-1),"",IF((F73/G73-1)&gt;10000%,"",F73/G73-1))</f>
        <v>0.41126805927569854</v>
      </c>
      <c r="I73" s="165">
        <v>147.93377129888731</v>
      </c>
      <c r="J73" s="165">
        <v>36.194418755321664</v>
      </c>
      <c r="K73" s="56">
        <f>IF(ISERROR(I73/J73-1),"",IF((I73/J73-1)&gt;10000%,"",I73/J73-1))</f>
        <v>3.0871984241254493</v>
      </c>
      <c r="L73" s="56">
        <f>IF(ISERROR(I73/F73),"",IF(I73/F73&gt;10000%,"",I73/F73))</f>
        <v>9.3674296330591922</v>
      </c>
    </row>
    <row r="74" spans="1:12" x14ac:dyDescent="0.2">
      <c r="A74" s="163" t="s">
        <v>2556</v>
      </c>
      <c r="B74" s="164" t="s">
        <v>1490</v>
      </c>
      <c r="C74" s="163" t="s">
        <v>633</v>
      </c>
      <c r="D74" s="163" t="s">
        <v>604</v>
      </c>
      <c r="E74" s="166" t="s">
        <v>180</v>
      </c>
      <c r="F74" s="165">
        <v>12.242545160000001</v>
      </c>
      <c r="G74" s="165">
        <v>2.8793941699999999</v>
      </c>
      <c r="H74" s="56">
        <f>IF(ISERROR(F74/G74-1),"",IF((F74/G74-1)&gt;10000%,"",F74/G74-1))</f>
        <v>3.2517781301196429</v>
      </c>
      <c r="I74" s="165">
        <v>145.84016073539536</v>
      </c>
      <c r="J74" s="165">
        <v>64.101204896809094</v>
      </c>
      <c r="K74" s="56">
        <f>IF(ISERROR(I74/J74-1),"",IF((I74/J74-1)&gt;10000%,"",I74/J74-1))</f>
        <v>1.2751547489656496</v>
      </c>
      <c r="L74" s="56">
        <f>IF(ISERROR(I74/F74),"",IF(I74/F74&gt;10000%,"",I74/F74))</f>
        <v>11.912568737087293</v>
      </c>
    </row>
    <row r="75" spans="1:12" x14ac:dyDescent="0.2">
      <c r="A75" s="163" t="s">
        <v>1315</v>
      </c>
      <c r="B75" s="164" t="s">
        <v>335</v>
      </c>
      <c r="C75" s="163" t="s">
        <v>633</v>
      </c>
      <c r="D75" s="163" t="s">
        <v>179</v>
      </c>
      <c r="E75" s="166" t="s">
        <v>180</v>
      </c>
      <c r="F75" s="165">
        <v>53.628100889999999</v>
      </c>
      <c r="G75" s="165">
        <v>30.433288989999998</v>
      </c>
      <c r="H75" s="56">
        <f>IF(ISERROR(F75/G75-1),"",IF((F75/G75-1)&gt;10000%,"",F75/G75-1))</f>
        <v>0.76215265157904977</v>
      </c>
      <c r="I75" s="165">
        <v>144.12312142999997</v>
      </c>
      <c r="J75" s="165">
        <v>77.889534040000001</v>
      </c>
      <c r="K75" s="56">
        <f>IF(ISERROR(I75/J75-1),"",IF((I75/J75-1)&gt;10000%,"",I75/J75-1))</f>
        <v>0.85035285171928043</v>
      </c>
      <c r="L75" s="56">
        <f>IF(ISERROR(I75/F75),"",IF(I75/F75&gt;10000%,"",I75/F75))</f>
        <v>2.6874552527157367</v>
      </c>
    </row>
    <row r="76" spans="1:12" x14ac:dyDescent="0.2">
      <c r="A76" s="163" t="s">
        <v>2203</v>
      </c>
      <c r="B76" s="164" t="s">
        <v>1486</v>
      </c>
      <c r="C76" s="163" t="s">
        <v>505</v>
      </c>
      <c r="D76" s="163" t="s">
        <v>604</v>
      </c>
      <c r="E76" s="166" t="s">
        <v>697</v>
      </c>
      <c r="F76" s="165">
        <v>17.00971822</v>
      </c>
      <c r="G76" s="165">
        <v>18.519887140000002</v>
      </c>
      <c r="H76" s="56">
        <f>IF(ISERROR(F76/G76-1),"",IF((F76/G76-1)&gt;10000%,"",F76/G76-1))</f>
        <v>-8.1543095191885739E-2</v>
      </c>
      <c r="I76" s="165">
        <v>143.08429138104844</v>
      </c>
      <c r="J76" s="165">
        <v>222.89797018633729</v>
      </c>
      <c r="K76" s="56">
        <f>IF(ISERROR(I76/J76-1),"",IF((I76/J76-1)&gt;10000%,"",I76/J76-1))</f>
        <v>-0.35807270357180254</v>
      </c>
      <c r="L76" s="56">
        <f>IF(ISERROR(I76/F76),"",IF(I76/F76&gt;10000%,"",I76/F76))</f>
        <v>8.4119142675044536</v>
      </c>
    </row>
    <row r="77" spans="1:12" x14ac:dyDescent="0.2">
      <c r="A77" s="163" t="s">
        <v>2200</v>
      </c>
      <c r="B77" s="163" t="s">
        <v>212</v>
      </c>
      <c r="C77" s="163" t="s">
        <v>633</v>
      </c>
      <c r="D77" s="163" t="s">
        <v>604</v>
      </c>
      <c r="E77" s="166" t="s">
        <v>180</v>
      </c>
      <c r="F77" s="165">
        <v>7.8995662800000002</v>
      </c>
      <c r="G77" s="165">
        <v>7.9201482300000006</v>
      </c>
      <c r="H77" s="56">
        <f>IF(ISERROR(F77/G77-1),"",IF((F77/G77-1)&gt;10000%,"",F77/G77-1))</f>
        <v>-2.5986824239021544E-3</v>
      </c>
      <c r="I77" s="165">
        <v>142.21410496999999</v>
      </c>
      <c r="J77" s="165">
        <v>144.95663754</v>
      </c>
      <c r="K77" s="56">
        <f>IF(ISERROR(I77/J77-1),"",IF((I77/J77-1)&gt;10000%,"",I77/J77-1))</f>
        <v>-1.8919675680551196E-2</v>
      </c>
      <c r="L77" s="56">
        <f>IF(ISERROR(I77/F77),"",IF(I77/F77&gt;10000%,"",I77/F77))</f>
        <v>18.002773814311233</v>
      </c>
    </row>
    <row r="78" spans="1:12" x14ac:dyDescent="0.2">
      <c r="A78" s="163" t="s">
        <v>2774</v>
      </c>
      <c r="B78" s="164" t="s">
        <v>111</v>
      </c>
      <c r="C78" s="163" t="s">
        <v>505</v>
      </c>
      <c r="D78" s="163" t="s">
        <v>604</v>
      </c>
      <c r="E78" s="166" t="s">
        <v>697</v>
      </c>
      <c r="F78" s="165">
        <v>11.885528880000001</v>
      </c>
      <c r="G78" s="165">
        <v>10.79015989</v>
      </c>
      <c r="H78" s="56">
        <f>IF(ISERROR(F78/G78-1),"",IF((F78/G78-1)&gt;10000%,"",F78/G78-1))</f>
        <v>0.10151554760695958</v>
      </c>
      <c r="I78" s="165">
        <v>142.12571556999998</v>
      </c>
      <c r="J78" s="165">
        <v>420.34554600999996</v>
      </c>
      <c r="K78" s="56">
        <f>IF(ISERROR(I78/J78-1),"",IF((I78/J78-1)&gt;10000%,"",I78/J78-1))</f>
        <v>-0.6618836171357485</v>
      </c>
      <c r="L78" s="56">
        <f>IF(ISERROR(I78/F78),"",IF(I78/F78&gt;10000%,"",I78/F78))</f>
        <v>11.957878947158806</v>
      </c>
    </row>
    <row r="79" spans="1:12" x14ac:dyDescent="0.2">
      <c r="A79" s="163" t="s">
        <v>2831</v>
      </c>
      <c r="B79" s="164" t="s">
        <v>103</v>
      </c>
      <c r="C79" s="163" t="s">
        <v>505</v>
      </c>
      <c r="D79" s="163" t="s">
        <v>604</v>
      </c>
      <c r="E79" s="166" t="s">
        <v>697</v>
      </c>
      <c r="F79" s="165">
        <v>3.0073585699999996</v>
      </c>
      <c r="G79" s="165">
        <v>3.3547122300000001</v>
      </c>
      <c r="H79" s="56">
        <f>IF(ISERROR(F79/G79-1),"",IF((F79/G79-1)&gt;10000%,"",F79/G79-1))</f>
        <v>-0.10354201379591965</v>
      </c>
      <c r="I79" s="165">
        <v>133.65037340000001</v>
      </c>
      <c r="J79" s="165">
        <v>151.08616685999999</v>
      </c>
      <c r="K79" s="56">
        <f>IF(ISERROR(I79/J79-1),"",IF((I79/J79-1)&gt;10000%,"",I79/J79-1))</f>
        <v>-0.11540297713791625</v>
      </c>
      <c r="L79" s="56">
        <f>IF(ISERROR(I79/F79),"",IF(I79/F79&gt;10000%,"",I79/F79))</f>
        <v>44.44111677710584</v>
      </c>
    </row>
    <row r="80" spans="1:12" x14ac:dyDescent="0.2">
      <c r="A80" s="163" t="s">
        <v>1302</v>
      </c>
      <c r="B80" s="164" t="s">
        <v>322</v>
      </c>
      <c r="C80" s="163" t="s">
        <v>633</v>
      </c>
      <c r="D80" s="163" t="s">
        <v>179</v>
      </c>
      <c r="E80" s="166" t="s">
        <v>180</v>
      </c>
      <c r="F80" s="165">
        <v>46.231570659999996</v>
      </c>
      <c r="G80" s="165">
        <v>32.551151070000003</v>
      </c>
      <c r="H80" s="56">
        <f>IF(ISERROR(F80/G80-1),"",IF((F80/G80-1)&gt;10000%,"",F80/G80-1))</f>
        <v>0.42027452610142024</v>
      </c>
      <c r="I80" s="165">
        <v>133.40715481000001</v>
      </c>
      <c r="J80" s="165">
        <v>349.39423273</v>
      </c>
      <c r="K80" s="56">
        <f>IF(ISERROR(I80/J80-1),"",IF((I80/J80-1)&gt;10000%,"",I80/J80-1))</f>
        <v>-0.61817585319706025</v>
      </c>
      <c r="L80" s="56">
        <f>IF(ISERROR(I80/F80),"",IF(I80/F80&gt;10000%,"",I80/F80))</f>
        <v>2.8856288658482714</v>
      </c>
    </row>
    <row r="81" spans="1:12" x14ac:dyDescent="0.2">
      <c r="A81" s="163" t="s">
        <v>2550</v>
      </c>
      <c r="B81" s="163" t="s">
        <v>1549</v>
      </c>
      <c r="C81" s="163" t="s">
        <v>633</v>
      </c>
      <c r="D81" s="163" t="s">
        <v>604</v>
      </c>
      <c r="E81" s="166" t="s">
        <v>180</v>
      </c>
      <c r="F81" s="165">
        <v>30.958804350000001</v>
      </c>
      <c r="G81" s="165">
        <v>29.47551133</v>
      </c>
      <c r="H81" s="56">
        <f>IF(ISERROR(F81/G81-1),"",IF((F81/G81-1)&gt;10000%,"",F81/G81-1))</f>
        <v>5.0322893584217931E-2</v>
      </c>
      <c r="I81" s="165">
        <v>132.58258375182464</v>
      </c>
      <c r="J81" s="165">
        <v>171.13450862935929</v>
      </c>
      <c r="K81" s="56">
        <f>IF(ISERROR(I81/J81-1),"",IF((I81/J81-1)&gt;10000%,"",I81/J81-1))</f>
        <v>-0.22527265357701676</v>
      </c>
      <c r="L81" s="56">
        <f>IF(ISERROR(I81/F81),"",IF(I81/F81&gt;10000%,"",I81/F81))</f>
        <v>4.2825485846589109</v>
      </c>
    </row>
    <row r="82" spans="1:12" x14ac:dyDescent="0.2">
      <c r="A82" s="163" t="s">
        <v>1912</v>
      </c>
      <c r="B82" s="164" t="s">
        <v>1396</v>
      </c>
      <c r="C82" s="163" t="s">
        <v>505</v>
      </c>
      <c r="D82" s="163" t="s">
        <v>178</v>
      </c>
      <c r="E82" s="166" t="s">
        <v>697</v>
      </c>
      <c r="F82" s="165">
        <v>0.27260044999999999</v>
      </c>
      <c r="G82" s="165">
        <v>0.87216567</v>
      </c>
      <c r="H82" s="56">
        <f>IF(ISERROR(F82/G82-1),"",IF((F82/G82-1)&gt;10000%,"",F82/G82-1))</f>
        <v>-0.68744418706597332</v>
      </c>
      <c r="I82" s="165">
        <v>130.58082129137119</v>
      </c>
      <c r="J82" s="165">
        <v>4.0978349551782003</v>
      </c>
      <c r="K82" s="56">
        <f>IF(ISERROR(I82/J82-1),"",IF((I82/J82-1)&gt;10000%,"",I82/J82-1))</f>
        <v>30.865807852110699</v>
      </c>
      <c r="L82" s="56" t="str">
        <f>IF(ISERROR(I82/F82),"",IF(I82/F82&gt;10000%,"",I82/F82))</f>
        <v/>
      </c>
    </row>
    <row r="83" spans="1:12" x14ac:dyDescent="0.2">
      <c r="A83" s="163" t="s">
        <v>2781</v>
      </c>
      <c r="B83" s="164" t="s">
        <v>151</v>
      </c>
      <c r="C83" s="163" t="s">
        <v>633</v>
      </c>
      <c r="D83" s="163" t="s">
        <v>179</v>
      </c>
      <c r="E83" s="166" t="s">
        <v>697</v>
      </c>
      <c r="F83" s="165">
        <v>4.1866233399999997</v>
      </c>
      <c r="G83" s="165">
        <v>27.258168350000002</v>
      </c>
      <c r="H83" s="56">
        <f>IF(ISERROR(F83/G83-1),"",IF((F83/G83-1)&gt;10000%,"",F83/G83-1))</f>
        <v>-0.84640848621070319</v>
      </c>
      <c r="I83" s="165">
        <v>129.05822441656514</v>
      </c>
      <c r="J83" s="165">
        <v>85.891282090000047</v>
      </c>
      <c r="K83" s="56">
        <f>IF(ISERROR(I83/J83-1),"",IF((I83/J83-1)&gt;10000%,"",I83/J83-1))</f>
        <v>0.50257652786383122</v>
      </c>
      <c r="L83" s="56">
        <f>IF(ISERROR(I83/F83),"",IF(I83/F83&gt;10000%,"",I83/F83))</f>
        <v>30.826328029921399</v>
      </c>
    </row>
    <row r="84" spans="1:12" x14ac:dyDescent="0.2">
      <c r="A84" s="163" t="s">
        <v>1331</v>
      </c>
      <c r="B84" s="163" t="s">
        <v>292</v>
      </c>
      <c r="C84" s="163" t="s">
        <v>3130</v>
      </c>
      <c r="D84" s="163" t="s">
        <v>179</v>
      </c>
      <c r="E84" s="166" t="s">
        <v>697</v>
      </c>
      <c r="F84" s="165">
        <v>134.69711874999999</v>
      </c>
      <c r="G84" s="165">
        <v>238.46680291999999</v>
      </c>
      <c r="H84" s="56">
        <f>IF(ISERROR(F84/G84-1),"",IF((F84/G84-1)&gt;10000%,"",F84/G84-1))</f>
        <v>-0.43515358489882672</v>
      </c>
      <c r="I84" s="165">
        <v>127.63404105000001</v>
      </c>
      <c r="J84" s="165">
        <v>494.30108769000003</v>
      </c>
      <c r="K84" s="56">
        <f>IF(ISERROR(I84/J84-1),"",IF((I84/J84-1)&gt;10000%,"",I84/J84-1))</f>
        <v>-0.74178887275674898</v>
      </c>
      <c r="L84" s="56">
        <f>IF(ISERROR(I84/F84),"",IF(I84/F84&gt;10000%,"",I84/F84))</f>
        <v>0.94756326070263486</v>
      </c>
    </row>
    <row r="85" spans="1:12" x14ac:dyDescent="0.2">
      <c r="A85" s="163" t="s">
        <v>2927</v>
      </c>
      <c r="B85" s="164" t="s">
        <v>1451</v>
      </c>
      <c r="C85" s="163" t="s">
        <v>3137</v>
      </c>
      <c r="D85" s="163" t="s">
        <v>179</v>
      </c>
      <c r="E85" s="166" t="s">
        <v>697</v>
      </c>
      <c r="F85" s="165">
        <v>3.1634138300000001</v>
      </c>
      <c r="G85" s="165">
        <v>2.5176120499999999</v>
      </c>
      <c r="H85" s="56">
        <f>IF(ISERROR(F85/G85-1),"",IF((F85/G85-1)&gt;10000%,"",F85/G85-1))</f>
        <v>0.25651361972151365</v>
      </c>
      <c r="I85" s="165">
        <v>127.49614968</v>
      </c>
      <c r="J85" s="165">
        <v>40.360846479999999</v>
      </c>
      <c r="K85" s="56">
        <f>IF(ISERROR(I85/J85-1),"",IF((I85/J85-1)&gt;10000%,"",I85/J85-1))</f>
        <v>2.1589067326221252</v>
      </c>
      <c r="L85" s="56">
        <f>IF(ISERROR(I85/F85),"",IF(I85/F85&gt;10000%,"",I85/F85))</f>
        <v>40.303342063848788</v>
      </c>
    </row>
    <row r="86" spans="1:12" x14ac:dyDescent="0.2">
      <c r="A86" s="163" t="s">
        <v>2194</v>
      </c>
      <c r="B86" s="163" t="s">
        <v>280</v>
      </c>
      <c r="C86" s="163" t="s">
        <v>505</v>
      </c>
      <c r="D86" s="163" t="s">
        <v>178</v>
      </c>
      <c r="E86" s="166" t="s">
        <v>697</v>
      </c>
      <c r="F86" s="165">
        <v>6.9856678099999998</v>
      </c>
      <c r="G86" s="165">
        <v>11.442067789999999</v>
      </c>
      <c r="H86" s="56">
        <f>IF(ISERROR(F86/G86-1),"",IF((F86/G86-1)&gt;10000%,"",F86/G86-1))</f>
        <v>-0.38947505484059008</v>
      </c>
      <c r="I86" s="165">
        <v>126.83578079510345</v>
      </c>
      <c r="J86" s="165">
        <v>247.99158656468296</v>
      </c>
      <c r="K86" s="56">
        <f>IF(ISERROR(I86/J86-1),"",IF((I86/J86-1)&gt;10000%,"",I86/J86-1))</f>
        <v>-0.4885480489394699</v>
      </c>
      <c r="L86" s="56">
        <f>IF(ISERROR(I86/F86),"",IF(I86/F86&gt;10000%,"",I86/F86))</f>
        <v>18.156572033605396</v>
      </c>
    </row>
    <row r="87" spans="1:12" x14ac:dyDescent="0.2">
      <c r="A87" s="163" t="s">
        <v>2489</v>
      </c>
      <c r="B87" s="164" t="s">
        <v>2154</v>
      </c>
      <c r="C87" s="163" t="s">
        <v>633</v>
      </c>
      <c r="D87" s="163" t="s">
        <v>604</v>
      </c>
      <c r="E87" s="166" t="s">
        <v>697</v>
      </c>
      <c r="F87" s="165">
        <v>46.679369109999996</v>
      </c>
      <c r="G87" s="165">
        <v>6.5470155199999995</v>
      </c>
      <c r="H87" s="56">
        <f>IF(ISERROR(F87/G87-1),"",IF((F87/G87-1)&gt;10000%,"",F87/G87-1))</f>
        <v>6.1298699334685551</v>
      </c>
      <c r="I87" s="165">
        <v>126.25247097229594</v>
      </c>
      <c r="J87" s="165">
        <v>13.940248134811686</v>
      </c>
      <c r="K87" s="56">
        <f>IF(ISERROR(I87/J87-1),"",IF((I87/J87-1)&gt;10000%,"",I87/J87-1))</f>
        <v>8.0566874959002615</v>
      </c>
      <c r="L87" s="56">
        <f>IF(ISERROR(I87/F87),"",IF(I87/F87&gt;10000%,"",I87/F87))</f>
        <v>2.7046738929736138</v>
      </c>
    </row>
    <row r="88" spans="1:12" x14ac:dyDescent="0.2">
      <c r="A88" s="163" t="s">
        <v>1946</v>
      </c>
      <c r="B88" s="163" t="s">
        <v>33</v>
      </c>
      <c r="C88" s="163" t="s">
        <v>3130</v>
      </c>
      <c r="D88" s="163" t="s">
        <v>179</v>
      </c>
      <c r="E88" s="166" t="s">
        <v>180</v>
      </c>
      <c r="F88" s="165">
        <v>39.242024919999999</v>
      </c>
      <c r="G88" s="165">
        <v>26.060720670000002</v>
      </c>
      <c r="H88" s="56">
        <f>IF(ISERROR(F88/G88-1),"",IF((F88/G88-1)&gt;10000%,"",F88/G88-1))</f>
        <v>0.50579200847556582</v>
      </c>
      <c r="I88" s="165">
        <v>125.00518478000001</v>
      </c>
      <c r="J88" s="165">
        <v>0.24194599</v>
      </c>
      <c r="K88" s="56" t="str">
        <f>IF(ISERROR(I88/J88-1),"",IF((I88/J88-1)&gt;10000%,"",I88/J88-1))</f>
        <v/>
      </c>
      <c r="L88" s="56">
        <f>IF(ISERROR(I88/F88),"",IF(I88/F88&gt;10000%,"",I88/F88))</f>
        <v>3.1854927220203195</v>
      </c>
    </row>
    <row r="89" spans="1:12" x14ac:dyDescent="0.2">
      <c r="A89" s="163" t="s">
        <v>2768</v>
      </c>
      <c r="B89" s="164" t="s">
        <v>466</v>
      </c>
      <c r="C89" s="163" t="s">
        <v>633</v>
      </c>
      <c r="D89" s="163" t="s">
        <v>179</v>
      </c>
      <c r="E89" s="166" t="s">
        <v>180</v>
      </c>
      <c r="F89" s="165">
        <v>42.61994576</v>
      </c>
      <c r="G89" s="165">
        <v>28.13354893</v>
      </c>
      <c r="H89" s="56">
        <f>IF(ISERROR(F89/G89-1),"",IF((F89/G89-1)&gt;10000%,"",F89/G89-1))</f>
        <v>0.51491537260528619</v>
      </c>
      <c r="I89" s="165">
        <v>124.47466580000005</v>
      </c>
      <c r="J89" s="165">
        <v>38.521989929999989</v>
      </c>
      <c r="K89" s="56">
        <f>IF(ISERROR(I89/J89-1),"",IF((I89/J89-1)&gt;10000%,"",I89/J89-1))</f>
        <v>2.231262611983142</v>
      </c>
      <c r="L89" s="56">
        <f>IF(ISERROR(I89/F89),"",IF(I89/F89&gt;10000%,"",I89/F89))</f>
        <v>2.9205730692605192</v>
      </c>
    </row>
    <row r="90" spans="1:12" x14ac:dyDescent="0.2">
      <c r="A90" s="163" t="s">
        <v>1380</v>
      </c>
      <c r="B90" s="164" t="s">
        <v>192</v>
      </c>
      <c r="C90" s="163" t="s">
        <v>3138</v>
      </c>
      <c r="D90" s="163" t="s">
        <v>178</v>
      </c>
      <c r="E90" s="166" t="s">
        <v>697</v>
      </c>
      <c r="F90" s="165">
        <v>0.87844356000000001</v>
      </c>
      <c r="G90" s="165">
        <v>0.66430444999999994</v>
      </c>
      <c r="H90" s="56">
        <f>IF(ISERROR(F90/G90-1),"",IF((F90/G90-1)&gt;10000%,"",F90/G90-1))</f>
        <v>0.32235085885695947</v>
      </c>
      <c r="I90" s="165">
        <v>122.82030978</v>
      </c>
      <c r="J90" s="165">
        <v>111.25179335999999</v>
      </c>
      <c r="K90" s="56">
        <f>IF(ISERROR(I90/J90-1),"",IF((I90/J90-1)&gt;10000%,"",I90/J90-1))</f>
        <v>0.10398498820208157</v>
      </c>
      <c r="L90" s="56" t="str">
        <f>IF(ISERROR(I90/F90),"",IF(I90/F90&gt;10000%,"",I90/F90))</f>
        <v/>
      </c>
    </row>
    <row r="91" spans="1:12" x14ac:dyDescent="0.2">
      <c r="A91" s="163" t="s">
        <v>2226</v>
      </c>
      <c r="B91" s="164" t="s">
        <v>121</v>
      </c>
      <c r="C91" s="163" t="s">
        <v>505</v>
      </c>
      <c r="D91" s="163" t="s">
        <v>178</v>
      </c>
      <c r="E91" s="166" t="s">
        <v>697</v>
      </c>
      <c r="F91" s="165">
        <v>3.6284951299999997</v>
      </c>
      <c r="G91" s="165">
        <v>2.5802484900000002</v>
      </c>
      <c r="H91" s="56">
        <f>IF(ISERROR(F91/G91-1),"",IF((F91/G91-1)&gt;10000%,"",F91/G91-1))</f>
        <v>0.40625801897087799</v>
      </c>
      <c r="I91" s="165">
        <v>118.79592447</v>
      </c>
      <c r="J91" s="165">
        <v>101.90504041000001</v>
      </c>
      <c r="K91" s="56">
        <f>IF(ISERROR(I91/J91-1),"",IF((I91/J91-1)&gt;10000%,"",I91/J91-1))</f>
        <v>0.16575121301205509</v>
      </c>
      <c r="L91" s="56">
        <f>IF(ISERROR(I91/F91),"",IF(I91/F91&gt;10000%,"",I91/F91))</f>
        <v>32.739722726319329</v>
      </c>
    </row>
    <row r="92" spans="1:12" x14ac:dyDescent="0.2">
      <c r="A92" s="163" t="s">
        <v>2490</v>
      </c>
      <c r="B92" s="164" t="s">
        <v>2149</v>
      </c>
      <c r="C92" s="163" t="s">
        <v>633</v>
      </c>
      <c r="D92" s="163" t="s">
        <v>604</v>
      </c>
      <c r="E92" s="166" t="s">
        <v>697</v>
      </c>
      <c r="F92" s="165">
        <v>30.453567629999998</v>
      </c>
      <c r="G92" s="165">
        <v>34.975973189999998</v>
      </c>
      <c r="H92" s="56">
        <f>IF(ISERROR(F92/G92-1),"",IF((F92/G92-1)&gt;10000%,"",F92/G92-1))</f>
        <v>-0.12930034956948688</v>
      </c>
      <c r="I92" s="165">
        <v>118.72599233000003</v>
      </c>
      <c r="J92" s="165">
        <v>120.60994533999998</v>
      </c>
      <c r="K92" s="56">
        <f>IF(ISERROR(I92/J92-1),"",IF((I92/J92-1)&gt;10000%,"",I92/J92-1))</f>
        <v>-1.562021278335779E-2</v>
      </c>
      <c r="L92" s="56">
        <f>IF(ISERROR(I92/F92),"",IF(I92/F92&gt;10000%,"",I92/F92))</f>
        <v>3.8985905944577186</v>
      </c>
    </row>
    <row r="93" spans="1:12" x14ac:dyDescent="0.2">
      <c r="A93" s="163" t="s">
        <v>1109</v>
      </c>
      <c r="B93" s="164" t="s">
        <v>616</v>
      </c>
      <c r="C93" s="163" t="s">
        <v>3136</v>
      </c>
      <c r="D93" s="163" t="s">
        <v>604</v>
      </c>
      <c r="E93" s="166" t="s">
        <v>697</v>
      </c>
      <c r="F93" s="165">
        <v>7.9328483600000004</v>
      </c>
      <c r="G93" s="165">
        <v>8.8401763500000001</v>
      </c>
      <c r="H93" s="56">
        <f>IF(ISERROR(F93/G93-1),"",IF((F93/G93-1)&gt;10000%,"",F93/G93-1))</f>
        <v>-0.10263686538334726</v>
      </c>
      <c r="I93" s="165">
        <v>115.5641984459935</v>
      </c>
      <c r="J93" s="165">
        <v>19.194697024075921</v>
      </c>
      <c r="K93" s="56">
        <f>IF(ISERROR(I93/J93-1),"",IF((I93/J93-1)&gt;10000%,"",I93/J93-1))</f>
        <v>5.0206315474029752</v>
      </c>
      <c r="L93" s="56">
        <f>IF(ISERROR(I93/F93),"",IF(I93/F93&gt;10000%,"",I93/F93))</f>
        <v>14.567806316417915</v>
      </c>
    </row>
    <row r="94" spans="1:12" x14ac:dyDescent="0.2">
      <c r="A94" s="163" t="s">
        <v>2257</v>
      </c>
      <c r="B94" s="164" t="s">
        <v>1485</v>
      </c>
      <c r="C94" s="163" t="s">
        <v>505</v>
      </c>
      <c r="D94" s="163" t="s">
        <v>179</v>
      </c>
      <c r="E94" s="166" t="s">
        <v>697</v>
      </c>
      <c r="F94" s="165">
        <v>3.4964427999999996</v>
      </c>
      <c r="G94" s="165">
        <v>2.7588641099999998</v>
      </c>
      <c r="H94" s="56">
        <f>IF(ISERROR(F94/G94-1),"",IF((F94/G94-1)&gt;10000%,"",F94/G94-1))</f>
        <v>0.26734868431051506</v>
      </c>
      <c r="I94" s="165">
        <v>115.26809958542866</v>
      </c>
      <c r="J94" s="165">
        <v>3.912705123271</v>
      </c>
      <c r="K94" s="56">
        <f>IF(ISERROR(I94/J94-1),"",IF((I94/J94-1)&gt;10000%,"",I94/J94-1))</f>
        <v>28.459950585048219</v>
      </c>
      <c r="L94" s="56">
        <f>IF(ISERROR(I94/F94),"",IF(I94/F94&gt;10000%,"",I94/F94))</f>
        <v>32.967248766497384</v>
      </c>
    </row>
    <row r="95" spans="1:12" x14ac:dyDescent="0.2">
      <c r="A95" s="163" t="s">
        <v>2535</v>
      </c>
      <c r="B95" s="164" t="s">
        <v>2148</v>
      </c>
      <c r="C95" s="163" t="s">
        <v>633</v>
      </c>
      <c r="D95" s="163" t="s">
        <v>179</v>
      </c>
      <c r="E95" s="166" t="s">
        <v>697</v>
      </c>
      <c r="F95" s="165">
        <v>20.99755884</v>
      </c>
      <c r="G95" s="165">
        <v>24.960771129999998</v>
      </c>
      <c r="H95" s="56">
        <f>IF(ISERROR(F95/G95-1),"",IF((F95/G95-1)&gt;10000%,"",F95/G95-1))</f>
        <v>-0.15877763829326041</v>
      </c>
      <c r="I95" s="165">
        <v>114.36346696452134</v>
      </c>
      <c r="J95" s="165">
        <v>80.01235248603021</v>
      </c>
      <c r="K95" s="56">
        <f>IF(ISERROR(I95/J95-1),"",IF((I95/J95-1)&gt;10000%,"",I95/J95-1))</f>
        <v>0.42932264095707806</v>
      </c>
      <c r="L95" s="56">
        <f>IF(ISERROR(I95/F95),"",IF(I95/F95&gt;10000%,"",I95/F95))</f>
        <v>5.4465125130003607</v>
      </c>
    </row>
    <row r="96" spans="1:12" x14ac:dyDescent="0.2">
      <c r="A96" s="163" t="s">
        <v>1364</v>
      </c>
      <c r="B96" s="164" t="s">
        <v>203</v>
      </c>
      <c r="C96" s="163" t="s">
        <v>3138</v>
      </c>
      <c r="D96" s="163" t="s">
        <v>178</v>
      </c>
      <c r="E96" s="166" t="s">
        <v>697</v>
      </c>
      <c r="F96" s="165">
        <v>7.2955146299999996</v>
      </c>
      <c r="G96" s="165">
        <v>2.8597826299999998</v>
      </c>
      <c r="H96" s="56">
        <f>IF(ISERROR(F96/G96-1),"",IF((F96/G96-1)&gt;10000%,"",F96/G96-1))</f>
        <v>1.5510731317365893</v>
      </c>
      <c r="I96" s="165">
        <v>112.49397345999999</v>
      </c>
      <c r="J96" s="165">
        <v>31.240689620000001</v>
      </c>
      <c r="K96" s="56">
        <f>IF(ISERROR(I96/J96-1),"",IF((I96/J96-1)&gt;10000%,"",I96/J96-1))</f>
        <v>2.6008799686669652</v>
      </c>
      <c r="L96" s="56">
        <f>IF(ISERROR(I96/F96),"",IF(I96/F96&gt;10000%,"",I96/F96))</f>
        <v>15.419607685715791</v>
      </c>
    </row>
    <row r="97" spans="1:12" x14ac:dyDescent="0.2">
      <c r="A97" s="163" t="s">
        <v>2578</v>
      </c>
      <c r="B97" s="164" t="s">
        <v>2025</v>
      </c>
      <c r="C97" s="163" t="s">
        <v>633</v>
      </c>
      <c r="D97" s="163" t="s">
        <v>604</v>
      </c>
      <c r="E97" s="166" t="s">
        <v>180</v>
      </c>
      <c r="F97" s="165">
        <v>4.6495483799999997</v>
      </c>
      <c r="G97" s="165">
        <v>6.6316254099999998</v>
      </c>
      <c r="H97" s="56">
        <f>IF(ISERROR(F97/G97-1),"",IF((F97/G97-1)&gt;10000%,"",F97/G97-1))</f>
        <v>-0.29888253745622828</v>
      </c>
      <c r="I97" s="165">
        <v>112.45435644033587</v>
      </c>
      <c r="J97" s="165">
        <v>163.80227693021354</v>
      </c>
      <c r="K97" s="56">
        <f>IF(ISERROR(I97/J97-1),"",IF((I97/J97-1)&gt;10000%,"",I97/J97-1))</f>
        <v>-0.31347501055650151</v>
      </c>
      <c r="L97" s="56">
        <f>IF(ISERROR(I97/F97),"",IF(I97/F97&gt;10000%,"",I97/F97))</f>
        <v>24.18608158247315</v>
      </c>
    </row>
    <row r="98" spans="1:12" x14ac:dyDescent="0.2">
      <c r="A98" s="163" t="s">
        <v>1336</v>
      </c>
      <c r="B98" s="164" t="s">
        <v>454</v>
      </c>
      <c r="C98" s="163" t="s">
        <v>633</v>
      </c>
      <c r="D98" s="163" t="s">
        <v>179</v>
      </c>
      <c r="E98" s="166" t="s">
        <v>180</v>
      </c>
      <c r="F98" s="165">
        <v>17.60117438</v>
      </c>
      <c r="G98" s="165">
        <v>23.822076110000001</v>
      </c>
      <c r="H98" s="56">
        <f>IF(ISERROR(F98/G98-1),"",IF((F98/G98-1)&gt;10000%,"",F98/G98-1))</f>
        <v>-0.26114020042898778</v>
      </c>
      <c r="I98" s="165">
        <v>111.40189029000001</v>
      </c>
      <c r="J98" s="165">
        <v>15.69920368</v>
      </c>
      <c r="K98" s="56">
        <f>IF(ISERROR(I98/J98-1),"",IF((I98/J98-1)&gt;10000%,"",I98/J98-1))</f>
        <v>6.0960217193640496</v>
      </c>
      <c r="L98" s="56">
        <f>IF(ISERROR(I98/F98),"",IF(I98/F98&gt;10000%,"",I98/F98))</f>
        <v>6.3292305322867897</v>
      </c>
    </row>
    <row r="99" spans="1:12" x14ac:dyDescent="0.2">
      <c r="A99" s="163" t="s">
        <v>2802</v>
      </c>
      <c r="B99" s="164" t="s">
        <v>1503</v>
      </c>
      <c r="C99" s="163" t="s">
        <v>505</v>
      </c>
      <c r="D99" s="163" t="s">
        <v>604</v>
      </c>
      <c r="E99" s="166" t="s">
        <v>697</v>
      </c>
      <c r="F99" s="165">
        <v>1.7531168400000001</v>
      </c>
      <c r="G99" s="165">
        <v>2.0145810499999999</v>
      </c>
      <c r="H99" s="56">
        <f>IF(ISERROR(F99/G99-1),"",IF((F99/G99-1)&gt;10000%,"",F99/G99-1))</f>
        <v>-0.12978589766840098</v>
      </c>
      <c r="I99" s="165">
        <v>109.15152113889755</v>
      </c>
      <c r="J99" s="165">
        <v>33.964909610157257</v>
      </c>
      <c r="K99" s="56">
        <f>IF(ISERROR(I99/J99-1),"",IF((I99/J99-1)&gt;10000%,"",I99/J99-1))</f>
        <v>2.213655575466499</v>
      </c>
      <c r="L99" s="56">
        <f>IF(ISERROR(I99/F99),"",IF(I99/F99&gt;10000%,"",I99/F99))</f>
        <v>62.261407025727699</v>
      </c>
    </row>
    <row r="100" spans="1:12" x14ac:dyDescent="0.2">
      <c r="A100" s="163" t="s">
        <v>2519</v>
      </c>
      <c r="B100" s="164" t="s">
        <v>1810</v>
      </c>
      <c r="C100" s="163" t="s">
        <v>633</v>
      </c>
      <c r="D100" s="163" t="s">
        <v>604</v>
      </c>
      <c r="E100" s="166" t="s">
        <v>180</v>
      </c>
      <c r="F100" s="165">
        <v>26.30744962</v>
      </c>
      <c r="G100" s="165">
        <v>40.846706520000005</v>
      </c>
      <c r="H100" s="56">
        <f>IF(ISERROR(F100/G100-1),"",IF((F100/G100-1)&gt;10000%,"",F100/G100-1))</f>
        <v>-0.35594685933567416</v>
      </c>
      <c r="I100" s="165">
        <v>108.31860149342319</v>
      </c>
      <c r="J100" s="165">
        <v>269.36273456000021</v>
      </c>
      <c r="K100" s="56">
        <f>IF(ISERROR(I100/J100-1),"",IF((I100/J100-1)&gt;10000%,"",I100/J100-1))</f>
        <v>-0.59787087226315871</v>
      </c>
      <c r="L100" s="56">
        <f>IF(ISERROR(I100/F100),"",IF(I100/F100&gt;10000%,"",I100/F100))</f>
        <v>4.1174117239808359</v>
      </c>
    </row>
    <row r="101" spans="1:12" x14ac:dyDescent="0.2">
      <c r="A101" s="163" t="s">
        <v>1346</v>
      </c>
      <c r="B101" s="164" t="s">
        <v>198</v>
      </c>
      <c r="C101" s="163" t="s">
        <v>3138</v>
      </c>
      <c r="D101" s="163" t="s">
        <v>178</v>
      </c>
      <c r="E101" s="166" t="s">
        <v>697</v>
      </c>
      <c r="F101" s="165">
        <v>1.6052562100000001</v>
      </c>
      <c r="G101" s="165">
        <v>3.55313188</v>
      </c>
      <c r="H101" s="56">
        <f>IF(ISERROR(F101/G101-1),"",IF((F101/G101-1)&gt;10000%,"",F101/G101-1))</f>
        <v>-0.54821372687129188</v>
      </c>
      <c r="I101" s="165">
        <v>108.13172496</v>
      </c>
      <c r="J101" s="165">
        <v>58.63885698</v>
      </c>
      <c r="K101" s="56">
        <f>IF(ISERROR(I101/J101-1),"",IF((I101/J101-1)&gt;10000%,"",I101/J101-1))</f>
        <v>0.84402852526406802</v>
      </c>
      <c r="L101" s="56">
        <f>IF(ISERROR(I101/F101),"",IF(I101/F101&gt;10000%,"",I101/F101))</f>
        <v>67.361038248218335</v>
      </c>
    </row>
    <row r="102" spans="1:12" x14ac:dyDescent="0.2">
      <c r="A102" s="163" t="s">
        <v>2495</v>
      </c>
      <c r="B102" s="164" t="s">
        <v>2055</v>
      </c>
      <c r="C102" s="163" t="s">
        <v>633</v>
      </c>
      <c r="D102" s="163" t="s">
        <v>604</v>
      </c>
      <c r="E102" s="166" t="s">
        <v>180</v>
      </c>
      <c r="F102" s="165">
        <v>14.61002328</v>
      </c>
      <c r="G102" s="165">
        <v>24.849076910000001</v>
      </c>
      <c r="H102" s="56">
        <f>IF(ISERROR(F102/G102-1),"",IF((F102/G102-1)&gt;10000%,"",F102/G102-1))</f>
        <v>-0.41204965750174416</v>
      </c>
      <c r="I102" s="165">
        <v>108.02291290845699</v>
      </c>
      <c r="J102" s="165">
        <v>185.56223593011288</v>
      </c>
      <c r="K102" s="56">
        <f>IF(ISERROR(I102/J102-1),"",IF((I102/J102-1)&gt;10000%,"",I102/J102-1))</f>
        <v>-0.41786154727548674</v>
      </c>
      <c r="L102" s="56">
        <f>IF(ISERROR(I102/F102),"",IF(I102/F102&gt;10000%,"",I102/F102))</f>
        <v>7.3937536469453855</v>
      </c>
    </row>
    <row r="103" spans="1:12" x14ac:dyDescent="0.2">
      <c r="A103" s="163" t="s">
        <v>1236</v>
      </c>
      <c r="B103" s="164" t="s">
        <v>217</v>
      </c>
      <c r="C103" s="163" t="s">
        <v>1232</v>
      </c>
      <c r="D103" s="163" t="s">
        <v>178</v>
      </c>
      <c r="E103" s="166" t="s">
        <v>697</v>
      </c>
      <c r="F103" s="165">
        <v>23.150176429999998</v>
      </c>
      <c r="G103" s="165">
        <v>17.291754390000001</v>
      </c>
      <c r="H103" s="56">
        <f>IF(ISERROR(F103/G103-1),"",IF((F103/G103-1)&gt;10000%,"",F103/G103-1))</f>
        <v>0.3387985919686658</v>
      </c>
      <c r="I103" s="165">
        <v>107.95779659999999</v>
      </c>
      <c r="J103" s="165">
        <v>124.72004369</v>
      </c>
      <c r="K103" s="56">
        <f>IF(ISERROR(I103/J103-1),"",IF((I103/J103-1)&gt;10000%,"",I103/J103-1))</f>
        <v>-0.1343989834678353</v>
      </c>
      <c r="L103" s="56">
        <f>IF(ISERROR(I103/F103),"",IF(I103/F103&gt;10000%,"",I103/F103))</f>
        <v>4.6633682005161292</v>
      </c>
    </row>
    <row r="104" spans="1:12" x14ac:dyDescent="0.2">
      <c r="A104" s="163" t="s">
        <v>2570</v>
      </c>
      <c r="B104" s="163" t="s">
        <v>1548</v>
      </c>
      <c r="C104" s="163" t="s">
        <v>633</v>
      </c>
      <c r="D104" s="163" t="s">
        <v>604</v>
      </c>
      <c r="E104" s="166" t="s">
        <v>180</v>
      </c>
      <c r="F104" s="165">
        <v>33.917327210000003</v>
      </c>
      <c r="G104" s="165">
        <v>44.112229520000007</v>
      </c>
      <c r="H104" s="56">
        <f>IF(ISERROR(F104/G104-1),"",IF((F104/G104-1)&gt;10000%,"",F104/G104-1))</f>
        <v>-0.23111283244882797</v>
      </c>
      <c r="I104" s="165">
        <v>107.19726189430661</v>
      </c>
      <c r="J104" s="165">
        <v>185.22926743441866</v>
      </c>
      <c r="K104" s="56">
        <f>IF(ISERROR(I104/J104-1),"",IF((I104/J104-1)&gt;10000%,"",I104/J104-1))</f>
        <v>-0.42127254845263407</v>
      </c>
      <c r="L104" s="56">
        <f>IF(ISERROR(I104/F104),"",IF(I104/F104&gt;10000%,"",I104/F104))</f>
        <v>3.160545677157637</v>
      </c>
    </row>
    <row r="105" spans="1:12" x14ac:dyDescent="0.2">
      <c r="A105" s="163" t="s">
        <v>1299</v>
      </c>
      <c r="B105" s="164" t="s">
        <v>467</v>
      </c>
      <c r="C105" s="163" t="s">
        <v>633</v>
      </c>
      <c r="D105" s="163" t="s">
        <v>179</v>
      </c>
      <c r="E105" s="166" t="s">
        <v>180</v>
      </c>
      <c r="F105" s="165">
        <v>31.903159710000001</v>
      </c>
      <c r="G105" s="165">
        <v>18.813662430000001</v>
      </c>
      <c r="H105" s="56">
        <f>IF(ISERROR(F105/G105-1),"",IF((F105/G105-1)&gt;10000%,"",F105/G105-1))</f>
        <v>0.69574424058590911</v>
      </c>
      <c r="I105" s="165">
        <v>106.31946395999999</v>
      </c>
      <c r="J105" s="165">
        <v>35.248054920000001</v>
      </c>
      <c r="K105" s="56">
        <f>IF(ISERROR(I105/J105-1),"",IF((I105/J105-1)&gt;10000%,"",I105/J105-1))</f>
        <v>2.0163214452912568</v>
      </c>
      <c r="L105" s="56">
        <f>IF(ISERROR(I105/F105),"",IF(I105/F105&gt;10000%,"",I105/F105))</f>
        <v>3.3325684642663878</v>
      </c>
    </row>
    <row r="106" spans="1:12" x14ac:dyDescent="0.2">
      <c r="A106" s="163" t="s">
        <v>1387</v>
      </c>
      <c r="B106" s="164" t="s">
        <v>13</v>
      </c>
      <c r="C106" s="163" t="s">
        <v>3138</v>
      </c>
      <c r="D106" s="163" t="s">
        <v>178</v>
      </c>
      <c r="E106" s="166" t="s">
        <v>697</v>
      </c>
      <c r="F106" s="165">
        <v>0.31651035999999999</v>
      </c>
      <c r="G106" s="165">
        <v>5.4887564000000006</v>
      </c>
      <c r="H106" s="56">
        <f>IF(ISERROR(F106/G106-1),"",IF((F106/G106-1)&gt;10000%,"",F106/G106-1))</f>
        <v>-0.9423347773277021</v>
      </c>
      <c r="I106" s="165">
        <v>106.09966376</v>
      </c>
      <c r="J106" s="165">
        <v>17.45869823</v>
      </c>
      <c r="K106" s="56">
        <f>IF(ISERROR(I106/J106-1),"",IF((I106/J106-1)&gt;10000%,"",I106/J106-1))</f>
        <v>5.077180690235231</v>
      </c>
      <c r="L106" s="56" t="str">
        <f>IF(ISERROR(I106/F106),"",IF(I106/F106&gt;10000%,"",I106/F106))</f>
        <v/>
      </c>
    </row>
    <row r="107" spans="1:12" x14ac:dyDescent="0.2">
      <c r="A107" s="163" t="s">
        <v>2572</v>
      </c>
      <c r="B107" s="163" t="s">
        <v>1547</v>
      </c>
      <c r="C107" s="163" t="s">
        <v>633</v>
      </c>
      <c r="D107" s="163" t="s">
        <v>179</v>
      </c>
      <c r="E107" s="166" t="s">
        <v>180</v>
      </c>
      <c r="F107" s="165">
        <v>49.531040170000004</v>
      </c>
      <c r="G107" s="165">
        <v>47.97327224</v>
      </c>
      <c r="H107" s="56">
        <f>IF(ISERROR(F107/G107-1),"",IF((F107/G107-1)&gt;10000%,"",F107/G107-1))</f>
        <v>3.2471579637236792E-2</v>
      </c>
      <c r="I107" s="165">
        <v>102.80294790277013</v>
      </c>
      <c r="J107" s="165">
        <v>69.117071317619889</v>
      </c>
      <c r="K107" s="56">
        <f>IF(ISERROR(I107/J107-1),"",IF((I107/J107-1)&gt;10000%,"",I107/J107-1))</f>
        <v>0.487374189082036</v>
      </c>
      <c r="L107" s="56">
        <f>IF(ISERROR(I107/F107),"",IF(I107/F107&gt;10000%,"",I107/F107))</f>
        <v>2.0755257218489809</v>
      </c>
    </row>
    <row r="108" spans="1:12" x14ac:dyDescent="0.2">
      <c r="A108" s="163" t="s">
        <v>2757</v>
      </c>
      <c r="B108" s="164" t="s">
        <v>241</v>
      </c>
      <c r="C108" s="163" t="s">
        <v>3138</v>
      </c>
      <c r="D108" s="163" t="s">
        <v>178</v>
      </c>
      <c r="E108" s="166" t="s">
        <v>697</v>
      </c>
      <c r="F108" s="165">
        <v>35.364182509999999</v>
      </c>
      <c r="G108" s="165">
        <v>21.676987159999999</v>
      </c>
      <c r="H108" s="56">
        <f>IF(ISERROR(F108/G108-1),"",IF((F108/G108-1)&gt;10000%,"",F108/G108-1))</f>
        <v>0.63141594581264671</v>
      </c>
      <c r="I108" s="165">
        <v>100.68690453000001</v>
      </c>
      <c r="J108" s="165">
        <v>34.905651480000003</v>
      </c>
      <c r="K108" s="56">
        <f>IF(ISERROR(I108/J108-1),"",IF((I108/J108-1)&gt;10000%,"",I108/J108-1))</f>
        <v>1.8845444866625933</v>
      </c>
      <c r="L108" s="56">
        <f>IF(ISERROR(I108/F108),"",IF(I108/F108&gt;10000%,"",I108/F108))</f>
        <v>2.8471435611873277</v>
      </c>
    </row>
    <row r="109" spans="1:12" x14ac:dyDescent="0.2">
      <c r="A109" s="163" t="s">
        <v>2187</v>
      </c>
      <c r="B109" s="163" t="s">
        <v>98</v>
      </c>
      <c r="C109" s="163" t="s">
        <v>505</v>
      </c>
      <c r="D109" s="163" t="s">
        <v>178</v>
      </c>
      <c r="E109" s="166" t="s">
        <v>697</v>
      </c>
      <c r="F109" s="165">
        <v>13.89737985</v>
      </c>
      <c r="G109" s="165">
        <v>25.705066710000001</v>
      </c>
      <c r="H109" s="56">
        <f>IF(ISERROR(F109/G109-1),"",IF((F109/G109-1)&gt;10000%,"",F109/G109-1))</f>
        <v>-0.45935250793986371</v>
      </c>
      <c r="I109" s="165">
        <v>97.763022179999993</v>
      </c>
      <c r="J109" s="165">
        <v>196.12229387000002</v>
      </c>
      <c r="K109" s="56">
        <f>IF(ISERROR(I109/J109-1),"",IF((I109/J109-1)&gt;10000%,"",I109/J109-1))</f>
        <v>-0.50152009620689841</v>
      </c>
      <c r="L109" s="56">
        <f>IF(ISERROR(I109/F109),"",IF(I109/F109&gt;10000%,"",I109/F109))</f>
        <v>7.0346369772716537</v>
      </c>
    </row>
    <row r="110" spans="1:12" x14ac:dyDescent="0.2">
      <c r="A110" s="163" t="s">
        <v>2179</v>
      </c>
      <c r="B110" s="164" t="s">
        <v>126</v>
      </c>
      <c r="C110" s="163" t="s">
        <v>505</v>
      </c>
      <c r="D110" s="163" t="s">
        <v>178</v>
      </c>
      <c r="E110" s="166" t="s">
        <v>697</v>
      </c>
      <c r="F110" s="165">
        <v>34.144726429999999</v>
      </c>
      <c r="G110" s="165">
        <v>24.219270640000001</v>
      </c>
      <c r="H110" s="56">
        <f>IF(ISERROR(F110/G110-1),"",IF((F110/G110-1)&gt;10000%,"",F110/G110-1))</f>
        <v>0.40981646134327998</v>
      </c>
      <c r="I110" s="165">
        <v>94.12953923308109</v>
      </c>
      <c r="J110" s="165">
        <v>115.3627128888953</v>
      </c>
      <c r="K110" s="56">
        <f>IF(ISERROR(I110/J110-1),"",IF((I110/J110-1)&gt;10000%,"",I110/J110-1))</f>
        <v>-0.18405577611774504</v>
      </c>
      <c r="L110" s="56">
        <f>IF(ISERROR(I110/F110),"",IF(I110/F110&gt;10000%,"",I110/F110))</f>
        <v>2.7567811804278408</v>
      </c>
    </row>
    <row r="111" spans="1:12" x14ac:dyDescent="0.2">
      <c r="A111" s="163" t="s">
        <v>2498</v>
      </c>
      <c r="B111" s="164" t="s">
        <v>2059</v>
      </c>
      <c r="C111" s="163" t="s">
        <v>633</v>
      </c>
      <c r="D111" s="163" t="s">
        <v>604</v>
      </c>
      <c r="E111" s="166" t="s">
        <v>180</v>
      </c>
      <c r="F111" s="165">
        <v>31.23847846</v>
      </c>
      <c r="G111" s="165">
        <v>36.581707270000003</v>
      </c>
      <c r="H111" s="56">
        <f>IF(ISERROR(F111/G111-1),"",IF((F111/G111-1)&gt;10000%,"",F111/G111-1))</f>
        <v>-0.14606286061399565</v>
      </c>
      <c r="I111" s="165">
        <v>93.540984390000105</v>
      </c>
      <c r="J111" s="165">
        <v>127.37069304415888</v>
      </c>
      <c r="K111" s="56">
        <f>IF(ISERROR(I111/J111-1),"",IF((I111/J111-1)&gt;10000%,"",I111/J111-1))</f>
        <v>-0.26560041282361679</v>
      </c>
      <c r="L111" s="56">
        <f>IF(ISERROR(I111/F111),"",IF(I111/F111&gt;10000%,"",I111/F111))</f>
        <v>2.994415509378177</v>
      </c>
    </row>
    <row r="112" spans="1:12" x14ac:dyDescent="0.2">
      <c r="A112" s="163" t="s">
        <v>2192</v>
      </c>
      <c r="B112" s="164" t="s">
        <v>252</v>
      </c>
      <c r="C112" s="163" t="s">
        <v>505</v>
      </c>
      <c r="D112" s="163" t="s">
        <v>604</v>
      </c>
      <c r="E112" s="166" t="s">
        <v>697</v>
      </c>
      <c r="F112" s="165">
        <v>11.912710179999999</v>
      </c>
      <c r="G112" s="165">
        <v>14.73187409</v>
      </c>
      <c r="H112" s="56">
        <f>IF(ISERROR(F112/G112-1),"",IF((F112/G112-1)&gt;10000%,"",F112/G112-1))</f>
        <v>-0.19136492022516327</v>
      </c>
      <c r="I112" s="165">
        <v>91.280944878820549</v>
      </c>
      <c r="J112" s="165">
        <v>177.7414300039018</v>
      </c>
      <c r="K112" s="56">
        <f>IF(ISERROR(I112/J112-1),"",IF((I112/J112-1)&gt;10000%,"",I112/J112-1))</f>
        <v>-0.48643968445163999</v>
      </c>
      <c r="L112" s="56">
        <f>IF(ISERROR(I112/F112),"",IF(I112/F112&gt;10000%,"",I112/F112))</f>
        <v>7.6624834734979306</v>
      </c>
    </row>
    <row r="113" spans="1:12" x14ac:dyDescent="0.2">
      <c r="A113" s="163" t="s">
        <v>2773</v>
      </c>
      <c r="B113" s="164" t="s">
        <v>69</v>
      </c>
      <c r="C113" s="163" t="s">
        <v>3137</v>
      </c>
      <c r="D113" s="163" t="s">
        <v>179</v>
      </c>
      <c r="E113" s="166" t="s">
        <v>180</v>
      </c>
      <c r="F113" s="165">
        <v>23.009944179999998</v>
      </c>
      <c r="G113" s="165">
        <v>40.977432200000003</v>
      </c>
      <c r="H113" s="56">
        <f>IF(ISERROR(F113/G113-1),"",IF((F113/G113-1)&gt;10000%,"",F113/G113-1))</f>
        <v>-0.43847276550432568</v>
      </c>
      <c r="I113" s="165">
        <v>90.170536870000007</v>
      </c>
      <c r="J113" s="165">
        <v>72.641115419999991</v>
      </c>
      <c r="K113" s="56">
        <f>IF(ISERROR(I113/J113-1),"",IF((I113/J113-1)&gt;10000%,"",I113/J113-1))</f>
        <v>0.24131542238369463</v>
      </c>
      <c r="L113" s="56">
        <f>IF(ISERROR(I113/F113),"",IF(I113/F113&gt;10000%,"",I113/F113))</f>
        <v>3.9187638250932957</v>
      </c>
    </row>
    <row r="114" spans="1:12" x14ac:dyDescent="0.2">
      <c r="A114" s="163" t="s">
        <v>2538</v>
      </c>
      <c r="B114" s="164" t="s">
        <v>2053</v>
      </c>
      <c r="C114" s="163" t="s">
        <v>633</v>
      </c>
      <c r="D114" s="163" t="s">
        <v>604</v>
      </c>
      <c r="E114" s="166" t="s">
        <v>180</v>
      </c>
      <c r="F114" s="165">
        <v>19.410170520000001</v>
      </c>
      <c r="G114" s="165">
        <v>18.605453199999999</v>
      </c>
      <c r="H114" s="56">
        <f>IF(ISERROR(F114/G114-1),"",IF((F114/G114-1)&gt;10000%,"",F114/G114-1))</f>
        <v>4.325169139120999E-2</v>
      </c>
      <c r="I114" s="165">
        <v>88.523464097700796</v>
      </c>
      <c r="J114" s="165">
        <v>161.21403148395362</v>
      </c>
      <c r="K114" s="56">
        <f>IF(ISERROR(I114/J114-1),"",IF((I114/J114-1)&gt;10000%,"",I114/J114-1))</f>
        <v>-0.45089479319601322</v>
      </c>
      <c r="L114" s="56">
        <f>IF(ISERROR(I114/F114),"",IF(I114/F114&gt;10000%,"",I114/F114))</f>
        <v>4.5606742097647883</v>
      </c>
    </row>
    <row r="115" spans="1:12" x14ac:dyDescent="0.2">
      <c r="A115" s="163" t="s">
        <v>2585</v>
      </c>
      <c r="B115" s="164" t="s">
        <v>2058</v>
      </c>
      <c r="C115" s="163" t="s">
        <v>633</v>
      </c>
      <c r="D115" s="163" t="s">
        <v>604</v>
      </c>
      <c r="E115" s="166" t="s">
        <v>180</v>
      </c>
      <c r="F115" s="165">
        <v>7.5229614699999994</v>
      </c>
      <c r="G115" s="165">
        <v>5.3452268899999993</v>
      </c>
      <c r="H115" s="56">
        <f>IF(ISERROR(F115/G115-1),"",IF((F115/G115-1)&gt;10000%,"",F115/G115-1))</f>
        <v>0.40741667749860477</v>
      </c>
      <c r="I115" s="165">
        <v>88.454407044485976</v>
      </c>
      <c r="J115" s="165">
        <v>114.38630534369685</v>
      </c>
      <c r="K115" s="56">
        <f>IF(ISERROR(I115/J115-1),"",IF((I115/J115-1)&gt;10000%,"",I115/J115-1))</f>
        <v>-0.22670457115730092</v>
      </c>
      <c r="L115" s="56">
        <f>IF(ISERROR(I115/F115),"",IF(I115/F115&gt;10000%,"",I115/F115))</f>
        <v>11.757923710924706</v>
      </c>
    </row>
    <row r="116" spans="1:12" x14ac:dyDescent="0.2">
      <c r="A116" s="163" t="s">
        <v>2922</v>
      </c>
      <c r="B116" s="164" t="s">
        <v>1799</v>
      </c>
      <c r="C116" s="163" t="s">
        <v>3137</v>
      </c>
      <c r="D116" s="163" t="s">
        <v>179</v>
      </c>
      <c r="E116" s="166" t="s">
        <v>180</v>
      </c>
      <c r="F116" s="165">
        <v>0.58433464000000002</v>
      </c>
      <c r="G116" s="165">
        <v>4.4772099999999995E-2</v>
      </c>
      <c r="H116" s="56">
        <f>IF(ISERROR(F116/G116-1),"",IF((F116/G116-1)&gt;10000%,"",F116/G116-1))</f>
        <v>12.051311866095181</v>
      </c>
      <c r="I116" s="165">
        <v>87.7065427</v>
      </c>
      <c r="J116" s="165">
        <v>23.496187142506397</v>
      </c>
      <c r="K116" s="56">
        <f>IF(ISERROR(I116/J116-1),"",IF((I116/J116-1)&gt;10000%,"",I116/J116-1))</f>
        <v>2.7327989502318939</v>
      </c>
      <c r="L116" s="56" t="str">
        <f>IF(ISERROR(I116/F116),"",IF(I116/F116&gt;10000%,"",I116/F116))</f>
        <v/>
      </c>
    </row>
    <row r="117" spans="1:12" x14ac:dyDescent="0.2">
      <c r="A117" s="163" t="s">
        <v>2903</v>
      </c>
      <c r="B117" s="164" t="s">
        <v>495</v>
      </c>
      <c r="C117" s="163" t="s">
        <v>505</v>
      </c>
      <c r="D117" s="163" t="s">
        <v>179</v>
      </c>
      <c r="E117" s="166" t="s">
        <v>697</v>
      </c>
      <c r="F117" s="165">
        <v>2.90946572</v>
      </c>
      <c r="G117" s="165">
        <v>2.8881134999999998</v>
      </c>
      <c r="H117" s="56">
        <f>IF(ISERROR(F117/G117-1),"",IF((F117/G117-1)&gt;10000%,"",F117/G117-1))</f>
        <v>7.3931374234428304E-3</v>
      </c>
      <c r="I117" s="165">
        <v>86.401160500000003</v>
      </c>
      <c r="J117" s="165">
        <v>5.8627267600000001</v>
      </c>
      <c r="K117" s="56">
        <f>IF(ISERROR(I117/J117-1),"",IF((I117/J117-1)&gt;10000%,"",I117/J117-1))</f>
        <v>13.737367787544647</v>
      </c>
      <c r="L117" s="56">
        <f>IF(ISERROR(I117/F117),"",IF(I117/F117&gt;10000%,"",I117/F117))</f>
        <v>29.696572778317528</v>
      </c>
    </row>
    <row r="118" spans="1:12" x14ac:dyDescent="0.2">
      <c r="A118" s="163" t="s">
        <v>2201</v>
      </c>
      <c r="B118" s="164" t="s">
        <v>123</v>
      </c>
      <c r="C118" s="163" t="s">
        <v>505</v>
      </c>
      <c r="D118" s="163" t="s">
        <v>178</v>
      </c>
      <c r="E118" s="166" t="s">
        <v>697</v>
      </c>
      <c r="F118" s="165">
        <v>20.058425850000003</v>
      </c>
      <c r="G118" s="165">
        <v>9.044931140000001</v>
      </c>
      <c r="H118" s="56">
        <f>IF(ISERROR(F118/G118-1),"",IF((F118/G118-1)&gt;10000%,"",F118/G118-1))</f>
        <v>1.2176427370789247</v>
      </c>
      <c r="I118" s="165">
        <v>84.921715901275149</v>
      </c>
      <c r="J118" s="165">
        <v>108.2550000478368</v>
      </c>
      <c r="K118" s="56">
        <f>IF(ISERROR(I118/J118-1),"",IF((I118/J118-1)&gt;10000%,"",I118/J118-1))</f>
        <v>-0.215540013267294</v>
      </c>
      <c r="L118" s="56">
        <f>IF(ISERROR(I118/F118),"",IF(I118/F118&gt;10000%,"",I118/F118))</f>
        <v>4.2337178668123219</v>
      </c>
    </row>
    <row r="119" spans="1:12" x14ac:dyDescent="0.2">
      <c r="A119" s="163" t="s">
        <v>2733</v>
      </c>
      <c r="B119" s="164" t="s">
        <v>2740</v>
      </c>
      <c r="C119" s="163" t="s">
        <v>505</v>
      </c>
      <c r="D119" s="163" t="s">
        <v>179</v>
      </c>
      <c r="E119" s="166" t="s">
        <v>697</v>
      </c>
      <c r="F119" s="165">
        <v>2.3993536299999998</v>
      </c>
      <c r="G119" s="165">
        <v>1.5520881599999998</v>
      </c>
      <c r="H119" s="56">
        <f>IF(ISERROR(F119/G119-1),"",IF((F119/G119-1)&gt;10000%,"",F119/G119-1))</f>
        <v>0.54588746427909096</v>
      </c>
      <c r="I119" s="165">
        <v>82.14151124</v>
      </c>
      <c r="J119" s="165">
        <v>6.9077022900000005</v>
      </c>
      <c r="K119" s="56">
        <f>IF(ISERROR(I119/J119-1),"",IF((I119/J119-1)&gt;10000%,"",I119/J119-1))</f>
        <v>10.891292906313135</v>
      </c>
      <c r="L119" s="56">
        <f>IF(ISERROR(I119/F119),"",IF(I119/F119&gt;10000%,"",I119/F119))</f>
        <v>34.234849841621724</v>
      </c>
    </row>
    <row r="120" spans="1:12" x14ac:dyDescent="0.2">
      <c r="A120" s="163" t="s">
        <v>2527</v>
      </c>
      <c r="B120" s="164" t="s">
        <v>2156</v>
      </c>
      <c r="C120" s="163" t="s">
        <v>633</v>
      </c>
      <c r="D120" s="163" t="s">
        <v>604</v>
      </c>
      <c r="E120" s="166" t="s">
        <v>180</v>
      </c>
      <c r="F120" s="165">
        <v>20.115341799999999</v>
      </c>
      <c r="G120" s="165">
        <v>15.89195404</v>
      </c>
      <c r="H120" s="56">
        <f>IF(ISERROR(F120/G120-1),"",IF((F120/G120-1)&gt;10000%,"",F120/G120-1))</f>
        <v>0.26575635377309448</v>
      </c>
      <c r="I120" s="165">
        <v>81.958295210000102</v>
      </c>
      <c r="J120" s="165">
        <v>62.273087650000008</v>
      </c>
      <c r="K120" s="56">
        <f>IF(ISERROR(I120/J120-1),"",IF((I120/J120-1)&gt;10000%,"",I120/J120-1))</f>
        <v>0.31611099277169208</v>
      </c>
      <c r="L120" s="56">
        <f>IF(ISERROR(I120/F120),"",IF(I120/F120&gt;10000%,"",I120/F120))</f>
        <v>4.0744172296391259</v>
      </c>
    </row>
    <row r="121" spans="1:12" x14ac:dyDescent="0.2">
      <c r="A121" s="163" t="s">
        <v>1338</v>
      </c>
      <c r="B121" s="164" t="s">
        <v>389</v>
      </c>
      <c r="C121" s="163" t="s">
        <v>633</v>
      </c>
      <c r="D121" s="163" t="s">
        <v>179</v>
      </c>
      <c r="E121" s="166" t="s">
        <v>697</v>
      </c>
      <c r="F121" s="165">
        <v>43.088422039999998</v>
      </c>
      <c r="G121" s="165">
        <v>51.406571880000001</v>
      </c>
      <c r="H121" s="56">
        <f>IF(ISERROR(F121/G121-1),"",IF((F121/G121-1)&gt;10000%,"",F121/G121-1))</f>
        <v>-0.16181102018273708</v>
      </c>
      <c r="I121" s="165">
        <v>81.306371170000006</v>
      </c>
      <c r="J121" s="165">
        <v>67.171413680000001</v>
      </c>
      <c r="K121" s="56">
        <f>IF(ISERROR(I121/J121-1),"",IF((I121/J121-1)&gt;10000%,"",I121/J121-1))</f>
        <v>0.21043114497095394</v>
      </c>
      <c r="L121" s="56">
        <f>IF(ISERROR(I121/F121),"",IF(I121/F121&gt;10000%,"",I121/F121))</f>
        <v>1.8869656237241963</v>
      </c>
    </row>
    <row r="122" spans="1:12" x14ac:dyDescent="0.2">
      <c r="A122" s="163" t="s">
        <v>1342</v>
      </c>
      <c r="B122" s="163" t="s">
        <v>657</v>
      </c>
      <c r="C122" s="163" t="s">
        <v>633</v>
      </c>
      <c r="D122" s="163" t="s">
        <v>604</v>
      </c>
      <c r="E122" s="166" t="s">
        <v>180</v>
      </c>
      <c r="F122" s="165">
        <v>6.9817155800000004</v>
      </c>
      <c r="G122" s="165">
        <v>12.77431623</v>
      </c>
      <c r="H122" s="56">
        <f>IF(ISERROR(F122/G122-1),"",IF((F122/G122-1)&gt;10000%,"",F122/G122-1))</f>
        <v>-0.45345680705760949</v>
      </c>
      <c r="I122" s="165">
        <v>81.150398350000003</v>
      </c>
      <c r="J122" s="165">
        <v>13.46302223</v>
      </c>
      <c r="K122" s="56">
        <f>IF(ISERROR(I122/J122-1),"",IF((I122/J122-1)&gt;10000%,"",I122/J122-1))</f>
        <v>5.027650921438017</v>
      </c>
      <c r="L122" s="56">
        <f>IF(ISERROR(I122/F122),"",IF(I122/F122&gt;10000%,"",I122/F122))</f>
        <v>11.623274741020028</v>
      </c>
    </row>
    <row r="123" spans="1:12" x14ac:dyDescent="0.2">
      <c r="A123" s="163" t="s">
        <v>1308</v>
      </c>
      <c r="B123" s="164" t="s">
        <v>328</v>
      </c>
      <c r="C123" s="163" t="s">
        <v>633</v>
      </c>
      <c r="D123" s="163" t="s">
        <v>179</v>
      </c>
      <c r="E123" s="166" t="s">
        <v>180</v>
      </c>
      <c r="F123" s="165">
        <v>19.23987829</v>
      </c>
      <c r="G123" s="165">
        <v>6.2020287199999995</v>
      </c>
      <c r="H123" s="56">
        <f>IF(ISERROR(F123/G123-1),"",IF((F123/G123-1)&gt;10000%,"",F123/G123-1))</f>
        <v>2.1021910988506356</v>
      </c>
      <c r="I123" s="165">
        <v>81.129425769999997</v>
      </c>
      <c r="J123" s="165">
        <v>9.9438926599999995</v>
      </c>
      <c r="K123" s="56">
        <f>IF(ISERROR(I123/J123-1),"",IF((I123/J123-1)&gt;10000%,"",I123/J123-1))</f>
        <v>7.1587189789717627</v>
      </c>
      <c r="L123" s="56">
        <f>IF(ISERROR(I123/F123),"",IF(I123/F123&gt;10000%,"",I123/F123))</f>
        <v>4.2167327956626073</v>
      </c>
    </row>
    <row r="124" spans="1:12" x14ac:dyDescent="0.2">
      <c r="A124" s="163" t="s">
        <v>2485</v>
      </c>
      <c r="B124" s="164" t="s">
        <v>2062</v>
      </c>
      <c r="C124" s="163" t="s">
        <v>633</v>
      </c>
      <c r="D124" s="163" t="s">
        <v>604</v>
      </c>
      <c r="E124" s="166" t="s">
        <v>697</v>
      </c>
      <c r="F124" s="165">
        <v>16.345032320000001</v>
      </c>
      <c r="G124" s="165">
        <v>8.979792849999999</v>
      </c>
      <c r="H124" s="56">
        <f>IF(ISERROR(F124/G124-1),"",IF((F124/G124-1)&gt;10000%,"",F124/G124-1))</f>
        <v>0.82020148939181858</v>
      </c>
      <c r="I124" s="165">
        <v>80.394222132153615</v>
      </c>
      <c r="J124" s="165">
        <v>317.1849098096892</v>
      </c>
      <c r="K124" s="56">
        <f>IF(ISERROR(I124/J124-1),"",IF((I124/J124-1)&gt;10000%,"",I124/J124-1))</f>
        <v>-0.74653831362787682</v>
      </c>
      <c r="L124" s="56">
        <f>IF(ISERROR(I124/F124),"",IF(I124/F124&gt;10000%,"",I124/F124))</f>
        <v>4.9185722339491589</v>
      </c>
    </row>
    <row r="125" spans="1:12" x14ac:dyDescent="0.2">
      <c r="A125" s="163" t="s">
        <v>1453</v>
      </c>
      <c r="B125" s="164" t="s">
        <v>652</v>
      </c>
      <c r="C125" s="163" t="s">
        <v>633</v>
      </c>
      <c r="D125" s="163" t="s">
        <v>178</v>
      </c>
      <c r="E125" s="166" t="s">
        <v>697</v>
      </c>
      <c r="F125" s="165">
        <v>13.63746274</v>
      </c>
      <c r="G125" s="165">
        <v>8.8842748599999997</v>
      </c>
      <c r="H125" s="56">
        <f>IF(ISERROR(F125/G125-1),"",IF((F125/G125-1)&gt;10000%,"",F125/G125-1))</f>
        <v>0.53501134925490135</v>
      </c>
      <c r="I125" s="165">
        <v>78.735675017644795</v>
      </c>
      <c r="J125" s="165">
        <v>52.670745125626404</v>
      </c>
      <c r="K125" s="56">
        <f>IF(ISERROR(I125/J125-1),"",IF((I125/J125-1)&gt;10000%,"",I125/J125-1))</f>
        <v>0.49486541019782848</v>
      </c>
      <c r="L125" s="56">
        <f>IF(ISERROR(I125/F125),"",IF(I125/F125&gt;10000%,"",I125/F125))</f>
        <v>5.7734841530826282</v>
      </c>
    </row>
    <row r="126" spans="1:12" x14ac:dyDescent="0.2">
      <c r="A126" s="163" t="s">
        <v>2568</v>
      </c>
      <c r="B126" s="164" t="s">
        <v>2146</v>
      </c>
      <c r="C126" s="163" t="s">
        <v>633</v>
      </c>
      <c r="D126" s="163" t="s">
        <v>604</v>
      </c>
      <c r="E126" s="166" t="s">
        <v>697</v>
      </c>
      <c r="F126" s="165">
        <v>26.316347090000001</v>
      </c>
      <c r="G126" s="165">
        <v>49.416788350000004</v>
      </c>
      <c r="H126" s="56">
        <f>IF(ISERROR(F126/G126-1),"",IF((F126/G126-1)&gt;10000%,"",F126/G126-1))</f>
        <v>-0.46746140393399327</v>
      </c>
      <c r="I126" s="165">
        <v>77.842912349999992</v>
      </c>
      <c r="J126" s="165">
        <v>91.650764750000022</v>
      </c>
      <c r="K126" s="56">
        <f>IF(ISERROR(I126/J126-1),"",IF((I126/J126-1)&gt;10000%,"",I126/J126-1))</f>
        <v>-0.15065725242625461</v>
      </c>
      <c r="L126" s="56">
        <f>IF(ISERROR(I126/F126),"",IF(I126/F126&gt;10000%,"",I126/F126))</f>
        <v>2.9579679916738773</v>
      </c>
    </row>
    <row r="127" spans="1:12" x14ac:dyDescent="0.2">
      <c r="A127" s="163" t="s">
        <v>2555</v>
      </c>
      <c r="B127" s="164" t="s">
        <v>2144</v>
      </c>
      <c r="C127" s="163" t="s">
        <v>633</v>
      </c>
      <c r="D127" s="163" t="s">
        <v>604</v>
      </c>
      <c r="E127" s="166" t="s">
        <v>697</v>
      </c>
      <c r="F127" s="165">
        <v>25.821874350000002</v>
      </c>
      <c r="G127" s="165">
        <v>36.082956609999997</v>
      </c>
      <c r="H127" s="56">
        <f>IF(ISERROR(F127/G127-1),"",IF((F127/G127-1)&gt;10000%,"",F127/G127-1))</f>
        <v>-0.28437476371202486</v>
      </c>
      <c r="I127" s="165">
        <v>77.268215000000041</v>
      </c>
      <c r="J127" s="165">
        <v>184.99577993000005</v>
      </c>
      <c r="K127" s="56">
        <f>IF(ISERROR(I127/J127-1),"",IF((I127/J127-1)&gt;10000%,"",I127/J127-1))</f>
        <v>-0.58232444529687477</v>
      </c>
      <c r="L127" s="56">
        <f>IF(ISERROR(I127/F127),"",IF(I127/F127&gt;10000%,"",I127/F127))</f>
        <v>2.9923550069478217</v>
      </c>
    </row>
    <row r="128" spans="1:12" x14ac:dyDescent="0.2">
      <c r="A128" s="163" t="s">
        <v>1270</v>
      </c>
      <c r="B128" s="164" t="s">
        <v>635</v>
      </c>
      <c r="C128" s="163" t="s">
        <v>1232</v>
      </c>
      <c r="D128" s="163" t="s">
        <v>179</v>
      </c>
      <c r="E128" s="166" t="s">
        <v>180</v>
      </c>
      <c r="F128" s="165">
        <v>21.447649590000001</v>
      </c>
      <c r="G128" s="165">
        <v>20.34901524</v>
      </c>
      <c r="H128" s="56">
        <f>IF(ISERROR(F128/G128-1),"",IF((F128/G128-1)&gt;10000%,"",F128/G128-1))</f>
        <v>5.3989558563031448E-2</v>
      </c>
      <c r="I128" s="165">
        <v>75.697514542944305</v>
      </c>
      <c r="J128" s="165">
        <v>117.0937875082474</v>
      </c>
      <c r="K128" s="56">
        <f>IF(ISERROR(I128/J128-1),"",IF((I128/J128-1)&gt;10000%,"",I128/J128-1))</f>
        <v>-0.35353090754184879</v>
      </c>
      <c r="L128" s="56">
        <f>IF(ISERROR(I128/F128),"",IF(I128/F128&gt;10000%,"",I128/F128))</f>
        <v>3.5294083962579466</v>
      </c>
    </row>
    <row r="129" spans="1:12" x14ac:dyDescent="0.2">
      <c r="A129" s="163" t="s">
        <v>2197</v>
      </c>
      <c r="B129" s="163" t="s">
        <v>642</v>
      </c>
      <c r="C129" s="163" t="s">
        <v>505</v>
      </c>
      <c r="D129" s="163" t="s">
        <v>178</v>
      </c>
      <c r="E129" s="166" t="s">
        <v>697</v>
      </c>
      <c r="F129" s="165">
        <v>4.7297066299999999</v>
      </c>
      <c r="G129" s="165">
        <v>6.9001782900000004</v>
      </c>
      <c r="H129" s="56">
        <f>IF(ISERROR(F129/G129-1),"",IF((F129/G129-1)&gt;10000%,"",F129/G129-1))</f>
        <v>-0.31455298236938745</v>
      </c>
      <c r="I129" s="165">
        <v>75.059123286736252</v>
      </c>
      <c r="J129" s="165">
        <v>91.017753022927394</v>
      </c>
      <c r="K129" s="56">
        <f>IF(ISERROR(I129/J129-1),"",IF((I129/J129-1)&gt;10000%,"",I129/J129-1))</f>
        <v>-0.17533535168871017</v>
      </c>
      <c r="L129" s="56">
        <f>IF(ISERROR(I129/F129),"",IF(I129/F129&gt;10000%,"",I129/F129))</f>
        <v>15.869720716004801</v>
      </c>
    </row>
    <row r="130" spans="1:12" x14ac:dyDescent="0.2">
      <c r="A130" s="163" t="s">
        <v>1119</v>
      </c>
      <c r="B130" s="164" t="s">
        <v>935</v>
      </c>
      <c r="C130" s="163" t="s">
        <v>3136</v>
      </c>
      <c r="D130" s="163" t="s">
        <v>179</v>
      </c>
      <c r="E130" s="166" t="s">
        <v>180</v>
      </c>
      <c r="F130" s="165">
        <v>41.821916549999997</v>
      </c>
      <c r="G130" s="165">
        <v>62.237013429999998</v>
      </c>
      <c r="H130" s="56">
        <f>IF(ISERROR(F130/G130-1),"",IF((F130/G130-1)&gt;10000%,"",F130/G130-1))</f>
        <v>-0.32802179530933828</v>
      </c>
      <c r="I130" s="165">
        <v>73.905311069999996</v>
      </c>
      <c r="J130" s="165">
        <v>86.482186439999992</v>
      </c>
      <c r="K130" s="56">
        <f>IF(ISERROR(I130/J130-1),"",IF((I130/J130-1)&gt;10000%,"",I130/J130-1))</f>
        <v>-0.14542735200994994</v>
      </c>
      <c r="L130" s="56">
        <f>IF(ISERROR(I130/F130),"",IF(I130/F130&gt;10000%,"",I130/F130))</f>
        <v>1.7671430954543379</v>
      </c>
    </row>
    <row r="131" spans="1:12" x14ac:dyDescent="0.2">
      <c r="A131" s="163" t="s">
        <v>2213</v>
      </c>
      <c r="B131" s="164" t="s">
        <v>81</v>
      </c>
      <c r="C131" s="163" t="s">
        <v>505</v>
      </c>
      <c r="D131" s="163" t="s">
        <v>179</v>
      </c>
      <c r="E131" s="166" t="s">
        <v>180</v>
      </c>
      <c r="F131" s="165">
        <v>7.5547367799999998</v>
      </c>
      <c r="G131" s="165">
        <v>4.8331186700000002</v>
      </c>
      <c r="H131" s="56">
        <f>IF(ISERROR(F131/G131-1),"",IF((F131/G131-1)&gt;10000%,"",F131/G131-1))</f>
        <v>0.56311841190524703</v>
      </c>
      <c r="I131" s="165">
        <v>73.294042860000005</v>
      </c>
      <c r="J131" s="165">
        <v>11.75675041</v>
      </c>
      <c r="K131" s="56">
        <f>IF(ISERROR(I131/J131-1),"",IF((I131/J131-1)&gt;10000%,"",I131/J131-1))</f>
        <v>5.2342093098836147</v>
      </c>
      <c r="L131" s="56">
        <f>IF(ISERROR(I131/F131),"",IF(I131/F131&gt;10000%,"",I131/F131))</f>
        <v>9.7017334944130251</v>
      </c>
    </row>
    <row r="132" spans="1:12" x14ac:dyDescent="0.2">
      <c r="A132" s="163" t="s">
        <v>2845</v>
      </c>
      <c r="B132" s="164" t="s">
        <v>639</v>
      </c>
      <c r="C132" s="163" t="s">
        <v>505</v>
      </c>
      <c r="D132" s="163" t="s">
        <v>604</v>
      </c>
      <c r="E132" s="166" t="s">
        <v>697</v>
      </c>
      <c r="F132" s="165">
        <v>3.6625746100000001</v>
      </c>
      <c r="G132" s="165">
        <v>0.72012975000000001</v>
      </c>
      <c r="H132" s="56">
        <f>IF(ISERROR(F132/G132-1),"",IF((F132/G132-1)&gt;10000%,"",F132/G132-1))</f>
        <v>4.0859926422981419</v>
      </c>
      <c r="I132" s="165">
        <v>72.745836759126391</v>
      </c>
      <c r="J132" s="165">
        <v>155.39729488874266</v>
      </c>
      <c r="K132" s="56">
        <f>IF(ISERROR(I132/J132-1),"",IF((I132/J132-1)&gt;10000%,"",I132/J132-1))</f>
        <v>-0.53187192343850598</v>
      </c>
      <c r="L132" s="56">
        <f>IF(ISERROR(I132/F132),"",IF(I132/F132&gt;10000%,"",I132/F132))</f>
        <v>19.861939893458278</v>
      </c>
    </row>
    <row r="133" spans="1:12" x14ac:dyDescent="0.2">
      <c r="A133" s="163" t="s">
        <v>3099</v>
      </c>
      <c r="B133" s="164" t="s">
        <v>2731</v>
      </c>
      <c r="C133" s="163" t="s">
        <v>505</v>
      </c>
      <c r="D133" s="163" t="s">
        <v>604</v>
      </c>
      <c r="E133" s="166" t="s">
        <v>697</v>
      </c>
      <c r="F133" s="165">
        <v>3.43396079</v>
      </c>
      <c r="G133" s="165">
        <v>4.8086568099999996</v>
      </c>
      <c r="H133" s="56">
        <f>IF(ISERROR(F133/G133-1),"",IF((F133/G133-1)&gt;10000%,"",F133/G133-1))</f>
        <v>-0.28587942003704769</v>
      </c>
      <c r="I133" s="165">
        <v>71.874249275946539</v>
      </c>
      <c r="J133" s="165">
        <v>86.245395592105595</v>
      </c>
      <c r="K133" s="56">
        <f>IF(ISERROR(I133/J133-1),"",IF((I133/J133-1)&gt;10000%,"",I133/J133-1))</f>
        <v>-0.16663088177051055</v>
      </c>
      <c r="L133" s="56">
        <f>IF(ISERROR(I133/F133),"",IF(I133/F133&gt;10000%,"",I133/F133))</f>
        <v>20.930422235818988</v>
      </c>
    </row>
    <row r="134" spans="1:12" x14ac:dyDescent="0.2">
      <c r="A134" s="163" t="s">
        <v>1307</v>
      </c>
      <c r="B134" s="164" t="s">
        <v>327</v>
      </c>
      <c r="C134" s="163" t="s">
        <v>633</v>
      </c>
      <c r="D134" s="163" t="s">
        <v>179</v>
      </c>
      <c r="E134" s="166" t="s">
        <v>180</v>
      </c>
      <c r="F134" s="165">
        <v>21.074512760000001</v>
      </c>
      <c r="G134" s="165">
        <v>52.543814170000005</v>
      </c>
      <c r="H134" s="56">
        <f>IF(ISERROR(F134/G134-1),"",IF((F134/G134-1)&gt;10000%,"",F134/G134-1))</f>
        <v>-0.59891543670934078</v>
      </c>
      <c r="I134" s="165">
        <v>70.335542060000009</v>
      </c>
      <c r="J134" s="165">
        <v>247.00999127</v>
      </c>
      <c r="K134" s="56">
        <f>IF(ISERROR(I134/J134-1),"",IF((I134/J134-1)&gt;10000%,"",I134/J134-1))</f>
        <v>-0.71525223859014631</v>
      </c>
      <c r="L134" s="56">
        <f>IF(ISERROR(I134/F134),"",IF(I134/F134&gt;10000%,"",I134/F134))</f>
        <v>3.3374694286407789</v>
      </c>
    </row>
    <row r="135" spans="1:12" x14ac:dyDescent="0.2">
      <c r="A135" s="163" t="s">
        <v>2491</v>
      </c>
      <c r="B135" s="164" t="s">
        <v>2145</v>
      </c>
      <c r="C135" s="163" t="s">
        <v>633</v>
      </c>
      <c r="D135" s="163" t="s">
        <v>604</v>
      </c>
      <c r="E135" s="166" t="s">
        <v>697</v>
      </c>
      <c r="F135" s="165">
        <v>31.559596089999999</v>
      </c>
      <c r="G135" s="165">
        <v>27.52767403</v>
      </c>
      <c r="H135" s="56">
        <f>IF(ISERROR(F135/G135-1),"",IF((F135/G135-1)&gt;10000%,"",F135/G135-1))</f>
        <v>0.14646795278111613</v>
      </c>
      <c r="I135" s="165">
        <v>69.695965007173683</v>
      </c>
      <c r="J135" s="165">
        <v>277.3198259216507</v>
      </c>
      <c r="K135" s="56">
        <f>IF(ISERROR(I135/J135-1),"",IF((I135/J135-1)&gt;10000%,"",I135/J135-1))</f>
        <v>-0.74868019343534264</v>
      </c>
      <c r="L135" s="56">
        <f>IF(ISERROR(I135/F135),"",IF(I135/F135&gt;10000%,"",I135/F135))</f>
        <v>2.2083921736012839</v>
      </c>
    </row>
    <row r="136" spans="1:12" x14ac:dyDescent="0.2">
      <c r="A136" s="163" t="s">
        <v>2806</v>
      </c>
      <c r="B136" s="164" t="s">
        <v>607</v>
      </c>
      <c r="C136" s="163" t="s">
        <v>1232</v>
      </c>
      <c r="D136" s="163" t="s">
        <v>179</v>
      </c>
      <c r="E136" s="166" t="s">
        <v>180</v>
      </c>
      <c r="F136" s="165">
        <v>12.59817726</v>
      </c>
      <c r="G136" s="165">
        <v>24.76287232</v>
      </c>
      <c r="H136" s="56">
        <f>IF(ISERROR(F136/G136-1),"",IF((F136/G136-1)&gt;10000%,"",F136/G136-1))</f>
        <v>-0.49124733604409265</v>
      </c>
      <c r="I136" s="165">
        <v>69.354254210000008</v>
      </c>
      <c r="J136" s="165">
        <v>40.012022450000003</v>
      </c>
      <c r="K136" s="56">
        <f>IF(ISERROR(I136/J136-1),"",IF((I136/J136-1)&gt;10000%,"",I136/J136-1))</f>
        <v>0.73333538180097668</v>
      </c>
      <c r="L136" s="56">
        <f>IF(ISERROR(I136/F136),"",IF(I136/F136&gt;10000%,"",I136/F136))</f>
        <v>5.5051022682625765</v>
      </c>
    </row>
    <row r="137" spans="1:12" x14ac:dyDescent="0.2">
      <c r="A137" s="163" t="s">
        <v>2950</v>
      </c>
      <c r="B137" s="164" t="s">
        <v>1279</v>
      </c>
      <c r="C137" s="163" t="s">
        <v>3137</v>
      </c>
      <c r="D137" s="163" t="s">
        <v>179</v>
      </c>
      <c r="E137" s="166" t="s">
        <v>697</v>
      </c>
      <c r="F137" s="165">
        <v>4.7282487</v>
      </c>
      <c r="G137" s="165">
        <v>11.11593588</v>
      </c>
      <c r="H137" s="56">
        <f>IF(ISERROR(F137/G137-1),"",IF((F137/G137-1)&gt;10000%,"",F137/G137-1))</f>
        <v>-0.57464231972521951</v>
      </c>
      <c r="I137" s="165">
        <v>68.927030260000009</v>
      </c>
      <c r="J137" s="165">
        <v>2.2065824300000001</v>
      </c>
      <c r="K137" s="56">
        <f>IF(ISERROR(I137/J137-1),"",IF((I137/J137-1)&gt;10000%,"",I137/J137-1))</f>
        <v>30.237006749845282</v>
      </c>
      <c r="L137" s="56">
        <f>IF(ISERROR(I137/F137),"",IF(I137/F137&gt;10000%,"",I137/F137))</f>
        <v>14.577708287637241</v>
      </c>
    </row>
    <row r="138" spans="1:12" x14ac:dyDescent="0.2">
      <c r="A138" s="163" t="s">
        <v>2500</v>
      </c>
      <c r="B138" s="164" t="s">
        <v>2051</v>
      </c>
      <c r="C138" s="163" t="s">
        <v>633</v>
      </c>
      <c r="D138" s="163" t="s">
        <v>604</v>
      </c>
      <c r="E138" s="166" t="s">
        <v>180</v>
      </c>
      <c r="F138" s="165">
        <v>8.402210779999999</v>
      </c>
      <c r="G138" s="165">
        <v>9.0337509100000002</v>
      </c>
      <c r="H138" s="56">
        <f>IF(ISERROR(F138/G138-1),"",IF((F138/G138-1)&gt;10000%,"",F138/G138-1))</f>
        <v>-6.9908959887405309E-2</v>
      </c>
      <c r="I138" s="165">
        <v>66.930395510000011</v>
      </c>
      <c r="J138" s="165">
        <v>26.972067949999971</v>
      </c>
      <c r="K138" s="56">
        <f>IF(ISERROR(I138/J138-1),"",IF((I138/J138-1)&gt;10000%,"",I138/J138-1))</f>
        <v>1.4814706693633433</v>
      </c>
      <c r="L138" s="56">
        <f>IF(ISERROR(I138/F138),"",IF(I138/F138&gt;10000%,"",I138/F138))</f>
        <v>7.9658077216196688</v>
      </c>
    </row>
    <row r="139" spans="1:12" x14ac:dyDescent="0.2">
      <c r="A139" s="163" t="s">
        <v>2492</v>
      </c>
      <c r="B139" s="164" t="s">
        <v>2153</v>
      </c>
      <c r="C139" s="163" t="s">
        <v>633</v>
      </c>
      <c r="D139" s="163" t="s">
        <v>604</v>
      </c>
      <c r="E139" s="166" t="s">
        <v>697</v>
      </c>
      <c r="F139" s="165">
        <v>12.756078779999999</v>
      </c>
      <c r="G139" s="165">
        <v>6.4198739400000004</v>
      </c>
      <c r="H139" s="56">
        <f>IF(ISERROR(F139/G139-1),"",IF((F139/G139-1)&gt;10000%,"",F139/G139-1))</f>
        <v>0.98696717400030409</v>
      </c>
      <c r="I139" s="165">
        <v>65.932328470230672</v>
      </c>
      <c r="J139" s="165">
        <v>26.125122283162401</v>
      </c>
      <c r="K139" s="56">
        <f>IF(ISERROR(I139/J139-1),"",IF((I139/J139-1)&gt;10000%,"",I139/J139-1))</f>
        <v>1.5237136789489383</v>
      </c>
      <c r="L139" s="56">
        <f>IF(ISERROR(I139/F139),"",IF(I139/F139&gt;10000%,"",I139/F139))</f>
        <v>5.1686987519710721</v>
      </c>
    </row>
    <row r="140" spans="1:12" x14ac:dyDescent="0.2">
      <c r="A140" s="163" t="s">
        <v>1306</v>
      </c>
      <c r="B140" s="164" t="s">
        <v>326</v>
      </c>
      <c r="C140" s="163" t="s">
        <v>633</v>
      </c>
      <c r="D140" s="163" t="s">
        <v>179</v>
      </c>
      <c r="E140" s="166" t="s">
        <v>180</v>
      </c>
      <c r="F140" s="165">
        <v>24.50544038</v>
      </c>
      <c r="G140" s="165">
        <v>4.9898285099999997</v>
      </c>
      <c r="H140" s="56">
        <f>IF(ISERROR(F140/G140-1),"",IF((F140/G140-1)&gt;10000%,"",F140/G140-1))</f>
        <v>3.9110786735233916</v>
      </c>
      <c r="I140" s="165">
        <v>65.635061280000002</v>
      </c>
      <c r="J140" s="165">
        <v>8.2771542699999987</v>
      </c>
      <c r="K140" s="56">
        <f>IF(ISERROR(I140/J140-1),"",IF((I140/J140-1)&gt;10000%,"",I140/J140-1))</f>
        <v>6.9296650924931971</v>
      </c>
      <c r="L140" s="56">
        <f>IF(ISERROR(I140/F140),"",IF(I140/F140&gt;10000%,"",I140/F140))</f>
        <v>2.6783873402074319</v>
      </c>
    </row>
    <row r="141" spans="1:12" x14ac:dyDescent="0.2">
      <c r="A141" s="163" t="s">
        <v>1389</v>
      </c>
      <c r="B141" s="164" t="s">
        <v>193</v>
      </c>
      <c r="C141" s="163" t="s">
        <v>3138</v>
      </c>
      <c r="D141" s="163" t="s">
        <v>178</v>
      </c>
      <c r="E141" s="166" t="s">
        <v>697</v>
      </c>
      <c r="F141" s="165">
        <v>5.8472000000000003E-2</v>
      </c>
      <c r="G141" s="165">
        <v>0.87290481999999991</v>
      </c>
      <c r="H141" s="56">
        <f>IF(ISERROR(F141/G141-1),"",IF((F141/G141-1)&gt;10000%,"",F141/G141-1))</f>
        <v>-0.9330144608435087</v>
      </c>
      <c r="I141" s="165">
        <v>65.312542190000002</v>
      </c>
      <c r="J141" s="165">
        <v>59.130313780000002</v>
      </c>
      <c r="K141" s="56">
        <f>IF(ISERROR(I141/J141-1),"",IF((I141/J141-1)&gt;10000%,"",I141/J141-1))</f>
        <v>0.10455260618101181</v>
      </c>
      <c r="L141" s="56" t="str">
        <f>IF(ISERROR(I141/F141),"",IF(I141/F141&gt;10000%,"",I141/F141))</f>
        <v/>
      </c>
    </row>
    <row r="142" spans="1:12" x14ac:dyDescent="0.2">
      <c r="A142" s="163" t="s">
        <v>2541</v>
      </c>
      <c r="B142" s="164" t="s">
        <v>2022</v>
      </c>
      <c r="C142" s="163" t="s">
        <v>633</v>
      </c>
      <c r="D142" s="163" t="s">
        <v>604</v>
      </c>
      <c r="E142" s="166" t="s">
        <v>180</v>
      </c>
      <c r="F142" s="165">
        <v>11.72044097</v>
      </c>
      <c r="G142" s="165">
        <v>16.45387225</v>
      </c>
      <c r="H142" s="56">
        <f>IF(ISERROR(F142/G142-1),"",IF((F142/G142-1)&gt;10000%,"",F142/G142-1))</f>
        <v>-0.28767886416524224</v>
      </c>
      <c r="I142" s="165">
        <v>64.730296563229103</v>
      </c>
      <c r="J142" s="165">
        <v>69.143740675269299</v>
      </c>
      <c r="K142" s="56">
        <f>IF(ISERROR(I142/J142-1),"",IF((I142/J142-1)&gt;10000%,"",I142/J142-1))</f>
        <v>-6.3829987630662832E-2</v>
      </c>
      <c r="L142" s="56">
        <f>IF(ISERROR(I142/F142),"",IF(I142/F142&gt;10000%,"",I142/F142))</f>
        <v>5.5228550469145956</v>
      </c>
    </row>
    <row r="143" spans="1:12" x14ac:dyDescent="0.2">
      <c r="A143" s="163" t="s">
        <v>2790</v>
      </c>
      <c r="B143" s="164" t="s">
        <v>138</v>
      </c>
      <c r="C143" s="163" t="s">
        <v>505</v>
      </c>
      <c r="D143" s="163" t="s">
        <v>604</v>
      </c>
      <c r="E143" s="166" t="s">
        <v>697</v>
      </c>
      <c r="F143" s="165">
        <v>4.6971396700000003</v>
      </c>
      <c r="G143" s="165">
        <v>4.22383197</v>
      </c>
      <c r="H143" s="56">
        <f>IF(ISERROR(F143/G143-1),"",IF((F143/G143-1)&gt;10000%,"",F143/G143-1))</f>
        <v>0.1120564698978781</v>
      </c>
      <c r="I143" s="165">
        <v>64.25046021</v>
      </c>
      <c r="J143" s="165">
        <v>22.139299900000001</v>
      </c>
      <c r="K143" s="56">
        <f>IF(ISERROR(I143/J143-1),"",IF((I143/J143-1)&gt;10000%,"",I143/J143-1))</f>
        <v>1.9020999083173358</v>
      </c>
      <c r="L143" s="56">
        <f>IF(ISERROR(I143/F143),"",IF(I143/F143&gt;10000%,"",I143/F143))</f>
        <v>13.678635238453532</v>
      </c>
    </row>
    <row r="144" spans="1:12" x14ac:dyDescent="0.2">
      <c r="A144" s="163" t="s">
        <v>1379</v>
      </c>
      <c r="B144" s="164" t="s">
        <v>202</v>
      </c>
      <c r="C144" s="163" t="s">
        <v>3138</v>
      </c>
      <c r="D144" s="163" t="s">
        <v>178</v>
      </c>
      <c r="E144" s="166" t="s">
        <v>697</v>
      </c>
      <c r="F144" s="165">
        <v>0.19610357</v>
      </c>
      <c r="G144" s="165">
        <v>0.36165703999999999</v>
      </c>
      <c r="H144" s="56">
        <f>IF(ISERROR(F144/G144-1),"",IF((F144/G144-1)&gt;10000%,"",F144/G144-1))</f>
        <v>-0.45776371448486108</v>
      </c>
      <c r="I144" s="165">
        <v>64.090515840000009</v>
      </c>
      <c r="J144" s="165">
        <v>185.19100518000002</v>
      </c>
      <c r="K144" s="56">
        <f>IF(ISERROR(I144/J144-1),"",IF((I144/J144-1)&gt;10000%,"",I144/J144-1))</f>
        <v>-0.65392209099083409</v>
      </c>
      <c r="L144" s="56" t="str">
        <f>IF(ISERROR(I144/F144),"",IF(I144/F144&gt;10000%,"",I144/F144))</f>
        <v/>
      </c>
    </row>
    <row r="145" spans="1:12" x14ac:dyDescent="0.2">
      <c r="A145" s="163" t="s">
        <v>2502</v>
      </c>
      <c r="B145" s="164" t="s">
        <v>2150</v>
      </c>
      <c r="C145" s="163" t="s">
        <v>633</v>
      </c>
      <c r="D145" s="163" t="s">
        <v>604</v>
      </c>
      <c r="E145" s="166" t="s">
        <v>180</v>
      </c>
      <c r="F145" s="165">
        <v>14.35197915</v>
      </c>
      <c r="G145" s="165">
        <v>6.64831254</v>
      </c>
      <c r="H145" s="56">
        <f>IF(ISERROR(F145/G145-1),"",IF((F145/G145-1)&gt;10000%,"",F145/G145-1))</f>
        <v>1.158740140998245</v>
      </c>
      <c r="I145" s="165">
        <v>62.865717890000013</v>
      </c>
      <c r="J145" s="165">
        <v>30.544983029999997</v>
      </c>
      <c r="K145" s="56">
        <f>IF(ISERROR(I145/J145-1),"",IF((I145/J145-1)&gt;10000%,"",I145/J145-1))</f>
        <v>1.0581356299414524</v>
      </c>
      <c r="L145" s="56">
        <f>IF(ISERROR(I145/F145),"",IF(I145/F145&gt;10000%,"",I145/F145))</f>
        <v>4.3802821362097655</v>
      </c>
    </row>
    <row r="146" spans="1:12" x14ac:dyDescent="0.2">
      <c r="A146" s="163" t="s">
        <v>2499</v>
      </c>
      <c r="B146" s="164" t="s">
        <v>2052</v>
      </c>
      <c r="C146" s="163" t="s">
        <v>633</v>
      </c>
      <c r="D146" s="163" t="s">
        <v>604</v>
      </c>
      <c r="E146" s="166" t="s">
        <v>180</v>
      </c>
      <c r="F146" s="165">
        <v>15.48921067</v>
      </c>
      <c r="G146" s="165">
        <v>11.72102939</v>
      </c>
      <c r="H146" s="56">
        <f>IF(ISERROR(F146/G146-1),"",IF((F146/G146-1)&gt;10000%,"",F146/G146-1))</f>
        <v>0.32148893707364046</v>
      </c>
      <c r="I146" s="165">
        <v>62.071021313610977</v>
      </c>
      <c r="J146" s="165">
        <v>44.229306330000007</v>
      </c>
      <c r="K146" s="56">
        <f>IF(ISERROR(I146/J146-1),"",IF((I146/J146-1)&gt;10000%,"",I146/J146-1))</f>
        <v>0.40339124585160469</v>
      </c>
      <c r="L146" s="56">
        <f>IF(ISERROR(I146/F146),"",IF(I146/F146&gt;10000%,"",I146/F146))</f>
        <v>4.0073714946515722</v>
      </c>
    </row>
    <row r="147" spans="1:12" x14ac:dyDescent="0.2">
      <c r="A147" s="163" t="s">
        <v>1138</v>
      </c>
      <c r="B147" s="163" t="s">
        <v>2147</v>
      </c>
      <c r="C147" s="163" t="s">
        <v>633</v>
      </c>
      <c r="D147" s="163" t="s">
        <v>179</v>
      </c>
      <c r="E147" s="166" t="s">
        <v>697</v>
      </c>
      <c r="F147" s="165">
        <v>13.001084150000001</v>
      </c>
      <c r="G147" s="165">
        <v>26.567840610000001</v>
      </c>
      <c r="H147" s="56">
        <f>IF(ISERROR(F147/G147-1),"",IF((F147/G147-1)&gt;10000%,"",F147/G147-1))</f>
        <v>-0.51064580893689726</v>
      </c>
      <c r="I147" s="165">
        <v>61.462312380000107</v>
      </c>
      <c r="J147" s="165">
        <v>198.50375018000037</v>
      </c>
      <c r="K147" s="56">
        <f>IF(ISERROR(I147/J147-1),"",IF((I147/J147-1)&gt;10000%,"",I147/J147-1))</f>
        <v>-0.69037203415921888</v>
      </c>
      <c r="L147" s="56">
        <f>IF(ISERROR(I147/F147),"",IF(I147/F147&gt;10000%,"",I147/F147))</f>
        <v>4.7274759297669879</v>
      </c>
    </row>
    <row r="148" spans="1:12" x14ac:dyDescent="0.2">
      <c r="A148" s="163" t="s">
        <v>1363</v>
      </c>
      <c r="B148" s="164" t="s">
        <v>190</v>
      </c>
      <c r="C148" s="163" t="s">
        <v>3138</v>
      </c>
      <c r="D148" s="163" t="s">
        <v>178</v>
      </c>
      <c r="E148" s="166" t="s">
        <v>697</v>
      </c>
      <c r="F148" s="165">
        <v>1.1552158000000001</v>
      </c>
      <c r="G148" s="165">
        <v>2.9200267499999999</v>
      </c>
      <c r="H148" s="56">
        <f>IF(ISERROR(F148/G148-1),"",IF((F148/G148-1)&gt;10000%,"",F148/G148-1))</f>
        <v>-0.60438177492723311</v>
      </c>
      <c r="I148" s="165">
        <v>61.425439689999997</v>
      </c>
      <c r="J148" s="165">
        <v>148.06650200999999</v>
      </c>
      <c r="K148" s="56">
        <f>IF(ISERROR(I148/J148-1),"",IF((I148/J148-1)&gt;10000%,"",I148/J148-1))</f>
        <v>-0.58514965332367008</v>
      </c>
      <c r="L148" s="56">
        <f>IF(ISERROR(I148/F148),"",IF(I148/F148&gt;10000%,"",I148/F148))</f>
        <v>53.172264169170809</v>
      </c>
    </row>
    <row r="149" spans="1:12" x14ac:dyDescent="0.2">
      <c r="A149" s="163" t="s">
        <v>1687</v>
      </c>
      <c r="B149" s="164" t="s">
        <v>1423</v>
      </c>
      <c r="C149" s="163" t="s">
        <v>3129</v>
      </c>
      <c r="D149" s="163" t="s">
        <v>178</v>
      </c>
      <c r="E149" s="166" t="s">
        <v>697</v>
      </c>
      <c r="F149" s="165">
        <v>8.3984100000000006E-2</v>
      </c>
      <c r="G149" s="165">
        <v>5.0867559999999999E-2</v>
      </c>
      <c r="H149" s="56">
        <f>IF(ISERROR(F149/G149-1),"",IF((F149/G149-1)&gt;10000%,"",F149/G149-1))</f>
        <v>0.65103456898659995</v>
      </c>
      <c r="I149" s="165">
        <v>61.120088696220101</v>
      </c>
      <c r="J149" s="165">
        <v>0.55193656000000002</v>
      </c>
      <c r="K149" s="56" t="str">
        <f>IF(ISERROR(I149/J149-1),"",IF((I149/J149-1)&gt;10000%,"",I149/J149-1))</f>
        <v/>
      </c>
      <c r="L149" s="56" t="str">
        <f>IF(ISERROR(I149/F149),"",IF(I149/F149&gt;10000%,"",I149/F149))</f>
        <v/>
      </c>
    </row>
    <row r="150" spans="1:12" x14ac:dyDescent="0.2">
      <c r="A150" s="163" t="s">
        <v>2529</v>
      </c>
      <c r="B150" s="164" t="s">
        <v>2061</v>
      </c>
      <c r="C150" s="163" t="s">
        <v>633</v>
      </c>
      <c r="D150" s="163" t="s">
        <v>604</v>
      </c>
      <c r="E150" s="166" t="s">
        <v>180</v>
      </c>
      <c r="F150" s="165">
        <v>5.6236586700000002</v>
      </c>
      <c r="G150" s="165">
        <v>3.7960670599999999</v>
      </c>
      <c r="H150" s="56">
        <f>IF(ISERROR(F150/G150-1),"",IF((F150/G150-1)&gt;10000%,"",F150/G150-1))</f>
        <v>0.48144344689211049</v>
      </c>
      <c r="I150" s="165">
        <v>59.445809763432202</v>
      </c>
      <c r="J150" s="165">
        <v>25.418115915497815</v>
      </c>
      <c r="K150" s="56">
        <f>IF(ISERROR(I150/J150-1),"",IF((I150/J150-1)&gt;10000%,"",I150/J150-1))</f>
        <v>1.3387181788398084</v>
      </c>
      <c r="L150" s="56">
        <f>IF(ISERROR(I150/F150),"",IF(I150/F150&gt;10000%,"",I150/F150))</f>
        <v>10.570664624535649</v>
      </c>
    </row>
    <row r="151" spans="1:12" x14ac:dyDescent="0.2">
      <c r="A151" s="163" t="s">
        <v>2837</v>
      </c>
      <c r="B151" s="164" t="s">
        <v>1993</v>
      </c>
      <c r="C151" s="163" t="s">
        <v>505</v>
      </c>
      <c r="D151" s="163" t="s">
        <v>179</v>
      </c>
      <c r="E151" s="166" t="s">
        <v>697</v>
      </c>
      <c r="F151" s="165">
        <v>10.186407560000001</v>
      </c>
      <c r="G151" s="165">
        <v>3.595742</v>
      </c>
      <c r="H151" s="56">
        <f>IF(ISERROR(F151/G151-1),"",IF((F151/G151-1)&gt;10000%,"",F151/G151-1))</f>
        <v>1.8329083566062305</v>
      </c>
      <c r="I151" s="165">
        <v>58.953199863174696</v>
      </c>
      <c r="J151" s="165">
        <v>19.955222129146769</v>
      </c>
      <c r="K151" s="56">
        <f>IF(ISERROR(I151/J151-1),"",IF((I151/J151-1)&gt;10000%,"",I151/J151-1))</f>
        <v>1.9542742988095907</v>
      </c>
      <c r="L151" s="56">
        <f>IF(ISERROR(I151/F151),"",IF(I151/F151&gt;10000%,"",I151/F151))</f>
        <v>5.7874377709637495</v>
      </c>
    </row>
    <row r="152" spans="1:12" x14ac:dyDescent="0.2">
      <c r="A152" s="163" t="s">
        <v>1634</v>
      </c>
      <c r="B152" s="164" t="s">
        <v>1635</v>
      </c>
      <c r="C152" s="163" t="s">
        <v>3136</v>
      </c>
      <c r="D152" s="163" t="s">
        <v>604</v>
      </c>
      <c r="E152" s="166" t="s">
        <v>697</v>
      </c>
      <c r="F152" s="165">
        <v>2.8973217200000003</v>
      </c>
      <c r="G152" s="165">
        <v>0.73356703000000001</v>
      </c>
      <c r="H152" s="56">
        <f>IF(ISERROR(F152/G152-1),"",IF((F152/G152-1)&gt;10000%,"",F152/G152-1))</f>
        <v>2.9496345957642074</v>
      </c>
      <c r="I152" s="165">
        <v>58.53541147</v>
      </c>
      <c r="J152" s="165">
        <v>2.1216035800000004</v>
      </c>
      <c r="K152" s="56">
        <f>IF(ISERROR(I152/J152-1),"",IF((I152/J152-1)&gt;10000%,"",I152/J152-1))</f>
        <v>26.590173782606453</v>
      </c>
      <c r="L152" s="56">
        <f>IF(ISERROR(I152/F152),"",IF(I152/F152&gt;10000%,"",I152/F152))</f>
        <v>20.20328328260349</v>
      </c>
    </row>
    <row r="153" spans="1:12" x14ac:dyDescent="0.2">
      <c r="A153" s="163" t="s">
        <v>2514</v>
      </c>
      <c r="B153" s="163" t="s">
        <v>1574</v>
      </c>
      <c r="C153" s="163" t="s">
        <v>633</v>
      </c>
      <c r="D153" s="163" t="s">
        <v>604</v>
      </c>
      <c r="E153" s="166" t="s">
        <v>697</v>
      </c>
      <c r="F153" s="165">
        <v>10.640815570000001</v>
      </c>
      <c r="G153" s="165">
        <v>14.999168970000001</v>
      </c>
      <c r="H153" s="56">
        <f>IF(ISERROR(F153/G153-1),"",IF((F153/G153-1)&gt;10000%,"",F153/G153-1))</f>
        <v>-0.29057299165821715</v>
      </c>
      <c r="I153" s="165">
        <v>58.318197900000037</v>
      </c>
      <c r="J153" s="165">
        <v>73.284020019999957</v>
      </c>
      <c r="K153" s="56">
        <f>IF(ISERROR(I153/J153-1),"",IF((I153/J153-1)&gt;10000%,"",I153/J153-1))</f>
        <v>-0.20421671895067428</v>
      </c>
      <c r="L153" s="56">
        <f>IF(ISERROR(I153/F153),"",IF(I153/F153&gt;10000%,"",I153/F153))</f>
        <v>5.4806135409787986</v>
      </c>
    </row>
    <row r="154" spans="1:12" x14ac:dyDescent="0.2">
      <c r="A154" s="163" t="s">
        <v>2516</v>
      </c>
      <c r="B154" s="164" t="s">
        <v>2026</v>
      </c>
      <c r="C154" s="163" t="s">
        <v>633</v>
      </c>
      <c r="D154" s="163" t="s">
        <v>604</v>
      </c>
      <c r="E154" s="166" t="s">
        <v>180</v>
      </c>
      <c r="F154" s="165">
        <v>17.571410670000002</v>
      </c>
      <c r="G154" s="165">
        <v>8.9150163899999999</v>
      </c>
      <c r="H154" s="56">
        <f>IF(ISERROR(F154/G154-1),"",IF((F154/G154-1)&gt;10000%,"",F154/G154-1))</f>
        <v>0.97099028216144445</v>
      </c>
      <c r="I154" s="165">
        <v>57.312717807961718</v>
      </c>
      <c r="J154" s="165">
        <v>24.558073649611508</v>
      </c>
      <c r="K154" s="56">
        <f>IF(ISERROR(I154/J154-1),"",IF((I154/J154-1)&gt;10000%,"",I154/J154-1))</f>
        <v>1.3337627627347866</v>
      </c>
      <c r="L154" s="56">
        <f>IF(ISERROR(I154/F154),"",IF(I154/F154&gt;10000%,"",I154/F154))</f>
        <v>3.2617027104040539</v>
      </c>
    </row>
    <row r="155" spans="1:12" x14ac:dyDescent="0.2">
      <c r="A155" s="163" t="s">
        <v>2202</v>
      </c>
      <c r="B155" s="164" t="s">
        <v>1127</v>
      </c>
      <c r="C155" s="163" t="s">
        <v>505</v>
      </c>
      <c r="D155" s="163" t="s">
        <v>179</v>
      </c>
      <c r="E155" s="166" t="s">
        <v>180</v>
      </c>
      <c r="F155" s="165">
        <v>5.2942699699999993</v>
      </c>
      <c r="G155" s="165">
        <v>6.9922671900000006</v>
      </c>
      <c r="H155" s="56">
        <f>IF(ISERROR(F155/G155-1),"",IF((F155/G155-1)&gt;10000%,"",F155/G155-1))</f>
        <v>-0.24283929287318917</v>
      </c>
      <c r="I155" s="165">
        <v>55.0513260450575</v>
      </c>
      <c r="J155" s="165">
        <v>93.547137840447803</v>
      </c>
      <c r="K155" s="56">
        <f>IF(ISERROR(I155/J155-1),"",IF((I155/J155-1)&gt;10000%,"",I155/J155-1))</f>
        <v>-0.41151244906122109</v>
      </c>
      <c r="L155" s="56">
        <f>IF(ISERROR(I155/F155),"",IF(I155/F155&gt;10000%,"",I155/F155))</f>
        <v>10.398284627910183</v>
      </c>
    </row>
    <row r="156" spans="1:12" x14ac:dyDescent="0.2">
      <c r="A156" s="163" t="s">
        <v>1382</v>
      </c>
      <c r="B156" s="164" t="s">
        <v>195</v>
      </c>
      <c r="C156" s="163" t="s">
        <v>3138</v>
      </c>
      <c r="D156" s="163" t="s">
        <v>178</v>
      </c>
      <c r="E156" s="166" t="s">
        <v>697</v>
      </c>
      <c r="F156" s="165">
        <v>1.0324308600000001</v>
      </c>
      <c r="G156" s="165">
        <v>2.0766451500000001</v>
      </c>
      <c r="H156" s="56">
        <f>IF(ISERROR(F156/G156-1),"",IF((F156/G156-1)&gt;10000%,"",F156/G156-1))</f>
        <v>-0.50283713132212315</v>
      </c>
      <c r="I156" s="165">
        <v>53.985437879999999</v>
      </c>
      <c r="J156" s="165">
        <v>29.659829850000001</v>
      </c>
      <c r="K156" s="56">
        <f>IF(ISERROR(I156/J156-1),"",IF((I156/J156-1)&gt;10000%,"",I156/J156-1))</f>
        <v>0.82015332363749205</v>
      </c>
      <c r="L156" s="56">
        <f>IF(ISERROR(I156/F156),"",IF(I156/F156&gt;10000%,"",I156/F156))</f>
        <v>52.2896398892997</v>
      </c>
    </row>
    <row r="157" spans="1:12" x14ac:dyDescent="0.2">
      <c r="A157" s="163" t="s">
        <v>2847</v>
      </c>
      <c r="B157" s="164" t="s">
        <v>36</v>
      </c>
      <c r="C157" s="163" t="s">
        <v>3133</v>
      </c>
      <c r="D157" s="163" t="s">
        <v>178</v>
      </c>
      <c r="E157" s="166" t="s">
        <v>697</v>
      </c>
      <c r="F157" s="165">
        <v>6.1802004500000001</v>
      </c>
      <c r="G157" s="165">
        <v>4.7344828699999999</v>
      </c>
      <c r="H157" s="56">
        <f>IF(ISERROR(F157/G157-1),"",IF((F157/G157-1)&gt;10000%,"",F157/G157-1))</f>
        <v>0.30535913207348875</v>
      </c>
      <c r="I157" s="165">
        <v>53.773534966627601</v>
      </c>
      <c r="J157" s="165">
        <v>2.2098234545436002</v>
      </c>
      <c r="K157" s="56">
        <f>IF(ISERROR(I157/J157-1),"",IF((I157/J157-1)&gt;10000%,"",I157/J157-1))</f>
        <v>23.3338601805788</v>
      </c>
      <c r="L157" s="56">
        <f>IF(ISERROR(I157/F157),"",IF(I157/F157&gt;10000%,"",I157/F157))</f>
        <v>8.7009370329772402</v>
      </c>
    </row>
    <row r="158" spans="1:12" x14ac:dyDescent="0.2">
      <c r="A158" s="163" t="s">
        <v>2183</v>
      </c>
      <c r="B158" s="164" t="s">
        <v>80</v>
      </c>
      <c r="C158" s="163" t="s">
        <v>505</v>
      </c>
      <c r="D158" s="163" t="s">
        <v>178</v>
      </c>
      <c r="E158" s="166" t="s">
        <v>697</v>
      </c>
      <c r="F158" s="165">
        <v>25.804990329999999</v>
      </c>
      <c r="G158" s="165">
        <v>16.978575039999999</v>
      </c>
      <c r="H158" s="56">
        <f>IF(ISERROR(F158/G158-1),"",IF((F158/G158-1)&gt;10000%,"",F158/G158-1))</f>
        <v>0.51985606973528453</v>
      </c>
      <c r="I158" s="165">
        <v>53.396909060000006</v>
      </c>
      <c r="J158" s="165">
        <v>25.675071750000001</v>
      </c>
      <c r="K158" s="56">
        <f>IF(ISERROR(I158/J158-1),"",IF((I158/J158-1)&gt;10000%,"",I158/J158-1))</f>
        <v>1.0797180074092685</v>
      </c>
      <c r="L158" s="56">
        <f>IF(ISERROR(I158/F158),"",IF(I158/F158&gt;10000%,"",I158/F158))</f>
        <v>2.0692473966139251</v>
      </c>
    </row>
    <row r="159" spans="1:12" x14ac:dyDescent="0.2">
      <c r="A159" s="163" t="s">
        <v>2824</v>
      </c>
      <c r="B159" s="164" t="s">
        <v>1625</v>
      </c>
      <c r="C159" s="163" t="s">
        <v>505</v>
      </c>
      <c r="D159" s="163" t="s">
        <v>604</v>
      </c>
      <c r="E159" s="166" t="s">
        <v>697</v>
      </c>
      <c r="F159" s="165">
        <v>1.7859844899999999</v>
      </c>
      <c r="G159" s="165">
        <v>5.8081564999999999</v>
      </c>
      <c r="H159" s="56">
        <f>IF(ISERROR(F159/G159-1),"",IF((F159/G159-1)&gt;10000%,"",F159/G159-1))</f>
        <v>-0.69250406906218864</v>
      </c>
      <c r="I159" s="165">
        <v>52.459896109999995</v>
      </c>
      <c r="J159" s="165">
        <v>85.168185969999996</v>
      </c>
      <c r="K159" s="56">
        <f>IF(ISERROR(I159/J159-1),"",IF((I159/J159-1)&gt;10000%,"",I159/J159-1))</f>
        <v>-0.3840435191553957</v>
      </c>
      <c r="L159" s="56">
        <f>IF(ISERROR(I159/F159),"",IF(I159/F159&gt;10000%,"",I159/F159))</f>
        <v>29.373097249013622</v>
      </c>
    </row>
    <row r="160" spans="1:12" x14ac:dyDescent="0.2">
      <c r="A160" s="163" t="s">
        <v>2215</v>
      </c>
      <c r="B160" s="164" t="s">
        <v>301</v>
      </c>
      <c r="C160" s="163" t="s">
        <v>505</v>
      </c>
      <c r="D160" s="163" t="s">
        <v>179</v>
      </c>
      <c r="E160" s="166" t="s">
        <v>180</v>
      </c>
      <c r="F160" s="165">
        <v>26.69772493</v>
      </c>
      <c r="G160" s="165">
        <v>3.7349160499999998</v>
      </c>
      <c r="H160" s="56">
        <f>IF(ISERROR(F160/G160-1),"",IF((F160/G160-1)&gt;10000%,"",F160/G160-1))</f>
        <v>6.1481459215127474</v>
      </c>
      <c r="I160" s="165">
        <v>52.294655130000002</v>
      </c>
      <c r="J160" s="165">
        <v>10.030018699999999</v>
      </c>
      <c r="K160" s="56">
        <f>IF(ISERROR(I160/J160-1),"",IF((I160/J160-1)&gt;10000%,"",I160/J160-1))</f>
        <v>4.2138143202066018</v>
      </c>
      <c r="L160" s="56">
        <f>IF(ISERROR(I160/F160),"",IF(I160/F160&gt;10000%,"",I160/F160))</f>
        <v>1.9587682196559362</v>
      </c>
    </row>
    <row r="161" spans="1:16" x14ac:dyDescent="0.2">
      <c r="A161" s="163" t="s">
        <v>1366</v>
      </c>
      <c r="B161" s="164" t="s">
        <v>197</v>
      </c>
      <c r="C161" s="163" t="s">
        <v>3138</v>
      </c>
      <c r="D161" s="163" t="s">
        <v>178</v>
      </c>
      <c r="E161" s="166" t="s">
        <v>697</v>
      </c>
      <c r="F161" s="165">
        <v>0.31634280999999997</v>
      </c>
      <c r="G161" s="165">
        <v>0.24394870000000002</v>
      </c>
      <c r="H161" s="56">
        <f>IF(ISERROR(F161/G161-1),"",IF((F161/G161-1)&gt;10000%,"",F161/G161-1))</f>
        <v>0.2967595646133796</v>
      </c>
      <c r="I161" s="165">
        <v>51.523138090000003</v>
      </c>
      <c r="J161" s="165">
        <v>35.856352919999999</v>
      </c>
      <c r="K161" s="56">
        <f>IF(ISERROR(I161/J161-1),"",IF((I161/J161-1)&gt;10000%,"",I161/J161-1))</f>
        <v>0.43693192124013724</v>
      </c>
      <c r="L161" s="56" t="str">
        <f>IF(ISERROR(I161/F161),"",IF(I161/F161&gt;10000%,"",I161/F161))</f>
        <v/>
      </c>
    </row>
    <row r="162" spans="1:16" x14ac:dyDescent="0.2">
      <c r="A162" s="163" t="s">
        <v>2227</v>
      </c>
      <c r="B162" s="164" t="s">
        <v>1327</v>
      </c>
      <c r="C162" s="163" t="s">
        <v>505</v>
      </c>
      <c r="D162" s="163" t="s">
        <v>179</v>
      </c>
      <c r="E162" s="166" t="s">
        <v>697</v>
      </c>
      <c r="F162" s="165">
        <v>1.28992569</v>
      </c>
      <c r="G162" s="165">
        <v>0.53560815000000006</v>
      </c>
      <c r="H162" s="56">
        <f>IF(ISERROR(F162/G162-1),"",IF((F162/G162-1)&gt;10000%,"",F162/G162-1))</f>
        <v>1.4083384280093569</v>
      </c>
      <c r="I162" s="165">
        <v>50.912534520000001</v>
      </c>
      <c r="J162" s="165">
        <v>0.14781810000000001</v>
      </c>
      <c r="K162" s="56" t="str">
        <f>IF(ISERROR(I162/J162-1),"",IF((I162/J162-1)&gt;10000%,"",I162/J162-1))</f>
        <v/>
      </c>
      <c r="L162" s="56">
        <f>IF(ISERROR(I162/F162),"",IF(I162/F162&gt;10000%,"",I162/F162))</f>
        <v>39.469354641661567</v>
      </c>
    </row>
    <row r="163" spans="1:16" x14ac:dyDescent="0.2">
      <c r="A163" s="163" t="s">
        <v>2580</v>
      </c>
      <c r="B163" s="163" t="s">
        <v>1571</v>
      </c>
      <c r="C163" s="163" t="s">
        <v>633</v>
      </c>
      <c r="D163" s="163" t="s">
        <v>604</v>
      </c>
      <c r="E163" s="166" t="s">
        <v>180</v>
      </c>
      <c r="F163" s="165">
        <v>17.501255449999999</v>
      </c>
      <c r="G163" s="165">
        <v>13.622713689999999</v>
      </c>
      <c r="H163" s="56">
        <f>IF(ISERROR(F163/G163-1),"",IF((F163/G163-1)&gt;10000%,"",F163/G163-1))</f>
        <v>0.28471139071557472</v>
      </c>
      <c r="I163" s="165">
        <v>50.76543646317738</v>
      </c>
      <c r="J163" s="165">
        <v>140.46096005060679</v>
      </c>
      <c r="K163" s="56">
        <f>IF(ISERROR(I163/J163-1),"",IF((I163/J163-1)&gt;10000%,"",I163/J163-1))</f>
        <v>-0.63857974169557818</v>
      </c>
      <c r="L163" s="56">
        <f>IF(ISERROR(I163/F163),"",IF(I163/F163&gt;10000%,"",I163/F163))</f>
        <v>2.9006739892581468</v>
      </c>
    </row>
    <row r="164" spans="1:16" x14ac:dyDescent="0.2">
      <c r="A164" s="163" t="s">
        <v>1499</v>
      </c>
      <c r="B164" s="164" t="s">
        <v>1500</v>
      </c>
      <c r="C164" s="163" t="s">
        <v>3138</v>
      </c>
      <c r="D164" s="163" t="s">
        <v>178</v>
      </c>
      <c r="E164" s="166" t="s">
        <v>697</v>
      </c>
      <c r="F164" s="165">
        <v>7.1007890199999997</v>
      </c>
      <c r="G164" s="165">
        <v>12.10450269</v>
      </c>
      <c r="H164" s="56">
        <f>IF(ISERROR(F164/G164-1),"",IF((F164/G164-1)&gt;10000%,"",F164/G164-1))</f>
        <v>-0.41337622851154077</v>
      </c>
      <c r="I164" s="165">
        <v>49.523710025461355</v>
      </c>
      <c r="J164" s="165">
        <v>288.99224190089194</v>
      </c>
      <c r="K164" s="56">
        <f>IF(ISERROR(I164/J164-1),"",IF((I164/J164-1)&gt;10000%,"",I164/J164-1))</f>
        <v>-0.82863308129065549</v>
      </c>
      <c r="L164" s="56">
        <f>IF(ISERROR(I164/F164),"",IF(I164/F164&gt;10000%,"",I164/F164))</f>
        <v>6.9743953645113876</v>
      </c>
    </row>
    <row r="165" spans="1:16" x14ac:dyDescent="0.2">
      <c r="A165" s="163" t="s">
        <v>1324</v>
      </c>
      <c r="B165" s="164" t="s">
        <v>14</v>
      </c>
      <c r="C165" s="163" t="s">
        <v>633</v>
      </c>
      <c r="D165" s="163" t="s">
        <v>179</v>
      </c>
      <c r="E165" s="166" t="s">
        <v>180</v>
      </c>
      <c r="F165" s="165">
        <v>34.971857659999998</v>
      </c>
      <c r="G165" s="165">
        <v>42.984460179999999</v>
      </c>
      <c r="H165" s="56">
        <f>IF(ISERROR(F165/G165-1),"",IF((F165/G165-1)&gt;10000%,"",F165/G165-1))</f>
        <v>-0.1864069593161517</v>
      </c>
      <c r="I165" s="165">
        <v>49.200505249999999</v>
      </c>
      <c r="J165" s="165">
        <v>47.695759189999997</v>
      </c>
      <c r="K165" s="56">
        <f>IF(ISERROR(I165/J165-1),"",IF((I165/J165-1)&gt;10000%,"",I165/J165-1))</f>
        <v>3.1548843871123333E-2</v>
      </c>
      <c r="L165" s="56">
        <f>IF(ISERROR(I165/F165),"",IF(I165/F165&gt;10000%,"",I165/F165))</f>
        <v>1.4068599308716276</v>
      </c>
    </row>
    <row r="166" spans="1:16" x14ac:dyDescent="0.2">
      <c r="A166" s="163" t="s">
        <v>2812</v>
      </c>
      <c r="B166" s="164" t="s">
        <v>1814</v>
      </c>
      <c r="C166" s="163" t="s">
        <v>633</v>
      </c>
      <c r="D166" s="163" t="s">
        <v>604</v>
      </c>
      <c r="E166" s="166" t="s">
        <v>697</v>
      </c>
      <c r="F166" s="165">
        <v>8.3818796300000002</v>
      </c>
      <c r="G166" s="165">
        <v>4.1138307799999998</v>
      </c>
      <c r="H166" s="56">
        <f>IF(ISERROR(F166/G166-1),"",IF((F166/G166-1)&gt;10000%,"",F166/G166-1))</f>
        <v>1.0374877038573764</v>
      </c>
      <c r="I166" s="165">
        <v>48.694159144007799</v>
      </c>
      <c r="J166" s="165">
        <v>90.30081863744384</v>
      </c>
      <c r="K166" s="56">
        <f>IF(ISERROR(I166/J166-1),"",IF((I166/J166-1)&gt;10000%,"",I166/J166-1))</f>
        <v>-0.46075617166313887</v>
      </c>
      <c r="L166" s="56">
        <f>IF(ISERROR(I166/F166),"",IF(I166/F166&gt;10000%,"",I166/F166))</f>
        <v>5.8094557895730361</v>
      </c>
    </row>
    <row r="167" spans="1:16" x14ac:dyDescent="0.2">
      <c r="A167" s="163" t="s">
        <v>2476</v>
      </c>
      <c r="B167" s="166" t="s">
        <v>2434</v>
      </c>
      <c r="C167" s="163" t="s">
        <v>505</v>
      </c>
      <c r="D167" s="163" t="s">
        <v>179</v>
      </c>
      <c r="E167" s="166" t="s">
        <v>180</v>
      </c>
      <c r="F167" s="165">
        <v>2.6997738500000001</v>
      </c>
      <c r="G167" s="165">
        <v>3.6015015200000002</v>
      </c>
      <c r="H167" s="56">
        <f>IF(ISERROR(F167/G167-1),"",IF((F167/G167-1)&gt;10000%,"",F167/G167-1))</f>
        <v>-0.25037547950278249</v>
      </c>
      <c r="I167" s="165">
        <v>48.142918159999994</v>
      </c>
      <c r="J167" s="165">
        <v>10.880569019999999</v>
      </c>
      <c r="K167" s="56">
        <f>IF(ISERROR(I167/J167-1),"",IF((I167/J167-1)&gt;10000%,"",I167/J167-1))</f>
        <v>3.4246691576062442</v>
      </c>
      <c r="L167" s="56">
        <f>IF(ISERROR(I167/F167),"",IF(I167/F167&gt;10000%,"",I167/F167))</f>
        <v>17.83220404183113</v>
      </c>
    </row>
    <row r="168" spans="1:16" x14ac:dyDescent="0.2">
      <c r="A168" s="163" t="s">
        <v>2239</v>
      </c>
      <c r="B168" s="164" t="s">
        <v>278</v>
      </c>
      <c r="C168" s="163" t="s">
        <v>505</v>
      </c>
      <c r="D168" s="163" t="s">
        <v>178</v>
      </c>
      <c r="E168" s="166" t="s">
        <v>697</v>
      </c>
      <c r="F168" s="165">
        <v>5.92310903</v>
      </c>
      <c r="G168" s="165">
        <v>4.0181446100000002</v>
      </c>
      <c r="H168" s="56">
        <f>IF(ISERROR(F168/G168-1),"",IF((F168/G168-1)&gt;10000%,"",F168/G168-1))</f>
        <v>0.47409055793041754</v>
      </c>
      <c r="I168" s="165">
        <v>47.639703816928176</v>
      </c>
      <c r="J168" s="165">
        <v>8.0276812672261553</v>
      </c>
      <c r="K168" s="56">
        <f>IF(ISERROR(I168/J168-1),"",IF((I168/J168-1)&gt;10000%,"",I168/J168-1))</f>
        <v>4.9344289130439476</v>
      </c>
      <c r="L168" s="56">
        <f>IF(ISERROR(I168/F168),"",IF(I168/F168&gt;10000%,"",I168/F168))</f>
        <v>8.0430232797737595</v>
      </c>
      <c r="M168" s="127"/>
      <c r="P168" s="127"/>
    </row>
    <row r="169" spans="1:16" x14ac:dyDescent="0.2">
      <c r="A169" s="163" t="s">
        <v>2811</v>
      </c>
      <c r="B169" s="164" t="s">
        <v>261</v>
      </c>
      <c r="C169" s="163" t="s">
        <v>633</v>
      </c>
      <c r="D169" s="163" t="s">
        <v>179</v>
      </c>
      <c r="E169" s="166" t="s">
        <v>697</v>
      </c>
      <c r="F169" s="165">
        <v>5.0839268899999999</v>
      </c>
      <c r="G169" s="165">
        <v>3.2371483599999999</v>
      </c>
      <c r="H169" s="56">
        <f>IF(ISERROR(F169/G169-1),"",IF((F169/G169-1)&gt;10000%,"",F169/G169-1))</f>
        <v>0.57049548696001073</v>
      </c>
      <c r="I169" s="165">
        <v>47.473673064356298</v>
      </c>
      <c r="J169" s="165">
        <v>7.2249990914707025</v>
      </c>
      <c r="K169" s="56">
        <f>IF(ISERROR(I169/J169-1),"",IF((I169/J169-1)&gt;10000%,"",I169/J169-1))</f>
        <v>5.570751423401588</v>
      </c>
      <c r="L169" s="56">
        <f>IF(ISERROR(I169/F169),"",IF(I169/F169&gt;10000%,"",I169/F169))</f>
        <v>9.3379928727409958</v>
      </c>
    </row>
    <row r="170" spans="1:16" x14ac:dyDescent="0.2">
      <c r="A170" s="163" t="s">
        <v>2830</v>
      </c>
      <c r="B170" s="164" t="s">
        <v>1792</v>
      </c>
      <c r="C170" s="163" t="s">
        <v>633</v>
      </c>
      <c r="D170" s="163" t="s">
        <v>604</v>
      </c>
      <c r="E170" s="166" t="s">
        <v>697</v>
      </c>
      <c r="F170" s="165">
        <v>6.0098869199999996</v>
      </c>
      <c r="G170" s="165">
        <v>3.2388246700000001</v>
      </c>
      <c r="H170" s="56">
        <f>IF(ISERROR(F170/G170-1),"",IF((F170/G170-1)&gt;10000%,"",F170/G170-1))</f>
        <v>0.85557649219709053</v>
      </c>
      <c r="I170" s="165">
        <v>45.471513568897002</v>
      </c>
      <c r="J170" s="165">
        <v>61.252449043021393</v>
      </c>
      <c r="K170" s="56">
        <f>IF(ISERROR(I170/J170-1),"",IF((I170/J170-1)&gt;10000%,"",I170/J170-1))</f>
        <v>-0.25763762462853468</v>
      </c>
      <c r="L170" s="56">
        <f>IF(ISERROR(I170/F170),"",IF(I170/F170&gt;10000%,"",I170/F170))</f>
        <v>7.5661179942628616</v>
      </c>
    </row>
    <row r="171" spans="1:16" x14ac:dyDescent="0.2">
      <c r="A171" s="163" t="s">
        <v>2860</v>
      </c>
      <c r="B171" s="163" t="s">
        <v>644</v>
      </c>
      <c r="C171" s="163" t="s">
        <v>3133</v>
      </c>
      <c r="D171" s="163" t="s">
        <v>178</v>
      </c>
      <c r="E171" s="166" t="s">
        <v>180</v>
      </c>
      <c r="F171" s="165">
        <v>20.627021070000001</v>
      </c>
      <c r="G171" s="165">
        <v>7.7922324600000001</v>
      </c>
      <c r="H171" s="56">
        <f>IF(ISERROR(F171/G171-1),"",IF((F171/G171-1)&gt;10000%,"",F171/G171-1))</f>
        <v>1.6471259906432514</v>
      </c>
      <c r="I171" s="165">
        <v>44.159995641627802</v>
      </c>
      <c r="J171" s="165">
        <v>27.581691989999999</v>
      </c>
      <c r="K171" s="56">
        <f>IF(ISERROR(I171/J171-1),"",IF((I171/J171-1)&gt;10000%,"",I171/J171-1))</f>
        <v>0.60106188038204555</v>
      </c>
      <c r="L171" s="56">
        <f>IF(ISERROR(I171/F171),"",IF(I171/F171&gt;10000%,"",I171/F171))</f>
        <v>2.1408809101307522</v>
      </c>
    </row>
    <row r="172" spans="1:16" x14ac:dyDescent="0.2">
      <c r="A172" s="163" t="s">
        <v>1312</v>
      </c>
      <c r="B172" s="164" t="s">
        <v>332</v>
      </c>
      <c r="C172" s="163" t="s">
        <v>633</v>
      </c>
      <c r="D172" s="163" t="s">
        <v>179</v>
      </c>
      <c r="E172" s="166" t="s">
        <v>180</v>
      </c>
      <c r="F172" s="165">
        <v>2.5195562999999996</v>
      </c>
      <c r="G172" s="165">
        <v>8.3552453300000007</v>
      </c>
      <c r="H172" s="56">
        <f>IF(ISERROR(F172/G172-1),"",IF((F172/G172-1)&gt;10000%,"",F172/G172-1))</f>
        <v>-0.69844616160420991</v>
      </c>
      <c r="I172" s="165">
        <v>44.120067419999998</v>
      </c>
      <c r="J172" s="165">
        <v>9.5061769999999992</v>
      </c>
      <c r="K172" s="56">
        <f>IF(ISERROR(I172/J172-1),"",IF((I172/J172-1)&gt;10000%,"",I172/J172-1))</f>
        <v>3.6411998661501883</v>
      </c>
      <c r="L172" s="56">
        <f>IF(ISERROR(I172/F172),"",IF(I172/F172&gt;10000%,"",I172/F172))</f>
        <v>17.511046456870204</v>
      </c>
    </row>
    <row r="173" spans="1:16" x14ac:dyDescent="0.2">
      <c r="A173" s="163" t="s">
        <v>2857</v>
      </c>
      <c r="B173" s="164" t="s">
        <v>1992</v>
      </c>
      <c r="C173" s="163" t="s">
        <v>505</v>
      </c>
      <c r="D173" s="163" t="s">
        <v>179</v>
      </c>
      <c r="E173" s="166" t="s">
        <v>697</v>
      </c>
      <c r="F173" s="165">
        <v>2.8027027999999996</v>
      </c>
      <c r="G173" s="165">
        <v>2.9618003100000001</v>
      </c>
      <c r="H173" s="56">
        <f>IF(ISERROR(F173/G173-1),"",IF((F173/G173-1)&gt;10000%,"",F173/G173-1))</f>
        <v>-5.3716487726345186E-2</v>
      </c>
      <c r="I173" s="165">
        <v>43.43604972448599</v>
      </c>
      <c r="J173" s="165">
        <v>115.39028547362611</v>
      </c>
      <c r="K173" s="56">
        <f>IF(ISERROR(I173/J173-1),"",IF((I173/J173-1)&gt;10000%,"",I173/J173-1))</f>
        <v>-0.62357273364737587</v>
      </c>
      <c r="L173" s="56">
        <f>IF(ISERROR(I173/F173),"",IF(I173/F173&gt;10000%,"",I173/F173))</f>
        <v>15.497914985665265</v>
      </c>
    </row>
    <row r="174" spans="1:16" x14ac:dyDescent="0.2">
      <c r="A174" s="163" t="s">
        <v>2769</v>
      </c>
      <c r="B174" s="164" t="s">
        <v>699</v>
      </c>
      <c r="C174" s="163" t="s">
        <v>3137</v>
      </c>
      <c r="D174" s="163" t="s">
        <v>179</v>
      </c>
      <c r="E174" s="166" t="s">
        <v>180</v>
      </c>
      <c r="F174" s="165">
        <v>10.40407448</v>
      </c>
      <c r="G174" s="165">
        <v>10.34081057</v>
      </c>
      <c r="H174" s="56">
        <f>IF(ISERROR(F174/G174-1),"",IF((F174/G174-1)&gt;10000%,"",F174/G174-1))</f>
        <v>6.1178869462648056E-3</v>
      </c>
      <c r="I174" s="165">
        <v>42.966415219257762</v>
      </c>
      <c r="J174" s="165">
        <v>14.987090878926521</v>
      </c>
      <c r="K174" s="56">
        <f>IF(ISERROR(I174/J174-1),"",IF((I174/J174-1)&gt;10000%,"",I174/J174-1))</f>
        <v>1.8668949542217836</v>
      </c>
      <c r="L174" s="56">
        <f>IF(ISERROR(I174/F174),"",IF(I174/F174&gt;10000%,"",I174/F174))</f>
        <v>4.1297681309234306</v>
      </c>
    </row>
    <row r="175" spans="1:16" x14ac:dyDescent="0.2">
      <c r="A175" s="163" t="s">
        <v>2759</v>
      </c>
      <c r="B175" s="164" t="s">
        <v>185</v>
      </c>
      <c r="C175" s="163" t="s">
        <v>3133</v>
      </c>
      <c r="D175" s="163" t="s">
        <v>178</v>
      </c>
      <c r="E175" s="166" t="s">
        <v>697</v>
      </c>
      <c r="F175" s="165">
        <v>27.90403804</v>
      </c>
      <c r="G175" s="165">
        <v>24.26059364</v>
      </c>
      <c r="H175" s="56">
        <f>IF(ISERROR(F175/G175-1),"",IF((F175/G175-1)&gt;10000%,"",F175/G175-1))</f>
        <v>0.15017952380162769</v>
      </c>
      <c r="I175" s="165">
        <v>42.861953589999999</v>
      </c>
      <c r="J175" s="165">
        <v>21.130418900000002</v>
      </c>
      <c r="K175" s="56">
        <f>IF(ISERROR(I175/J175-1),"",IF((I175/J175-1)&gt;10000%,"",I175/J175-1))</f>
        <v>1.0284478879876819</v>
      </c>
      <c r="L175" s="56">
        <f>IF(ISERROR(I175/F175),"",IF(I175/F175&gt;10000%,"",I175/F175))</f>
        <v>1.5360484216857095</v>
      </c>
    </row>
    <row r="176" spans="1:16" x14ac:dyDescent="0.2">
      <c r="A176" s="163" t="s">
        <v>2508</v>
      </c>
      <c r="B176" s="163" t="s">
        <v>2029</v>
      </c>
      <c r="C176" s="163" t="s">
        <v>633</v>
      </c>
      <c r="D176" s="163" t="s">
        <v>179</v>
      </c>
      <c r="E176" s="166" t="s">
        <v>180</v>
      </c>
      <c r="F176" s="165">
        <v>8.0895690499999997</v>
      </c>
      <c r="G176" s="165">
        <v>9.0420649199999996</v>
      </c>
      <c r="H176" s="56">
        <f>IF(ISERROR(F176/G176-1),"",IF((F176/G176-1)&gt;10000%,"",F176/G176-1))</f>
        <v>-0.1053405254692642</v>
      </c>
      <c r="I176" s="165">
        <v>41.585369340000007</v>
      </c>
      <c r="J176" s="165">
        <v>48.324589159999974</v>
      </c>
      <c r="K176" s="56">
        <f>IF(ISERROR(I176/J176-1),"",IF((I176/J176-1)&gt;10000%,"",I176/J176-1))</f>
        <v>-0.13945736398682651</v>
      </c>
      <c r="L176" s="56">
        <f>IF(ISERROR(I176/F176),"",IF(I176/F176&gt;10000%,"",I176/F176))</f>
        <v>5.1406161543302495</v>
      </c>
    </row>
    <row r="177" spans="1:12" x14ac:dyDescent="0.2">
      <c r="A177" s="163" t="s">
        <v>1356</v>
      </c>
      <c r="B177" s="164" t="s">
        <v>1585</v>
      </c>
      <c r="C177" s="163" t="s">
        <v>3136</v>
      </c>
      <c r="D177" s="163" t="s">
        <v>179</v>
      </c>
      <c r="E177" s="166" t="s">
        <v>697</v>
      </c>
      <c r="F177" s="165">
        <v>7.1050505800000003</v>
      </c>
      <c r="G177" s="165">
        <v>13.82992451</v>
      </c>
      <c r="H177" s="56">
        <f>IF(ISERROR(F177/G177-1),"",IF((F177/G177-1)&gt;10000%,"",F177/G177-1))</f>
        <v>-0.48625528831610376</v>
      </c>
      <c r="I177" s="165">
        <v>41.15817199</v>
      </c>
      <c r="J177" s="165">
        <v>413.86553492000002</v>
      </c>
      <c r="K177" s="56">
        <f>IF(ISERROR(I177/J177-1),"",IF((I177/J177-1)&gt;10000%,"",I177/J177-1))</f>
        <v>-0.9005518253701511</v>
      </c>
      <c r="L177" s="56">
        <f>IF(ISERROR(I177/F177),"",IF(I177/F177&gt;10000%,"",I177/F177))</f>
        <v>5.7928049246906275</v>
      </c>
    </row>
    <row r="178" spans="1:12" x14ac:dyDescent="0.2">
      <c r="A178" s="163" t="s">
        <v>2796</v>
      </c>
      <c r="B178" s="164" t="s">
        <v>6</v>
      </c>
      <c r="C178" s="163" t="s">
        <v>633</v>
      </c>
      <c r="D178" s="163" t="s">
        <v>604</v>
      </c>
      <c r="E178" s="166" t="s">
        <v>697</v>
      </c>
      <c r="F178" s="165">
        <v>10.63699942</v>
      </c>
      <c r="G178" s="165">
        <v>8.5886015800000006</v>
      </c>
      <c r="H178" s="56">
        <f>IF(ISERROR(F178/G178-1),"",IF((F178/G178-1)&gt;10000%,"",F178/G178-1))</f>
        <v>0.23850190521935932</v>
      </c>
      <c r="I178" s="165">
        <v>40.256701700000001</v>
      </c>
      <c r="J178" s="165">
        <v>13.990065360000003</v>
      </c>
      <c r="K178" s="56">
        <f>IF(ISERROR(I178/J178-1),"",IF((I178/J178-1)&gt;10000%,"",I178/J178-1))</f>
        <v>1.8775206308257015</v>
      </c>
      <c r="L178" s="56">
        <f>IF(ISERROR(I178/F178),"",IF(I178/F178&gt;10000%,"",I178/F178))</f>
        <v>3.7845918863460839</v>
      </c>
    </row>
    <row r="179" spans="1:12" x14ac:dyDescent="0.2">
      <c r="A179" s="163" t="s">
        <v>2765</v>
      </c>
      <c r="B179" s="164" t="s">
        <v>1829</v>
      </c>
      <c r="C179" s="163" t="s">
        <v>1232</v>
      </c>
      <c r="D179" s="163" t="s">
        <v>178</v>
      </c>
      <c r="E179" s="166" t="s">
        <v>697</v>
      </c>
      <c r="F179" s="165">
        <v>2.0922320700000001</v>
      </c>
      <c r="G179" s="165">
        <v>2.5387850200000002</v>
      </c>
      <c r="H179" s="56">
        <f>IF(ISERROR(F179/G179-1),"",IF((F179/G179-1)&gt;10000%,"",F179/G179-1))</f>
        <v>-0.17589238414523178</v>
      </c>
      <c r="I179" s="165">
        <v>40.061263019999991</v>
      </c>
      <c r="J179" s="165">
        <v>6.9804469999999993E-2</v>
      </c>
      <c r="K179" s="56" t="str">
        <f>IF(ISERROR(I179/J179-1),"",IF((I179/J179-1)&gt;10000%,"",I179/J179-1))</f>
        <v/>
      </c>
      <c r="L179" s="56">
        <f>IF(ISERROR(I179/F179),"",IF(I179/F179&gt;10000%,"",I179/F179))</f>
        <v>19.147619231359926</v>
      </c>
    </row>
    <row r="180" spans="1:12" x14ac:dyDescent="0.2">
      <c r="A180" s="163" t="s">
        <v>2188</v>
      </c>
      <c r="B180" s="163" t="s">
        <v>1088</v>
      </c>
      <c r="C180" s="163" t="s">
        <v>505</v>
      </c>
      <c r="D180" s="163" t="s">
        <v>179</v>
      </c>
      <c r="E180" s="166" t="s">
        <v>180</v>
      </c>
      <c r="F180" s="165">
        <v>29.069136789999998</v>
      </c>
      <c r="G180" s="165">
        <v>44.922557070000003</v>
      </c>
      <c r="H180" s="56">
        <f>IF(ISERROR(F180/G180-1),"",IF((F180/G180-1)&gt;10000%,"",F180/G180-1))</f>
        <v>-0.35290556268416806</v>
      </c>
      <c r="I180" s="165">
        <v>39.95576441</v>
      </c>
      <c r="J180" s="165">
        <v>125.01692611999999</v>
      </c>
      <c r="K180" s="56">
        <f>IF(ISERROR(I180/J180-1),"",IF((I180/J180-1)&gt;10000%,"",I180/J180-1))</f>
        <v>-0.68039716180793264</v>
      </c>
      <c r="L180" s="56">
        <f>IF(ISERROR(I180/F180),"",IF(I180/F180&gt;10000%,"",I180/F180))</f>
        <v>1.3745081148658354</v>
      </c>
    </row>
    <row r="181" spans="1:12" x14ac:dyDescent="0.2">
      <c r="A181" s="163" t="s">
        <v>2581</v>
      </c>
      <c r="B181" s="164" t="s">
        <v>1807</v>
      </c>
      <c r="C181" s="163" t="s">
        <v>633</v>
      </c>
      <c r="D181" s="163" t="s">
        <v>604</v>
      </c>
      <c r="E181" s="166" t="s">
        <v>180</v>
      </c>
      <c r="F181" s="165">
        <v>9.8722090299999987</v>
      </c>
      <c r="G181" s="165">
        <v>4.6662755000000002</v>
      </c>
      <c r="H181" s="56">
        <f>IF(ISERROR(F181/G181-1),"",IF((F181/G181-1)&gt;10000%,"",F181/G181-1))</f>
        <v>1.1156507004354967</v>
      </c>
      <c r="I181" s="165">
        <v>39.89288144004621</v>
      </c>
      <c r="J181" s="165">
        <v>40.642764897231608</v>
      </c>
      <c r="K181" s="56">
        <f>IF(ISERROR(I181/J181-1),"",IF((I181/J181-1)&gt;10000%,"",I181/J181-1))</f>
        <v>-1.8450601455918036E-2</v>
      </c>
      <c r="L181" s="56">
        <f>IF(ISERROR(I181/F181),"",IF(I181/F181&gt;10000%,"",I181/F181))</f>
        <v>4.0409275491248602</v>
      </c>
    </row>
    <row r="182" spans="1:12" x14ac:dyDescent="0.2">
      <c r="A182" s="163" t="s">
        <v>2801</v>
      </c>
      <c r="B182" s="164" t="s">
        <v>1176</v>
      </c>
      <c r="C182" s="163" t="s">
        <v>505</v>
      </c>
      <c r="D182" s="163" t="s">
        <v>604</v>
      </c>
      <c r="E182" s="166" t="s">
        <v>697</v>
      </c>
      <c r="F182" s="165">
        <v>11.611567519999999</v>
      </c>
      <c r="G182" s="165">
        <v>5.5578799400000003</v>
      </c>
      <c r="H182" s="56">
        <f>IF(ISERROR(F182/G182-1),"",IF((F182/G182-1)&gt;10000%,"",F182/G182-1))</f>
        <v>1.0892080515146931</v>
      </c>
      <c r="I182" s="165">
        <v>39.633939959999999</v>
      </c>
      <c r="J182" s="165">
        <v>21.378007409999999</v>
      </c>
      <c r="K182" s="56">
        <f>IF(ISERROR(I182/J182-1),"",IF((I182/J182-1)&gt;10000%,"",I182/J182-1))</f>
        <v>0.85395856591669128</v>
      </c>
      <c r="L182" s="56">
        <f>IF(ISERROR(I182/F182),"",IF(I182/F182&gt;10000%,"",I182/F182))</f>
        <v>3.41331520414739</v>
      </c>
    </row>
    <row r="183" spans="1:12" x14ac:dyDescent="0.2">
      <c r="A183" s="163" t="s">
        <v>2512</v>
      </c>
      <c r="B183" s="164" t="s">
        <v>2063</v>
      </c>
      <c r="C183" s="163" t="s">
        <v>633</v>
      </c>
      <c r="D183" s="163" t="s">
        <v>604</v>
      </c>
      <c r="E183" s="166" t="s">
        <v>180</v>
      </c>
      <c r="F183" s="165">
        <v>15.4911826</v>
      </c>
      <c r="G183" s="165">
        <v>20.939101149999999</v>
      </c>
      <c r="H183" s="56">
        <f>IF(ISERROR(F183/G183-1),"",IF((F183/G183-1)&gt;10000%,"",F183/G183-1))</f>
        <v>-0.26017919828425873</v>
      </c>
      <c r="I183" s="165">
        <v>38.29946689576429</v>
      </c>
      <c r="J183" s="165">
        <v>57.35552675000006</v>
      </c>
      <c r="K183" s="56">
        <f>IF(ISERROR(I183/J183-1),"",IF((I183/J183-1)&gt;10000%,"",I183/J183-1))</f>
        <v>-0.33224452697116502</v>
      </c>
      <c r="L183" s="56">
        <f>IF(ISERROR(I183/F183),"",IF(I183/F183&gt;10000%,"",I183/F183))</f>
        <v>2.4723397744833431</v>
      </c>
    </row>
    <row r="184" spans="1:12" x14ac:dyDescent="0.2">
      <c r="A184" s="163" t="s">
        <v>1939</v>
      </c>
      <c r="B184" s="164" t="s">
        <v>1701</v>
      </c>
      <c r="C184" s="163" t="s">
        <v>505</v>
      </c>
      <c r="D184" s="163" t="s">
        <v>179</v>
      </c>
      <c r="E184" s="166" t="s">
        <v>697</v>
      </c>
      <c r="F184" s="165">
        <v>17.64788922</v>
      </c>
      <c r="G184" s="165">
        <v>8.9560608200000011</v>
      </c>
      <c r="H184" s="56">
        <f>IF(ISERROR(F184/G184-1),"",IF((F184/G184-1)&gt;10000%,"",F184/G184-1))</f>
        <v>0.97049680374993219</v>
      </c>
      <c r="I184" s="165">
        <v>38.036337490000001</v>
      </c>
      <c r="J184" s="165">
        <v>34.871515440000003</v>
      </c>
      <c r="K184" s="56">
        <f>IF(ISERROR(I184/J184-1),"",IF((I184/J184-1)&gt;10000%,"",I184/J184-1))</f>
        <v>9.0756653677566579E-2</v>
      </c>
      <c r="L184" s="56">
        <f>IF(ISERROR(I184/F184),"",IF(I184/F184&gt;10000%,"",I184/F184))</f>
        <v>2.1552910388226021</v>
      </c>
    </row>
    <row r="185" spans="1:12" x14ac:dyDescent="0.2">
      <c r="A185" s="163" t="s">
        <v>1100</v>
      </c>
      <c r="B185" s="164" t="s">
        <v>928</v>
      </c>
      <c r="C185" s="163" t="s">
        <v>3136</v>
      </c>
      <c r="D185" s="163" t="s">
        <v>179</v>
      </c>
      <c r="E185" s="166" t="s">
        <v>180</v>
      </c>
      <c r="F185" s="165">
        <v>7.6920924500000005</v>
      </c>
      <c r="G185" s="165">
        <v>11.79615927</v>
      </c>
      <c r="H185" s="56">
        <f>IF(ISERROR(F185/G185-1),"",IF((F185/G185-1)&gt;10000%,"",F185/G185-1))</f>
        <v>-0.34791551436894086</v>
      </c>
      <c r="I185" s="165">
        <v>37.355738869999996</v>
      </c>
      <c r="J185" s="165">
        <v>52.099714040000002</v>
      </c>
      <c r="K185" s="56">
        <f>IF(ISERROR(I185/J185-1),"",IF((I185/J185-1)&gt;10000%,"",I185/J185-1))</f>
        <v>-0.2829953185286237</v>
      </c>
      <c r="L185" s="56">
        <f>IF(ISERROR(I185/F185),"",IF(I185/F185&gt;10000%,"",I185/F185))</f>
        <v>4.8563819419513079</v>
      </c>
    </row>
    <row r="186" spans="1:12" x14ac:dyDescent="0.2">
      <c r="A186" s="163" t="s">
        <v>1354</v>
      </c>
      <c r="B186" s="164" t="s">
        <v>374</v>
      </c>
      <c r="C186" s="163" t="s">
        <v>1232</v>
      </c>
      <c r="D186" s="163" t="s">
        <v>178</v>
      </c>
      <c r="E186" s="166" t="s">
        <v>697</v>
      </c>
      <c r="F186" s="165">
        <v>6.5792020999999998</v>
      </c>
      <c r="G186" s="165">
        <v>9.0235997699999988</v>
      </c>
      <c r="H186" s="56">
        <f>IF(ISERROR(F186/G186-1),"",IF((F186/G186-1)&gt;10000%,"",F186/G186-1))</f>
        <v>-0.27088941578799641</v>
      </c>
      <c r="I186" s="165">
        <v>37.137355185618311</v>
      </c>
      <c r="J186" s="165">
        <v>28.211939309261798</v>
      </c>
      <c r="K186" s="56">
        <f>IF(ISERROR(I186/J186-1),"",IF((I186/J186-1)&gt;10000%,"",I186/J186-1))</f>
        <v>0.31637016436606169</v>
      </c>
      <c r="L186" s="56">
        <f>IF(ISERROR(I186/F186),"",IF(I186/F186&gt;10000%,"",I186/F186))</f>
        <v>5.6446594315165228</v>
      </c>
    </row>
    <row r="187" spans="1:12" x14ac:dyDescent="0.2">
      <c r="A187" s="163" t="s">
        <v>1124</v>
      </c>
      <c r="B187" s="164" t="s">
        <v>1125</v>
      </c>
      <c r="C187" s="163" t="s">
        <v>3136</v>
      </c>
      <c r="D187" s="163" t="s">
        <v>179</v>
      </c>
      <c r="E187" s="166" t="s">
        <v>697</v>
      </c>
      <c r="F187" s="165">
        <v>18.695826010000001</v>
      </c>
      <c r="G187" s="165">
        <v>7.9229247899999997</v>
      </c>
      <c r="H187" s="56">
        <f>IF(ISERROR(F187/G187-1),"",IF((F187/G187-1)&gt;10000%,"",F187/G187-1))</f>
        <v>1.3597126699469784</v>
      </c>
      <c r="I187" s="165">
        <v>36.967786830000001</v>
      </c>
      <c r="J187" s="165">
        <v>26.621990030000003</v>
      </c>
      <c r="K187" s="56">
        <f>IF(ISERROR(I187/J187-1),"",IF((I187/J187-1)&gt;10000%,"",I187/J187-1))</f>
        <v>0.38861846121726606</v>
      </c>
      <c r="L187" s="56">
        <f>IF(ISERROR(I187/F187),"",IF(I187/F187&gt;10000%,"",I187/F187))</f>
        <v>1.9773283518057301</v>
      </c>
    </row>
    <row r="188" spans="1:12" x14ac:dyDescent="0.2">
      <c r="A188" s="163" t="s">
        <v>1296</v>
      </c>
      <c r="B188" s="164" t="s">
        <v>461</v>
      </c>
      <c r="C188" s="163" t="s">
        <v>633</v>
      </c>
      <c r="D188" s="163" t="s">
        <v>179</v>
      </c>
      <c r="E188" s="166" t="s">
        <v>180</v>
      </c>
      <c r="F188" s="165">
        <v>15.61785489</v>
      </c>
      <c r="G188" s="165">
        <v>23.294490149999998</v>
      </c>
      <c r="H188" s="56">
        <f>IF(ISERROR(F188/G188-1),"",IF((F188/G188-1)&gt;10000%,"",F188/G188-1))</f>
        <v>-0.32954725390287187</v>
      </c>
      <c r="I188" s="165">
        <v>36.263276669999996</v>
      </c>
      <c r="J188" s="165">
        <v>120.85720812</v>
      </c>
      <c r="K188" s="56">
        <f>IF(ISERROR(I188/J188-1),"",IF((I188/J188-1)&gt;10000%,"",I188/J188-1))</f>
        <v>-0.69994940943866646</v>
      </c>
      <c r="L188" s="56">
        <f>IF(ISERROR(I188/F188),"",IF(I188/F188&gt;10000%,"",I188/F188))</f>
        <v>2.3219114869109911</v>
      </c>
    </row>
    <row r="189" spans="1:12" x14ac:dyDescent="0.2">
      <c r="A189" s="163" t="s">
        <v>2939</v>
      </c>
      <c r="B189" s="164" t="s">
        <v>893</v>
      </c>
      <c r="C189" s="163" t="s">
        <v>3133</v>
      </c>
      <c r="D189" s="163" t="s">
        <v>178</v>
      </c>
      <c r="E189" s="166" t="s">
        <v>697</v>
      </c>
      <c r="F189" s="165">
        <v>2.7837028399999997</v>
      </c>
      <c r="G189" s="165">
        <v>1.57660584</v>
      </c>
      <c r="H189" s="56">
        <f>IF(ISERROR(F189/G189-1),"",IF((F189/G189-1)&gt;10000%,"",F189/G189-1))</f>
        <v>0.76563017171114867</v>
      </c>
      <c r="I189" s="165">
        <v>36.158684450000003</v>
      </c>
      <c r="J189" s="165">
        <v>142.80558123</v>
      </c>
      <c r="K189" s="56">
        <f>IF(ISERROR(I189/J189-1),"",IF((I189/J189-1)&gt;10000%,"",I189/J189-1))</f>
        <v>-0.7467978202353065</v>
      </c>
      <c r="L189" s="56">
        <f>IF(ISERROR(I189/F189),"",IF(I189/F189&gt;10000%,"",I189/F189))</f>
        <v>12.989419678861989</v>
      </c>
    </row>
    <row r="190" spans="1:12" x14ac:dyDescent="0.2">
      <c r="A190" s="163" t="s">
        <v>2484</v>
      </c>
      <c r="B190" s="164" t="s">
        <v>2057</v>
      </c>
      <c r="C190" s="163" t="s">
        <v>633</v>
      </c>
      <c r="D190" s="163" t="s">
        <v>604</v>
      </c>
      <c r="E190" s="166" t="s">
        <v>180</v>
      </c>
      <c r="F190" s="165">
        <v>16.436184839999999</v>
      </c>
      <c r="G190" s="165">
        <v>9.8275773199999996</v>
      </c>
      <c r="H190" s="56">
        <f>IF(ISERROR(F190/G190-1),"",IF((F190/G190-1)&gt;10000%,"",F190/G190-1))</f>
        <v>0.6724554083691503</v>
      </c>
      <c r="I190" s="165">
        <v>35.94017217999999</v>
      </c>
      <c r="J190" s="165">
        <v>47.950980940000022</v>
      </c>
      <c r="K190" s="56">
        <f>IF(ISERROR(I190/J190-1),"",IF((I190/J190-1)&gt;10000%,"",I190/J190-1))</f>
        <v>-0.25048098129689744</v>
      </c>
      <c r="L190" s="56">
        <f>IF(ISERROR(I190/F190),"",IF(I190/F190&gt;10000%,"",I190/F190))</f>
        <v>2.1866493063848988</v>
      </c>
    </row>
    <row r="191" spans="1:12" x14ac:dyDescent="0.2">
      <c r="A191" s="163" t="s">
        <v>1305</v>
      </c>
      <c r="B191" s="164" t="s">
        <v>325</v>
      </c>
      <c r="C191" s="163" t="s">
        <v>633</v>
      </c>
      <c r="D191" s="163" t="s">
        <v>179</v>
      </c>
      <c r="E191" s="166" t="s">
        <v>180</v>
      </c>
      <c r="F191" s="165">
        <v>6.02257395</v>
      </c>
      <c r="G191" s="165">
        <v>1.7199151799999999</v>
      </c>
      <c r="H191" s="56">
        <f>IF(ISERROR(F191/G191-1),"",IF((F191/G191-1)&gt;10000%,"",F191/G191-1))</f>
        <v>2.5016691637084105</v>
      </c>
      <c r="I191" s="165">
        <v>34.856891020000006</v>
      </c>
      <c r="J191" s="165">
        <v>14.27842152</v>
      </c>
      <c r="K191" s="56">
        <f>IF(ISERROR(I191/J191-1),"",IF((I191/J191-1)&gt;10000%,"",I191/J191-1))</f>
        <v>1.4412286029779575</v>
      </c>
      <c r="L191" s="56">
        <f>IF(ISERROR(I191/F191),"",IF(I191/F191&gt;10000%,"",I191/F191))</f>
        <v>5.7877066034199558</v>
      </c>
    </row>
    <row r="192" spans="1:12" x14ac:dyDescent="0.2">
      <c r="A192" s="163" t="s">
        <v>1334</v>
      </c>
      <c r="B192" s="163" t="s">
        <v>656</v>
      </c>
      <c r="C192" s="163" t="s">
        <v>633</v>
      </c>
      <c r="D192" s="163" t="s">
        <v>604</v>
      </c>
      <c r="E192" s="166" t="s">
        <v>180</v>
      </c>
      <c r="F192" s="165">
        <v>5.6762789500000004</v>
      </c>
      <c r="G192" s="165">
        <v>8.0995598700000002</v>
      </c>
      <c r="H192" s="56">
        <f>IF(ISERROR(F192/G192-1),"",IF((F192/G192-1)&gt;10000%,"",F192/G192-1))</f>
        <v>-0.29918674087163699</v>
      </c>
      <c r="I192" s="165">
        <v>34.843588629999999</v>
      </c>
      <c r="J192" s="165">
        <v>110.70515785000001</v>
      </c>
      <c r="K192" s="56">
        <f>IF(ISERROR(I192/J192-1),"",IF((I192/J192-1)&gt;10000%,"",I192/J192-1))</f>
        <v>-0.68525776660549698</v>
      </c>
      <c r="L192" s="56">
        <f>IF(ISERROR(I192/F192),"",IF(I192/F192&gt;10000%,"",I192/F192))</f>
        <v>6.1384560091078679</v>
      </c>
    </row>
    <row r="193" spans="1:12" x14ac:dyDescent="0.2">
      <c r="A193" s="163" t="s">
        <v>1357</v>
      </c>
      <c r="B193" s="164" t="s">
        <v>1582</v>
      </c>
      <c r="C193" s="163" t="s">
        <v>3136</v>
      </c>
      <c r="D193" s="163" t="s">
        <v>179</v>
      </c>
      <c r="E193" s="166" t="s">
        <v>697</v>
      </c>
      <c r="F193" s="165">
        <v>5.05188478</v>
      </c>
      <c r="G193" s="165">
        <v>7.2846033099999996</v>
      </c>
      <c r="H193" s="56">
        <f>IF(ISERROR(F193/G193-1),"",IF((F193/G193-1)&gt;10000%,"",F193/G193-1))</f>
        <v>-0.3064982999053657</v>
      </c>
      <c r="I193" s="165">
        <v>34.695606049999988</v>
      </c>
      <c r="J193" s="165">
        <v>15.038090170000004</v>
      </c>
      <c r="K193" s="56">
        <f>IF(ISERROR(I193/J193-1),"",IF((I193/J193-1)&gt;10000%,"",I193/J193-1))</f>
        <v>1.3071816738547977</v>
      </c>
      <c r="L193" s="56">
        <f>IF(ISERROR(I193/F193),"",IF(I193/F193&gt;10000%,"",I193/F193))</f>
        <v>6.8678537933717463</v>
      </c>
    </row>
    <row r="194" spans="1:12" x14ac:dyDescent="0.2">
      <c r="A194" s="163" t="s">
        <v>2779</v>
      </c>
      <c r="B194" s="164" t="s">
        <v>2104</v>
      </c>
      <c r="C194" s="163" t="s">
        <v>505</v>
      </c>
      <c r="D194" s="163" t="s">
        <v>604</v>
      </c>
      <c r="E194" s="166" t="s">
        <v>180</v>
      </c>
      <c r="F194" s="165">
        <v>6.4078867900000001</v>
      </c>
      <c r="G194" s="165">
        <v>5.4923537199999997</v>
      </c>
      <c r="H194" s="56">
        <f>IF(ISERROR(F194/G194-1),"",IF((F194/G194-1)&gt;10000%,"",F194/G194-1))</f>
        <v>0.16669229927164997</v>
      </c>
      <c r="I194" s="165">
        <v>34.601982090000007</v>
      </c>
      <c r="J194" s="165">
        <v>14.49242203</v>
      </c>
      <c r="K194" s="56">
        <f>IF(ISERROR(I194/J194-1),"",IF((I194/J194-1)&gt;10000%,"",I194/J194-1))</f>
        <v>1.3875913921339209</v>
      </c>
      <c r="L194" s="56">
        <f>IF(ISERROR(I194/F194),"",IF(I194/F194&gt;10000%,"",I194/F194))</f>
        <v>5.3999053391515996</v>
      </c>
    </row>
    <row r="195" spans="1:12" x14ac:dyDescent="0.2">
      <c r="A195" s="163" t="s">
        <v>1784</v>
      </c>
      <c r="B195" s="163" t="s">
        <v>1767</v>
      </c>
      <c r="C195" s="163" t="s">
        <v>3133</v>
      </c>
      <c r="D195" s="163" t="s">
        <v>178</v>
      </c>
      <c r="E195" s="166" t="s">
        <v>697</v>
      </c>
      <c r="F195" s="165">
        <v>1.1670979999999999E-2</v>
      </c>
      <c r="G195" s="165">
        <v>0.49838007000000001</v>
      </c>
      <c r="H195" s="56">
        <f>IF(ISERROR(F195/G195-1),"",IF((F195/G195-1)&gt;10000%,"",F195/G195-1))</f>
        <v>-0.97658216950770127</v>
      </c>
      <c r="I195" s="165">
        <v>34.383000389999999</v>
      </c>
      <c r="J195" s="165">
        <v>3.3550647799999997</v>
      </c>
      <c r="K195" s="56">
        <f>IF(ISERROR(I195/J195-1),"",IF((I195/J195-1)&gt;10000%,"",I195/J195-1))</f>
        <v>9.2480883811727779</v>
      </c>
      <c r="L195" s="56" t="str">
        <f>IF(ISERROR(I195/F195),"",IF(I195/F195&gt;10000%,"",I195/F195))</f>
        <v/>
      </c>
    </row>
    <row r="196" spans="1:12" x14ac:dyDescent="0.2">
      <c r="A196" s="163" t="s">
        <v>1268</v>
      </c>
      <c r="B196" s="164" t="s">
        <v>397</v>
      </c>
      <c r="C196" s="163" t="s">
        <v>1232</v>
      </c>
      <c r="D196" s="163" t="s">
        <v>178</v>
      </c>
      <c r="E196" s="166" t="s">
        <v>697</v>
      </c>
      <c r="F196" s="165">
        <v>34.11129545</v>
      </c>
      <c r="G196" s="165">
        <v>45.982202100000002</v>
      </c>
      <c r="H196" s="56">
        <f>IF(ISERROR(F196/G196-1),"",IF((F196/G196-1)&gt;10000%,"",F196/G196-1))</f>
        <v>-0.25816307414298456</v>
      </c>
      <c r="I196" s="165">
        <v>34.059876341816313</v>
      </c>
      <c r="J196" s="165">
        <v>37.574060625473116</v>
      </c>
      <c r="K196" s="56">
        <f>IF(ISERROR(I196/J196-1),"",IF((I196/J196-1)&gt;10000%,"",I196/J196-1))</f>
        <v>-9.3526870004419504E-2</v>
      </c>
      <c r="L196" s="56">
        <f>IF(ISERROR(I196/F196),"",IF(I196/F196&gt;10000%,"",I196/F196))</f>
        <v>0.99849260758041114</v>
      </c>
    </row>
    <row r="197" spans="1:12" x14ac:dyDescent="0.2">
      <c r="A197" s="163" t="s">
        <v>2760</v>
      </c>
      <c r="B197" s="164" t="s">
        <v>586</v>
      </c>
      <c r="C197" s="163" t="s">
        <v>3133</v>
      </c>
      <c r="D197" s="163" t="s">
        <v>178</v>
      </c>
      <c r="E197" s="166" t="s">
        <v>697</v>
      </c>
      <c r="F197" s="165">
        <v>4.3118017699999998</v>
      </c>
      <c r="G197" s="165">
        <v>7.0276969800000009</v>
      </c>
      <c r="H197" s="56">
        <f>IF(ISERROR(F197/G197-1),"",IF((F197/G197-1)&gt;10000%,"",F197/G197-1))</f>
        <v>-0.38645593538382761</v>
      </c>
      <c r="I197" s="165">
        <v>33.546352209999995</v>
      </c>
      <c r="J197" s="165">
        <v>13.856525</v>
      </c>
      <c r="K197" s="56">
        <f>IF(ISERROR(I197/J197-1),"",IF((I197/J197-1)&gt;10000%,"",I197/J197-1))</f>
        <v>1.4209787237420635</v>
      </c>
      <c r="L197" s="56">
        <f>IF(ISERROR(I197/F197),"",IF(I197/F197&gt;10000%,"",I197/F197))</f>
        <v>7.7801239480450413</v>
      </c>
    </row>
    <row r="198" spans="1:12" x14ac:dyDescent="0.2">
      <c r="A198" s="163" t="s">
        <v>2756</v>
      </c>
      <c r="B198" s="163" t="s">
        <v>339</v>
      </c>
      <c r="C198" s="163" t="s">
        <v>1232</v>
      </c>
      <c r="D198" s="163" t="s">
        <v>179</v>
      </c>
      <c r="E198" s="166" t="s">
        <v>180</v>
      </c>
      <c r="F198" s="165">
        <v>32.6445103</v>
      </c>
      <c r="G198" s="165">
        <v>50.832449689999997</v>
      </c>
      <c r="H198" s="56">
        <f>IF(ISERROR(F198/G198-1),"",IF((F198/G198-1)&gt;10000%,"",F198/G198-1))</f>
        <v>-0.35780174870419468</v>
      </c>
      <c r="I198" s="165">
        <v>33.48462627</v>
      </c>
      <c r="J198" s="165">
        <v>64.631882520000005</v>
      </c>
      <c r="K198" s="56">
        <f>IF(ISERROR(I198/J198-1),"",IF((I198/J198-1)&gt;10000%,"",I198/J198-1))</f>
        <v>-0.48191782500473579</v>
      </c>
      <c r="L198" s="56">
        <f>IF(ISERROR(I198/F198),"",IF(I198/F198&gt;10000%,"",I198/F198))</f>
        <v>1.0257352909349662</v>
      </c>
    </row>
    <row r="199" spans="1:12" x14ac:dyDescent="0.2">
      <c r="A199" s="163" t="s">
        <v>2266</v>
      </c>
      <c r="B199" s="164" t="s">
        <v>999</v>
      </c>
      <c r="C199" s="163" t="s">
        <v>3138</v>
      </c>
      <c r="D199" s="163" t="s">
        <v>178</v>
      </c>
      <c r="E199" s="166" t="s">
        <v>697</v>
      </c>
      <c r="F199" s="165">
        <v>2.81976359</v>
      </c>
      <c r="G199" s="165">
        <v>1.36557068</v>
      </c>
      <c r="H199" s="56">
        <f>IF(ISERROR(F199/G199-1),"",IF((F199/G199-1)&gt;10000%,"",F199/G199-1))</f>
        <v>1.0648975782051795</v>
      </c>
      <c r="I199" s="165">
        <v>32.894000699999999</v>
      </c>
      <c r="J199" s="165">
        <v>44.343661529999999</v>
      </c>
      <c r="K199" s="56">
        <f>IF(ISERROR(I199/J199-1),"",IF((I199/J199-1)&gt;10000%,"",I199/J199-1))</f>
        <v>-0.25820287353253213</v>
      </c>
      <c r="L199" s="56">
        <f>IF(ISERROR(I199/F199),"",IF(I199/F199&gt;10000%,"",I199/F199))</f>
        <v>11.665517214512299</v>
      </c>
    </row>
    <row r="200" spans="1:12" x14ac:dyDescent="0.2">
      <c r="A200" s="163" t="s">
        <v>2285</v>
      </c>
      <c r="B200" s="164" t="s">
        <v>251</v>
      </c>
      <c r="C200" s="163" t="s">
        <v>505</v>
      </c>
      <c r="D200" s="163" t="s">
        <v>179</v>
      </c>
      <c r="E200" s="166" t="s">
        <v>697</v>
      </c>
      <c r="F200" s="165">
        <v>1.8155253099999999</v>
      </c>
      <c r="G200" s="165">
        <v>2.7313030299999999</v>
      </c>
      <c r="H200" s="56">
        <f>IF(ISERROR(F200/G200-1),"",IF((F200/G200-1)&gt;10000%,"",F200/G200-1))</f>
        <v>-0.33528968039844331</v>
      </c>
      <c r="I200" s="165">
        <v>32.786048871293957</v>
      </c>
      <c r="J200" s="165">
        <v>3.4915352640617292</v>
      </c>
      <c r="K200" s="56">
        <f>IF(ISERROR(I200/J200-1),"",IF((I200/J200-1)&gt;10000%,"",I200/J200-1))</f>
        <v>8.3901525809462107</v>
      </c>
      <c r="L200" s="56">
        <f>IF(ISERROR(I200/F200),"",IF(I200/F200&gt;10000%,"",I200/F200))</f>
        <v>18.058712093247522</v>
      </c>
    </row>
    <row r="201" spans="1:12" x14ac:dyDescent="0.2">
      <c r="A201" s="163" t="s">
        <v>2571</v>
      </c>
      <c r="B201" s="164" t="s">
        <v>2159</v>
      </c>
      <c r="C201" s="163" t="s">
        <v>633</v>
      </c>
      <c r="D201" s="163" t="s">
        <v>179</v>
      </c>
      <c r="E201" s="166" t="s">
        <v>697</v>
      </c>
      <c r="F201" s="165">
        <v>3.4399140799999999</v>
      </c>
      <c r="G201" s="165">
        <v>0.72481388000000002</v>
      </c>
      <c r="H201" s="56">
        <f>IF(ISERROR(F201/G201-1),"",IF((F201/G201-1)&gt;10000%,"",F201/G201-1))</f>
        <v>3.7459274372615488</v>
      </c>
      <c r="I201" s="165">
        <v>32.671532065285298</v>
      </c>
      <c r="J201" s="165">
        <v>4.0391801609734976</v>
      </c>
      <c r="K201" s="56">
        <f>IF(ISERROR(I201/J201-1),"",IF((I201/J201-1)&gt;10000%,"",I201/J201-1))</f>
        <v>7.0886543217252811</v>
      </c>
      <c r="L201" s="56">
        <f>IF(ISERROR(I201/F201),"",IF(I201/F201&gt;10000%,"",I201/F201))</f>
        <v>9.4977756145831691</v>
      </c>
    </row>
    <row r="202" spans="1:12" x14ac:dyDescent="0.2">
      <c r="A202" s="163" t="s">
        <v>2539</v>
      </c>
      <c r="B202" s="164" t="s">
        <v>2084</v>
      </c>
      <c r="C202" s="163" t="s">
        <v>633</v>
      </c>
      <c r="D202" s="163" t="s">
        <v>604</v>
      </c>
      <c r="E202" s="166" t="s">
        <v>180</v>
      </c>
      <c r="F202" s="165">
        <v>1.0886580800000001</v>
      </c>
      <c r="G202" s="165">
        <v>1.33437096</v>
      </c>
      <c r="H202" s="56">
        <f>IF(ISERROR(F202/G202-1),"",IF((F202/G202-1)&gt;10000%,"",F202/G202-1))</f>
        <v>-0.1841413575127564</v>
      </c>
      <c r="I202" s="165">
        <v>32.498659783611885</v>
      </c>
      <c r="J202" s="165">
        <v>73.769072936311886</v>
      </c>
      <c r="K202" s="56">
        <f>IF(ISERROR(I202/J202-1),"",IF((I202/J202-1)&gt;10000%,"",I202/J202-1))</f>
        <v>-0.55945413857011028</v>
      </c>
      <c r="L202" s="56">
        <f>IF(ISERROR(I202/F202),"",IF(I202/F202&gt;10000%,"",I202/F202))</f>
        <v>29.852035621332899</v>
      </c>
    </row>
    <row r="203" spans="1:12" x14ac:dyDescent="0.2">
      <c r="A203" s="163" t="s">
        <v>2231</v>
      </c>
      <c r="B203" s="164" t="s">
        <v>896</v>
      </c>
      <c r="C203" s="163" t="s">
        <v>505</v>
      </c>
      <c r="D203" s="163" t="s">
        <v>179</v>
      </c>
      <c r="E203" s="166" t="s">
        <v>697</v>
      </c>
      <c r="F203" s="165">
        <v>14.317220750000001</v>
      </c>
      <c r="G203" s="165">
        <v>6.3208707799999999</v>
      </c>
      <c r="H203" s="56">
        <f>IF(ISERROR(F203/G203-1),"",IF((F203/G203-1)&gt;10000%,"",F203/G203-1))</f>
        <v>1.2650709448611765</v>
      </c>
      <c r="I203" s="165">
        <v>32.449346900000002</v>
      </c>
      <c r="J203" s="165">
        <v>59.541877440000007</v>
      </c>
      <c r="K203" s="56">
        <f>IF(ISERROR(I203/J203-1),"",IF((I203/J203-1)&gt;10000%,"",I203/J203-1))</f>
        <v>-0.45501639694349549</v>
      </c>
      <c r="L203" s="56">
        <f>IF(ISERROR(I203/F203),"",IF(I203/F203&gt;10000%,"",I203/F203))</f>
        <v>2.2664557225605395</v>
      </c>
    </row>
    <row r="204" spans="1:12" x14ac:dyDescent="0.2">
      <c r="A204" s="163" t="s">
        <v>2181</v>
      </c>
      <c r="B204" s="164" t="s">
        <v>665</v>
      </c>
      <c r="C204" s="163" t="s">
        <v>505</v>
      </c>
      <c r="D204" s="163" t="s">
        <v>178</v>
      </c>
      <c r="E204" s="166" t="s">
        <v>697</v>
      </c>
      <c r="F204" s="165">
        <v>21.8947863</v>
      </c>
      <c r="G204" s="165">
        <v>38.9444692</v>
      </c>
      <c r="H204" s="56">
        <f>IF(ISERROR(F204/G204-1),"",IF((F204/G204-1)&gt;10000%,"",F204/G204-1))</f>
        <v>-0.43779471771565448</v>
      </c>
      <c r="I204" s="165">
        <v>32.039537469999999</v>
      </c>
      <c r="J204" s="165">
        <v>36.491719709999991</v>
      </c>
      <c r="K204" s="56">
        <f>IF(ISERROR(I204/J204-1),"",IF((I204/J204-1)&gt;10000%,"",I204/J204-1))</f>
        <v>-0.12200527339850031</v>
      </c>
      <c r="L204" s="56">
        <f>IF(ISERROR(I204/F204),"",IF(I204/F204&gt;10000%,"",I204/F204))</f>
        <v>1.4633409539146769</v>
      </c>
    </row>
    <row r="205" spans="1:12" x14ac:dyDescent="0.2">
      <c r="A205" s="163" t="s">
        <v>2229</v>
      </c>
      <c r="B205" s="164" t="s">
        <v>114</v>
      </c>
      <c r="C205" s="163" t="s">
        <v>505</v>
      </c>
      <c r="D205" s="163" t="s">
        <v>178</v>
      </c>
      <c r="E205" s="166" t="s">
        <v>697</v>
      </c>
      <c r="F205" s="165">
        <v>4.7872717300000005</v>
      </c>
      <c r="G205" s="165">
        <v>5.7620637800000001</v>
      </c>
      <c r="H205" s="56">
        <f>IF(ISERROR(F205/G205-1),"",IF((F205/G205-1)&gt;10000%,"",F205/G205-1))</f>
        <v>-0.16917411663916004</v>
      </c>
      <c r="I205" s="165">
        <v>31.620753570000002</v>
      </c>
      <c r="J205" s="165">
        <v>11.41574994</v>
      </c>
      <c r="K205" s="56">
        <f>IF(ISERROR(I205/J205-1),"",IF((I205/J205-1)&gt;10000%,"",I205/J205-1))</f>
        <v>1.76992345979856</v>
      </c>
      <c r="L205" s="56">
        <f>IF(ISERROR(I205/F205),"",IF(I205/F205&gt;10000%,"",I205/F205))</f>
        <v>6.6051720799228582</v>
      </c>
    </row>
    <row r="206" spans="1:12" x14ac:dyDescent="0.2">
      <c r="A206" s="163" t="s">
        <v>1323</v>
      </c>
      <c r="B206" s="164" t="s">
        <v>650</v>
      </c>
      <c r="C206" s="163" t="s">
        <v>633</v>
      </c>
      <c r="D206" s="163" t="s">
        <v>179</v>
      </c>
      <c r="E206" s="166" t="s">
        <v>180</v>
      </c>
      <c r="F206" s="165">
        <v>11.9073622</v>
      </c>
      <c r="G206" s="165">
        <v>11.56894499</v>
      </c>
      <c r="H206" s="56">
        <f>IF(ISERROR(F206/G206-1),"",IF((F206/G206-1)&gt;10000%,"",F206/G206-1))</f>
        <v>2.9252210144703916E-2</v>
      </c>
      <c r="I206" s="165">
        <v>31.309344109999998</v>
      </c>
      <c r="J206" s="165">
        <v>45.070709060000006</v>
      </c>
      <c r="K206" s="56">
        <f>IF(ISERROR(I206/J206-1),"",IF((I206/J206-1)&gt;10000%,"",I206/J206-1))</f>
        <v>-0.30532834377378681</v>
      </c>
      <c r="L206" s="56">
        <f>IF(ISERROR(I206/F206),"",IF(I206/F206&gt;10000%,"",I206/F206))</f>
        <v>2.629410576760653</v>
      </c>
    </row>
    <row r="207" spans="1:12" x14ac:dyDescent="0.2">
      <c r="A207" s="163" t="s">
        <v>2872</v>
      </c>
      <c r="B207" s="164" t="s">
        <v>1225</v>
      </c>
      <c r="C207" s="163" t="s">
        <v>505</v>
      </c>
      <c r="D207" s="163" t="s">
        <v>604</v>
      </c>
      <c r="E207" s="166" t="s">
        <v>697</v>
      </c>
      <c r="F207" s="165">
        <v>0.25374531</v>
      </c>
      <c r="G207" s="165">
        <v>7.1596074600000001</v>
      </c>
      <c r="H207" s="56">
        <f>IF(ISERROR(F207/G207-1),"",IF((F207/G207-1)&gt;10000%,"",F207/G207-1))</f>
        <v>-0.96455876786295214</v>
      </c>
      <c r="I207" s="165">
        <v>31.248456935246562</v>
      </c>
      <c r="J207" s="165">
        <v>13.93648284</v>
      </c>
      <c r="K207" s="56">
        <f>IF(ISERROR(I207/J207-1),"",IF((I207/J207-1)&gt;10000%,"",I207/J207-1))</f>
        <v>1.2422053895519714</v>
      </c>
      <c r="L207" s="56" t="str">
        <f>IF(ISERROR(I207/F207),"",IF(I207/F207&gt;10000%,"",I207/F207))</f>
        <v/>
      </c>
    </row>
    <row r="208" spans="1:12" x14ac:dyDescent="0.2">
      <c r="A208" s="163" t="s">
        <v>2176</v>
      </c>
      <c r="B208" s="163" t="s">
        <v>288</v>
      </c>
      <c r="C208" s="163" t="s">
        <v>505</v>
      </c>
      <c r="D208" s="163" t="s">
        <v>178</v>
      </c>
      <c r="E208" s="166" t="s">
        <v>697</v>
      </c>
      <c r="F208" s="165">
        <v>108.16420502</v>
      </c>
      <c r="G208" s="165">
        <v>108.5935626</v>
      </c>
      <c r="H208" s="56">
        <f>IF(ISERROR(F208/G208-1),"",IF((F208/G208-1)&gt;10000%,"",F208/G208-1))</f>
        <v>-3.9538032432135939E-3</v>
      </c>
      <c r="I208" s="165">
        <v>31.117539930000003</v>
      </c>
      <c r="J208" s="165">
        <v>42.665096060000003</v>
      </c>
      <c r="K208" s="56">
        <f>IF(ISERROR(I208/J208-1),"",IF((I208/J208-1)&gt;10000%,"",I208/J208-1))</f>
        <v>-0.27065580993326843</v>
      </c>
      <c r="L208" s="56">
        <f>IF(ISERROR(I208/F208),"",IF(I208/F208&gt;10000%,"",I208/F208))</f>
        <v>0.28768796409353947</v>
      </c>
    </row>
    <row r="209" spans="1:12" x14ac:dyDescent="0.2">
      <c r="A209" s="163" t="s">
        <v>2753</v>
      </c>
      <c r="B209" s="163" t="s">
        <v>394</v>
      </c>
      <c r="C209" s="163" t="s">
        <v>3133</v>
      </c>
      <c r="D209" s="163" t="s">
        <v>179</v>
      </c>
      <c r="E209" s="166" t="s">
        <v>697</v>
      </c>
      <c r="F209" s="165">
        <v>39.132133809999999</v>
      </c>
      <c r="G209" s="165">
        <v>39.200955979999996</v>
      </c>
      <c r="H209" s="56">
        <f>IF(ISERROR(F209/G209-1),"",IF((F209/G209-1)&gt;10000%,"",F209/G209-1))</f>
        <v>-1.7556247871891584E-3</v>
      </c>
      <c r="I209" s="165">
        <v>30.918203979999998</v>
      </c>
      <c r="J209" s="165">
        <v>32.235359830000007</v>
      </c>
      <c r="K209" s="56">
        <f>IF(ISERROR(I209/J209-1),"",IF((I209/J209-1)&gt;10000%,"",I209/J209-1))</f>
        <v>-4.0860590883623149E-2</v>
      </c>
      <c r="L209" s="56">
        <f>IF(ISERROR(I209/F209),"",IF(I209/F209&gt;10000%,"",I209/F209))</f>
        <v>0.79009757377705336</v>
      </c>
    </row>
    <row r="210" spans="1:12" x14ac:dyDescent="0.2">
      <c r="A210" s="163" t="s">
        <v>2807</v>
      </c>
      <c r="B210" s="164" t="s">
        <v>701</v>
      </c>
      <c r="C210" s="163" t="s">
        <v>3137</v>
      </c>
      <c r="D210" s="163" t="s">
        <v>179</v>
      </c>
      <c r="E210" s="166" t="s">
        <v>180</v>
      </c>
      <c r="F210" s="165">
        <v>5.1781006900000008</v>
      </c>
      <c r="G210" s="165">
        <v>18.454375750000001</v>
      </c>
      <c r="H210" s="56">
        <f>IF(ISERROR(F210/G210-1),"",IF((F210/G210-1)&gt;10000%,"",F210/G210-1))</f>
        <v>-0.71941068285661192</v>
      </c>
      <c r="I210" s="165">
        <v>30.897591440000003</v>
      </c>
      <c r="J210" s="165">
        <v>22.946362619999999</v>
      </c>
      <c r="K210" s="56">
        <f>IF(ISERROR(I210/J210-1),"",IF((I210/J210-1)&gt;10000%,"",I210/J210-1))</f>
        <v>0.34651369158917289</v>
      </c>
      <c r="L210" s="56">
        <f>IF(ISERROR(I210/F210),"",IF(I210/F210&gt;10000%,"",I210/F210))</f>
        <v>5.9669738558135297</v>
      </c>
    </row>
    <row r="211" spans="1:12" x14ac:dyDescent="0.2">
      <c r="A211" s="163" t="s">
        <v>2577</v>
      </c>
      <c r="B211" s="164" t="s">
        <v>2064</v>
      </c>
      <c r="C211" s="163" t="s">
        <v>633</v>
      </c>
      <c r="D211" s="163" t="s">
        <v>179</v>
      </c>
      <c r="E211" s="166" t="s">
        <v>180</v>
      </c>
      <c r="F211" s="165">
        <v>2.8799103100000001</v>
      </c>
      <c r="G211" s="165">
        <v>0.87130812000000002</v>
      </c>
      <c r="H211" s="56">
        <f>IF(ISERROR(F211/G211-1),"",IF((F211/G211-1)&gt;10000%,"",F211/G211-1))</f>
        <v>2.3052719742816126</v>
      </c>
      <c r="I211" s="165">
        <v>29.997745543836814</v>
      </c>
      <c r="J211" s="165">
        <v>7.3435932495773022</v>
      </c>
      <c r="K211" s="56">
        <f>IF(ISERROR(I211/J211-1),"",IF((I211/J211-1)&gt;10000%,"",I211/J211-1))</f>
        <v>3.0848865840388813</v>
      </c>
      <c r="L211" s="56">
        <f>IF(ISERROR(I211/F211),"",IF(I211/F211&gt;10000%,"",I211/F211))</f>
        <v>10.416208254706659</v>
      </c>
    </row>
    <row r="212" spans="1:12" x14ac:dyDescent="0.2">
      <c r="A212" s="163" t="s">
        <v>2783</v>
      </c>
      <c r="B212" s="164" t="s">
        <v>1624</v>
      </c>
      <c r="C212" s="163" t="s">
        <v>632</v>
      </c>
      <c r="D212" s="163" t="s">
        <v>179</v>
      </c>
      <c r="E212" s="166" t="s">
        <v>697</v>
      </c>
      <c r="F212" s="165">
        <v>12.070059720000001</v>
      </c>
      <c r="G212" s="165">
        <v>6.1012407199999998</v>
      </c>
      <c r="H212" s="56">
        <f>IF(ISERROR(F212/G212-1),"",IF((F212/G212-1)&gt;10000%,"",F212/G212-1))</f>
        <v>0.97829593584696362</v>
      </c>
      <c r="I212" s="165">
        <v>29.891231308386001</v>
      </c>
      <c r="J212" s="165">
        <v>15.85137670294719</v>
      </c>
      <c r="K212" s="56">
        <f>IF(ISERROR(I212/J212-1),"",IF((I212/J212-1)&gt;10000%,"",I212/J212-1))</f>
        <v>0.88571831132045653</v>
      </c>
      <c r="L212" s="56">
        <f>IF(ISERROR(I212/F212),"",IF(I212/F212&gt;10000%,"",I212/F212))</f>
        <v>2.4764774990182068</v>
      </c>
    </row>
    <row r="213" spans="1:12" x14ac:dyDescent="0.2">
      <c r="A213" s="163" t="s">
        <v>2545</v>
      </c>
      <c r="B213" s="164" t="s">
        <v>2032</v>
      </c>
      <c r="C213" s="163" t="s">
        <v>633</v>
      </c>
      <c r="D213" s="163" t="s">
        <v>604</v>
      </c>
      <c r="E213" s="166" t="s">
        <v>180</v>
      </c>
      <c r="F213" s="165">
        <v>9.8271173899999997</v>
      </c>
      <c r="G213" s="165">
        <v>2.9693509700000003</v>
      </c>
      <c r="H213" s="56">
        <f>IF(ISERROR(F213/G213-1),"",IF((F213/G213-1)&gt;10000%,"",F213/G213-1))</f>
        <v>2.3095169581789112</v>
      </c>
      <c r="I213" s="165">
        <v>29.474399687155913</v>
      </c>
      <c r="J213" s="165">
        <v>17.800794273889601</v>
      </c>
      <c r="K213" s="56">
        <f>IF(ISERROR(I213/J213-1),"",IF((I213/J213-1)&gt;10000%,"",I213/J213-1))</f>
        <v>0.65579126603295923</v>
      </c>
      <c r="L213" s="56">
        <f>IF(ISERROR(I213/F213),"",IF(I213/F213&gt;10000%,"",I213/F213))</f>
        <v>2.9992925206275483</v>
      </c>
    </row>
    <row r="214" spans="1:12" x14ac:dyDescent="0.2">
      <c r="A214" s="163" t="s">
        <v>2510</v>
      </c>
      <c r="B214" s="164" t="s">
        <v>2060</v>
      </c>
      <c r="C214" s="163" t="s">
        <v>633</v>
      </c>
      <c r="D214" s="163" t="s">
        <v>604</v>
      </c>
      <c r="E214" s="166" t="s">
        <v>180</v>
      </c>
      <c r="F214" s="165">
        <v>8.9183282200000011</v>
      </c>
      <c r="G214" s="165">
        <v>10.869561539999999</v>
      </c>
      <c r="H214" s="56">
        <f>IF(ISERROR(F214/G214-1),"",IF((F214/G214-1)&gt;10000%,"",F214/G214-1))</f>
        <v>-0.17951352617301608</v>
      </c>
      <c r="I214" s="165">
        <v>29.305385639999994</v>
      </c>
      <c r="J214" s="165">
        <v>35.248252829999998</v>
      </c>
      <c r="K214" s="56">
        <f>IF(ISERROR(I214/J214-1),"",IF((I214/J214-1)&gt;10000%,"",I214/J214-1))</f>
        <v>-0.16860033371475347</v>
      </c>
      <c r="L214" s="56">
        <f>IF(ISERROR(I214/F214),"",IF(I214/F214&gt;10000%,"",I214/F214))</f>
        <v>3.2859729892291396</v>
      </c>
    </row>
    <row r="215" spans="1:12" x14ac:dyDescent="0.2">
      <c r="A215" s="163" t="s">
        <v>2198</v>
      </c>
      <c r="B215" s="164" t="s">
        <v>782</v>
      </c>
      <c r="C215" s="163" t="s">
        <v>3138</v>
      </c>
      <c r="D215" s="163" t="s">
        <v>178</v>
      </c>
      <c r="E215" s="166" t="s">
        <v>697</v>
      </c>
      <c r="F215" s="165">
        <v>22.200496659999999</v>
      </c>
      <c r="G215" s="165">
        <v>9.4486191799999997</v>
      </c>
      <c r="H215" s="56">
        <f>IF(ISERROR(F215/G215-1),"",IF((F215/G215-1)&gt;10000%,"",F215/G215-1))</f>
        <v>1.3496022262165082</v>
      </c>
      <c r="I215" s="165">
        <v>29.260176589385782</v>
      </c>
      <c r="J215" s="165">
        <v>36.007271159913401</v>
      </c>
      <c r="K215" s="56">
        <f>IF(ISERROR(I215/J215-1),"",IF((I215/J215-1)&gt;10000%,"",I215/J215-1))</f>
        <v>-0.18738144694616854</v>
      </c>
      <c r="L215" s="56">
        <f>IF(ISERROR(I215/F215),"",IF(I215/F215&gt;10000%,"",I215/F215))</f>
        <v>1.3179964861824756</v>
      </c>
    </row>
    <row r="216" spans="1:12" x14ac:dyDescent="0.2">
      <c r="A216" s="163" t="s">
        <v>2559</v>
      </c>
      <c r="B216" s="164" t="s">
        <v>2021</v>
      </c>
      <c r="C216" s="163" t="s">
        <v>633</v>
      </c>
      <c r="D216" s="163" t="s">
        <v>604</v>
      </c>
      <c r="E216" s="166" t="s">
        <v>180</v>
      </c>
      <c r="F216" s="165">
        <v>9.0264096400000007</v>
      </c>
      <c r="G216" s="165">
        <v>6.4942801799999996</v>
      </c>
      <c r="H216" s="56">
        <f>IF(ISERROR(F216/G216-1),"",IF((F216/G216-1)&gt;10000%,"",F216/G216-1))</f>
        <v>0.38990148096751831</v>
      </c>
      <c r="I216" s="165">
        <v>28.950280337718485</v>
      </c>
      <c r="J216" s="165">
        <v>29.741776904015289</v>
      </c>
      <c r="K216" s="56">
        <f>IF(ISERROR(I216/J216-1),"",IF((I216/J216-1)&gt;10000%,"",I216/J216-1))</f>
        <v>-2.6612282408383869E-2</v>
      </c>
      <c r="L216" s="56">
        <f>IF(ISERROR(I216/F216),"",IF(I216/F216&gt;10000%,"",I216/F216))</f>
        <v>3.2072863400113185</v>
      </c>
    </row>
    <row r="217" spans="1:12" x14ac:dyDescent="0.2">
      <c r="A217" s="163" t="s">
        <v>1114</v>
      </c>
      <c r="B217" s="164" t="s">
        <v>617</v>
      </c>
      <c r="C217" s="163" t="s">
        <v>3136</v>
      </c>
      <c r="D217" s="163" t="s">
        <v>604</v>
      </c>
      <c r="E217" s="166" t="s">
        <v>697</v>
      </c>
      <c r="F217" s="165">
        <v>2.07997904</v>
      </c>
      <c r="G217" s="165">
        <v>1.3238316699999999</v>
      </c>
      <c r="H217" s="56">
        <f>IF(ISERROR(F217/G217-1),"",IF((F217/G217-1)&gt;10000%,"",F217/G217-1))</f>
        <v>0.57118090398910026</v>
      </c>
      <c r="I217" s="165">
        <v>28.728084331661869</v>
      </c>
      <c r="J217" s="165">
        <v>3.7133291800000001</v>
      </c>
      <c r="K217" s="56">
        <f>IF(ISERROR(I217/J217-1),"",IF((I217/J217-1)&gt;10000%,"",I217/J217-1))</f>
        <v>6.7364766060578196</v>
      </c>
      <c r="L217" s="56">
        <f>IF(ISERROR(I217/F217),"",IF(I217/F217&gt;10000%,"",I217/F217))</f>
        <v>13.811718185228381</v>
      </c>
    </row>
    <row r="218" spans="1:12" x14ac:dyDescent="0.2">
      <c r="A218" s="163" t="s">
        <v>2412</v>
      </c>
      <c r="B218" s="163" t="s">
        <v>2424</v>
      </c>
      <c r="C218" s="163" t="s">
        <v>505</v>
      </c>
      <c r="D218" s="163" t="s">
        <v>179</v>
      </c>
      <c r="E218" s="166" t="s">
        <v>180</v>
      </c>
      <c r="F218" s="165">
        <v>0.98727640000000005</v>
      </c>
      <c r="G218" s="165">
        <v>2.5019656299999999</v>
      </c>
      <c r="H218" s="56">
        <f>IF(ISERROR(F218/G218-1),"",IF((F218/G218-1)&gt;10000%,"",F218/G218-1))</f>
        <v>-0.60539969527878768</v>
      </c>
      <c r="I218" s="165">
        <v>28.567822579999998</v>
      </c>
      <c r="J218" s="165">
        <v>31.978400799999999</v>
      </c>
      <c r="K218" s="56">
        <f>IF(ISERROR(I218/J218-1),"",IF((I218/J218-1)&gt;10000%,"",I218/J218-1))</f>
        <v>-0.10665255718478583</v>
      </c>
      <c r="L218" s="56">
        <f>IF(ISERROR(I218/F218),"",IF(I218/F218&gt;10000%,"",I218/F218))</f>
        <v>28.935992575128907</v>
      </c>
    </row>
    <row r="219" spans="1:12" x14ac:dyDescent="0.2">
      <c r="A219" s="163" t="s">
        <v>2573</v>
      </c>
      <c r="B219" s="164" t="s">
        <v>2082</v>
      </c>
      <c r="C219" s="163" t="s">
        <v>633</v>
      </c>
      <c r="D219" s="163" t="s">
        <v>604</v>
      </c>
      <c r="E219" s="166" t="s">
        <v>180</v>
      </c>
      <c r="F219" s="165">
        <v>9.6231161099999998</v>
      </c>
      <c r="G219" s="165">
        <v>7.1501359500000001</v>
      </c>
      <c r="H219" s="56">
        <f>IF(ISERROR(F219/G219-1),"",IF((F219/G219-1)&gt;10000%,"",F219/G219-1))</f>
        <v>0.34586477478096067</v>
      </c>
      <c r="I219" s="165">
        <v>28.381316391788875</v>
      </c>
      <c r="J219" s="165">
        <v>33.078823038501014</v>
      </c>
      <c r="K219" s="56">
        <f>IF(ISERROR(I219/J219-1),"",IF((I219/J219-1)&gt;10000%,"",I219/J219-1))</f>
        <v>-0.14200948568347271</v>
      </c>
      <c r="L219" s="56">
        <f>IF(ISERROR(I219/F219),"",IF(I219/F219&gt;10000%,"",I219/F219))</f>
        <v>2.9492854567447253</v>
      </c>
    </row>
    <row r="220" spans="1:12" x14ac:dyDescent="0.2">
      <c r="A220" s="163" t="s">
        <v>1941</v>
      </c>
      <c r="B220" s="163" t="s">
        <v>30</v>
      </c>
      <c r="C220" s="163" t="s">
        <v>3130</v>
      </c>
      <c r="D220" s="163" t="s">
        <v>179</v>
      </c>
      <c r="E220" s="166" t="s">
        <v>180</v>
      </c>
      <c r="F220" s="165">
        <v>7.6566268800000001</v>
      </c>
      <c r="G220" s="165">
        <v>2.7331717799999997</v>
      </c>
      <c r="H220" s="56">
        <f>IF(ISERROR(F220/G220-1),"",IF((F220/G220-1)&gt;10000%,"",F220/G220-1))</f>
        <v>1.8013705307611514</v>
      </c>
      <c r="I220" s="165">
        <v>28.310645570000002</v>
      </c>
      <c r="J220" s="165">
        <v>0.81615249000000001</v>
      </c>
      <c r="K220" s="56">
        <f>IF(ISERROR(I220/J220-1),"",IF((I220/J220-1)&gt;10000%,"",I220/J220-1))</f>
        <v>33.687936282593469</v>
      </c>
      <c r="L220" s="56">
        <f>IF(ISERROR(I220/F220),"",IF(I220/F220&gt;10000%,"",I220/F220))</f>
        <v>3.6975349607215025</v>
      </c>
    </row>
    <row r="221" spans="1:12" x14ac:dyDescent="0.2">
      <c r="A221" s="163" t="s">
        <v>2935</v>
      </c>
      <c r="B221" s="164" t="s">
        <v>447</v>
      </c>
      <c r="C221" s="163" t="s">
        <v>3133</v>
      </c>
      <c r="D221" s="163" t="s">
        <v>179</v>
      </c>
      <c r="E221" s="166" t="s">
        <v>697</v>
      </c>
      <c r="F221" s="165">
        <v>3.3301072500000002</v>
      </c>
      <c r="G221" s="165">
        <v>2.7863198900000001</v>
      </c>
      <c r="H221" s="56">
        <f>IF(ISERROR(F221/G221-1),"",IF((F221/G221-1)&gt;10000%,"",F221/G221-1))</f>
        <v>0.19516329117544351</v>
      </c>
      <c r="I221" s="165">
        <v>28.043303559999998</v>
      </c>
      <c r="J221" s="165">
        <v>18.834191049999998</v>
      </c>
      <c r="K221" s="56">
        <f>IF(ISERROR(I221/J221-1),"",IF((I221/J221-1)&gt;10000%,"",I221/J221-1))</f>
        <v>0.48895715698923015</v>
      </c>
      <c r="L221" s="56">
        <f>IF(ISERROR(I221/F221),"",IF(I221/F221&gt;10000%,"",I221/F221))</f>
        <v>8.4211412590390289</v>
      </c>
    </row>
    <row r="222" spans="1:12" x14ac:dyDescent="0.2">
      <c r="A222" s="163" t="s">
        <v>1276</v>
      </c>
      <c r="B222" s="164" t="s">
        <v>342</v>
      </c>
      <c r="C222" s="163" t="s">
        <v>1232</v>
      </c>
      <c r="D222" s="163" t="s">
        <v>178</v>
      </c>
      <c r="E222" s="166" t="s">
        <v>697</v>
      </c>
      <c r="F222" s="165">
        <v>6.0705734900000001</v>
      </c>
      <c r="G222" s="165">
        <v>6.94485376</v>
      </c>
      <c r="H222" s="56">
        <f>IF(ISERROR(F222/G222-1),"",IF((F222/G222-1)&gt;10000%,"",F222/G222-1))</f>
        <v>-0.12588893880466678</v>
      </c>
      <c r="I222" s="165">
        <v>27.970341920000003</v>
      </c>
      <c r="J222" s="165">
        <v>10.02515052</v>
      </c>
      <c r="K222" s="56">
        <f>IF(ISERROR(I222/J222-1),"",IF((I222/J222-1)&gt;10000%,"",I222/J222-1))</f>
        <v>1.7900171537773581</v>
      </c>
      <c r="L222" s="56">
        <f>IF(ISERROR(I222/F222),"",IF(I222/F222&gt;10000%,"",I222/F222))</f>
        <v>4.6075287559034228</v>
      </c>
    </row>
    <row r="223" spans="1:12" x14ac:dyDescent="0.2">
      <c r="A223" s="163" t="s">
        <v>2497</v>
      </c>
      <c r="B223" s="164" t="s">
        <v>2056</v>
      </c>
      <c r="C223" s="163" t="s">
        <v>633</v>
      </c>
      <c r="D223" s="163" t="s">
        <v>604</v>
      </c>
      <c r="E223" s="166" t="s">
        <v>180</v>
      </c>
      <c r="F223" s="165">
        <v>7.1887618399999997</v>
      </c>
      <c r="G223" s="165">
        <v>18.418286160000001</v>
      </c>
      <c r="H223" s="56">
        <f>IF(ISERROR(F223/G223-1),"",IF((F223/G223-1)&gt;10000%,"",F223/G223-1))</f>
        <v>-0.60969431262219032</v>
      </c>
      <c r="I223" s="165">
        <v>27.477605129999993</v>
      </c>
      <c r="J223" s="165">
        <v>37.306353780000002</v>
      </c>
      <c r="K223" s="56">
        <f>IF(ISERROR(I223/J223-1),"",IF((I223/J223-1)&gt;10000%,"",I223/J223-1))</f>
        <v>-0.26346044719248918</v>
      </c>
      <c r="L223" s="56">
        <f>IF(ISERROR(I223/F223),"",IF(I223/F223&gt;10000%,"",I223/F223))</f>
        <v>3.8223001041859517</v>
      </c>
    </row>
    <row r="224" spans="1:12" x14ac:dyDescent="0.2">
      <c r="A224" s="163" t="s">
        <v>1106</v>
      </c>
      <c r="B224" s="164" t="s">
        <v>1084</v>
      </c>
      <c r="C224" s="163" t="s">
        <v>3136</v>
      </c>
      <c r="D224" s="163" t="s">
        <v>604</v>
      </c>
      <c r="E224" s="166" t="s">
        <v>180</v>
      </c>
      <c r="F224" s="165">
        <v>2.2370567700000001</v>
      </c>
      <c r="G224" s="165">
        <v>3.6064639600000001</v>
      </c>
      <c r="H224" s="56">
        <f>IF(ISERROR(F224/G224-1),"",IF((F224/G224-1)&gt;10000%,"",F224/G224-1))</f>
        <v>-0.37970910154332993</v>
      </c>
      <c r="I224" s="165">
        <v>27.262887738162231</v>
      </c>
      <c r="J224" s="165">
        <v>5.3593868600000008</v>
      </c>
      <c r="K224" s="56">
        <f>IF(ISERROR(I224/J224-1),"",IF((I224/J224-1)&gt;10000%,"",I224/J224-1))</f>
        <v>4.0869415569978518</v>
      </c>
      <c r="L224" s="56">
        <f>IF(ISERROR(I224/F224),"",IF(I224/F224&gt;10000%,"",I224/F224))</f>
        <v>12.186944964370408</v>
      </c>
    </row>
    <row r="225" spans="1:12" x14ac:dyDescent="0.2">
      <c r="A225" s="163" t="s">
        <v>2547</v>
      </c>
      <c r="B225" s="164" t="s">
        <v>2077</v>
      </c>
      <c r="C225" s="163" t="s">
        <v>633</v>
      </c>
      <c r="D225" s="163" t="s">
        <v>604</v>
      </c>
      <c r="E225" s="166" t="s">
        <v>180</v>
      </c>
      <c r="F225" s="165">
        <v>4.5572503600000003</v>
      </c>
      <c r="G225" s="165">
        <v>2.6477246600000002</v>
      </c>
      <c r="H225" s="56">
        <f>IF(ISERROR(F225/G225-1),"",IF((F225/G225-1)&gt;10000%,"",F225/G225-1))</f>
        <v>0.72119496745556622</v>
      </c>
      <c r="I225" s="165">
        <v>27.099687323716324</v>
      </c>
      <c r="J225" s="165">
        <v>25.479522129017987</v>
      </c>
      <c r="K225" s="56">
        <f>IF(ISERROR(I225/J225-1),"",IF((I225/J225-1)&gt;10000%,"",I225/J225-1))</f>
        <v>6.3586953730704776E-2</v>
      </c>
      <c r="L225" s="56">
        <f>IF(ISERROR(I225/F225),"",IF(I225/F225&gt;10000%,"",I225/F225))</f>
        <v>5.9464995738606561</v>
      </c>
    </row>
    <row r="226" spans="1:12" x14ac:dyDescent="0.2">
      <c r="A226" s="163" t="s">
        <v>1437</v>
      </c>
      <c r="B226" s="163" t="s">
        <v>1431</v>
      </c>
      <c r="C226" s="163" t="s">
        <v>3130</v>
      </c>
      <c r="D226" s="163" t="s">
        <v>179</v>
      </c>
      <c r="E226" s="166" t="s">
        <v>697</v>
      </c>
      <c r="F226" s="165">
        <v>22.634427049999999</v>
      </c>
      <c r="G226" s="165">
        <v>20.387638879999997</v>
      </c>
      <c r="H226" s="56">
        <f>IF(ISERROR(F226/G226-1),"",IF((F226/G226-1)&gt;10000%,"",F226/G226-1))</f>
        <v>0.1102034513768082</v>
      </c>
      <c r="I226" s="165">
        <v>26.908376539999999</v>
      </c>
      <c r="J226" s="165">
        <v>33.501684640000001</v>
      </c>
      <c r="K226" s="56">
        <f>IF(ISERROR(I226/J226-1),"",IF((I226/J226-1)&gt;10000%,"",I226/J226-1))</f>
        <v>-0.19680527026774619</v>
      </c>
      <c r="L226" s="56">
        <f>IF(ISERROR(I226/F226),"",IF(I226/F226&gt;10000%,"",I226/F226))</f>
        <v>1.1888251679867461</v>
      </c>
    </row>
    <row r="227" spans="1:12" x14ac:dyDescent="0.2">
      <c r="A227" s="163" t="s">
        <v>2222</v>
      </c>
      <c r="B227" s="164" t="s">
        <v>282</v>
      </c>
      <c r="C227" s="163" t="s">
        <v>505</v>
      </c>
      <c r="D227" s="163" t="s">
        <v>178</v>
      </c>
      <c r="E227" s="166" t="s">
        <v>697</v>
      </c>
      <c r="F227" s="165">
        <v>5.6221184100000006</v>
      </c>
      <c r="G227" s="165">
        <v>9.2648562100000014</v>
      </c>
      <c r="H227" s="56">
        <f>IF(ISERROR(F227/G227-1),"",IF((F227/G227-1)&gt;10000%,"",F227/G227-1))</f>
        <v>-0.39317801781620965</v>
      </c>
      <c r="I227" s="165">
        <v>26.808603003438996</v>
      </c>
      <c r="J227" s="165">
        <v>23.289929434408439</v>
      </c>
      <c r="K227" s="56">
        <f>IF(ISERROR(I227/J227-1),"",IF((I227/J227-1)&gt;10000%,"",I227/J227-1))</f>
        <v>0.15108133233895016</v>
      </c>
      <c r="L227" s="56">
        <f>IF(ISERROR(I227/F227),"",IF(I227/F227&gt;10000%,"",I227/F227))</f>
        <v>4.7684166444724516</v>
      </c>
    </row>
    <row r="228" spans="1:12" x14ac:dyDescent="0.2">
      <c r="A228" s="163" t="s">
        <v>2870</v>
      </c>
      <c r="B228" s="164" t="s">
        <v>146</v>
      </c>
      <c r="C228" s="163" t="s">
        <v>633</v>
      </c>
      <c r="D228" s="163" t="s">
        <v>179</v>
      </c>
      <c r="E228" s="166" t="s">
        <v>697</v>
      </c>
      <c r="F228" s="165">
        <v>3.5194725600000001</v>
      </c>
      <c r="G228" s="165">
        <v>4.8495390899999995</v>
      </c>
      <c r="H228" s="56">
        <f>IF(ISERROR(F228/G228-1),"",IF((F228/G228-1)&gt;10000%,"",F228/G228-1))</f>
        <v>-0.27426658602312648</v>
      </c>
      <c r="I228" s="165">
        <v>26.28849971121608</v>
      </c>
      <c r="J228" s="165">
        <v>76.070827392597693</v>
      </c>
      <c r="K228" s="56">
        <f>IF(ISERROR(I228/J228-1),"",IF((I228/J228-1)&gt;10000%,"",I228/J228-1))</f>
        <v>-0.65442074692388363</v>
      </c>
      <c r="L228" s="56">
        <f>IF(ISERROR(I228/F228),"",IF(I228/F228&gt;10000%,"",I228/F228))</f>
        <v>7.469443009726457</v>
      </c>
    </row>
    <row r="229" spans="1:12" x14ac:dyDescent="0.2">
      <c r="A229" s="163" t="s">
        <v>2587</v>
      </c>
      <c r="B229" s="164" t="s">
        <v>451</v>
      </c>
      <c r="C229" s="163" t="s">
        <v>3133</v>
      </c>
      <c r="D229" s="163" t="s">
        <v>179</v>
      </c>
      <c r="E229" s="166" t="s">
        <v>697</v>
      </c>
      <c r="F229" s="165">
        <v>4.9311504099999999</v>
      </c>
      <c r="G229" s="165">
        <v>2.6699545899999997</v>
      </c>
      <c r="H229" s="56">
        <f>IF(ISERROR(F229/G229-1),"",IF((F229/G229-1)&gt;10000%,"",F229/G229-1))</f>
        <v>0.84690422394037812</v>
      </c>
      <c r="I229" s="165">
        <v>26.072940610000003</v>
      </c>
      <c r="J229" s="165">
        <v>2.9842204100000003</v>
      </c>
      <c r="K229" s="56">
        <f>IF(ISERROR(I229/J229-1),"",IF((I229/J229-1)&gt;10000%,"",I229/J229-1))</f>
        <v>7.7369352889051513</v>
      </c>
      <c r="L229" s="56">
        <f>IF(ISERROR(I229/F229),"",IF(I229/F229&gt;10000%,"",I229/F229))</f>
        <v>5.2873951192253337</v>
      </c>
    </row>
    <row r="230" spans="1:12" x14ac:dyDescent="0.2">
      <c r="A230" s="163" t="s">
        <v>2206</v>
      </c>
      <c r="B230" s="164" t="s">
        <v>85</v>
      </c>
      <c r="C230" s="163" t="s">
        <v>505</v>
      </c>
      <c r="D230" s="163" t="s">
        <v>178</v>
      </c>
      <c r="E230" s="166" t="s">
        <v>697</v>
      </c>
      <c r="F230" s="165">
        <v>1.3085286999999999</v>
      </c>
      <c r="G230" s="165">
        <v>1.6116577700000001</v>
      </c>
      <c r="H230" s="56">
        <f>IF(ISERROR(F230/G230-1),"",IF((F230/G230-1)&gt;10000%,"",F230/G230-1))</f>
        <v>-0.18808525956475253</v>
      </c>
      <c r="I230" s="165">
        <v>25.945506290000001</v>
      </c>
      <c r="J230" s="165">
        <v>12.9017608</v>
      </c>
      <c r="K230" s="56">
        <f>IF(ISERROR(I230/J230-1),"",IF((I230/J230-1)&gt;10000%,"",I230/J230-1))</f>
        <v>1.0110050629678393</v>
      </c>
      <c r="L230" s="56">
        <f>IF(ISERROR(I230/F230),"",IF(I230/F230&gt;10000%,"",I230/F230))</f>
        <v>19.827999408801659</v>
      </c>
    </row>
    <row r="231" spans="1:12" x14ac:dyDescent="0.2">
      <c r="A231" s="163" t="s">
        <v>1340</v>
      </c>
      <c r="B231" s="164" t="s">
        <v>385</v>
      </c>
      <c r="C231" s="163" t="s">
        <v>633</v>
      </c>
      <c r="D231" s="163" t="s">
        <v>179</v>
      </c>
      <c r="E231" s="166" t="s">
        <v>180</v>
      </c>
      <c r="F231" s="165">
        <v>21.75687606</v>
      </c>
      <c r="G231" s="165">
        <v>44.463645039999996</v>
      </c>
      <c r="H231" s="56">
        <f>IF(ISERROR(F231/G231-1),"",IF((F231/G231-1)&gt;10000%,"",F231/G231-1))</f>
        <v>-0.51068168072079412</v>
      </c>
      <c r="I231" s="165">
        <v>25.920602131556478</v>
      </c>
      <c r="J231" s="165">
        <v>272.53903347400654</v>
      </c>
      <c r="K231" s="56">
        <f>IF(ISERROR(I231/J231-1),"",IF((I231/J231-1)&gt;10000%,"",I231/J231-1))</f>
        <v>-0.9048921477369638</v>
      </c>
      <c r="L231" s="56">
        <f>IF(ISERROR(I231/F231),"",IF(I231/F231&gt;10000%,"",I231/F231))</f>
        <v>1.191375179969494</v>
      </c>
    </row>
    <row r="232" spans="1:12" x14ac:dyDescent="0.2">
      <c r="A232" s="163" t="s">
        <v>2886</v>
      </c>
      <c r="B232" s="164" t="s">
        <v>1068</v>
      </c>
      <c r="C232" s="163" t="s">
        <v>3137</v>
      </c>
      <c r="D232" s="163" t="s">
        <v>179</v>
      </c>
      <c r="E232" s="166" t="s">
        <v>180</v>
      </c>
      <c r="F232" s="165">
        <v>3.0308925800000002</v>
      </c>
      <c r="G232" s="165">
        <v>1.85103905</v>
      </c>
      <c r="H232" s="56">
        <f>IF(ISERROR(F232/G232-1),"",IF((F232/G232-1)&gt;10000%,"",F232/G232-1))</f>
        <v>0.63740066964011377</v>
      </c>
      <c r="I232" s="165">
        <v>25.86335711866694</v>
      </c>
      <c r="J232" s="165">
        <v>5.3086688287149499</v>
      </c>
      <c r="K232" s="56">
        <f>IF(ISERROR(I232/J232-1),"",IF((I232/J232-1)&gt;10000%,"",I232/J232-1))</f>
        <v>3.8719100688237109</v>
      </c>
      <c r="L232" s="56">
        <f>IF(ISERROR(I232/F232),"",IF(I232/F232&gt;10000%,"",I232/F232))</f>
        <v>8.5332476938746993</v>
      </c>
    </row>
    <row r="233" spans="1:12" x14ac:dyDescent="0.2">
      <c r="A233" s="163" t="s">
        <v>2825</v>
      </c>
      <c r="B233" s="164" t="s">
        <v>78</v>
      </c>
      <c r="C233" s="163" t="s">
        <v>505</v>
      </c>
      <c r="D233" s="163" t="s">
        <v>178</v>
      </c>
      <c r="E233" s="166" t="s">
        <v>697</v>
      </c>
      <c r="F233" s="165">
        <v>5.2166494700000001</v>
      </c>
      <c r="G233" s="165">
        <v>2.8908178799999997</v>
      </c>
      <c r="H233" s="56">
        <f>IF(ISERROR(F233/G233-1),"",IF((F233/G233-1)&gt;10000%,"",F233/G233-1))</f>
        <v>0.80455832451126286</v>
      </c>
      <c r="I233" s="165">
        <v>25.713164710000001</v>
      </c>
      <c r="J233" s="165">
        <v>6.4163580600000003</v>
      </c>
      <c r="K233" s="56">
        <f>IF(ISERROR(I233/J233-1),"",IF((I233/J233-1)&gt;10000%,"",I233/J233-1))</f>
        <v>3.0074391842776924</v>
      </c>
      <c r="L233" s="56">
        <f>IF(ISERROR(I233/F233),"",IF(I233/F233&gt;10000%,"",I233/F233))</f>
        <v>4.9290574070333308</v>
      </c>
    </row>
    <row r="234" spans="1:12" x14ac:dyDescent="0.2">
      <c r="A234" s="163" t="s">
        <v>1690</v>
      </c>
      <c r="B234" s="164" t="s">
        <v>189</v>
      </c>
      <c r="C234" s="163" t="s">
        <v>505</v>
      </c>
      <c r="D234" s="163" t="s">
        <v>178</v>
      </c>
      <c r="E234" s="166" t="s">
        <v>697</v>
      </c>
      <c r="F234" s="165">
        <v>0.87778014999999998</v>
      </c>
      <c r="G234" s="165">
        <v>1.00954484</v>
      </c>
      <c r="H234" s="56">
        <f>IF(ISERROR(F234/G234-1),"",IF((F234/G234-1)&gt;10000%,"",F234/G234-1))</f>
        <v>-0.13051890790705245</v>
      </c>
      <c r="I234" s="165">
        <v>25.45927803</v>
      </c>
      <c r="J234" s="165">
        <v>3.6026163499999999</v>
      </c>
      <c r="K234" s="56">
        <f>IF(ISERROR(I234/J234-1),"",IF((I234/J234-1)&gt;10000%,"",I234/J234-1))</f>
        <v>6.0668857176535047</v>
      </c>
      <c r="L234" s="56">
        <f>IF(ISERROR(I234/F234),"",IF(I234/F234&gt;10000%,"",I234/F234))</f>
        <v>29.004162409004124</v>
      </c>
    </row>
    <row r="235" spans="1:12" x14ac:dyDescent="0.2">
      <c r="A235" s="163" t="s">
        <v>2520</v>
      </c>
      <c r="B235" s="164" t="s">
        <v>2024</v>
      </c>
      <c r="C235" s="163" t="s">
        <v>633</v>
      </c>
      <c r="D235" s="163" t="s">
        <v>179</v>
      </c>
      <c r="E235" s="166" t="s">
        <v>180</v>
      </c>
      <c r="F235" s="165">
        <v>2.9823560099999997</v>
      </c>
      <c r="G235" s="165">
        <v>7.79766884</v>
      </c>
      <c r="H235" s="56">
        <f>IF(ISERROR(F235/G235-1),"",IF((F235/G235-1)&gt;10000%,"",F235/G235-1))</f>
        <v>-0.61753235855550903</v>
      </c>
      <c r="I235" s="165">
        <v>25.440011766011796</v>
      </c>
      <c r="J235" s="165">
        <v>31.984696188348696</v>
      </c>
      <c r="K235" s="56">
        <f>IF(ISERROR(I235/J235-1),"",IF((I235/J235-1)&gt;10000%,"",I235/J235-1))</f>
        <v>-0.20461924614813065</v>
      </c>
      <c r="L235" s="56">
        <f>IF(ISERROR(I235/F235),"",IF(I235/F235&gt;10000%,"",I235/F235))</f>
        <v>8.5301726825067394</v>
      </c>
    </row>
    <row r="236" spans="1:12" x14ac:dyDescent="0.2">
      <c r="A236" s="163" t="s">
        <v>2990</v>
      </c>
      <c r="B236" s="164" t="s">
        <v>1790</v>
      </c>
      <c r="C236" s="163" t="s">
        <v>3137</v>
      </c>
      <c r="D236" s="163" t="s">
        <v>179</v>
      </c>
      <c r="E236" s="166" t="s">
        <v>180</v>
      </c>
      <c r="F236" s="165">
        <v>0.99046001000000006</v>
      </c>
      <c r="G236" s="165">
        <v>0.16891751999999999</v>
      </c>
      <c r="H236" s="56">
        <f>IF(ISERROR(F236/G236-1),"",IF((F236/G236-1)&gt;10000%,"",F236/G236-1))</f>
        <v>4.8635718189563768</v>
      </c>
      <c r="I236" s="165">
        <v>25.35403761393539</v>
      </c>
      <c r="J236" s="165">
        <v>0.85289220999999993</v>
      </c>
      <c r="K236" s="56">
        <f>IF(ISERROR(I236/J236-1),"",IF((I236/J236-1)&gt;10000%,"",I236/J236-1))</f>
        <v>28.727130013223348</v>
      </c>
      <c r="L236" s="56">
        <f>IF(ISERROR(I236/F236),"",IF(I236/F236&gt;10000%,"",I236/F236))</f>
        <v>25.598244611547102</v>
      </c>
    </row>
    <row r="237" spans="1:12" x14ac:dyDescent="0.2">
      <c r="A237" s="163" t="s">
        <v>1303</v>
      </c>
      <c r="B237" s="164" t="s">
        <v>323</v>
      </c>
      <c r="C237" s="163" t="s">
        <v>633</v>
      </c>
      <c r="D237" s="163" t="s">
        <v>179</v>
      </c>
      <c r="E237" s="166" t="s">
        <v>180</v>
      </c>
      <c r="F237" s="165">
        <v>12.865959279999998</v>
      </c>
      <c r="G237" s="165">
        <v>5.0527719600000003</v>
      </c>
      <c r="H237" s="56">
        <f>IF(ISERROR(F237/G237-1),"",IF((F237/G237-1)&gt;10000%,"",F237/G237-1))</f>
        <v>1.5463170279309413</v>
      </c>
      <c r="I237" s="165">
        <v>25.31915875</v>
      </c>
      <c r="J237" s="165">
        <v>31.924744109999999</v>
      </c>
      <c r="K237" s="56">
        <f>IF(ISERROR(I237/J237-1),"",IF((I237/J237-1)&gt;10000%,"",I237/J237-1))</f>
        <v>-0.20691114507417108</v>
      </c>
      <c r="L237" s="56">
        <f>IF(ISERROR(I237/F237),"",IF(I237/F237&gt;10000%,"",I237/F237))</f>
        <v>1.9679184582340761</v>
      </c>
    </row>
    <row r="238" spans="1:12" x14ac:dyDescent="0.2">
      <c r="A238" s="163" t="s">
        <v>1692</v>
      </c>
      <c r="B238" s="164" t="s">
        <v>1397</v>
      </c>
      <c r="C238" s="163" t="s">
        <v>505</v>
      </c>
      <c r="D238" s="163" t="s">
        <v>178</v>
      </c>
      <c r="E238" s="166" t="s">
        <v>697</v>
      </c>
      <c r="F238" s="165">
        <v>5.2382173600000002</v>
      </c>
      <c r="G238" s="165">
        <v>5.5723134100000005</v>
      </c>
      <c r="H238" s="56">
        <f>IF(ISERROR(F238/G238-1),"",IF((F238/G238-1)&gt;10000%,"",F238/G238-1))</f>
        <v>-5.9956435580316825E-2</v>
      </c>
      <c r="I238" s="165">
        <v>25.120769240000001</v>
      </c>
      <c r="J238" s="165">
        <v>33.856100470000001</v>
      </c>
      <c r="K238" s="56">
        <f>IF(ISERROR(I238/J238-1),"",IF((I238/J238-1)&gt;10000%,"",I238/J238-1))</f>
        <v>-0.25801350742506224</v>
      </c>
      <c r="L238" s="56">
        <f>IF(ISERROR(I238/F238),"",IF(I238/F238&gt;10000%,"",I238/F238))</f>
        <v>4.795671411390229</v>
      </c>
    </row>
    <row r="239" spans="1:12" x14ac:dyDescent="0.2">
      <c r="A239" s="163" t="s">
        <v>3015</v>
      </c>
      <c r="B239" s="164" t="s">
        <v>233</v>
      </c>
      <c r="C239" s="163" t="s">
        <v>3133</v>
      </c>
      <c r="D239" s="163" t="s">
        <v>178</v>
      </c>
      <c r="E239" s="166" t="s">
        <v>180</v>
      </c>
      <c r="F239" s="165">
        <v>6.4389630000000003E-2</v>
      </c>
      <c r="G239" s="165">
        <v>0.1637149</v>
      </c>
      <c r="H239" s="56">
        <f>IF(ISERROR(F239/G239-1),"",IF((F239/G239-1)&gt;10000%,"",F239/G239-1))</f>
        <v>-0.6066965804578569</v>
      </c>
      <c r="I239" s="165">
        <v>25.069603040000001</v>
      </c>
      <c r="J239" s="165">
        <v>2.0767788600000001</v>
      </c>
      <c r="K239" s="56">
        <f>IF(ISERROR(I239/J239-1),"",IF((I239/J239-1)&gt;10000%,"",I239/J239-1))</f>
        <v>11.071387822196918</v>
      </c>
      <c r="L239" s="56" t="str">
        <f>IF(ISERROR(I239/F239),"",IF(I239/F239&gt;10000%,"",I239/F239))</f>
        <v/>
      </c>
    </row>
    <row r="240" spans="1:12" x14ac:dyDescent="0.2">
      <c r="A240" s="163" t="s">
        <v>2553</v>
      </c>
      <c r="B240" s="164" t="s">
        <v>1489</v>
      </c>
      <c r="C240" s="163" t="s">
        <v>633</v>
      </c>
      <c r="D240" s="163" t="s">
        <v>604</v>
      </c>
      <c r="E240" s="166" t="s">
        <v>697</v>
      </c>
      <c r="F240" s="165">
        <v>9.0442886500000004</v>
      </c>
      <c r="G240" s="165">
        <v>8.7317632799999991</v>
      </c>
      <c r="H240" s="56">
        <f>IF(ISERROR(F240/G240-1),"",IF((F240/G240-1)&gt;10000%,"",F240/G240-1))</f>
        <v>3.5791782252713622E-2</v>
      </c>
      <c r="I240" s="165">
        <v>24.908105310000018</v>
      </c>
      <c r="J240" s="165">
        <v>39.654821350859898</v>
      </c>
      <c r="K240" s="56">
        <f>IF(ISERROR(I240/J240-1),"",IF((I240/J240-1)&gt;10000%,"",I240/J240-1))</f>
        <v>-0.37187700104315569</v>
      </c>
      <c r="L240" s="56">
        <f>IF(ISERROR(I240/F240),"",IF(I240/F240&gt;10000%,"",I240/F240))</f>
        <v>2.7540148566576339</v>
      </c>
    </row>
    <row r="241" spans="1:12" x14ac:dyDescent="0.2">
      <c r="A241" s="163" t="s">
        <v>1304</v>
      </c>
      <c r="B241" s="164" t="s">
        <v>324</v>
      </c>
      <c r="C241" s="163" t="s">
        <v>633</v>
      </c>
      <c r="D241" s="163" t="s">
        <v>179</v>
      </c>
      <c r="E241" s="166" t="s">
        <v>180</v>
      </c>
      <c r="F241" s="165">
        <v>9.8267372200000001</v>
      </c>
      <c r="G241" s="165">
        <v>7.4330849199999998</v>
      </c>
      <c r="H241" s="56">
        <f>IF(ISERROR(F241/G241-1),"",IF((F241/G241-1)&gt;10000%,"",F241/G241-1))</f>
        <v>0.32202676624337556</v>
      </c>
      <c r="I241" s="165">
        <v>24.836894530000002</v>
      </c>
      <c r="J241" s="165">
        <v>20.700055040000002</v>
      </c>
      <c r="K241" s="56">
        <f>IF(ISERROR(I241/J241-1),"",IF((I241/J241-1)&gt;10000%,"",I241/J241-1))</f>
        <v>0.19984678697743208</v>
      </c>
      <c r="L241" s="56">
        <f>IF(ISERROR(I241/F241),"",IF(I241/F241&gt;10000%,"",I241/F241))</f>
        <v>2.5274812965844222</v>
      </c>
    </row>
    <row r="242" spans="1:12" x14ac:dyDescent="0.2">
      <c r="A242" s="163" t="s">
        <v>2750</v>
      </c>
      <c r="B242" s="163" t="s">
        <v>129</v>
      </c>
      <c r="C242" s="163" t="s">
        <v>3133</v>
      </c>
      <c r="D242" s="163" t="s">
        <v>178</v>
      </c>
      <c r="E242" s="166" t="s">
        <v>697</v>
      </c>
      <c r="F242" s="165">
        <v>33.570401729999993</v>
      </c>
      <c r="G242" s="165">
        <v>43.139711840000004</v>
      </c>
      <c r="H242" s="56">
        <f>IF(ISERROR(F242/G242-1),"",IF((F242/G242-1)&gt;10000%,"",F242/G242-1))</f>
        <v>-0.22182137297280591</v>
      </c>
      <c r="I242" s="165">
        <v>24.77450481</v>
      </c>
      <c r="J242" s="165">
        <v>16.305674369999998</v>
      </c>
      <c r="K242" s="56">
        <f>IF(ISERROR(I242/J242-1),"",IF((I242/J242-1)&gt;10000%,"",I242/J242-1))</f>
        <v>0.51937934291030508</v>
      </c>
      <c r="L242" s="56">
        <f>IF(ISERROR(I242/F242),"",IF(I242/F242&gt;10000%,"",I242/F242))</f>
        <v>0.73798654568558253</v>
      </c>
    </row>
    <row r="243" spans="1:12" x14ac:dyDescent="0.2">
      <c r="A243" s="163" t="s">
        <v>1104</v>
      </c>
      <c r="B243" s="164" t="s">
        <v>688</v>
      </c>
      <c r="C243" s="163" t="s">
        <v>3136</v>
      </c>
      <c r="D243" s="163" t="s">
        <v>604</v>
      </c>
      <c r="E243" s="166" t="s">
        <v>180</v>
      </c>
      <c r="F243" s="165">
        <v>2.7790525000000001</v>
      </c>
      <c r="G243" s="165">
        <v>1.6026111399999998</v>
      </c>
      <c r="H243" s="56">
        <f>IF(ISERROR(F243/G243-1),"",IF((F243/G243-1)&gt;10000%,"",F243/G243-1))</f>
        <v>0.73407786245639128</v>
      </c>
      <c r="I243" s="165">
        <v>24.708651918685064</v>
      </c>
      <c r="J243" s="165">
        <v>11.091327300512415</v>
      </c>
      <c r="K243" s="56">
        <f>IF(ISERROR(I243/J243-1),"",IF((I243/J243-1)&gt;10000%,"",I243/J243-1))</f>
        <v>1.2277452688231043</v>
      </c>
      <c r="L243" s="56">
        <f>IF(ISERROR(I243/F243),"",IF(I243/F243&gt;10000%,"",I243/F243))</f>
        <v>8.8910345949509999</v>
      </c>
    </row>
    <row r="244" spans="1:12" x14ac:dyDescent="0.2">
      <c r="A244" s="163" t="s">
        <v>1347</v>
      </c>
      <c r="B244" s="164" t="s">
        <v>238</v>
      </c>
      <c r="C244" s="163" t="s">
        <v>3130</v>
      </c>
      <c r="D244" s="163" t="s">
        <v>179</v>
      </c>
      <c r="E244" s="166" t="s">
        <v>180</v>
      </c>
      <c r="F244" s="165">
        <v>9.2947009499999993</v>
      </c>
      <c r="G244" s="165">
        <v>15.632214150000001</v>
      </c>
      <c r="H244" s="56">
        <f>IF(ISERROR(F244/G244-1),"",IF((F244/G244-1)&gt;10000%,"",F244/G244-1))</f>
        <v>-0.40541366304145732</v>
      </c>
      <c r="I244" s="165">
        <v>24.66149893</v>
      </c>
      <c r="J244" s="165">
        <v>6.7447219699999996</v>
      </c>
      <c r="K244" s="56">
        <f>IF(ISERROR(I244/J244-1),"",IF((I244/J244-1)&gt;10000%,"",I244/J244-1))</f>
        <v>2.6564144585488378</v>
      </c>
      <c r="L244" s="56">
        <f>IF(ISERROR(I244/F244),"",IF(I244/F244&gt;10000%,"",I244/F244))</f>
        <v>2.6532858951207032</v>
      </c>
    </row>
    <row r="245" spans="1:12" x14ac:dyDescent="0.2">
      <c r="A245" s="163" t="s">
        <v>2217</v>
      </c>
      <c r="B245" s="164" t="s">
        <v>696</v>
      </c>
      <c r="C245" s="163" t="s">
        <v>505</v>
      </c>
      <c r="D245" s="163" t="s">
        <v>179</v>
      </c>
      <c r="E245" s="166" t="s">
        <v>697</v>
      </c>
      <c r="F245" s="165">
        <v>11.31111134</v>
      </c>
      <c r="G245" s="165">
        <v>12.32786705</v>
      </c>
      <c r="H245" s="56">
        <f>IF(ISERROR(F245/G245-1),"",IF((F245/G245-1)&gt;10000%,"",F245/G245-1))</f>
        <v>-8.2476206620025194E-2</v>
      </c>
      <c r="I245" s="165">
        <v>24.642017265774339</v>
      </c>
      <c r="J245" s="165">
        <v>67.156501194323113</v>
      </c>
      <c r="K245" s="56">
        <f>IF(ISERROR(I245/J245-1),"",IF((I245/J245-1)&gt;10000%,"",I245/J245-1))</f>
        <v>-0.63306579664609774</v>
      </c>
      <c r="L245" s="56">
        <f>IF(ISERROR(I245/F245),"",IF(I245/F245&gt;10000%,"",I245/F245))</f>
        <v>2.1785672976829118</v>
      </c>
    </row>
    <row r="246" spans="1:12" x14ac:dyDescent="0.2">
      <c r="A246" s="163" t="s">
        <v>1223</v>
      </c>
      <c r="B246" s="164" t="s">
        <v>1224</v>
      </c>
      <c r="C246" s="163" t="s">
        <v>3136</v>
      </c>
      <c r="D246" s="163" t="s">
        <v>604</v>
      </c>
      <c r="E246" s="166" t="s">
        <v>697</v>
      </c>
      <c r="F246" s="165">
        <v>3.7230743999999998</v>
      </c>
      <c r="G246" s="165">
        <v>2.47788874</v>
      </c>
      <c r="H246" s="56">
        <f>IF(ISERROR(F246/G246-1),"",IF((F246/G246-1)&gt;10000%,"",F246/G246-1))</f>
        <v>0.50251879347900008</v>
      </c>
      <c r="I246" s="165">
        <v>24.588888097478343</v>
      </c>
      <c r="J246" s="165">
        <v>2.23131236</v>
      </c>
      <c r="K246" s="56">
        <f>IF(ISERROR(I246/J246-1),"",IF((I246/J246-1)&gt;10000%,"",I246/J246-1))</f>
        <v>10.019921969812573</v>
      </c>
      <c r="L246" s="56">
        <f>IF(ISERROR(I246/F246),"",IF(I246/F246&gt;10000%,"",I246/F246))</f>
        <v>6.6044578903602744</v>
      </c>
    </row>
    <row r="247" spans="1:12" x14ac:dyDescent="0.2">
      <c r="A247" s="163" t="s">
        <v>1923</v>
      </c>
      <c r="B247" s="164" t="s">
        <v>1710</v>
      </c>
      <c r="C247" s="163" t="s">
        <v>505</v>
      </c>
      <c r="D247" s="163" t="s">
        <v>604</v>
      </c>
      <c r="E247" s="166" t="s">
        <v>180</v>
      </c>
      <c r="F247" s="165">
        <v>0.31285384999999999</v>
      </c>
      <c r="G247" s="165">
        <v>1.56868751</v>
      </c>
      <c r="H247" s="56">
        <f>IF(ISERROR(F247/G247-1),"",IF((F247/G247-1)&gt;10000%,"",F247/G247-1))</f>
        <v>-0.80056330658232877</v>
      </c>
      <c r="I247" s="165">
        <v>24.580066792687902</v>
      </c>
      <c r="J247" s="165">
        <v>54.215065330000002</v>
      </c>
      <c r="K247" s="56">
        <f>IF(ISERROR(I247/J247-1),"",IF((I247/J247-1)&gt;10000%,"",I247/J247-1))</f>
        <v>-0.54661925346631501</v>
      </c>
      <c r="L247" s="56">
        <f>IF(ISERROR(I247/F247),"",IF(I247/F247&gt;10000%,"",I247/F247))</f>
        <v>78.567250467551872</v>
      </c>
    </row>
    <row r="248" spans="1:12" x14ac:dyDescent="0.2">
      <c r="A248" s="163" t="s">
        <v>1806</v>
      </c>
      <c r="B248" s="164" t="s">
        <v>1803</v>
      </c>
      <c r="C248" s="163" t="s">
        <v>3130</v>
      </c>
      <c r="D248" s="163" t="s">
        <v>179</v>
      </c>
      <c r="E248" s="166" t="s">
        <v>180</v>
      </c>
      <c r="F248" s="165">
        <v>16.859502120000002</v>
      </c>
      <c r="G248" s="165">
        <v>10.191274470000002</v>
      </c>
      <c r="H248" s="56">
        <f>IF(ISERROR(F248/G248-1),"",IF((F248/G248-1)&gt;10000%,"",F248/G248-1))</f>
        <v>0.65430753235321304</v>
      </c>
      <c r="I248" s="165">
        <v>24.486973930000001</v>
      </c>
      <c r="J248" s="165">
        <v>14.091432579999999</v>
      </c>
      <c r="K248" s="56">
        <f>IF(ISERROR(I248/J248-1),"",IF((I248/J248-1)&gt;10000%,"",I248/J248-1))</f>
        <v>0.73772068886412701</v>
      </c>
      <c r="L248" s="56">
        <f>IF(ISERROR(I248/F248),"",IF(I248/F248&gt;10000%,"",I248/F248))</f>
        <v>1.4524138231194694</v>
      </c>
    </row>
    <row r="249" spans="1:12" x14ac:dyDescent="0.2">
      <c r="A249" s="163" t="s">
        <v>1115</v>
      </c>
      <c r="B249" s="164" t="s">
        <v>897</v>
      </c>
      <c r="C249" s="163" t="s">
        <v>3136</v>
      </c>
      <c r="D249" s="163" t="s">
        <v>179</v>
      </c>
      <c r="E249" s="166" t="s">
        <v>180</v>
      </c>
      <c r="F249" s="165">
        <v>6.14410978</v>
      </c>
      <c r="G249" s="165">
        <v>3.69810069</v>
      </c>
      <c r="H249" s="56">
        <f>IF(ISERROR(F249/G249-1),"",IF((F249/G249-1)&gt;10000%,"",F249/G249-1))</f>
        <v>0.6614230641729768</v>
      </c>
      <c r="I249" s="165">
        <v>24.41653144714941</v>
      </c>
      <c r="J249" s="165">
        <v>7.4806649690939544</v>
      </c>
      <c r="K249" s="56">
        <f>IF(ISERROR(I249/J249-1),"",IF((I249/J249-1)&gt;10000%,"",I249/J249-1))</f>
        <v>2.2639520080133595</v>
      </c>
      <c r="L249" s="56">
        <f>IF(ISERROR(I249/F249),"",IF(I249/F249&gt;10000%,"",I249/F249))</f>
        <v>3.9739738255701234</v>
      </c>
    </row>
    <row r="250" spans="1:12" x14ac:dyDescent="0.2">
      <c r="A250" s="163" t="s">
        <v>1287</v>
      </c>
      <c r="B250" s="164" t="s">
        <v>462</v>
      </c>
      <c r="C250" s="163" t="s">
        <v>633</v>
      </c>
      <c r="D250" s="163" t="s">
        <v>179</v>
      </c>
      <c r="E250" s="166" t="s">
        <v>180</v>
      </c>
      <c r="F250" s="165">
        <v>6.62630988</v>
      </c>
      <c r="G250" s="165">
        <v>9.6250154800000001</v>
      </c>
      <c r="H250" s="56">
        <f>IF(ISERROR(F250/G250-1),"",IF((F250/G250-1)&gt;10000%,"",F250/G250-1))</f>
        <v>-0.31155332749657039</v>
      </c>
      <c r="I250" s="165">
        <v>24.03991894</v>
      </c>
      <c r="J250" s="165">
        <v>10.003476899999999</v>
      </c>
      <c r="K250" s="56">
        <f>IF(ISERROR(I250/J250-1),"",IF((I250/J250-1)&gt;10000%,"",I250/J250-1))</f>
        <v>1.4031563405719467</v>
      </c>
      <c r="L250" s="56">
        <f>IF(ISERROR(I250/F250),"",IF(I250/F250&gt;10000%,"",I250/F250))</f>
        <v>3.6279496998109</v>
      </c>
    </row>
    <row r="251" spans="1:12" x14ac:dyDescent="0.2">
      <c r="A251" s="163" t="s">
        <v>2233</v>
      </c>
      <c r="B251" s="164" t="s">
        <v>88</v>
      </c>
      <c r="C251" s="163" t="s">
        <v>505</v>
      </c>
      <c r="D251" s="163" t="s">
        <v>178</v>
      </c>
      <c r="E251" s="166" t="s">
        <v>697</v>
      </c>
      <c r="F251" s="165">
        <v>2.3987508100000001</v>
      </c>
      <c r="G251" s="165">
        <v>3.0433627200000002</v>
      </c>
      <c r="H251" s="56">
        <f>IF(ISERROR(F251/G251-1),"",IF((F251/G251-1)&gt;10000%,"",F251/G251-1))</f>
        <v>-0.21180909714238727</v>
      </c>
      <c r="I251" s="165">
        <v>23.897010680000001</v>
      </c>
      <c r="J251" s="165">
        <v>7.5265679299999997</v>
      </c>
      <c r="K251" s="56">
        <f>IF(ISERROR(I251/J251-1),"",IF((I251/J251-1)&gt;10000%,"",I251/J251-1))</f>
        <v>2.1750209261713263</v>
      </c>
      <c r="L251" s="56">
        <f>IF(ISERROR(I251/F251),"",IF(I251/F251&gt;10000%,"",I251/F251))</f>
        <v>9.9622731049750008</v>
      </c>
    </row>
    <row r="252" spans="1:12" x14ac:dyDescent="0.2">
      <c r="A252" s="163" t="s">
        <v>1369</v>
      </c>
      <c r="B252" s="164" t="s">
        <v>194</v>
      </c>
      <c r="C252" s="163" t="s">
        <v>3138</v>
      </c>
      <c r="D252" s="163" t="s">
        <v>178</v>
      </c>
      <c r="E252" s="166" t="s">
        <v>697</v>
      </c>
      <c r="F252" s="165">
        <v>0.5703369399999999</v>
      </c>
      <c r="G252" s="165">
        <v>1.2518713899999998</v>
      </c>
      <c r="H252" s="56">
        <f>IF(ISERROR(F252/G252-1),"",IF((F252/G252-1)&gt;10000%,"",F252/G252-1))</f>
        <v>-0.54441251349309927</v>
      </c>
      <c r="I252" s="165">
        <v>23.79257089</v>
      </c>
      <c r="J252" s="165">
        <v>21.053451420000002</v>
      </c>
      <c r="K252" s="56">
        <f>IF(ISERROR(I252/J252-1),"",IF((I252/J252-1)&gt;10000%,"",I252/J252-1))</f>
        <v>0.13010310829121052</v>
      </c>
      <c r="L252" s="56">
        <f>IF(ISERROR(I252/F252),"",IF(I252/F252&gt;10000%,"",I252/F252))</f>
        <v>41.716692750078586</v>
      </c>
    </row>
    <row r="253" spans="1:12" x14ac:dyDescent="0.2">
      <c r="A253" s="163" t="s">
        <v>2530</v>
      </c>
      <c r="B253" s="164" t="s">
        <v>2033</v>
      </c>
      <c r="C253" s="163" t="s">
        <v>633</v>
      </c>
      <c r="D253" s="163" t="s">
        <v>604</v>
      </c>
      <c r="E253" s="166" t="s">
        <v>180</v>
      </c>
      <c r="F253" s="165">
        <v>4.4664471900000002</v>
      </c>
      <c r="G253" s="165">
        <v>6.15076059</v>
      </c>
      <c r="H253" s="56">
        <f>IF(ISERROR(F253/G253-1),"",IF((F253/G253-1)&gt;10000%,"",F253/G253-1))</f>
        <v>-0.27383823111866556</v>
      </c>
      <c r="I253" s="165">
        <v>23.735421373189908</v>
      </c>
      <c r="J253" s="165">
        <v>52.173281099016698</v>
      </c>
      <c r="K253" s="56">
        <f>IF(ISERROR(I253/J253-1),"",IF((I253/J253-1)&gt;10000%,"",I253/J253-1))</f>
        <v>-0.54506558005919148</v>
      </c>
      <c r="L253" s="56">
        <f>IF(ISERROR(I253/F253),"",IF(I253/F253&gt;10000%,"",I253/F253))</f>
        <v>5.3141614270804594</v>
      </c>
    </row>
    <row r="254" spans="1:12" x14ac:dyDescent="0.2">
      <c r="A254" s="163" t="s">
        <v>2836</v>
      </c>
      <c r="B254" s="164" t="s">
        <v>108</v>
      </c>
      <c r="C254" s="163" t="s">
        <v>505</v>
      </c>
      <c r="D254" s="163" t="s">
        <v>604</v>
      </c>
      <c r="E254" s="166" t="s">
        <v>697</v>
      </c>
      <c r="F254" s="165">
        <v>5.5590951399999993</v>
      </c>
      <c r="G254" s="165">
        <v>2.74691033</v>
      </c>
      <c r="H254" s="56">
        <f>IF(ISERROR(F254/G254-1),"",IF((F254/G254-1)&gt;10000%,"",F254/G254-1))</f>
        <v>1.0237628725215795</v>
      </c>
      <c r="I254" s="165">
        <v>23.639509099999998</v>
      </c>
      <c r="J254" s="165">
        <v>10.27299056</v>
      </c>
      <c r="K254" s="56">
        <f>IF(ISERROR(I254/J254-1),"",IF((I254/J254-1)&gt;10000%,"",I254/J254-1))</f>
        <v>1.301132173920736</v>
      </c>
      <c r="L254" s="56">
        <f>IF(ISERROR(I254/F254),"",IF(I254/F254&gt;10000%,"",I254/F254))</f>
        <v>4.2524023253180019</v>
      </c>
    </row>
    <row r="255" spans="1:12" x14ac:dyDescent="0.2">
      <c r="A255" s="163" t="s">
        <v>2210</v>
      </c>
      <c r="B255" s="164" t="s">
        <v>1329</v>
      </c>
      <c r="C255" s="163" t="s">
        <v>505</v>
      </c>
      <c r="D255" s="163" t="s">
        <v>604</v>
      </c>
      <c r="E255" s="166" t="s">
        <v>697</v>
      </c>
      <c r="F255" s="165">
        <v>10.220159630000001</v>
      </c>
      <c r="G255" s="165">
        <v>2.8683017899999999</v>
      </c>
      <c r="H255" s="56">
        <f>IF(ISERROR(F255/G255-1),"",IF((F255/G255-1)&gt;10000%,"",F255/G255-1))</f>
        <v>2.5631395781404165</v>
      </c>
      <c r="I255" s="165">
        <v>23.494305739999998</v>
      </c>
      <c r="J255" s="165">
        <v>140.78475168</v>
      </c>
      <c r="K255" s="56">
        <f>IF(ISERROR(I255/J255-1),"",IF((I255/J255-1)&gt;10000%,"",I255/J255-1))</f>
        <v>-0.83311896025926213</v>
      </c>
      <c r="L255" s="56">
        <f>IF(ISERROR(I255/F255),"",IF(I255/F255&gt;10000%,"",I255/F255))</f>
        <v>2.2988198414274663</v>
      </c>
    </row>
    <row r="256" spans="1:12" x14ac:dyDescent="0.2">
      <c r="A256" s="163" t="s">
        <v>1407</v>
      </c>
      <c r="B256" s="164" t="s">
        <v>678</v>
      </c>
      <c r="C256" s="163" t="s">
        <v>3129</v>
      </c>
      <c r="D256" s="163" t="s">
        <v>178</v>
      </c>
      <c r="E256" s="166" t="s">
        <v>697</v>
      </c>
      <c r="F256" s="165">
        <v>0.38764953999999996</v>
      </c>
      <c r="G256" s="165">
        <v>0.58243884999999995</v>
      </c>
      <c r="H256" s="56">
        <f>IF(ISERROR(F256/G256-1),"",IF((F256/G256-1)&gt;10000%,"",F256/G256-1))</f>
        <v>-0.33443735767282701</v>
      </c>
      <c r="I256" s="165">
        <v>23.263623640000002</v>
      </c>
      <c r="J256" s="165">
        <v>1.4788590000000001E-2</v>
      </c>
      <c r="K256" s="56" t="str">
        <f>IF(ISERROR(I256/J256-1),"",IF((I256/J256-1)&gt;10000%,"",I256/J256-1))</f>
        <v/>
      </c>
      <c r="L256" s="56">
        <f>IF(ISERROR(I256/F256),"",IF(I256/F256&gt;10000%,"",I256/F256))</f>
        <v>60.011998569635871</v>
      </c>
    </row>
    <row r="257" spans="1:12" x14ac:dyDescent="0.2">
      <c r="A257" s="163" t="s">
        <v>2766</v>
      </c>
      <c r="B257" s="164" t="s">
        <v>109</v>
      </c>
      <c r="C257" s="163" t="s">
        <v>505</v>
      </c>
      <c r="D257" s="163" t="s">
        <v>604</v>
      </c>
      <c r="E257" s="166" t="s">
        <v>697</v>
      </c>
      <c r="F257" s="165">
        <v>13.04553559</v>
      </c>
      <c r="G257" s="165">
        <v>13.651837759999999</v>
      </c>
      <c r="H257" s="56">
        <f>IF(ISERROR(F257/G257-1),"",IF((F257/G257-1)&gt;10000%,"",F257/G257-1))</f>
        <v>-4.4411762039574643E-2</v>
      </c>
      <c r="I257" s="165">
        <v>23.17782923</v>
      </c>
      <c r="J257" s="165">
        <v>133.43540804</v>
      </c>
      <c r="K257" s="56">
        <f>IF(ISERROR(I257/J257-1),"",IF((I257/J257-1)&gt;10000%,"",I257/J257-1))</f>
        <v>-0.8262992591662629</v>
      </c>
      <c r="L257" s="56">
        <f>IF(ISERROR(I257/F257),"",IF(I257/F257&gt;10000%,"",I257/F257))</f>
        <v>1.7766866733909237</v>
      </c>
    </row>
    <row r="258" spans="1:12" x14ac:dyDescent="0.2">
      <c r="A258" s="163" t="s">
        <v>1117</v>
      </c>
      <c r="B258" s="164" t="s">
        <v>995</v>
      </c>
      <c r="C258" s="163" t="s">
        <v>3136</v>
      </c>
      <c r="D258" s="163" t="s">
        <v>179</v>
      </c>
      <c r="E258" s="166" t="s">
        <v>180</v>
      </c>
      <c r="F258" s="165">
        <v>14.56852458</v>
      </c>
      <c r="G258" s="165">
        <v>11.62903084</v>
      </c>
      <c r="H258" s="56">
        <f>IF(ISERROR(F258/G258-1),"",IF((F258/G258-1)&gt;10000%,"",F258/G258-1))</f>
        <v>0.25277203065702758</v>
      </c>
      <c r="I258" s="165">
        <v>23.157724261701841</v>
      </c>
      <c r="J258" s="165">
        <v>50.71678740062643</v>
      </c>
      <c r="K258" s="56">
        <f>IF(ISERROR(I258/J258-1),"",IF((I258/J258-1)&gt;10000%,"",I258/J258-1))</f>
        <v>-0.54339134143548273</v>
      </c>
      <c r="L258" s="56">
        <f>IF(ISERROR(I258/F258),"",IF(I258/F258&gt;10000%,"",I258/F258))</f>
        <v>1.5895723780768636</v>
      </c>
    </row>
    <row r="259" spans="1:12" x14ac:dyDescent="0.2">
      <c r="A259" s="163" t="s">
        <v>2865</v>
      </c>
      <c r="B259" s="164" t="s">
        <v>110</v>
      </c>
      <c r="C259" s="163" t="s">
        <v>505</v>
      </c>
      <c r="D259" s="163" t="s">
        <v>604</v>
      </c>
      <c r="E259" s="166" t="s">
        <v>697</v>
      </c>
      <c r="F259" s="165">
        <v>2.3470833199999999</v>
      </c>
      <c r="G259" s="165">
        <v>2.1712505699999998</v>
      </c>
      <c r="H259" s="56">
        <f>IF(ISERROR(F259/G259-1),"",IF((F259/G259-1)&gt;10000%,"",F259/G259-1))</f>
        <v>8.0982247019053322E-2</v>
      </c>
      <c r="I259" s="165">
        <v>22.823444949999999</v>
      </c>
      <c r="J259" s="165">
        <v>11.67361801</v>
      </c>
      <c r="K259" s="56">
        <f>IF(ISERROR(I259/J259-1),"",IF((I259/J259-1)&gt;10000%,"",I259/J259-1))</f>
        <v>0.95513035722504336</v>
      </c>
      <c r="L259" s="56">
        <f>IF(ISERROR(I259/F259),"",IF(I259/F259&gt;10000%,"",I259/F259))</f>
        <v>9.7241732986283598</v>
      </c>
    </row>
    <row r="260" spans="1:12" x14ac:dyDescent="0.2">
      <c r="A260" s="163" t="s">
        <v>1156</v>
      </c>
      <c r="B260" s="164" t="s">
        <v>139</v>
      </c>
      <c r="C260" s="163" t="s">
        <v>3130</v>
      </c>
      <c r="D260" s="163" t="s">
        <v>179</v>
      </c>
      <c r="E260" s="166" t="s">
        <v>180</v>
      </c>
      <c r="F260" s="165">
        <v>7.1915695900000003</v>
      </c>
      <c r="G260" s="165">
        <v>4.8390292500000003</v>
      </c>
      <c r="H260" s="56">
        <f>IF(ISERROR(F260/G260-1),"",IF((F260/G260-1)&gt;10000%,"",F260/G260-1))</f>
        <v>0.48615956185840381</v>
      </c>
      <c r="I260" s="165">
        <v>22.690247399999997</v>
      </c>
      <c r="J260" s="165">
        <v>3.9981320600000001</v>
      </c>
      <c r="K260" s="56">
        <f>IF(ISERROR(I260/J260-1),"",IF((I260/J260-1)&gt;10000%,"",I260/J260-1))</f>
        <v>4.6752120889173421</v>
      </c>
      <c r="L260" s="56">
        <f>IF(ISERROR(I260/F260),"",IF(I260/F260&gt;10000%,"",I260/F260))</f>
        <v>3.1551175464603962</v>
      </c>
    </row>
    <row r="261" spans="1:12" x14ac:dyDescent="0.2">
      <c r="A261" s="163" t="s">
        <v>2244</v>
      </c>
      <c r="B261" s="164" t="s">
        <v>116</v>
      </c>
      <c r="C261" s="163" t="s">
        <v>505</v>
      </c>
      <c r="D261" s="163" t="s">
        <v>178</v>
      </c>
      <c r="E261" s="166" t="s">
        <v>697</v>
      </c>
      <c r="F261" s="165">
        <v>7.5641197499999997</v>
      </c>
      <c r="G261" s="165">
        <v>4.4600109000000003</v>
      </c>
      <c r="H261" s="56">
        <f>IF(ISERROR(F261/G261-1),"",IF((F261/G261-1)&gt;10000%,"",F261/G261-1))</f>
        <v>0.69598683043577303</v>
      </c>
      <c r="I261" s="165">
        <v>22.608682999541347</v>
      </c>
      <c r="J261" s="165">
        <v>2.59660214985754</v>
      </c>
      <c r="K261" s="56">
        <f>IF(ISERROR(I261/J261-1),"",IF((I261/J261-1)&gt;10000%,"",I261/J261-1))</f>
        <v>7.707026219161742</v>
      </c>
      <c r="L261" s="56">
        <f>IF(ISERROR(I261/F261),"",IF(I261/F261&gt;10000%,"",I261/F261))</f>
        <v>2.9889377411748868</v>
      </c>
    </row>
    <row r="262" spans="1:12" x14ac:dyDescent="0.2">
      <c r="A262" s="163" t="s">
        <v>2287</v>
      </c>
      <c r="B262" s="164" t="s">
        <v>243</v>
      </c>
      <c r="C262" s="163" t="s">
        <v>3138</v>
      </c>
      <c r="D262" s="163" t="s">
        <v>178</v>
      </c>
      <c r="E262" s="166" t="s">
        <v>697</v>
      </c>
      <c r="F262" s="165">
        <v>7.1889835499999997</v>
      </c>
      <c r="G262" s="165">
        <v>3.2919746400000003</v>
      </c>
      <c r="H262" s="56">
        <f>IF(ISERROR(F262/G262-1),"",IF((F262/G262-1)&gt;10000%,"",F262/G262-1))</f>
        <v>1.1837906837581222</v>
      </c>
      <c r="I262" s="165">
        <v>22.586960735684897</v>
      </c>
      <c r="J262" s="165">
        <v>6.4284207740934001</v>
      </c>
      <c r="K262" s="56">
        <f>IF(ISERROR(I262/J262-1),"",IF((I262/J262-1)&gt;10000%,"",I262/J262-1))</f>
        <v>2.5136095674867107</v>
      </c>
      <c r="L262" s="56">
        <f>IF(ISERROR(I262/F262),"",IF(I262/F262&gt;10000%,"",I262/F262))</f>
        <v>3.1418851606198066</v>
      </c>
    </row>
    <row r="263" spans="1:12" x14ac:dyDescent="0.2">
      <c r="A263" s="163" t="s">
        <v>3100</v>
      </c>
      <c r="B263" s="164" t="s">
        <v>1766</v>
      </c>
      <c r="C263" s="163" t="s">
        <v>3133</v>
      </c>
      <c r="D263" s="163" t="s">
        <v>178</v>
      </c>
      <c r="E263" s="166" t="s">
        <v>697</v>
      </c>
      <c r="F263" s="165">
        <v>0.15941916</v>
      </c>
      <c r="G263" s="165">
        <v>2.6952810000000001E-2</v>
      </c>
      <c r="H263" s="56">
        <f>IF(ISERROR(F263/G263-1),"",IF((F263/G263-1)&gt;10000%,"",F263/G263-1))</f>
        <v>4.9147510036986866</v>
      </c>
      <c r="I263" s="165">
        <v>22.49601693</v>
      </c>
      <c r="J263" s="165">
        <v>3.4642326399999996</v>
      </c>
      <c r="K263" s="56">
        <f>IF(ISERROR(I263/J263-1),"",IF((I263/J263-1)&gt;10000%,"",I263/J263-1))</f>
        <v>5.4937950962785234</v>
      </c>
      <c r="L263" s="56" t="str">
        <f>IF(ISERROR(I263/F263),"",IF(I263/F263&gt;10000%,"",I263/F263))</f>
        <v/>
      </c>
    </row>
    <row r="264" spans="1:12" x14ac:dyDescent="0.2">
      <c r="A264" s="163" t="s">
        <v>2909</v>
      </c>
      <c r="B264" s="164" t="s">
        <v>1508</v>
      </c>
      <c r="C264" s="163" t="s">
        <v>3137</v>
      </c>
      <c r="D264" s="163" t="s">
        <v>179</v>
      </c>
      <c r="E264" s="166" t="s">
        <v>180</v>
      </c>
      <c r="F264" s="165">
        <v>1.8025556</v>
      </c>
      <c r="G264" s="165">
        <v>2.4987918199999997</v>
      </c>
      <c r="H264" s="56">
        <f>IF(ISERROR(F264/G264-1),"",IF((F264/G264-1)&gt;10000%,"",F264/G264-1))</f>
        <v>-0.27862914166254948</v>
      </c>
      <c r="I264" s="165">
        <v>22.466455079999999</v>
      </c>
      <c r="J264" s="165">
        <v>157.56019906999998</v>
      </c>
      <c r="K264" s="56">
        <f>IF(ISERROR(I264/J264-1),"",IF((I264/J264-1)&gt;10000%,"",I264/J264-1))</f>
        <v>-0.8574103408563305</v>
      </c>
      <c r="L264" s="56">
        <f>IF(ISERROR(I264/F264),"",IF(I264/F264&gt;10000%,"",I264/F264))</f>
        <v>12.463668294059833</v>
      </c>
    </row>
    <row r="265" spans="1:12" x14ac:dyDescent="0.2">
      <c r="A265" s="163" t="s">
        <v>2205</v>
      </c>
      <c r="B265" s="164" t="s">
        <v>91</v>
      </c>
      <c r="C265" s="163" t="s">
        <v>505</v>
      </c>
      <c r="D265" s="163" t="s">
        <v>178</v>
      </c>
      <c r="E265" s="166" t="s">
        <v>180</v>
      </c>
      <c r="F265" s="165">
        <v>7.59304442</v>
      </c>
      <c r="G265" s="165">
        <v>6.2493277899999997</v>
      </c>
      <c r="H265" s="56">
        <f>IF(ISERROR(F265/G265-1),"",IF((F265/G265-1)&gt;10000%,"",F265/G265-1))</f>
        <v>0.21501778673702776</v>
      </c>
      <c r="I265" s="165">
        <v>22.312834970000001</v>
      </c>
      <c r="J265" s="165">
        <v>9.4297579999999979</v>
      </c>
      <c r="K265" s="56">
        <f>IF(ISERROR(I265/J265-1),"",IF((I265/J265-1)&gt;10000%,"",I265/J265-1))</f>
        <v>1.3662150152739874</v>
      </c>
      <c r="L265" s="56">
        <f>IF(ISERROR(I265/F265),"",IF(I265/F265&gt;10000%,"",I265/F265))</f>
        <v>2.9385887577884078</v>
      </c>
    </row>
    <row r="266" spans="1:12" x14ac:dyDescent="0.2">
      <c r="A266" s="163" t="s">
        <v>2561</v>
      </c>
      <c r="B266" s="164" t="s">
        <v>2020</v>
      </c>
      <c r="C266" s="163" t="s">
        <v>633</v>
      </c>
      <c r="D266" s="163" t="s">
        <v>604</v>
      </c>
      <c r="E266" s="166" t="s">
        <v>180</v>
      </c>
      <c r="F266" s="165">
        <v>11.449455609999999</v>
      </c>
      <c r="G266" s="165">
        <v>19.970808530000003</v>
      </c>
      <c r="H266" s="56">
        <f>IF(ISERROR(F266/G266-1),"",IF((F266/G266-1)&gt;10000%,"",F266/G266-1))</f>
        <v>-0.42669043204731993</v>
      </c>
      <c r="I266" s="165">
        <v>22.051474018712597</v>
      </c>
      <c r="J266" s="165">
        <v>49.4423368174198</v>
      </c>
      <c r="K266" s="56">
        <f>IF(ISERROR(I266/J266-1),"",IF((I266/J266-1)&gt;10000%,"",I266/J266-1))</f>
        <v>-0.55399612077106974</v>
      </c>
      <c r="L266" s="56">
        <f>IF(ISERROR(I266/F266),"",IF(I266/F266&gt;10000%,"",I266/F266))</f>
        <v>1.9259844982893992</v>
      </c>
    </row>
    <row r="267" spans="1:12" x14ac:dyDescent="0.2">
      <c r="A267" s="163" t="s">
        <v>2504</v>
      </c>
      <c r="B267" s="164" t="s">
        <v>2054</v>
      </c>
      <c r="C267" s="163" t="s">
        <v>633</v>
      </c>
      <c r="D267" s="163" t="s">
        <v>604</v>
      </c>
      <c r="E267" s="166" t="s">
        <v>180</v>
      </c>
      <c r="F267" s="165">
        <v>12.55139642</v>
      </c>
      <c r="G267" s="165">
        <v>10.66340973</v>
      </c>
      <c r="H267" s="56">
        <f>IF(ISERROR(F267/G267-1),"",IF((F267/G267-1)&gt;10000%,"",F267/G267-1))</f>
        <v>0.17705281310615084</v>
      </c>
      <c r="I267" s="165">
        <v>21.955518350000006</v>
      </c>
      <c r="J267" s="165">
        <v>59.219998680000032</v>
      </c>
      <c r="K267" s="56">
        <f>IF(ISERROR(I267/J267-1),"",IF((I267/J267-1)&gt;10000%,"",I267/J267-1))</f>
        <v>-0.62925500102358334</v>
      </c>
      <c r="L267" s="56">
        <f>IF(ISERROR(I267/F267),"",IF(I267/F267&gt;10000%,"",I267/F267))</f>
        <v>1.7492490568631092</v>
      </c>
    </row>
    <row r="268" spans="1:12" x14ac:dyDescent="0.2">
      <c r="A268" s="163" t="s">
        <v>2960</v>
      </c>
      <c r="B268" s="164" t="s">
        <v>1175</v>
      </c>
      <c r="C268" s="163" t="s">
        <v>505</v>
      </c>
      <c r="D268" s="163" t="s">
        <v>604</v>
      </c>
      <c r="E268" s="166" t="s">
        <v>697</v>
      </c>
      <c r="F268" s="165">
        <v>0.28385135</v>
      </c>
      <c r="G268" s="165">
        <v>0.38998024999999997</v>
      </c>
      <c r="H268" s="56">
        <f>IF(ISERROR(F268/G268-1),"",IF((F268/G268-1)&gt;10000%,"",F268/G268-1))</f>
        <v>-0.27213916602186905</v>
      </c>
      <c r="I268" s="165">
        <v>21.91841969</v>
      </c>
      <c r="J268" s="165">
        <v>50.282033509999998</v>
      </c>
      <c r="K268" s="56">
        <f>IF(ISERROR(I268/J268-1),"",IF((I268/J268-1)&gt;10000%,"",I268/J268-1))</f>
        <v>-0.56409042833080913</v>
      </c>
      <c r="L268" s="56">
        <f>IF(ISERROR(I268/F268),"",IF(I268/F268&gt;10000%,"",I268/F268))</f>
        <v>77.217951191706504</v>
      </c>
    </row>
    <row r="269" spans="1:12" x14ac:dyDescent="0.2">
      <c r="A269" s="163" t="s">
        <v>2921</v>
      </c>
      <c r="B269" s="164" t="s">
        <v>1995</v>
      </c>
      <c r="C269" s="163" t="s">
        <v>505</v>
      </c>
      <c r="D269" s="163" t="s">
        <v>604</v>
      </c>
      <c r="E269" s="166" t="s">
        <v>697</v>
      </c>
      <c r="F269" s="165">
        <v>3.4055812900000002</v>
      </c>
      <c r="G269" s="165">
        <v>0.81349126000000005</v>
      </c>
      <c r="H269" s="56">
        <f>IF(ISERROR(F269/G269-1),"",IF((F269/G269-1)&gt;10000%,"",F269/G269-1))</f>
        <v>3.1863772328666444</v>
      </c>
      <c r="I269" s="165">
        <v>21.870185469782449</v>
      </c>
      <c r="J269" s="165">
        <v>75.304455136200602</v>
      </c>
      <c r="K269" s="56">
        <f>IF(ISERROR(I269/J269-1),"",IF((I269/J269-1)&gt;10000%,"",I269/J269-1))</f>
        <v>-0.7095764728630386</v>
      </c>
      <c r="L269" s="56">
        <f>IF(ISERROR(I269/F269),"",IF(I269/F269&gt;10000%,"",I269/F269))</f>
        <v>6.4218656397957972</v>
      </c>
    </row>
    <row r="270" spans="1:12" x14ac:dyDescent="0.2">
      <c r="A270" s="163" t="s">
        <v>1290</v>
      </c>
      <c r="B270" s="164" t="s">
        <v>651</v>
      </c>
      <c r="C270" s="163" t="s">
        <v>633</v>
      </c>
      <c r="D270" s="163" t="s">
        <v>179</v>
      </c>
      <c r="E270" s="166" t="s">
        <v>180</v>
      </c>
      <c r="F270" s="165">
        <v>5.7715811200000005</v>
      </c>
      <c r="G270" s="165">
        <v>6.6720053899999998</v>
      </c>
      <c r="H270" s="56">
        <f>IF(ISERROR(F270/G270-1),"",IF((F270/G270-1)&gt;10000%,"",F270/G270-1))</f>
        <v>-0.13495556693487609</v>
      </c>
      <c r="I270" s="165">
        <v>21.709619038470446</v>
      </c>
      <c r="J270" s="165">
        <v>32.021498858025566</v>
      </c>
      <c r="K270" s="56">
        <f>IF(ISERROR(I270/J270-1),"",IF((I270/J270-1)&gt;10000%,"",I270/J270-1))</f>
        <v>-0.32202989201958132</v>
      </c>
      <c r="L270" s="56">
        <f>IF(ISERROR(I270/F270),"",IF(I270/F270&gt;10000%,"",I270/F270))</f>
        <v>3.7614682332439338</v>
      </c>
    </row>
    <row r="271" spans="1:12" x14ac:dyDescent="0.2">
      <c r="A271" s="163" t="s">
        <v>2925</v>
      </c>
      <c r="B271" s="164" t="s">
        <v>1</v>
      </c>
      <c r="C271" s="163" t="s">
        <v>3137</v>
      </c>
      <c r="D271" s="163" t="s">
        <v>179</v>
      </c>
      <c r="E271" s="166" t="s">
        <v>180</v>
      </c>
      <c r="F271" s="165">
        <v>4.0987192099999996</v>
      </c>
      <c r="G271" s="165">
        <v>1.5738189599999999</v>
      </c>
      <c r="H271" s="56">
        <f>IF(ISERROR(F271/G271-1),"",IF((F271/G271-1)&gt;10000%,"",F271/G271-1))</f>
        <v>1.6043142916514364</v>
      </c>
      <c r="I271" s="165">
        <v>21.705886670000002</v>
      </c>
      <c r="J271" s="165">
        <v>0.53421507999999995</v>
      </c>
      <c r="K271" s="56">
        <f>IF(ISERROR(I271/J271-1),"",IF((I271/J271-1)&gt;10000%,"",I271/J271-1))</f>
        <v>39.631362690098534</v>
      </c>
      <c r="L271" s="56">
        <f>IF(ISERROR(I271/F271),"",IF(I271/F271&gt;10000%,"",I271/F271))</f>
        <v>5.2957730349135099</v>
      </c>
    </row>
    <row r="272" spans="1:12" x14ac:dyDescent="0.2">
      <c r="A272" s="163" t="s">
        <v>2250</v>
      </c>
      <c r="B272" s="164" t="s">
        <v>1226</v>
      </c>
      <c r="C272" s="163" t="s">
        <v>505</v>
      </c>
      <c r="D272" s="163" t="s">
        <v>178</v>
      </c>
      <c r="E272" s="166" t="s">
        <v>180</v>
      </c>
      <c r="F272" s="165">
        <v>6.6983245299999998</v>
      </c>
      <c r="G272" s="165">
        <v>2.1846267300000002</v>
      </c>
      <c r="H272" s="56">
        <f>IF(ISERROR(F272/G272-1),"",IF((F272/G272-1)&gt;10000%,"",F272/G272-1))</f>
        <v>2.0661185446540791</v>
      </c>
      <c r="I272" s="165">
        <v>21.568720079999999</v>
      </c>
      <c r="J272" s="165">
        <v>4.9811973099999998</v>
      </c>
      <c r="K272" s="56">
        <f>IF(ISERROR(I272/J272-1),"",IF((I272/J272-1)&gt;10000%,"",I272/J272-1))</f>
        <v>3.3300272480071662</v>
      </c>
      <c r="L272" s="56">
        <f>IF(ISERROR(I272/F272),"",IF(I272/F272&gt;10000%,"",I272/F272))</f>
        <v>3.2200171824162123</v>
      </c>
    </row>
    <row r="273" spans="1:12" x14ac:dyDescent="0.2">
      <c r="A273" s="163" t="s">
        <v>2551</v>
      </c>
      <c r="B273" s="164" t="s">
        <v>2030</v>
      </c>
      <c r="C273" s="163" t="s">
        <v>633</v>
      </c>
      <c r="D273" s="163" t="s">
        <v>604</v>
      </c>
      <c r="E273" s="166" t="s">
        <v>180</v>
      </c>
      <c r="F273" s="165">
        <v>2.09320583</v>
      </c>
      <c r="G273" s="165">
        <v>6.9932890300000006</v>
      </c>
      <c r="H273" s="56">
        <f>IF(ISERROR(F273/G273-1),"",IF((F273/G273-1)&gt;10000%,"",F273/G273-1))</f>
        <v>-0.70068363812499257</v>
      </c>
      <c r="I273" s="165">
        <v>21.476581982770306</v>
      </c>
      <c r="J273" s="165">
        <v>44.754114000462614</v>
      </c>
      <c r="K273" s="56">
        <f>IF(ISERROR(I273/J273-1),"",IF((I273/J273-1)&gt;10000%,"",I273/J273-1))</f>
        <v>-0.52012049702183116</v>
      </c>
      <c r="L273" s="56">
        <f>IF(ISERROR(I273/F273),"",IF(I273/F273&gt;10000%,"",I273/F273))</f>
        <v>10.260138623238166</v>
      </c>
    </row>
    <row r="274" spans="1:12" x14ac:dyDescent="0.2">
      <c r="A274" s="163" t="s">
        <v>2566</v>
      </c>
      <c r="B274" s="164" t="s">
        <v>2073</v>
      </c>
      <c r="C274" s="163" t="s">
        <v>633</v>
      </c>
      <c r="D274" s="163" t="s">
        <v>179</v>
      </c>
      <c r="E274" s="166" t="s">
        <v>180</v>
      </c>
      <c r="F274" s="165">
        <v>8.9323862399999996</v>
      </c>
      <c r="G274" s="165">
        <v>3.90793846</v>
      </c>
      <c r="H274" s="56">
        <f>IF(ISERROR(F274/G274-1),"",IF((F274/G274-1)&gt;10000%,"",F274/G274-1))</f>
        <v>1.285702892056289</v>
      </c>
      <c r="I274" s="165">
        <v>21.439418181581818</v>
      </c>
      <c r="J274" s="165">
        <v>9.8875235448049015</v>
      </c>
      <c r="K274" s="56">
        <f>IF(ISERROR(I274/J274-1),"",IF((I274/J274-1)&gt;10000%,"",I274/J274-1))</f>
        <v>1.1683304302063084</v>
      </c>
      <c r="L274" s="56">
        <f>IF(ISERROR(I274/F274),"",IF(I274/F274&gt;10000%,"",I274/F274))</f>
        <v>2.400189334130475</v>
      </c>
    </row>
    <row r="275" spans="1:12" x14ac:dyDescent="0.2">
      <c r="A275" s="163" t="s">
        <v>2583</v>
      </c>
      <c r="B275" s="163" t="s">
        <v>1550</v>
      </c>
      <c r="C275" s="163" t="s">
        <v>633</v>
      </c>
      <c r="D275" s="163" t="s">
        <v>604</v>
      </c>
      <c r="E275" s="166" t="s">
        <v>697</v>
      </c>
      <c r="F275" s="165">
        <v>5.9775575999999999</v>
      </c>
      <c r="G275" s="165">
        <v>3.2891149700000004</v>
      </c>
      <c r="H275" s="56">
        <f>IF(ISERROR(F275/G275-1),"",IF((F275/G275-1)&gt;10000%,"",F275/G275-1))</f>
        <v>0.81737569362009843</v>
      </c>
      <c r="I275" s="165">
        <v>21.420340648107302</v>
      </c>
      <c r="J275" s="165">
        <v>54.420334720125304</v>
      </c>
      <c r="K275" s="56">
        <f>IF(ISERROR(I275/J275-1),"",IF((I275/J275-1)&gt;10000%,"",I275/J275-1))</f>
        <v>-0.60639086918026985</v>
      </c>
      <c r="L275" s="56">
        <f>IF(ISERROR(I275/F275),"",IF(I275/F275&gt;10000%,"",I275/F275))</f>
        <v>3.583460349776856</v>
      </c>
    </row>
    <row r="276" spans="1:12" x14ac:dyDescent="0.2">
      <c r="A276" s="163" t="s">
        <v>2846</v>
      </c>
      <c r="B276" s="164" t="s">
        <v>444</v>
      </c>
      <c r="C276" s="163" t="s">
        <v>3133</v>
      </c>
      <c r="D276" s="163" t="s">
        <v>178</v>
      </c>
      <c r="E276" s="166" t="s">
        <v>697</v>
      </c>
      <c r="F276" s="165">
        <v>2.9952208300000001</v>
      </c>
      <c r="G276" s="165">
        <v>3.6814486099999999</v>
      </c>
      <c r="H276" s="56">
        <f>IF(ISERROR(F276/G276-1),"",IF((F276/G276-1)&gt;10000%,"",F276/G276-1))</f>
        <v>-0.18640156435593969</v>
      </c>
      <c r="I276" s="165">
        <v>21.362375650000004</v>
      </c>
      <c r="J276" s="165">
        <v>0.38333545000000002</v>
      </c>
      <c r="K276" s="56">
        <f>IF(ISERROR(I276/J276-1),"",IF((I276/J276-1)&gt;10000%,"",I276/J276-1))</f>
        <v>54.727628764832481</v>
      </c>
      <c r="L276" s="56">
        <f>IF(ISERROR(I276/F276),"",IF(I276/F276&gt;10000%,"",I276/F276))</f>
        <v>7.1321538085056666</v>
      </c>
    </row>
    <row r="277" spans="1:12" x14ac:dyDescent="0.2">
      <c r="A277" s="163" t="s">
        <v>2565</v>
      </c>
      <c r="B277" s="164" t="s">
        <v>2031</v>
      </c>
      <c r="C277" s="163" t="s">
        <v>633</v>
      </c>
      <c r="D277" s="163" t="s">
        <v>179</v>
      </c>
      <c r="E277" s="166" t="s">
        <v>180</v>
      </c>
      <c r="F277" s="165">
        <v>3.8950562099999999</v>
      </c>
      <c r="G277" s="165">
        <v>1.2366085500000001</v>
      </c>
      <c r="H277" s="56">
        <f>IF(ISERROR(F277/G277-1),"",IF((F277/G277-1)&gt;10000%,"",F277/G277-1))</f>
        <v>2.1497891632724029</v>
      </c>
      <c r="I277" s="165">
        <v>21.362129042520102</v>
      </c>
      <c r="J277" s="165">
        <v>19.763548171625896</v>
      </c>
      <c r="K277" s="56">
        <f>IF(ISERROR(I277/J277-1),"",IF((I277/J277-1)&gt;10000%,"",I277/J277-1))</f>
        <v>8.0885317606544715E-2</v>
      </c>
      <c r="L277" s="56">
        <f>IF(ISERROR(I277/F277),"",IF(I277/F277&gt;10000%,"",I277/F277))</f>
        <v>5.4844212485755381</v>
      </c>
    </row>
    <row r="278" spans="1:12" x14ac:dyDescent="0.2">
      <c r="A278" s="163" t="s">
        <v>2236</v>
      </c>
      <c r="B278" s="164" t="s">
        <v>287</v>
      </c>
      <c r="C278" s="163" t="s">
        <v>505</v>
      </c>
      <c r="D278" s="163" t="s">
        <v>179</v>
      </c>
      <c r="E278" s="166" t="s">
        <v>180</v>
      </c>
      <c r="F278" s="165">
        <v>14.620343589999999</v>
      </c>
      <c r="G278" s="165">
        <v>8.8113794999999993</v>
      </c>
      <c r="H278" s="56">
        <f>IF(ISERROR(F278/G278-1),"",IF((F278/G278-1)&gt;10000%,"",F278/G278-1))</f>
        <v>0.65925705390398859</v>
      </c>
      <c r="I278" s="165">
        <v>21.34893585</v>
      </c>
      <c r="J278" s="165">
        <v>19.949147579999998</v>
      </c>
      <c r="K278" s="56">
        <f>IF(ISERROR(I278/J278-1),"",IF((I278/J278-1)&gt;10000%,"",I278/J278-1))</f>
        <v>7.0167823682018238E-2</v>
      </c>
      <c r="L278" s="56">
        <f>IF(ISERROR(I278/F278),"",IF(I278/F278&gt;10000%,"",I278/F278))</f>
        <v>1.4602212128996896</v>
      </c>
    </row>
    <row r="279" spans="1:12" x14ac:dyDescent="0.2">
      <c r="A279" s="163" t="s">
        <v>1782</v>
      </c>
      <c r="B279" s="164" t="s">
        <v>1763</v>
      </c>
      <c r="C279" s="163" t="s">
        <v>3133</v>
      </c>
      <c r="D279" s="163" t="s">
        <v>178</v>
      </c>
      <c r="E279" s="166" t="s">
        <v>697</v>
      </c>
      <c r="F279" s="165">
        <v>1.163001E-2</v>
      </c>
      <c r="G279" s="165">
        <v>3.5619620000000005E-2</v>
      </c>
      <c r="H279" s="56">
        <f>IF(ISERROR(F279/G279-1),"",IF((F279/G279-1)&gt;10000%,"",F279/G279-1))</f>
        <v>-0.67349427085409674</v>
      </c>
      <c r="I279" s="165">
        <v>21.306346969999996</v>
      </c>
      <c r="J279" s="165">
        <v>4.3002884200000002</v>
      </c>
      <c r="K279" s="56">
        <f>IF(ISERROR(I279/J279-1),"",IF((I279/J279-1)&gt;10000%,"",I279/J279-1))</f>
        <v>3.9546320825615684</v>
      </c>
      <c r="L279" s="56" t="str">
        <f>IF(ISERROR(I279/F279),"",IF(I279/F279&gt;10000%,"",I279/F279))</f>
        <v/>
      </c>
    </row>
    <row r="280" spans="1:12" x14ac:dyDescent="0.2">
      <c r="A280" s="163" t="s">
        <v>2905</v>
      </c>
      <c r="B280" s="164" t="s">
        <v>1920</v>
      </c>
      <c r="C280" s="163" t="s">
        <v>505</v>
      </c>
      <c r="D280" s="163" t="s">
        <v>604</v>
      </c>
      <c r="E280" s="166" t="s">
        <v>180</v>
      </c>
      <c r="F280" s="165">
        <v>1.12360236</v>
      </c>
      <c r="G280" s="165">
        <v>0.68134181000000005</v>
      </c>
      <c r="H280" s="56">
        <f>IF(ISERROR(F280/G280-1),"",IF((F280/G280-1)&gt;10000%,"",F280/G280-1))</f>
        <v>0.64910232061056106</v>
      </c>
      <c r="I280" s="165">
        <v>21.066955655651942</v>
      </c>
      <c r="J280" s="165">
        <v>3.6424999999999999E-4</v>
      </c>
      <c r="K280" s="56" t="str">
        <f>IF(ISERROR(I280/J280-1),"",IF((I280/J280-1)&gt;10000%,"",I280/J280-1))</f>
        <v/>
      </c>
      <c r="L280" s="56">
        <f>IF(ISERROR(I280/F280),"",IF(I280/F280&gt;10000%,"",I280/F280))</f>
        <v>18.749476154225896</v>
      </c>
    </row>
    <row r="281" spans="1:12" x14ac:dyDescent="0.2">
      <c r="A281" s="163" t="s">
        <v>2542</v>
      </c>
      <c r="B281" s="164" t="s">
        <v>2151</v>
      </c>
      <c r="C281" s="163" t="s">
        <v>633</v>
      </c>
      <c r="D281" s="163" t="s">
        <v>604</v>
      </c>
      <c r="E281" s="166" t="s">
        <v>697</v>
      </c>
      <c r="F281" s="165">
        <v>7.6692274500000002</v>
      </c>
      <c r="G281" s="165">
        <v>6.2770929999999998</v>
      </c>
      <c r="H281" s="56">
        <f>IF(ISERROR(F281/G281-1),"",IF((F281/G281-1)&gt;10000%,"",F281/G281-1))</f>
        <v>0.22178012178567386</v>
      </c>
      <c r="I281" s="165">
        <v>21.011167531372294</v>
      </c>
      <c r="J281" s="165">
        <v>16.661028435712296</v>
      </c>
      <c r="K281" s="56">
        <f>IF(ISERROR(I281/J281-1),"",IF((I281/J281-1)&gt;10000%,"",I281/J281-1))</f>
        <v>0.26109667314027485</v>
      </c>
      <c r="L281" s="56">
        <f>IF(ISERROR(I281/F281),"",IF(I281/F281&gt;10000%,"",I281/F281))</f>
        <v>2.7396719771783915</v>
      </c>
    </row>
    <row r="282" spans="1:12" x14ac:dyDescent="0.2">
      <c r="A282" s="163" t="s">
        <v>3072</v>
      </c>
      <c r="B282" s="164" t="s">
        <v>8</v>
      </c>
      <c r="C282" s="163" t="s">
        <v>633</v>
      </c>
      <c r="D282" s="163" t="s">
        <v>604</v>
      </c>
      <c r="E282" s="166" t="s">
        <v>697</v>
      </c>
      <c r="F282" s="165">
        <v>5.4548550000000001E-2</v>
      </c>
      <c r="G282" s="165">
        <v>4.0583679999999997E-2</v>
      </c>
      <c r="H282" s="56">
        <f>IF(ISERROR(F282/G282-1),"",IF((F282/G282-1)&gt;10000%,"",F282/G282-1))</f>
        <v>0.34410063355516329</v>
      </c>
      <c r="I282" s="165">
        <v>20.836339783428201</v>
      </c>
      <c r="J282" s="165">
        <v>4.9297891548449</v>
      </c>
      <c r="K282" s="56">
        <f>IF(ISERROR(I282/J282-1),"",IF((I282/J282-1)&gt;10000%,"",I282/J282-1))</f>
        <v>3.2266188530498621</v>
      </c>
      <c r="L282" s="56" t="str">
        <f>IF(ISERROR(I282/F282),"",IF(I282/F282&gt;10000%,"",I282/F282))</f>
        <v/>
      </c>
    </row>
    <row r="283" spans="1:12" x14ac:dyDescent="0.2">
      <c r="A283" s="163" t="s">
        <v>2258</v>
      </c>
      <c r="B283" s="164" t="s">
        <v>409</v>
      </c>
      <c r="C283" s="163" t="s">
        <v>505</v>
      </c>
      <c r="D283" s="163" t="s">
        <v>179</v>
      </c>
      <c r="E283" s="166" t="s">
        <v>697</v>
      </c>
      <c r="F283" s="165">
        <v>3.35853395</v>
      </c>
      <c r="G283" s="165">
        <v>4.6809997599999997</v>
      </c>
      <c r="H283" s="56">
        <f>IF(ISERROR(F283/G283-1),"",IF((F283/G283-1)&gt;10000%,"",F283/G283-1))</f>
        <v>-0.28251781196416892</v>
      </c>
      <c r="I283" s="165">
        <v>20.808311747588</v>
      </c>
      <c r="J283" s="165">
        <v>99.888765169231206</v>
      </c>
      <c r="K283" s="56">
        <f>IF(ISERROR(I283/J283-1),"",IF((I283/J283-1)&gt;10000%,"",I283/J283-1))</f>
        <v>-0.79168516386868304</v>
      </c>
      <c r="L283" s="56">
        <f>IF(ISERROR(I283/F283),"",IF(I283/F283&gt;10000%,"",I283/F283))</f>
        <v>6.1956532395892561</v>
      </c>
    </row>
    <row r="284" spans="1:12" x14ac:dyDescent="0.2">
      <c r="A284" s="163" t="s">
        <v>2778</v>
      </c>
      <c r="B284" s="164" t="s">
        <v>117</v>
      </c>
      <c r="C284" s="163" t="s">
        <v>3137</v>
      </c>
      <c r="D284" s="163" t="s">
        <v>179</v>
      </c>
      <c r="E284" s="166" t="s">
        <v>180</v>
      </c>
      <c r="F284" s="165">
        <v>25.689849690000003</v>
      </c>
      <c r="G284" s="165">
        <v>19.662829510000002</v>
      </c>
      <c r="H284" s="56">
        <f>IF(ISERROR(F284/G284-1),"",IF((F284/G284-1)&gt;10000%,"",F284/G284-1))</f>
        <v>0.30651845793276178</v>
      </c>
      <c r="I284" s="165">
        <v>20.777106827876803</v>
      </c>
      <c r="J284" s="165">
        <v>113.6621594996936</v>
      </c>
      <c r="K284" s="56">
        <f>IF(ISERROR(I284/J284-1),"",IF((I284/J284-1)&gt;10000%,"",I284/J284-1))</f>
        <v>-0.81720295550136179</v>
      </c>
      <c r="L284" s="56">
        <f>IF(ISERROR(I284/F284),"",IF(I284/F284&gt;10000%,"",I284/F284))</f>
        <v>0.80876716207352795</v>
      </c>
    </row>
    <row r="285" spans="1:12" x14ac:dyDescent="0.2">
      <c r="A285" s="163" t="s">
        <v>2848</v>
      </c>
      <c r="B285" s="164" t="s">
        <v>2005</v>
      </c>
      <c r="C285" s="163" t="s">
        <v>2254</v>
      </c>
      <c r="D285" s="163" t="s">
        <v>178</v>
      </c>
      <c r="E285" s="166" t="s">
        <v>697</v>
      </c>
      <c r="F285" s="165">
        <v>8.2453882000000007</v>
      </c>
      <c r="G285" s="165">
        <v>1.3032659499999999</v>
      </c>
      <c r="H285" s="56">
        <f>IF(ISERROR(F285/G285-1),"",IF((F285/G285-1)&gt;10000%,"",F285/G285-1))</f>
        <v>5.3267119040438384</v>
      </c>
      <c r="I285" s="165">
        <v>20.538839469999999</v>
      </c>
      <c r="J285" s="165">
        <v>13.607768419999999</v>
      </c>
      <c r="K285" s="56">
        <f>IF(ISERROR(I285/J285-1),"",IF((I285/J285-1)&gt;10000%,"",I285/J285-1))</f>
        <v>0.50934663466296715</v>
      </c>
      <c r="L285" s="56">
        <f>IF(ISERROR(I285/F285),"",IF(I285/F285&gt;10000%,"",I285/F285))</f>
        <v>2.4909487548445561</v>
      </c>
    </row>
    <row r="286" spans="1:12" x14ac:dyDescent="0.2">
      <c r="A286" s="163" t="s">
        <v>1668</v>
      </c>
      <c r="B286" s="164" t="s">
        <v>152</v>
      </c>
      <c r="C286" s="163" t="s">
        <v>3129</v>
      </c>
      <c r="D286" s="163" t="s">
        <v>178</v>
      </c>
      <c r="E286" s="166" t="s">
        <v>697</v>
      </c>
      <c r="F286" s="165">
        <v>3.60352059</v>
      </c>
      <c r="G286" s="165">
        <v>0.47555365999999999</v>
      </c>
      <c r="H286" s="56">
        <f>IF(ISERROR(F286/G286-1),"",IF((F286/G286-1)&gt;10000%,"",F286/G286-1))</f>
        <v>6.5775267716370855</v>
      </c>
      <c r="I286" s="165">
        <v>20.5090027</v>
      </c>
      <c r="J286" s="165">
        <v>4.4618699399999997</v>
      </c>
      <c r="K286" s="56">
        <f>IF(ISERROR(I286/J286-1),"",IF((I286/J286-1)&gt;10000%,"",I286/J286-1))</f>
        <v>3.5965039267818737</v>
      </c>
      <c r="L286" s="56">
        <f>IF(ISERROR(I286/F286),"",IF(I286/F286&gt;10000%,"",I286/F286))</f>
        <v>5.6913793574300069</v>
      </c>
    </row>
    <row r="287" spans="1:12" x14ac:dyDescent="0.2">
      <c r="A287" s="163" t="s">
        <v>2487</v>
      </c>
      <c r="B287" s="164" t="s">
        <v>2065</v>
      </c>
      <c r="C287" s="163" t="s">
        <v>633</v>
      </c>
      <c r="D287" s="163" t="s">
        <v>179</v>
      </c>
      <c r="E287" s="166" t="s">
        <v>180</v>
      </c>
      <c r="F287" s="165">
        <v>4.3619208499999997</v>
      </c>
      <c r="G287" s="165">
        <v>5.6313951700000002</v>
      </c>
      <c r="H287" s="56">
        <f>IF(ISERROR(F287/G287-1),"",IF((F287/G287-1)&gt;10000%,"",F287/G287-1))</f>
        <v>-0.22542803011993218</v>
      </c>
      <c r="I287" s="165">
        <v>20.43993817471959</v>
      </c>
      <c r="J287" s="165">
        <v>28.570792306966403</v>
      </c>
      <c r="K287" s="56">
        <f>IF(ISERROR(I287/J287-1),"",IF((I287/J287-1)&gt;10000%,"",I287/J287-1))</f>
        <v>-0.28458623215234646</v>
      </c>
      <c r="L287" s="56">
        <f>IF(ISERROR(I287/F287),"",IF(I287/F287&gt;10000%,"",I287/F287))</f>
        <v>4.6859947435129623</v>
      </c>
    </row>
    <row r="288" spans="1:12" x14ac:dyDescent="0.2">
      <c r="A288" s="163" t="s">
        <v>2196</v>
      </c>
      <c r="B288" s="164" t="s">
        <v>410</v>
      </c>
      <c r="C288" s="163" t="s">
        <v>505</v>
      </c>
      <c r="D288" s="163" t="s">
        <v>178</v>
      </c>
      <c r="E288" s="166" t="s">
        <v>697</v>
      </c>
      <c r="F288" s="165">
        <v>6.86732341</v>
      </c>
      <c r="G288" s="165">
        <v>3.6208260099999996</v>
      </c>
      <c r="H288" s="56">
        <f>IF(ISERROR(F288/G288-1),"",IF((F288/G288-1)&gt;10000%,"",F288/G288-1))</f>
        <v>0.89661789631256017</v>
      </c>
      <c r="I288" s="165">
        <v>19.859845630011236</v>
      </c>
      <c r="J288" s="165">
        <v>58.613391266222798</v>
      </c>
      <c r="K288" s="56">
        <f>IF(ISERROR(I288/J288-1),"",IF((I288/J288-1)&gt;10000%,"",I288/J288-1))</f>
        <v>-0.6611722133631962</v>
      </c>
      <c r="L288" s="56">
        <f>IF(ISERROR(I288/F288),"",IF(I288/F288&gt;10000%,"",I288/F288))</f>
        <v>2.8919339376229023</v>
      </c>
    </row>
    <row r="289" spans="1:12" x14ac:dyDescent="0.2">
      <c r="A289" s="163" t="s">
        <v>1783</v>
      </c>
      <c r="B289" s="164" t="s">
        <v>1765</v>
      </c>
      <c r="C289" s="163" t="s">
        <v>3133</v>
      </c>
      <c r="D289" s="163" t="s">
        <v>178</v>
      </c>
      <c r="E289" s="166" t="s">
        <v>697</v>
      </c>
      <c r="F289" s="165">
        <v>2.0759200000000002E-2</v>
      </c>
      <c r="G289" s="165">
        <v>0.66793429000000004</v>
      </c>
      <c r="H289" s="56">
        <f>IF(ISERROR(F289/G289-1),"",IF((F289/G289-1)&gt;10000%,"",F289/G289-1))</f>
        <v>-0.9689202960369051</v>
      </c>
      <c r="I289" s="165">
        <v>19.850173910000002</v>
      </c>
      <c r="J289" s="165">
        <v>2.35657709</v>
      </c>
      <c r="K289" s="56">
        <f>IF(ISERROR(I289/J289-1),"",IF((I289/J289-1)&gt;10000%,"",I289/J289-1))</f>
        <v>7.4233076839425625</v>
      </c>
      <c r="L289" s="56" t="str">
        <f>IF(ISERROR(I289/F289),"",IF(I289/F289&gt;10000%,"",I289/F289))</f>
        <v/>
      </c>
    </row>
    <row r="290" spans="1:12" x14ac:dyDescent="0.2">
      <c r="A290" s="163" t="s">
        <v>2097</v>
      </c>
      <c r="B290" s="164" t="s">
        <v>2102</v>
      </c>
      <c r="C290" s="163" t="s">
        <v>3129</v>
      </c>
      <c r="D290" s="163" t="s">
        <v>178</v>
      </c>
      <c r="E290" s="166" t="s">
        <v>697</v>
      </c>
      <c r="F290" s="165">
        <v>6.3622151499999999</v>
      </c>
      <c r="G290" s="165">
        <v>7.3504448899999995</v>
      </c>
      <c r="H290" s="56">
        <f>IF(ISERROR(F290/G290-1),"",IF((F290/G290-1)&gt;10000%,"",F290/G290-1))</f>
        <v>-0.13444488800187437</v>
      </c>
      <c r="I290" s="165">
        <v>19.71874047</v>
      </c>
      <c r="J290" s="165">
        <v>15.108633830000002</v>
      </c>
      <c r="K290" s="56">
        <f>IF(ISERROR(I290/J290-1),"",IF((I290/J290-1)&gt;10000%,"",I290/J290-1))</f>
        <v>0.30513060888709065</v>
      </c>
      <c r="L290" s="56">
        <f>IF(ISERROR(I290/F290),"",IF(I290/F290&gt;10000%,"",I290/F290))</f>
        <v>3.0993514059328851</v>
      </c>
    </row>
    <row r="291" spans="1:12" x14ac:dyDescent="0.2">
      <c r="A291" s="163" t="s">
        <v>1892</v>
      </c>
      <c r="B291" s="164" t="s">
        <v>422</v>
      </c>
      <c r="C291" s="163" t="s">
        <v>632</v>
      </c>
      <c r="D291" s="163" t="s">
        <v>178</v>
      </c>
      <c r="E291" s="166" t="s">
        <v>697</v>
      </c>
      <c r="F291" s="165">
        <v>7.6483163899999997</v>
      </c>
      <c r="G291" s="165">
        <v>14.841100859999999</v>
      </c>
      <c r="H291" s="56">
        <f>IF(ISERROR(F291/G291-1),"",IF((F291/G291-1)&gt;10000%,"",F291/G291-1))</f>
        <v>-0.48465302795604071</v>
      </c>
      <c r="I291" s="165">
        <v>19.653921799999999</v>
      </c>
      <c r="J291" s="165">
        <v>34.693766019999998</v>
      </c>
      <c r="K291" s="56">
        <f>IF(ISERROR(I291/J291-1),"",IF((I291/J291-1)&gt;10000%,"",I291/J291-1))</f>
        <v>-0.43350278581258506</v>
      </c>
      <c r="L291" s="56">
        <f>IF(ISERROR(I291/F291),"",IF(I291/F291&gt;10000%,"",I291/F291))</f>
        <v>2.5697056447216351</v>
      </c>
    </row>
    <row r="292" spans="1:12" x14ac:dyDescent="0.2">
      <c r="A292" s="163" t="s">
        <v>2298</v>
      </c>
      <c r="B292" s="163" t="s">
        <v>1764</v>
      </c>
      <c r="C292" s="163" t="s">
        <v>3133</v>
      </c>
      <c r="D292" s="163" t="s">
        <v>178</v>
      </c>
      <c r="E292" s="166" t="s">
        <v>697</v>
      </c>
      <c r="F292" s="165">
        <v>2.8844E-4</v>
      </c>
      <c r="G292" s="165">
        <v>9.0922359999999994E-2</v>
      </c>
      <c r="H292" s="56">
        <f>IF(ISERROR(F292/G292-1),"",IF((F292/G292-1)&gt;10000%,"",F292/G292-1))</f>
        <v>-0.99682762304014105</v>
      </c>
      <c r="I292" s="165">
        <v>19.41034745</v>
      </c>
      <c r="J292" s="165">
        <v>4.6460754199999998</v>
      </c>
      <c r="K292" s="56">
        <f>IF(ISERROR(I292/J292-1),"",IF((I292/J292-1)&gt;10000%,"",I292/J292-1))</f>
        <v>3.1777943092451997</v>
      </c>
      <c r="L292" s="56" t="str">
        <f>IF(ISERROR(I292/F292),"",IF(I292/F292&gt;10000%,"",I292/F292))</f>
        <v/>
      </c>
    </row>
    <row r="293" spans="1:12" x14ac:dyDescent="0.2">
      <c r="A293" s="163" t="s">
        <v>2777</v>
      </c>
      <c r="B293" s="164" t="s">
        <v>262</v>
      </c>
      <c r="C293" s="163" t="s">
        <v>633</v>
      </c>
      <c r="D293" s="163" t="s">
        <v>604</v>
      </c>
      <c r="E293" s="166" t="s">
        <v>697</v>
      </c>
      <c r="F293" s="165">
        <v>9.65958294</v>
      </c>
      <c r="G293" s="165">
        <v>8.9950900699999998</v>
      </c>
      <c r="H293" s="56">
        <f>IF(ISERROR(F293/G293-1),"",IF((F293/G293-1)&gt;10000%,"",F293/G293-1))</f>
        <v>7.3872842276053063E-2</v>
      </c>
      <c r="I293" s="165">
        <v>19.352293872851693</v>
      </c>
      <c r="J293" s="165">
        <v>21.819944796749212</v>
      </c>
      <c r="K293" s="56">
        <f>IF(ISERROR(I293/J293-1),"",IF((I293/J293-1)&gt;10000%,"",I293/J293-1))</f>
        <v>-0.11309152918962273</v>
      </c>
      <c r="L293" s="56">
        <f>IF(ISERROR(I293/F293),"",IF(I293/F293&gt;10000%,"",I293/F293))</f>
        <v>2.0034295469128911</v>
      </c>
    </row>
    <row r="294" spans="1:12" x14ac:dyDescent="0.2">
      <c r="A294" s="163" t="s">
        <v>2549</v>
      </c>
      <c r="B294" s="164" t="s">
        <v>2069</v>
      </c>
      <c r="C294" s="163" t="s">
        <v>633</v>
      </c>
      <c r="D294" s="163" t="s">
        <v>604</v>
      </c>
      <c r="E294" s="166" t="s">
        <v>697</v>
      </c>
      <c r="F294" s="165">
        <v>4.3597050499999996</v>
      </c>
      <c r="G294" s="165">
        <v>7.1898698200000002</v>
      </c>
      <c r="H294" s="56">
        <f>IF(ISERROR(F294/G294-1),"",IF((F294/G294-1)&gt;10000%,"",F294/G294-1))</f>
        <v>-0.39363226885240055</v>
      </c>
      <c r="I294" s="165">
        <v>19.185148253313901</v>
      </c>
      <c r="J294" s="165">
        <v>17.696238770106987</v>
      </c>
      <c r="K294" s="56">
        <f>IF(ISERROR(I294/J294-1),"",IF((I294/J294-1)&gt;10000%,"",I294/J294-1))</f>
        <v>8.4137058871630144E-2</v>
      </c>
      <c r="L294" s="56">
        <f>IF(ISERROR(I294/F294),"",IF(I294/F294&gt;10000%,"",I294/F294))</f>
        <v>4.4005610547699554</v>
      </c>
    </row>
    <row r="295" spans="1:12" x14ac:dyDescent="0.2">
      <c r="A295" s="163" t="s">
        <v>1322</v>
      </c>
      <c r="B295" s="164" t="s">
        <v>647</v>
      </c>
      <c r="C295" s="163" t="s">
        <v>633</v>
      </c>
      <c r="D295" s="163" t="s">
        <v>179</v>
      </c>
      <c r="E295" s="166" t="s">
        <v>180</v>
      </c>
      <c r="F295" s="165">
        <v>11.804883460000001</v>
      </c>
      <c r="G295" s="165">
        <v>19.177006629999998</v>
      </c>
      <c r="H295" s="56">
        <f>IF(ISERROR(F295/G295-1),"",IF((F295/G295-1)&gt;10000%,"",F295/G295-1))</f>
        <v>-0.38442512495496783</v>
      </c>
      <c r="I295" s="165">
        <v>19.1278328</v>
      </c>
      <c r="J295" s="165">
        <v>11.316140579999999</v>
      </c>
      <c r="K295" s="56">
        <f>IF(ISERROR(I295/J295-1),"",IF((I295/J295-1)&gt;10000%,"",I295/J295-1))</f>
        <v>0.69031417246674054</v>
      </c>
      <c r="L295" s="56">
        <f>IF(ISERROR(I295/F295),"",IF(I295/F295&gt;10000%,"",I295/F295))</f>
        <v>1.6203322010601195</v>
      </c>
    </row>
    <row r="296" spans="1:12" x14ac:dyDescent="0.2">
      <c r="A296" s="163" t="s">
        <v>2786</v>
      </c>
      <c r="B296" s="164" t="s">
        <v>188</v>
      </c>
      <c r="C296" s="163" t="s">
        <v>3133</v>
      </c>
      <c r="D296" s="163" t="s">
        <v>178</v>
      </c>
      <c r="E296" s="166" t="s">
        <v>697</v>
      </c>
      <c r="F296" s="165">
        <v>10.954834890000001</v>
      </c>
      <c r="G296" s="165">
        <v>12.752900279999999</v>
      </c>
      <c r="H296" s="56">
        <f>IF(ISERROR(F296/G296-1),"",IF((F296/G296-1)&gt;10000%,"",F296/G296-1))</f>
        <v>-0.1409926644545203</v>
      </c>
      <c r="I296" s="165">
        <v>19.072670083882002</v>
      </c>
      <c r="J296" s="165">
        <v>25.405856490000001</v>
      </c>
      <c r="K296" s="56">
        <f>IF(ISERROR(I296/J296-1),"",IF((I296/J296-1)&gt;10000%,"",I296/J296-1))</f>
        <v>-0.2492805707459933</v>
      </c>
      <c r="L296" s="56">
        <f>IF(ISERROR(I296/F296),"",IF(I296/F296&gt;10000%,"",I296/F296))</f>
        <v>1.7410276170654362</v>
      </c>
    </row>
    <row r="297" spans="1:12" x14ac:dyDescent="0.2">
      <c r="A297" s="163" t="s">
        <v>2809</v>
      </c>
      <c r="B297" s="164" t="s">
        <v>1817</v>
      </c>
      <c r="C297" s="163" t="s">
        <v>633</v>
      </c>
      <c r="D297" s="163" t="s">
        <v>604</v>
      </c>
      <c r="E297" s="166" t="s">
        <v>697</v>
      </c>
      <c r="F297" s="165">
        <v>7.1816633099999994</v>
      </c>
      <c r="G297" s="165">
        <v>5.5349117300000001</v>
      </c>
      <c r="H297" s="56">
        <f>IF(ISERROR(F297/G297-1),"",IF((F297/G297-1)&gt;10000%,"",F297/G297-1))</f>
        <v>0.2975208386927608</v>
      </c>
      <c r="I297" s="165">
        <v>18.916492639999994</v>
      </c>
      <c r="J297" s="165">
        <v>11.182858940000003</v>
      </c>
      <c r="K297" s="56">
        <f>IF(ISERROR(I297/J297-1),"",IF((I297/J297-1)&gt;10000%,"",I297/J297-1))</f>
        <v>0.69156141032393181</v>
      </c>
      <c r="L297" s="56">
        <f>IF(ISERROR(I297/F297),"",IF(I297/F297&gt;10000%,"",I297/F297))</f>
        <v>2.6339988138485979</v>
      </c>
    </row>
    <row r="298" spans="1:12" x14ac:dyDescent="0.2">
      <c r="A298" s="163" t="s">
        <v>2493</v>
      </c>
      <c r="B298" s="164" t="s">
        <v>2158</v>
      </c>
      <c r="C298" s="163" t="s">
        <v>633</v>
      </c>
      <c r="D298" s="163" t="s">
        <v>604</v>
      </c>
      <c r="E298" s="166" t="s">
        <v>180</v>
      </c>
      <c r="F298" s="165">
        <v>8.2797051100000001</v>
      </c>
      <c r="G298" s="165">
        <v>3.8265062099999998</v>
      </c>
      <c r="H298" s="56">
        <f>IF(ISERROR(F298/G298-1),"",IF((F298/G298-1)&gt;10000%,"",F298/G298-1))</f>
        <v>1.1637767340772198</v>
      </c>
      <c r="I298" s="165">
        <v>18.853614219497597</v>
      </c>
      <c r="J298" s="165">
        <v>10.915686356038991</v>
      </c>
      <c r="K298" s="56">
        <f>IF(ISERROR(I298/J298-1),"",IF((I298/J298-1)&gt;10000%,"",I298/J298-1))</f>
        <v>0.72720373273340067</v>
      </c>
      <c r="L298" s="56">
        <f>IF(ISERROR(I298/F298),"",IF(I298/F298&gt;10000%,"",I298/F298))</f>
        <v>2.2770876461199951</v>
      </c>
    </row>
    <row r="299" spans="1:12" x14ac:dyDescent="0.2">
      <c r="A299" s="163" t="s">
        <v>1553</v>
      </c>
      <c r="B299" s="164" t="s">
        <v>1554</v>
      </c>
      <c r="C299" s="163" t="s">
        <v>3136</v>
      </c>
      <c r="D299" s="163" t="s">
        <v>604</v>
      </c>
      <c r="E299" s="166" t="s">
        <v>180</v>
      </c>
      <c r="F299" s="165">
        <v>6.6342630599999994</v>
      </c>
      <c r="G299" s="165">
        <v>4.8686900700000004</v>
      </c>
      <c r="H299" s="56">
        <f>IF(ISERROR(F299/G299-1),"",IF((F299/G299-1)&gt;10000%,"",F299/G299-1))</f>
        <v>0.36263819725949387</v>
      </c>
      <c r="I299" s="165">
        <v>18.788225684622304</v>
      </c>
      <c r="J299" s="165">
        <v>22.965982668744001</v>
      </c>
      <c r="K299" s="56">
        <f>IF(ISERROR(I299/J299-1),"",IF((I299/J299-1)&gt;10000%,"",I299/J299-1))</f>
        <v>-0.18191065648619054</v>
      </c>
      <c r="L299" s="56">
        <f>IF(ISERROR(I299/F299),"",IF(I299/F299&gt;10000%,"",I299/F299))</f>
        <v>2.8319988994561074</v>
      </c>
    </row>
    <row r="300" spans="1:12" x14ac:dyDescent="0.2">
      <c r="A300" s="163" t="s">
        <v>2563</v>
      </c>
      <c r="B300" s="164" t="s">
        <v>2160</v>
      </c>
      <c r="C300" s="163" t="s">
        <v>633</v>
      </c>
      <c r="D300" s="163" t="s">
        <v>179</v>
      </c>
      <c r="E300" s="166" t="s">
        <v>697</v>
      </c>
      <c r="F300" s="165">
        <v>7.6742564099999999</v>
      </c>
      <c r="G300" s="165">
        <v>4.3205683499999994</v>
      </c>
      <c r="H300" s="56">
        <f>IF(ISERROR(F300/G300-1),"",IF((F300/G300-1)&gt;10000%,"",F300/G300-1))</f>
        <v>0.77621455982752852</v>
      </c>
      <c r="I300" s="165">
        <v>18.756892123494584</v>
      </c>
      <c r="J300" s="165">
        <v>21.233796522043676</v>
      </c>
      <c r="K300" s="56">
        <f>IF(ISERROR(I300/J300-1),"",IF((I300/J300-1)&gt;10000%,"",I300/J300-1))</f>
        <v>-0.11664915390790886</v>
      </c>
      <c r="L300" s="56">
        <f>IF(ISERROR(I300/F300),"",IF(I300/F300&gt;10000%,"",I300/F300))</f>
        <v>2.4441315381452813</v>
      </c>
    </row>
    <row r="301" spans="1:12" x14ac:dyDescent="0.2">
      <c r="A301" s="163" t="s">
        <v>2204</v>
      </c>
      <c r="B301" s="164" t="s">
        <v>219</v>
      </c>
      <c r="C301" s="163" t="s">
        <v>3131</v>
      </c>
      <c r="D301" s="163" t="s">
        <v>179</v>
      </c>
      <c r="E301" s="166" t="s">
        <v>180</v>
      </c>
      <c r="F301" s="165">
        <v>8.3786145699999999</v>
      </c>
      <c r="G301" s="165">
        <v>15.54896317</v>
      </c>
      <c r="H301" s="56">
        <f>IF(ISERROR(F301/G301-1),"",IF((F301/G301-1)&gt;10000%,"",F301/G301-1))</f>
        <v>-0.46114641353285812</v>
      </c>
      <c r="I301" s="165">
        <v>18.71517467</v>
      </c>
      <c r="J301" s="165">
        <v>5.1541078000000002</v>
      </c>
      <c r="K301" s="56">
        <f>IF(ISERROR(I301/J301-1),"",IF((I301/J301-1)&gt;10000%,"",I301/J301-1))</f>
        <v>2.6311182063363128</v>
      </c>
      <c r="L301" s="56">
        <f>IF(ISERROR(I301/F301),"",IF(I301/F301&gt;10000%,"",I301/F301))</f>
        <v>2.2336836852491713</v>
      </c>
    </row>
    <row r="302" spans="1:12" x14ac:dyDescent="0.2">
      <c r="A302" s="163" t="s">
        <v>1313</v>
      </c>
      <c r="B302" s="164" t="s">
        <v>333</v>
      </c>
      <c r="C302" s="163" t="s">
        <v>633</v>
      </c>
      <c r="D302" s="163" t="s">
        <v>179</v>
      </c>
      <c r="E302" s="166" t="s">
        <v>180</v>
      </c>
      <c r="F302" s="165">
        <v>7.5452763599999999</v>
      </c>
      <c r="G302" s="165">
        <v>4.8101552500000002</v>
      </c>
      <c r="H302" s="56">
        <f>IF(ISERROR(F302/G302-1),"",IF((F302/G302-1)&gt;10000%,"",F302/G302-1))</f>
        <v>0.56861389453074307</v>
      </c>
      <c r="I302" s="165">
        <v>18.678480060000002</v>
      </c>
      <c r="J302" s="165">
        <v>11.77766972</v>
      </c>
      <c r="K302" s="56">
        <f>IF(ISERROR(I302/J302-1),"",IF((I302/J302-1)&gt;10000%,"",I302/J302-1))</f>
        <v>0.58592323473645513</v>
      </c>
      <c r="L302" s="56">
        <f>IF(ISERROR(I302/F302),"",IF(I302/F302&gt;10000%,"",I302/F302))</f>
        <v>2.4755196720190118</v>
      </c>
    </row>
    <row r="303" spans="1:12" x14ac:dyDescent="0.2">
      <c r="A303" s="163" t="s">
        <v>2832</v>
      </c>
      <c r="B303" s="164" t="s">
        <v>1903</v>
      </c>
      <c r="C303" s="163" t="s">
        <v>633</v>
      </c>
      <c r="D303" s="163" t="s">
        <v>179</v>
      </c>
      <c r="E303" s="166" t="s">
        <v>697</v>
      </c>
      <c r="F303" s="165">
        <v>4.4334429100000001</v>
      </c>
      <c r="G303" s="165">
        <v>4.9887829699999999</v>
      </c>
      <c r="H303" s="56">
        <f>IF(ISERROR(F303/G303-1),"",IF((F303/G303-1)&gt;10000%,"",F303/G303-1))</f>
        <v>-0.111317742892311</v>
      </c>
      <c r="I303" s="165">
        <v>18.641629891915102</v>
      </c>
      <c r="J303" s="165">
        <v>11.411377550685598</v>
      </c>
      <c r="K303" s="56">
        <f>IF(ISERROR(I303/J303-1),"",IF((I303/J303-1)&gt;10000%,"",I303/J303-1))</f>
        <v>0.63360030891231944</v>
      </c>
      <c r="L303" s="56">
        <f>IF(ISERROR(I303/F303),"",IF(I303/F303&gt;10000%,"",I303/F303))</f>
        <v>4.2047749954933114</v>
      </c>
    </row>
    <row r="304" spans="1:12" x14ac:dyDescent="0.2">
      <c r="A304" s="163" t="s">
        <v>2536</v>
      </c>
      <c r="B304" s="164" t="s">
        <v>2157</v>
      </c>
      <c r="C304" s="163" t="s">
        <v>633</v>
      </c>
      <c r="D304" s="163" t="s">
        <v>604</v>
      </c>
      <c r="E304" s="166" t="s">
        <v>180</v>
      </c>
      <c r="F304" s="165">
        <v>1.6187951899999999</v>
      </c>
      <c r="G304" s="165">
        <v>7.7346941600000001</v>
      </c>
      <c r="H304" s="56">
        <f>IF(ISERROR(F304/G304-1),"",IF((F304/G304-1)&gt;10000%,"",F304/G304-1))</f>
        <v>-0.79070986434452628</v>
      </c>
      <c r="I304" s="165">
        <v>18.627323059999991</v>
      </c>
      <c r="J304" s="165">
        <v>33.791339409999999</v>
      </c>
      <c r="K304" s="56">
        <f>IF(ISERROR(I304/J304-1),"",IF((I304/J304-1)&gt;10000%,"",I304/J304-1))</f>
        <v>-0.4487545215657377</v>
      </c>
      <c r="L304" s="56">
        <f>IF(ISERROR(I304/F304),"",IF(I304/F304&gt;10000%,"",I304/F304))</f>
        <v>11.506905367071168</v>
      </c>
    </row>
    <row r="305" spans="1:12" x14ac:dyDescent="0.2">
      <c r="A305" s="163" t="s">
        <v>2861</v>
      </c>
      <c r="B305" s="164" t="s">
        <v>1769</v>
      </c>
      <c r="C305" s="163" t="s">
        <v>3133</v>
      </c>
      <c r="D305" s="163" t="s">
        <v>178</v>
      </c>
      <c r="E305" s="166" t="s">
        <v>697</v>
      </c>
      <c r="F305" s="165">
        <v>2.6832608900000001</v>
      </c>
      <c r="G305" s="165">
        <v>7.8780537699999993</v>
      </c>
      <c r="H305" s="56">
        <f>IF(ISERROR(F305/G305-1),"",IF((F305/G305-1)&gt;10000%,"",F305/G305-1))</f>
        <v>-0.65940053618090499</v>
      </c>
      <c r="I305" s="165">
        <v>18.140333930000001</v>
      </c>
      <c r="J305" s="165">
        <v>2.81089192</v>
      </c>
      <c r="K305" s="56">
        <f>IF(ISERROR(I305/J305-1),"",IF((I305/J305-1)&gt;10000%,"",I305/J305-1))</f>
        <v>5.4535864224904103</v>
      </c>
      <c r="L305" s="56">
        <f>IF(ISERROR(I305/F305),"",IF(I305/F305&gt;10000%,"",I305/F305))</f>
        <v>6.760555411367398</v>
      </c>
    </row>
    <row r="306" spans="1:12" x14ac:dyDescent="0.2">
      <c r="A306" s="163" t="s">
        <v>2878</v>
      </c>
      <c r="B306" s="164" t="s">
        <v>463</v>
      </c>
      <c r="C306" s="163" t="s">
        <v>633</v>
      </c>
      <c r="D306" s="163" t="s">
        <v>179</v>
      </c>
      <c r="E306" s="166" t="s">
        <v>180</v>
      </c>
      <c r="F306" s="165">
        <v>1.0127249</v>
      </c>
      <c r="G306" s="165">
        <v>14.41959003</v>
      </c>
      <c r="H306" s="56">
        <f>IF(ISERROR(F306/G306-1),"",IF((F306/G306-1)&gt;10000%,"",F306/G306-1))</f>
        <v>-0.92976742765272635</v>
      </c>
      <c r="I306" s="165">
        <v>17.693272449999998</v>
      </c>
      <c r="J306" s="165">
        <v>109.35890811</v>
      </c>
      <c r="K306" s="56">
        <f>IF(ISERROR(I306/J306-1),"",IF((I306/J306-1)&gt;10000%,"",I306/J306-1))</f>
        <v>-0.83820913398108365</v>
      </c>
      <c r="L306" s="56">
        <f>IF(ISERROR(I306/F306),"",IF(I306/F306&gt;10000%,"",I306/F306))</f>
        <v>17.47095627845232</v>
      </c>
    </row>
    <row r="307" spans="1:12" x14ac:dyDescent="0.2">
      <c r="A307" s="163" t="s">
        <v>2884</v>
      </c>
      <c r="B307" s="164" t="s">
        <v>1991</v>
      </c>
      <c r="C307" s="163" t="s">
        <v>505</v>
      </c>
      <c r="D307" s="163" t="s">
        <v>179</v>
      </c>
      <c r="E307" s="166" t="s">
        <v>697</v>
      </c>
      <c r="F307" s="165">
        <v>4.6294357399999999</v>
      </c>
      <c r="G307" s="165">
        <v>4.00993931</v>
      </c>
      <c r="H307" s="56">
        <f>IF(ISERROR(F307/G307-1),"",IF((F307/G307-1)&gt;10000%,"",F307/G307-1))</f>
        <v>0.15449022593810779</v>
      </c>
      <c r="I307" s="165">
        <v>17.524377940000001</v>
      </c>
      <c r="J307" s="165">
        <v>12.580185536148806</v>
      </c>
      <c r="K307" s="56">
        <f>IF(ISERROR(I307/J307-1),"",IF((I307/J307-1)&gt;10000%,"",I307/J307-1))</f>
        <v>0.39301426752762891</v>
      </c>
      <c r="L307" s="56">
        <f>IF(ISERROR(I307/F307),"",IF(I307/F307&gt;10000%,"",I307/F307))</f>
        <v>3.7854241692098745</v>
      </c>
    </row>
    <row r="308" spans="1:12" x14ac:dyDescent="0.2">
      <c r="A308" s="163" t="s">
        <v>1267</v>
      </c>
      <c r="B308" s="164" t="s">
        <v>407</v>
      </c>
      <c r="C308" s="163" t="s">
        <v>1232</v>
      </c>
      <c r="D308" s="163" t="s">
        <v>178</v>
      </c>
      <c r="E308" s="166" t="s">
        <v>697</v>
      </c>
      <c r="F308" s="165">
        <v>1.1213797299999999</v>
      </c>
      <c r="G308" s="165">
        <v>4.4985102800000005</v>
      </c>
      <c r="H308" s="56">
        <f>IF(ISERROR(F308/G308-1),"",IF((F308/G308-1)&gt;10000%,"",F308/G308-1))</f>
        <v>-0.75072198123330736</v>
      </c>
      <c r="I308" s="165">
        <v>17.503726846467664</v>
      </c>
      <c r="J308" s="165">
        <v>35.354127785634844</v>
      </c>
      <c r="K308" s="56">
        <f>IF(ISERROR(I308/J308-1),"",IF((I308/J308-1)&gt;10000%,"",I308/J308-1))</f>
        <v>-0.50490288000882844</v>
      </c>
      <c r="L308" s="56">
        <f>IF(ISERROR(I308/F308),"",IF(I308/F308&gt;10000%,"",I308/F308))</f>
        <v>15.609098664970221</v>
      </c>
    </row>
    <row r="309" spans="1:12" x14ac:dyDescent="0.2">
      <c r="A309" s="163" t="s">
        <v>2835</v>
      </c>
      <c r="B309" s="164" t="s">
        <v>144</v>
      </c>
      <c r="C309" s="163" t="s">
        <v>633</v>
      </c>
      <c r="D309" s="163" t="s">
        <v>179</v>
      </c>
      <c r="E309" s="166" t="s">
        <v>697</v>
      </c>
      <c r="F309" s="165">
        <v>5.0930547000000006</v>
      </c>
      <c r="G309" s="165">
        <v>2.5345789600000002</v>
      </c>
      <c r="H309" s="56">
        <f>IF(ISERROR(F309/G309-1),"",IF((F309/G309-1)&gt;10000%,"",F309/G309-1))</f>
        <v>1.009428303626414</v>
      </c>
      <c r="I309" s="165">
        <v>17.430416880000003</v>
      </c>
      <c r="J309" s="165">
        <v>5.000019029999998</v>
      </c>
      <c r="K309" s="56">
        <f>IF(ISERROR(I309/J309-1),"",IF((I309/J309-1)&gt;10000%,"",I309/J309-1))</f>
        <v>2.486070108017171</v>
      </c>
      <c r="L309" s="56">
        <f>IF(ISERROR(I309/F309),"",IF(I309/F309&gt;10000%,"",I309/F309))</f>
        <v>3.4223894905350223</v>
      </c>
    </row>
    <row r="310" spans="1:12" x14ac:dyDescent="0.2">
      <c r="A310" s="163" t="s">
        <v>2544</v>
      </c>
      <c r="B310" s="164" t="s">
        <v>2027</v>
      </c>
      <c r="C310" s="163" t="s">
        <v>633</v>
      </c>
      <c r="D310" s="163" t="s">
        <v>179</v>
      </c>
      <c r="E310" s="166" t="s">
        <v>180</v>
      </c>
      <c r="F310" s="165">
        <v>4.2689310599999999</v>
      </c>
      <c r="G310" s="165">
        <v>2.6095406099999998</v>
      </c>
      <c r="H310" s="56">
        <f>IF(ISERROR(F310/G310-1),"",IF((F310/G310-1)&gt;10000%,"",F310/G310-1))</f>
        <v>0.63589370621061159</v>
      </c>
      <c r="I310" s="165">
        <v>17.410789603268501</v>
      </c>
      <c r="J310" s="165">
        <v>5.4366085188995994</v>
      </c>
      <c r="K310" s="56">
        <f>IF(ISERROR(I310/J310-1),"",IF((I310/J310-1)&gt;10000%,"",I310/J310-1))</f>
        <v>2.2025093480139977</v>
      </c>
      <c r="L310" s="56">
        <f>IF(ISERROR(I310/F310),"",IF(I310/F310&gt;10000%,"",I310/F310))</f>
        <v>4.0784892889014008</v>
      </c>
    </row>
    <row r="311" spans="1:12" x14ac:dyDescent="0.2">
      <c r="A311" s="163" t="s">
        <v>3044</v>
      </c>
      <c r="B311" s="164" t="s">
        <v>3</v>
      </c>
      <c r="C311" s="163" t="s">
        <v>3137</v>
      </c>
      <c r="D311" s="163" t="s">
        <v>179</v>
      </c>
      <c r="E311" s="166" t="s">
        <v>180</v>
      </c>
      <c r="F311" s="165">
        <v>3.7195143399999999</v>
      </c>
      <c r="G311" s="165">
        <v>1.5067509299999999</v>
      </c>
      <c r="H311" s="56">
        <f>IF(ISERROR(F311/G311-1),"",IF((F311/G311-1)&gt;10000%,"",F311/G311-1))</f>
        <v>1.468566148487461</v>
      </c>
      <c r="I311" s="165">
        <v>17.370053519999999</v>
      </c>
      <c r="J311" s="165">
        <v>3.4226668300000003</v>
      </c>
      <c r="K311" s="56">
        <f>IF(ISERROR(I311/J311-1),"",IF((I311/J311-1)&gt;10000%,"",I311/J311-1))</f>
        <v>4.0750056557506058</v>
      </c>
      <c r="L311" s="56">
        <f>IF(ISERROR(I311/F311),"",IF(I311/F311&gt;10000%,"",I311/F311))</f>
        <v>4.6699789091282273</v>
      </c>
    </row>
    <row r="312" spans="1:12" x14ac:dyDescent="0.2">
      <c r="A312" s="163" t="s">
        <v>1148</v>
      </c>
      <c r="B312" s="164" t="s">
        <v>28</v>
      </c>
      <c r="C312" s="163" t="s">
        <v>3130</v>
      </c>
      <c r="D312" s="163" t="s">
        <v>179</v>
      </c>
      <c r="E312" s="166" t="s">
        <v>180</v>
      </c>
      <c r="F312" s="165">
        <v>15.557764019999999</v>
      </c>
      <c r="G312" s="165">
        <v>18.851603069999999</v>
      </c>
      <c r="H312" s="56">
        <f>IF(ISERROR(F312/G312-1),"",IF((F312/G312-1)&gt;10000%,"",F312/G312-1))</f>
        <v>-0.17472461295568753</v>
      </c>
      <c r="I312" s="165">
        <v>17.273339450087402</v>
      </c>
      <c r="J312" s="165">
        <v>2.7661685697064002</v>
      </c>
      <c r="K312" s="56">
        <f>IF(ISERROR(I312/J312-1),"",IF((I312/J312-1)&gt;10000%,"",I312/J312-1))</f>
        <v>5.2444999336829232</v>
      </c>
      <c r="L312" s="56">
        <f>IF(ISERROR(I312/F312),"",IF(I312/F312&gt;10000%,"",I312/F312))</f>
        <v>1.1102713364132517</v>
      </c>
    </row>
    <row r="313" spans="1:12" x14ac:dyDescent="0.2">
      <c r="A313" s="163" t="s">
        <v>2803</v>
      </c>
      <c r="B313" s="164" t="s">
        <v>1280</v>
      </c>
      <c r="C313" s="163" t="s">
        <v>505</v>
      </c>
      <c r="D313" s="163" t="s">
        <v>179</v>
      </c>
      <c r="E313" s="166" t="s">
        <v>180</v>
      </c>
      <c r="F313" s="165">
        <v>5.000413</v>
      </c>
      <c r="G313" s="165">
        <v>7.4433429599999998</v>
      </c>
      <c r="H313" s="56">
        <f>IF(ISERROR(F313/G313-1),"",IF((F313/G313-1)&gt;10000%,"",F313/G313-1))</f>
        <v>-0.32820333190719997</v>
      </c>
      <c r="I313" s="165">
        <v>17.124021489221924</v>
      </c>
      <c r="J313" s="165">
        <v>11.536821291442065</v>
      </c>
      <c r="K313" s="56">
        <f>IF(ISERROR(I313/J313-1),"",IF((I313/J313-1)&gt;10000%,"",I313/J313-1))</f>
        <v>0.48429286166757279</v>
      </c>
      <c r="L313" s="56">
        <f>IF(ISERROR(I313/F313),"",IF(I313/F313&gt;10000%,"",I313/F313))</f>
        <v>3.4245214323740707</v>
      </c>
    </row>
    <row r="314" spans="1:12" x14ac:dyDescent="0.2">
      <c r="A314" s="163" t="s">
        <v>1167</v>
      </c>
      <c r="B314" s="164" t="s">
        <v>1168</v>
      </c>
      <c r="C314" s="163" t="s">
        <v>3136</v>
      </c>
      <c r="D314" s="163" t="s">
        <v>604</v>
      </c>
      <c r="E314" s="166" t="s">
        <v>180</v>
      </c>
      <c r="F314" s="165">
        <v>15.112700720000001</v>
      </c>
      <c r="G314" s="165">
        <v>35.761024990000003</v>
      </c>
      <c r="H314" s="56">
        <f>IF(ISERROR(F314/G314-1),"",IF((F314/G314-1)&gt;10000%,"",F314/G314-1))</f>
        <v>-0.57739743969234592</v>
      </c>
      <c r="I314" s="165">
        <v>16.895664540000002</v>
      </c>
      <c r="J314" s="165">
        <v>56.055677279999998</v>
      </c>
      <c r="K314" s="56">
        <f>IF(ISERROR(I314/J314-1),"",IF((I314/J314-1)&gt;10000%,"",I314/J314-1))</f>
        <v>-0.6985913762917253</v>
      </c>
      <c r="L314" s="56">
        <f>IF(ISERROR(I314/F314),"",IF(I314/F314&gt;10000%,"",I314/F314))</f>
        <v>1.1179778421497122</v>
      </c>
    </row>
    <row r="315" spans="1:12" x14ac:dyDescent="0.2">
      <c r="A315" s="163" t="s">
        <v>1314</v>
      </c>
      <c r="B315" s="164" t="s">
        <v>334</v>
      </c>
      <c r="C315" s="163" t="s">
        <v>633</v>
      </c>
      <c r="D315" s="163" t="s">
        <v>179</v>
      </c>
      <c r="E315" s="166" t="s">
        <v>180</v>
      </c>
      <c r="F315" s="165">
        <v>3.0536745699999996</v>
      </c>
      <c r="G315" s="165">
        <v>1.2223495200000001</v>
      </c>
      <c r="H315" s="56">
        <f>IF(ISERROR(F315/G315-1),"",IF((F315/G315-1)&gt;10000%,"",F315/G315-1))</f>
        <v>1.4982008173897752</v>
      </c>
      <c r="I315" s="165">
        <v>16.869865920000002</v>
      </c>
      <c r="J315" s="165">
        <v>5.4350655400000001</v>
      </c>
      <c r="K315" s="56">
        <f>IF(ISERROR(I315/J315-1),"",IF((I315/J315-1)&gt;10000%,"",I315/J315-1))</f>
        <v>2.1038937425582547</v>
      </c>
      <c r="L315" s="56">
        <f>IF(ISERROR(I315/F315),"",IF(I315/F315&gt;10000%,"",I315/F315))</f>
        <v>5.5244478523459701</v>
      </c>
    </row>
    <row r="316" spans="1:12" x14ac:dyDescent="0.2">
      <c r="A316" s="163" t="s">
        <v>2246</v>
      </c>
      <c r="B316" s="164" t="s">
        <v>1073</v>
      </c>
      <c r="C316" s="163" t="s">
        <v>505</v>
      </c>
      <c r="D316" s="163" t="s">
        <v>179</v>
      </c>
      <c r="E316" s="166" t="s">
        <v>697</v>
      </c>
      <c r="F316" s="165">
        <v>1.6797813000000001</v>
      </c>
      <c r="G316" s="165">
        <v>1.9542647099999999</v>
      </c>
      <c r="H316" s="56">
        <f>IF(ISERROR(F316/G316-1),"",IF((F316/G316-1)&gt;10000%,"",F316/G316-1))</f>
        <v>-0.14045354684831812</v>
      </c>
      <c r="I316" s="165">
        <v>16.780055105273341</v>
      </c>
      <c r="J316" s="165">
        <v>4.2604922300000005</v>
      </c>
      <c r="K316" s="56">
        <f>IF(ISERROR(I316/J316-1),"",IF((I316/J316-1)&gt;10000%,"",I316/J316-1))</f>
        <v>2.9385249871171197</v>
      </c>
      <c r="L316" s="56">
        <f>IF(ISERROR(I316/F316),"",IF(I316/F316&gt;10000%,"",I316/F316))</f>
        <v>9.9894284483779767</v>
      </c>
    </row>
    <row r="317" spans="1:12" x14ac:dyDescent="0.2">
      <c r="A317" s="163" t="s">
        <v>2911</v>
      </c>
      <c r="B317" s="164" t="s">
        <v>143</v>
      </c>
      <c r="C317" s="163" t="s">
        <v>633</v>
      </c>
      <c r="D317" s="163" t="s">
        <v>179</v>
      </c>
      <c r="E317" s="166" t="s">
        <v>697</v>
      </c>
      <c r="F317" s="165">
        <v>4.7533526999999998</v>
      </c>
      <c r="G317" s="165">
        <v>1.2988888600000001</v>
      </c>
      <c r="H317" s="56">
        <f>IF(ISERROR(F317/G317-1),"",IF((F317/G317-1)&gt;10000%,"",F317/G317-1))</f>
        <v>2.6595530582963036</v>
      </c>
      <c r="I317" s="165">
        <v>16.741576641179105</v>
      </c>
      <c r="J317" s="165">
        <v>7.4837454806330026</v>
      </c>
      <c r="K317" s="56">
        <f>IF(ISERROR(I317/J317-1),"",IF((I317/J317-1)&gt;10000%,"",I317/J317-1))</f>
        <v>1.2370585269774623</v>
      </c>
      <c r="L317" s="56">
        <f>IF(ISERROR(I317/F317),"",IF(I317/F317&gt;10000%,"",I317/F317))</f>
        <v>3.5220564720937086</v>
      </c>
    </row>
    <row r="318" spans="1:12" x14ac:dyDescent="0.2">
      <c r="A318" s="163" t="s">
        <v>1295</v>
      </c>
      <c r="B318" s="164" t="s">
        <v>663</v>
      </c>
      <c r="C318" s="163" t="s">
        <v>633</v>
      </c>
      <c r="D318" s="163" t="s">
        <v>604</v>
      </c>
      <c r="E318" s="166" t="s">
        <v>180</v>
      </c>
      <c r="F318" s="165">
        <v>0.23489426000000002</v>
      </c>
      <c r="G318" s="165">
        <v>3.7866357400000004</v>
      </c>
      <c r="H318" s="56">
        <f>IF(ISERROR(F318/G318-1),"",IF((F318/G318-1)&gt;10000%,"",F318/G318-1))</f>
        <v>-0.93796755850616886</v>
      </c>
      <c r="I318" s="165">
        <v>16.682139070000002</v>
      </c>
      <c r="J318" s="165">
        <v>1.9324041999999999</v>
      </c>
      <c r="K318" s="56">
        <f>IF(ISERROR(I318/J318-1),"",IF((I318/J318-1)&gt;10000%,"",I318/J318-1))</f>
        <v>7.6328414469395192</v>
      </c>
      <c r="L318" s="56">
        <f>IF(ISERROR(I318/F318),"",IF(I318/F318&gt;10000%,"",I318/F318))</f>
        <v>71.019781709438107</v>
      </c>
    </row>
    <row r="319" spans="1:12" x14ac:dyDescent="0.2">
      <c r="A319" s="163" t="s">
        <v>2941</v>
      </c>
      <c r="B319" s="163" t="s">
        <v>1823</v>
      </c>
      <c r="C319" s="163" t="s">
        <v>633</v>
      </c>
      <c r="D319" s="163" t="s">
        <v>604</v>
      </c>
      <c r="E319" s="166" t="s">
        <v>697</v>
      </c>
      <c r="F319" s="165">
        <v>6.7913832699999999</v>
      </c>
      <c r="G319" s="165">
        <v>0.82958833999999992</v>
      </c>
      <c r="H319" s="56">
        <f>IF(ISERROR(F319/G319-1),"",IF((F319/G319-1)&gt;10000%,"",F319/G319-1))</f>
        <v>7.1864497637466798</v>
      </c>
      <c r="I319" s="165">
        <v>16.625041240601202</v>
      </c>
      <c r="J319" s="165">
        <v>76.45200832411885</v>
      </c>
      <c r="K319" s="56">
        <f>IF(ISERROR(I319/J319-1),"",IF((I319/J319-1)&gt;10000%,"",I319/J319-1))</f>
        <v>-0.78254277938495453</v>
      </c>
      <c r="L319" s="56">
        <f>IF(ISERROR(I319/F319),"",IF(I319/F319&gt;10000%,"",I319/F319))</f>
        <v>2.4479609793250856</v>
      </c>
    </row>
    <row r="320" spans="1:12" x14ac:dyDescent="0.2">
      <c r="A320" s="163" t="s">
        <v>2515</v>
      </c>
      <c r="B320" s="164" t="s">
        <v>2023</v>
      </c>
      <c r="C320" s="163" t="s">
        <v>633</v>
      </c>
      <c r="D320" s="163" t="s">
        <v>604</v>
      </c>
      <c r="E320" s="166" t="s">
        <v>180</v>
      </c>
      <c r="F320" s="165">
        <v>7.2800839800000006</v>
      </c>
      <c r="G320" s="165">
        <v>11.655433310000001</v>
      </c>
      <c r="H320" s="56">
        <f>IF(ISERROR(F320/G320-1),"",IF((F320/G320-1)&gt;10000%,"",F320/G320-1))</f>
        <v>-0.37539139160498536</v>
      </c>
      <c r="I320" s="165">
        <v>16.396055130000001</v>
      </c>
      <c r="J320" s="165">
        <v>36.960334325114815</v>
      </c>
      <c r="K320" s="56">
        <f>IF(ISERROR(I320/J320-1),"",IF((I320/J320-1)&gt;10000%,"",I320/J320-1))</f>
        <v>-0.55638780250808595</v>
      </c>
      <c r="L320" s="56">
        <f>IF(ISERROR(I320/F320),"",IF(I320/F320&gt;10000%,"",I320/F320))</f>
        <v>2.2521793945019848</v>
      </c>
    </row>
    <row r="321" spans="1:12" x14ac:dyDescent="0.2">
      <c r="A321" s="163" t="s">
        <v>2216</v>
      </c>
      <c r="B321" s="164" t="s">
        <v>122</v>
      </c>
      <c r="C321" s="163" t="s">
        <v>505</v>
      </c>
      <c r="D321" s="163" t="s">
        <v>179</v>
      </c>
      <c r="E321" s="166" t="s">
        <v>697</v>
      </c>
      <c r="F321" s="165">
        <v>8.2449922200000003</v>
      </c>
      <c r="G321" s="165">
        <v>8.5041391199999996</v>
      </c>
      <c r="H321" s="56">
        <f>IF(ISERROR(F321/G321-1),"",IF((F321/G321-1)&gt;10000%,"",F321/G321-1))</f>
        <v>-3.0473031584177468E-2</v>
      </c>
      <c r="I321" s="165">
        <v>16.231444015153361</v>
      </c>
      <c r="J321" s="165">
        <v>9.0938069938967665</v>
      </c>
      <c r="K321" s="56">
        <f>IF(ISERROR(I321/J321-1),"",IF((I321/J321-1)&gt;10000%,"",I321/J321-1))</f>
        <v>0.78488987352018369</v>
      </c>
      <c r="L321" s="56">
        <f>IF(ISERROR(I321/F321),"",IF(I321/F321&gt;10000%,"",I321/F321))</f>
        <v>1.9686427327099842</v>
      </c>
    </row>
    <row r="322" spans="1:12" x14ac:dyDescent="0.2">
      <c r="A322" s="163" t="s">
        <v>2788</v>
      </c>
      <c r="B322" s="164" t="s">
        <v>1391</v>
      </c>
      <c r="C322" s="163" t="s">
        <v>633</v>
      </c>
      <c r="D322" s="163" t="s">
        <v>179</v>
      </c>
      <c r="E322" s="166" t="s">
        <v>697</v>
      </c>
      <c r="F322" s="165">
        <v>7.8760813499999998</v>
      </c>
      <c r="G322" s="165">
        <v>0.83124251000000005</v>
      </c>
      <c r="H322" s="56">
        <f>IF(ISERROR(F322/G322-1),"",IF((F322/G322-1)&gt;10000%,"",F322/G322-1))</f>
        <v>8.4750704580784717</v>
      </c>
      <c r="I322" s="165">
        <v>16.222298819999999</v>
      </c>
      <c r="J322" s="165">
        <v>2.7590633099999997</v>
      </c>
      <c r="K322" s="56">
        <f>IF(ISERROR(I322/J322-1),"",IF((I322/J322-1)&gt;10000%,"",I322/J322-1))</f>
        <v>4.8796399347574235</v>
      </c>
      <c r="L322" s="56">
        <f>IF(ISERROR(I322/F322),"",IF(I322/F322&gt;10000%,"",I322/F322))</f>
        <v>2.0596916282486086</v>
      </c>
    </row>
    <row r="323" spans="1:12" x14ac:dyDescent="0.2">
      <c r="A323" s="163" t="s">
        <v>1118</v>
      </c>
      <c r="B323" s="164" t="s">
        <v>758</v>
      </c>
      <c r="C323" s="163" t="s">
        <v>3136</v>
      </c>
      <c r="D323" s="163" t="s">
        <v>604</v>
      </c>
      <c r="E323" s="166" t="s">
        <v>180</v>
      </c>
      <c r="F323" s="165">
        <v>3.2374960099999996</v>
      </c>
      <c r="G323" s="165">
        <v>2.0557879899999998</v>
      </c>
      <c r="H323" s="56">
        <f>IF(ISERROR(F323/G323-1),"",IF((F323/G323-1)&gt;10000%,"",F323/G323-1))</f>
        <v>0.57481998423388014</v>
      </c>
      <c r="I323" s="165">
        <v>16.047855980000001</v>
      </c>
      <c r="J323" s="165">
        <v>7.2116528993701801</v>
      </c>
      <c r="K323" s="56">
        <f>IF(ISERROR(I323/J323-1),"",IF((I323/J323-1)&gt;10000%,"",I323/J323-1))</f>
        <v>1.225267383764618</v>
      </c>
      <c r="L323" s="56">
        <f>IF(ISERROR(I323/F323),"",IF(I323/F323&gt;10000%,"",I323/F323))</f>
        <v>4.9568728209799406</v>
      </c>
    </row>
    <row r="324" spans="1:12" x14ac:dyDescent="0.2">
      <c r="A324" s="163" t="s">
        <v>1891</v>
      </c>
      <c r="B324" s="164" t="s">
        <v>421</v>
      </c>
      <c r="C324" s="163" t="s">
        <v>632</v>
      </c>
      <c r="D324" s="163" t="s">
        <v>178</v>
      </c>
      <c r="E324" s="166" t="s">
        <v>697</v>
      </c>
      <c r="F324" s="165">
        <v>47.898952850000001</v>
      </c>
      <c r="G324" s="165">
        <v>18.468037850000002</v>
      </c>
      <c r="H324" s="56">
        <f>IF(ISERROR(F324/G324-1),"",IF((F324/G324-1)&gt;10000%,"",F324/G324-1))</f>
        <v>1.5936135305245758</v>
      </c>
      <c r="I324" s="165">
        <v>16.01480209</v>
      </c>
      <c r="J324" s="165">
        <v>10.56846477</v>
      </c>
      <c r="K324" s="56">
        <f>IF(ISERROR(I324/J324-1),"",IF((I324/J324-1)&gt;10000%,"",I324/J324-1))</f>
        <v>0.51533855091802505</v>
      </c>
      <c r="L324" s="56">
        <f>IF(ISERROR(I324/F324),"",IF(I324/F324&gt;10000%,"",I324/F324))</f>
        <v>0.33434555741023886</v>
      </c>
    </row>
    <row r="325" spans="1:12" x14ac:dyDescent="0.2">
      <c r="A325" s="163" t="s">
        <v>1159</v>
      </c>
      <c r="B325" s="164" t="s">
        <v>24</v>
      </c>
      <c r="C325" s="163" t="s">
        <v>3130</v>
      </c>
      <c r="D325" s="163" t="s">
        <v>179</v>
      </c>
      <c r="E325" s="166" t="s">
        <v>180</v>
      </c>
      <c r="F325" s="165">
        <v>7.7552672199999995</v>
      </c>
      <c r="G325" s="165">
        <v>12.12798851</v>
      </c>
      <c r="H325" s="56">
        <f>IF(ISERROR(F325/G325-1),"",IF((F325/G325-1)&gt;10000%,"",F325/G325-1))</f>
        <v>-0.36054794135025114</v>
      </c>
      <c r="I325" s="165">
        <v>15.89072058</v>
      </c>
      <c r="J325" s="165">
        <v>161.89858730999998</v>
      </c>
      <c r="K325" s="56">
        <f>IF(ISERROR(I325/J325-1),"",IF((I325/J325-1)&gt;10000%,"",I325/J325-1))</f>
        <v>-0.90184768845714025</v>
      </c>
      <c r="L325" s="56">
        <f>IF(ISERROR(I325/F325),"",IF(I325/F325&gt;10000%,"",I325/F325))</f>
        <v>2.0490229581025323</v>
      </c>
    </row>
    <row r="326" spans="1:12" x14ac:dyDescent="0.2">
      <c r="A326" s="163" t="s">
        <v>2584</v>
      </c>
      <c r="B326" s="164" t="s">
        <v>2019</v>
      </c>
      <c r="C326" s="163" t="s">
        <v>633</v>
      </c>
      <c r="D326" s="163" t="s">
        <v>604</v>
      </c>
      <c r="E326" s="166" t="s">
        <v>180</v>
      </c>
      <c r="F326" s="165">
        <v>5.0801740099999995</v>
      </c>
      <c r="G326" s="165">
        <v>4.3447729700000002</v>
      </c>
      <c r="H326" s="56">
        <f>IF(ISERROR(F326/G326-1),"",IF((F326/G326-1)&gt;10000%,"",F326/G326-1))</f>
        <v>0.16926109720296822</v>
      </c>
      <c r="I326" s="165">
        <v>15.840189412865595</v>
      </c>
      <c r="J326" s="165">
        <v>13.348133662565004</v>
      </c>
      <c r="K326" s="56">
        <f>IF(ISERROR(I326/J326-1),"",IF((I326/J326-1)&gt;10000%,"",I326/J326-1))</f>
        <v>0.18669694305576146</v>
      </c>
      <c r="L326" s="56">
        <f>IF(ISERROR(I326/F326),"",IF(I326/F326&gt;10000%,"",I326/F326))</f>
        <v>3.1180407170473274</v>
      </c>
    </row>
    <row r="327" spans="1:12" x14ac:dyDescent="0.2">
      <c r="A327" s="163" t="s">
        <v>1959</v>
      </c>
      <c r="B327" s="164" t="s">
        <v>45</v>
      </c>
      <c r="C327" s="163" t="s">
        <v>1977</v>
      </c>
      <c r="D327" s="163" t="s">
        <v>178</v>
      </c>
      <c r="E327" s="166" t="s">
        <v>697</v>
      </c>
      <c r="F327" s="165">
        <v>0.97753819999999991</v>
      </c>
      <c r="G327" s="165">
        <v>0.60600816000000002</v>
      </c>
      <c r="H327" s="56">
        <f>IF(ISERROR(F327/G327-1),"",IF((F327/G327-1)&gt;10000%,"",F327/G327-1))</f>
        <v>0.61307761928486215</v>
      </c>
      <c r="I327" s="165">
        <v>15.82041089</v>
      </c>
      <c r="J327" s="165">
        <v>1.1737479</v>
      </c>
      <c r="K327" s="56">
        <f>IF(ISERROR(I327/J327-1),"",IF((I327/J327-1)&gt;10000%,"",I327/J327-1))</f>
        <v>12.478542445102564</v>
      </c>
      <c r="L327" s="56">
        <f>IF(ISERROR(I327/F327),"",IF(I327/F327&gt;10000%,"",I327/F327))</f>
        <v>16.183931113894069</v>
      </c>
    </row>
    <row r="328" spans="1:12" x14ac:dyDescent="0.2">
      <c r="A328" s="163" t="s">
        <v>2867</v>
      </c>
      <c r="B328" s="164" t="s">
        <v>135</v>
      </c>
      <c r="C328" s="163" t="s">
        <v>505</v>
      </c>
      <c r="D328" s="163" t="s">
        <v>604</v>
      </c>
      <c r="E328" s="166" t="s">
        <v>180</v>
      </c>
      <c r="F328" s="165">
        <v>7.98606237</v>
      </c>
      <c r="G328" s="165">
        <v>3.3759744399999998</v>
      </c>
      <c r="H328" s="56">
        <f>IF(ISERROR(F328/G328-1),"",IF((F328/G328-1)&gt;10000%,"",F328/G328-1))</f>
        <v>1.3655577113907298</v>
      </c>
      <c r="I328" s="165">
        <v>15.777380789999999</v>
      </c>
      <c r="J328" s="165">
        <v>6.0618431199999998</v>
      </c>
      <c r="K328" s="56">
        <f>IF(ISERROR(I328/J328-1),"",IF((I328/J328-1)&gt;10000%,"",I328/J328-1))</f>
        <v>1.6027365732948891</v>
      </c>
      <c r="L328" s="56">
        <f>IF(ISERROR(I328/F328),"",IF(I328/F328&gt;10000%,"",I328/F328))</f>
        <v>1.9756145217783967</v>
      </c>
    </row>
    <row r="329" spans="1:12" x14ac:dyDescent="0.2">
      <c r="A329" s="163" t="s">
        <v>2221</v>
      </c>
      <c r="B329" s="164" t="s">
        <v>284</v>
      </c>
      <c r="C329" s="163" t="s">
        <v>505</v>
      </c>
      <c r="D329" s="163" t="s">
        <v>178</v>
      </c>
      <c r="E329" s="166" t="s">
        <v>697</v>
      </c>
      <c r="F329" s="165">
        <v>2.6674189700000004</v>
      </c>
      <c r="G329" s="165">
        <v>2.05471271</v>
      </c>
      <c r="H329" s="56">
        <f>IF(ISERROR(F329/G329-1),"",IF((F329/G329-1)&gt;10000%,"",F329/G329-1))</f>
        <v>0.29819558569820703</v>
      </c>
      <c r="I329" s="165">
        <v>15.618335306838585</v>
      </c>
      <c r="J329" s="165">
        <v>32.204476601032589</v>
      </c>
      <c r="K329" s="56">
        <f>IF(ISERROR(I329/J329-1),"",IF((I329/J329-1)&gt;10000%,"",I329/J329-1))</f>
        <v>-0.51502595430047116</v>
      </c>
      <c r="L329" s="56">
        <f>IF(ISERROR(I329/F329),"",IF(I329/F329&gt;10000%,"",I329/F329))</f>
        <v>5.8552239008926978</v>
      </c>
    </row>
    <row r="330" spans="1:12" x14ac:dyDescent="0.2">
      <c r="A330" s="163" t="s">
        <v>2851</v>
      </c>
      <c r="B330" s="164" t="s">
        <v>1510</v>
      </c>
      <c r="C330" s="163" t="s">
        <v>3137</v>
      </c>
      <c r="D330" s="163" t="s">
        <v>179</v>
      </c>
      <c r="E330" s="166" t="s">
        <v>180</v>
      </c>
      <c r="F330" s="165">
        <v>2.79378394</v>
      </c>
      <c r="G330" s="165">
        <v>5.3631030700000002</v>
      </c>
      <c r="H330" s="56">
        <f>IF(ISERROR(F330/G330-1),"",IF((F330/G330-1)&gt;10000%,"",F330/G330-1))</f>
        <v>-0.47907323362330978</v>
      </c>
      <c r="I330" s="165">
        <v>15.21360534268497</v>
      </c>
      <c r="J330" s="165">
        <v>19.832837302763959</v>
      </c>
      <c r="K330" s="56">
        <f>IF(ISERROR(I330/J330-1),"",IF((I330/J330-1)&gt;10000%,"",I330/J330-1))</f>
        <v>-0.23290827679180526</v>
      </c>
      <c r="L330" s="56">
        <f>IF(ISERROR(I330/F330),"",IF(I330/F330&gt;10000%,"",I330/F330))</f>
        <v>5.4455196498427041</v>
      </c>
    </row>
    <row r="331" spans="1:12" x14ac:dyDescent="0.2">
      <c r="A331" s="163" t="s">
        <v>2805</v>
      </c>
      <c r="B331" s="164" t="s">
        <v>1816</v>
      </c>
      <c r="C331" s="163" t="s">
        <v>633</v>
      </c>
      <c r="D331" s="163" t="s">
        <v>604</v>
      </c>
      <c r="E331" s="166" t="s">
        <v>697</v>
      </c>
      <c r="F331" s="165">
        <v>5.1717367999999997</v>
      </c>
      <c r="G331" s="165">
        <v>7.6126821600000003</v>
      </c>
      <c r="H331" s="56">
        <f>IF(ISERROR(F331/G331-1),"",IF((F331/G331-1)&gt;10000%,"",F331/G331-1))</f>
        <v>-0.32064196411951618</v>
      </c>
      <c r="I331" s="165">
        <v>15.023393255227608</v>
      </c>
      <c r="J331" s="165">
        <v>125.20655023687486</v>
      </c>
      <c r="K331" s="56">
        <f>IF(ISERROR(I331/J331-1),"",IF((I331/J331-1)&gt;10000%,"",I331/J331-1))</f>
        <v>-0.88001112380458324</v>
      </c>
      <c r="L331" s="56">
        <f>IF(ISERROR(I331/F331),"",IF(I331/F331&gt;10000%,"",I331/F331))</f>
        <v>2.9049029051957187</v>
      </c>
    </row>
    <row r="332" spans="1:12" x14ac:dyDescent="0.2">
      <c r="A332" s="163" t="s">
        <v>2586</v>
      </c>
      <c r="B332" s="164" t="s">
        <v>1809</v>
      </c>
      <c r="C332" s="163" t="s">
        <v>633</v>
      </c>
      <c r="D332" s="163" t="s">
        <v>604</v>
      </c>
      <c r="E332" s="166" t="s">
        <v>180</v>
      </c>
      <c r="F332" s="165">
        <v>0.85644675999999997</v>
      </c>
      <c r="G332" s="165">
        <v>1.8598986599999998</v>
      </c>
      <c r="H332" s="56">
        <f>IF(ISERROR(F332/G332-1),"",IF((F332/G332-1)&gt;10000%,"",F332/G332-1))</f>
        <v>-0.53951966393695883</v>
      </c>
      <c r="I332" s="165">
        <v>14.992444826626501</v>
      </c>
      <c r="J332" s="165">
        <v>11.615992963434397</v>
      </c>
      <c r="K332" s="56">
        <f>IF(ISERROR(I332/J332-1),"",IF((I332/J332-1)&gt;10000%,"",I332/J332-1))</f>
        <v>0.29067268496294085</v>
      </c>
      <c r="L332" s="56">
        <f>IF(ISERROR(I332/F332),"",IF(I332/F332&gt;10000%,"",I332/F332))</f>
        <v>17.505402001434977</v>
      </c>
    </row>
    <row r="333" spans="1:12" x14ac:dyDescent="0.2">
      <c r="A333" s="163" t="s">
        <v>2840</v>
      </c>
      <c r="B333" s="164" t="s">
        <v>760</v>
      </c>
      <c r="C333" s="163" t="s">
        <v>3137</v>
      </c>
      <c r="D333" s="163" t="s">
        <v>179</v>
      </c>
      <c r="E333" s="166" t="s">
        <v>180</v>
      </c>
      <c r="F333" s="165">
        <v>2.2480377699999998</v>
      </c>
      <c r="G333" s="165">
        <v>1.8018111699999999</v>
      </c>
      <c r="H333" s="56">
        <f>IF(ISERROR(F333/G333-1),"",IF((F333/G333-1)&gt;10000%,"",F333/G333-1))</f>
        <v>0.24765447535770346</v>
      </c>
      <c r="I333" s="165">
        <v>14.934443669999999</v>
      </c>
      <c r="J333" s="165">
        <v>1.75907339</v>
      </c>
      <c r="K333" s="56">
        <f>IF(ISERROR(I333/J333-1),"",IF((I333/J333-1)&gt;10000%,"",I333/J333-1))</f>
        <v>7.4899491714782851</v>
      </c>
      <c r="L333" s="56">
        <f>IF(ISERROR(I333/F333),"",IF(I333/F333&gt;10000%,"",I333/F333))</f>
        <v>6.6433241777783829</v>
      </c>
    </row>
    <row r="334" spans="1:12" x14ac:dyDescent="0.2">
      <c r="A334" s="163" t="s">
        <v>2248</v>
      </c>
      <c r="B334" s="164" t="s">
        <v>695</v>
      </c>
      <c r="C334" s="163" t="s">
        <v>505</v>
      </c>
      <c r="D334" s="163" t="s">
        <v>178</v>
      </c>
      <c r="E334" s="166" t="s">
        <v>697</v>
      </c>
      <c r="F334" s="165">
        <v>4.84821949</v>
      </c>
      <c r="G334" s="165">
        <v>2.2022573199999997</v>
      </c>
      <c r="H334" s="56">
        <f>IF(ISERROR(F334/G334-1),"",IF((F334/G334-1)&gt;10000%,"",F334/G334-1))</f>
        <v>1.2014772960318734</v>
      </c>
      <c r="I334" s="165">
        <v>14.522073792525795</v>
      </c>
      <c r="J334" s="165">
        <v>3.2749615332014499</v>
      </c>
      <c r="K334" s="56">
        <f>IF(ISERROR(I334/J334-1),"",IF((I334/J334-1)&gt;10000%,"",I334/J334-1))</f>
        <v>3.4342730884932537</v>
      </c>
      <c r="L334" s="56">
        <f>IF(ISERROR(I334/F334),"",IF(I334/F334&gt;10000%,"",I334/F334))</f>
        <v>2.9953416553188674</v>
      </c>
    </row>
    <row r="335" spans="1:12" x14ac:dyDescent="0.2">
      <c r="A335" s="163" t="s">
        <v>2218</v>
      </c>
      <c r="B335" s="164" t="s">
        <v>93</v>
      </c>
      <c r="C335" s="163" t="s">
        <v>505</v>
      </c>
      <c r="D335" s="163" t="s">
        <v>179</v>
      </c>
      <c r="E335" s="166" t="s">
        <v>180</v>
      </c>
      <c r="F335" s="165">
        <v>6.3637664200000001</v>
      </c>
      <c r="G335" s="165">
        <v>5.7486753300000002</v>
      </c>
      <c r="H335" s="56">
        <f>IF(ISERROR(F335/G335-1),"",IF((F335/G335-1)&gt;10000%,"",F335/G335-1))</f>
        <v>0.1069970131710325</v>
      </c>
      <c r="I335" s="165">
        <v>14.436417390035299</v>
      </c>
      <c r="J335" s="165">
        <v>12.130321800000001</v>
      </c>
      <c r="K335" s="56">
        <f>IF(ISERROR(I335/J335-1),"",IF((I335/J335-1)&gt;10000%,"",I335/J335-1))</f>
        <v>0.19011000928559851</v>
      </c>
      <c r="L335" s="56">
        <f>IF(ISERROR(I335/F335),"",IF(I335/F335&gt;10000%,"",I335/F335))</f>
        <v>2.2685335125853503</v>
      </c>
    </row>
    <row r="336" spans="1:12" x14ac:dyDescent="0.2">
      <c r="A336" s="163" t="s">
        <v>1400</v>
      </c>
      <c r="B336" s="164" t="s">
        <v>1128</v>
      </c>
      <c r="C336" s="163" t="s">
        <v>3129</v>
      </c>
      <c r="D336" s="163" t="s">
        <v>178</v>
      </c>
      <c r="E336" s="166" t="s">
        <v>697</v>
      </c>
      <c r="F336" s="165">
        <v>12.12793561</v>
      </c>
      <c r="G336" s="165">
        <v>13.46057197</v>
      </c>
      <c r="H336" s="56">
        <f>IF(ISERROR(F336/G336-1),"",IF((F336/G336-1)&gt;10000%,"",F336/G336-1))</f>
        <v>-9.9002951952568474E-2</v>
      </c>
      <c r="I336" s="165">
        <v>14.312040529999999</v>
      </c>
      <c r="J336" s="165">
        <v>321.89556934000001</v>
      </c>
      <c r="K336" s="56">
        <f>IF(ISERROR(I336/J336-1),"",IF((I336/J336-1)&gt;10000%,"",I336/J336-1))</f>
        <v>-0.95553824937899967</v>
      </c>
      <c r="L336" s="56">
        <f>IF(ISERROR(I336/F336),"",IF(I336/F336&gt;10000%,"",I336/F336))</f>
        <v>1.1800887628558245</v>
      </c>
    </row>
    <row r="337" spans="1:12" x14ac:dyDescent="0.2">
      <c r="A337" s="163" t="s">
        <v>1422</v>
      </c>
      <c r="B337" s="164" t="s">
        <v>675</v>
      </c>
      <c r="C337" s="163" t="s">
        <v>3129</v>
      </c>
      <c r="D337" s="163" t="s">
        <v>178</v>
      </c>
      <c r="E337" s="166" t="s">
        <v>697</v>
      </c>
      <c r="F337" s="165">
        <v>16.058565139999999</v>
      </c>
      <c r="G337" s="165">
        <v>3.6416044799999998</v>
      </c>
      <c r="H337" s="56">
        <f>IF(ISERROR(F337/G337-1),"",IF((F337/G337-1)&gt;10000%,"",F337/G337-1))</f>
        <v>3.4097499407733594</v>
      </c>
      <c r="I337" s="165">
        <v>14.15607018</v>
      </c>
      <c r="J337" s="165">
        <v>0.63433185999999997</v>
      </c>
      <c r="K337" s="56">
        <f>IF(ISERROR(I337/J337-1),"",IF((I337/J337-1)&gt;10000%,"",I337/J337-1))</f>
        <v>21.316505086154748</v>
      </c>
      <c r="L337" s="56">
        <f>IF(ISERROR(I337/F337),"",IF(I337/F337&gt;10000%,"",I337/F337))</f>
        <v>0.88152771163463994</v>
      </c>
    </row>
    <row r="338" spans="1:12" x14ac:dyDescent="0.2">
      <c r="A338" s="163" t="s">
        <v>1097</v>
      </c>
      <c r="B338" s="164" t="s">
        <v>619</v>
      </c>
      <c r="C338" s="163" t="s">
        <v>3136</v>
      </c>
      <c r="D338" s="163" t="s">
        <v>604</v>
      </c>
      <c r="E338" s="166" t="s">
        <v>180</v>
      </c>
      <c r="F338" s="165">
        <v>2.4016665600000002</v>
      </c>
      <c r="G338" s="165">
        <v>2.9676457799999998</v>
      </c>
      <c r="H338" s="56">
        <f>IF(ISERROR(F338/G338-1),"",IF((F338/G338-1)&gt;10000%,"",F338/G338-1))</f>
        <v>-0.19071656860610886</v>
      </c>
      <c r="I338" s="165">
        <v>14.154064570000001</v>
      </c>
      <c r="J338" s="165">
        <v>25.350001579999997</v>
      </c>
      <c r="K338" s="56">
        <f>IF(ISERROR(I338/J338-1),"",IF((I338/J338-1)&gt;10000%,"",I338/J338-1))</f>
        <v>-0.4416542923939335</v>
      </c>
      <c r="L338" s="56">
        <f>IF(ISERROR(I338/F338),"",IF(I338/F338&gt;10000%,"",I338/F338))</f>
        <v>5.8934345032476116</v>
      </c>
    </row>
    <row r="339" spans="1:12" x14ac:dyDescent="0.2">
      <c r="A339" s="163" t="s">
        <v>1241</v>
      </c>
      <c r="B339" s="164" t="s">
        <v>373</v>
      </c>
      <c r="C339" s="163" t="s">
        <v>1232</v>
      </c>
      <c r="D339" s="163" t="s">
        <v>178</v>
      </c>
      <c r="E339" s="166" t="s">
        <v>697</v>
      </c>
      <c r="F339" s="165">
        <v>2.9314012900000002</v>
      </c>
      <c r="G339" s="165">
        <v>2.5377659299999999</v>
      </c>
      <c r="H339" s="56">
        <f>IF(ISERROR(F339/G339-1),"",IF((F339/G339-1)&gt;10000%,"",F339/G339-1))</f>
        <v>0.15511097983729338</v>
      </c>
      <c r="I339" s="165">
        <v>14.130507299129524</v>
      </c>
      <c r="J339" s="165">
        <v>15.051014538333749</v>
      </c>
      <c r="K339" s="56">
        <f>IF(ISERROR(I339/J339-1),"",IF((I339/J339-1)&gt;10000%,"",I339/J339-1))</f>
        <v>-6.1159148897223181E-2</v>
      </c>
      <c r="L339" s="56">
        <f>IF(ISERROR(I339/F339),"",IF(I339/F339&gt;10000%,"",I339/F339))</f>
        <v>4.8203933549915039</v>
      </c>
    </row>
    <row r="340" spans="1:12" x14ac:dyDescent="0.2">
      <c r="A340" s="163" t="s">
        <v>2473</v>
      </c>
      <c r="B340" s="164" t="s">
        <v>104</v>
      </c>
      <c r="C340" s="163" t="s">
        <v>505</v>
      </c>
      <c r="D340" s="163" t="s">
        <v>604</v>
      </c>
      <c r="E340" s="166" t="s">
        <v>697</v>
      </c>
      <c r="F340" s="165">
        <v>1.20466753</v>
      </c>
      <c r="G340" s="165">
        <v>1.45980858</v>
      </c>
      <c r="H340" s="56">
        <f>IF(ISERROR(F340/G340-1),"",IF((F340/G340-1)&gt;10000%,"",F340/G340-1))</f>
        <v>-0.17477705878396743</v>
      </c>
      <c r="I340" s="165">
        <v>14.00178064</v>
      </c>
      <c r="J340" s="165">
        <v>8.1336809999999993</v>
      </c>
      <c r="K340" s="56">
        <f>IF(ISERROR(I340/J340-1),"",IF((I340/J340-1)&gt;10000%,"",I340/J340-1))</f>
        <v>0.72145682133341604</v>
      </c>
      <c r="L340" s="56">
        <f>IF(ISERROR(I340/F340),"",IF(I340/F340&gt;10000%,"",I340/F340))</f>
        <v>11.622941841887279</v>
      </c>
    </row>
    <row r="341" spans="1:12" x14ac:dyDescent="0.2">
      <c r="A341" s="163" t="s">
        <v>2795</v>
      </c>
      <c r="B341" s="164" t="s">
        <v>892</v>
      </c>
      <c r="C341" s="163" t="s">
        <v>505</v>
      </c>
      <c r="D341" s="163" t="s">
        <v>179</v>
      </c>
      <c r="E341" s="166" t="s">
        <v>180</v>
      </c>
      <c r="F341" s="165">
        <v>2.8098012999999997</v>
      </c>
      <c r="G341" s="165">
        <v>4.3580014699999996</v>
      </c>
      <c r="H341" s="56">
        <f>IF(ISERROR(F341/G341-1),"",IF((F341/G341-1)&gt;10000%,"",F341/G341-1))</f>
        <v>-0.35525462317019363</v>
      </c>
      <c r="I341" s="165">
        <v>13.727955140000001</v>
      </c>
      <c r="J341" s="165">
        <v>4.7338058399999996</v>
      </c>
      <c r="K341" s="56">
        <f>IF(ISERROR(I341/J341-1),"",IF((I341/J341-1)&gt;10000%,"",I341/J341-1))</f>
        <v>1.8999827208798243</v>
      </c>
      <c r="L341" s="56">
        <f>IF(ISERROR(I341/F341),"",IF(I341/F341&gt;10000%,"",I341/F341))</f>
        <v>4.8857387673640842</v>
      </c>
    </row>
    <row r="342" spans="1:12" x14ac:dyDescent="0.2">
      <c r="A342" s="163" t="s">
        <v>1285</v>
      </c>
      <c r="B342" s="164" t="s">
        <v>455</v>
      </c>
      <c r="C342" s="163" t="s">
        <v>633</v>
      </c>
      <c r="D342" s="163" t="s">
        <v>179</v>
      </c>
      <c r="E342" s="166" t="s">
        <v>180</v>
      </c>
      <c r="F342" s="165">
        <v>7.2678584299999995</v>
      </c>
      <c r="G342" s="165">
        <v>7.22616733</v>
      </c>
      <c r="H342" s="56">
        <f>IF(ISERROR(F342/G342-1),"",IF((F342/G342-1)&gt;10000%,"",F342/G342-1))</f>
        <v>5.7694623022241931E-3</v>
      </c>
      <c r="I342" s="165">
        <v>13.70361456</v>
      </c>
      <c r="J342" s="165">
        <v>56.695809770000004</v>
      </c>
      <c r="K342" s="56">
        <f>IF(ISERROR(I342/J342-1),"",IF((I342/J342-1)&gt;10000%,"",I342/J342-1))</f>
        <v>-0.7582958138248318</v>
      </c>
      <c r="L342" s="56">
        <f>IF(ISERROR(I342/F342),"",IF(I342/F342&gt;10000%,"",I342/F342))</f>
        <v>1.8855092861240559</v>
      </c>
    </row>
    <row r="343" spans="1:12" x14ac:dyDescent="0.2">
      <c r="A343" s="163" t="s">
        <v>2209</v>
      </c>
      <c r="B343" s="164" t="s">
        <v>1071</v>
      </c>
      <c r="C343" s="163" t="s">
        <v>505</v>
      </c>
      <c r="D343" s="163" t="s">
        <v>178</v>
      </c>
      <c r="E343" s="166" t="s">
        <v>697</v>
      </c>
      <c r="F343" s="165">
        <v>4.9413358499999998</v>
      </c>
      <c r="G343" s="165">
        <v>7.9701598799999998</v>
      </c>
      <c r="H343" s="56">
        <f>IF(ISERROR(F343/G343-1),"",IF((F343/G343-1)&gt;10000%,"",F343/G343-1))</f>
        <v>-0.38002048586257475</v>
      </c>
      <c r="I343" s="165">
        <v>13.61365629</v>
      </c>
      <c r="J343" s="165">
        <v>7.9225685997614006</v>
      </c>
      <c r="K343" s="56">
        <f>IF(ISERROR(I343/J343-1),"",IF((I343/J343-1)&gt;10000%,"",I343/J343-1))</f>
        <v>0.71833870777843356</v>
      </c>
      <c r="L343" s="56">
        <f>IF(ISERROR(I343/F343),"",IF(I343/F343&gt;10000%,"",I343/F343))</f>
        <v>2.7550558600464288</v>
      </c>
    </row>
    <row r="344" spans="1:12" x14ac:dyDescent="0.2">
      <c r="A344" s="163" t="s">
        <v>3146</v>
      </c>
      <c r="B344" s="164" t="s">
        <v>1717</v>
      </c>
      <c r="C344" s="163" t="s">
        <v>3132</v>
      </c>
      <c r="D344" s="163" t="s">
        <v>604</v>
      </c>
      <c r="E344" s="166" t="s">
        <v>180</v>
      </c>
      <c r="F344" s="165">
        <v>0.33244221000000002</v>
      </c>
      <c r="G344" s="165">
        <v>0.52058629000000001</v>
      </c>
      <c r="H344" s="56">
        <f>IF(ISERROR(F344/G344-1),"",IF((F344/G344-1)&gt;10000%,"",F344/G344-1))</f>
        <v>-0.36140805782649399</v>
      </c>
      <c r="I344" s="165">
        <v>13.348615150000001</v>
      </c>
      <c r="J344" s="165">
        <v>0.39126316999999999</v>
      </c>
      <c r="K344" s="56">
        <f>IF(ISERROR(I344/J344-1),"",IF((I344/J344-1)&gt;10000%,"",I344/J344-1))</f>
        <v>33.11671778358285</v>
      </c>
      <c r="L344" s="56">
        <f>IF(ISERROR(I344/F344),"",IF(I344/F344&gt;10000%,"",I344/F344))</f>
        <v>40.153189782970095</v>
      </c>
    </row>
    <row r="345" spans="1:12" x14ac:dyDescent="0.2">
      <c r="A345" s="163" t="s">
        <v>2268</v>
      </c>
      <c r="B345" s="164" t="s">
        <v>84</v>
      </c>
      <c r="C345" s="163" t="s">
        <v>505</v>
      </c>
      <c r="D345" s="163" t="s">
        <v>178</v>
      </c>
      <c r="E345" s="166" t="s">
        <v>697</v>
      </c>
      <c r="F345" s="165">
        <v>0.43524178999999996</v>
      </c>
      <c r="G345" s="165">
        <v>0.65651079000000001</v>
      </c>
      <c r="H345" s="56">
        <f>IF(ISERROR(F345/G345-1),"",IF((F345/G345-1)&gt;10000%,"",F345/G345-1))</f>
        <v>-0.3370378725991694</v>
      </c>
      <c r="I345" s="165">
        <v>13.293382709999999</v>
      </c>
      <c r="J345" s="165">
        <v>4.8077591699999997</v>
      </c>
      <c r="K345" s="56">
        <f>IF(ISERROR(I345/J345-1),"",IF((I345/J345-1)&gt;10000%,"",I345/J345-1))</f>
        <v>1.7649851500361238</v>
      </c>
      <c r="L345" s="56">
        <f>IF(ISERROR(I345/F345),"",IF(I345/F345&gt;10000%,"",I345/F345))</f>
        <v>30.542523754440033</v>
      </c>
    </row>
    <row r="346" spans="1:12" x14ac:dyDescent="0.2">
      <c r="A346" s="163" t="s">
        <v>1111</v>
      </c>
      <c r="B346" s="164" t="s">
        <v>610</v>
      </c>
      <c r="C346" s="163" t="s">
        <v>3136</v>
      </c>
      <c r="D346" s="163" t="s">
        <v>604</v>
      </c>
      <c r="E346" s="166" t="s">
        <v>697</v>
      </c>
      <c r="F346" s="165">
        <v>0.26263075000000002</v>
      </c>
      <c r="G346" s="165">
        <v>0.60099330000000006</v>
      </c>
      <c r="H346" s="56">
        <f>IF(ISERROR(F346/G346-1),"",IF((F346/G346-1)&gt;10000%,"",F346/G346-1))</f>
        <v>-0.56300552768225542</v>
      </c>
      <c r="I346" s="165">
        <v>13.259748937448659</v>
      </c>
      <c r="J346" s="165">
        <v>2.3713416199999999</v>
      </c>
      <c r="K346" s="56">
        <f>IF(ISERROR(I346/J346-1),"",IF((I346/J346-1)&gt;10000%,"",I346/J346-1))</f>
        <v>4.5916654207961232</v>
      </c>
      <c r="L346" s="56">
        <f>IF(ISERROR(I346/F346),"",IF(I346/F346&gt;10000%,"",I346/F346))</f>
        <v>50.488181362801797</v>
      </c>
    </row>
    <row r="347" spans="1:12" x14ac:dyDescent="0.2">
      <c r="A347" s="163" t="s">
        <v>2531</v>
      </c>
      <c r="B347" s="164" t="s">
        <v>2074</v>
      </c>
      <c r="C347" s="163" t="s">
        <v>633</v>
      </c>
      <c r="D347" s="163" t="s">
        <v>604</v>
      </c>
      <c r="E347" s="166" t="s">
        <v>697</v>
      </c>
      <c r="F347" s="165">
        <v>2.0249281699999999</v>
      </c>
      <c r="G347" s="165">
        <v>2.1533337100000001</v>
      </c>
      <c r="H347" s="56">
        <f>IF(ISERROR(F347/G347-1),"",IF((F347/G347-1)&gt;10000%,"",F347/G347-1))</f>
        <v>-5.9631045296736684E-2</v>
      </c>
      <c r="I347" s="165">
        <v>13.071138887808706</v>
      </c>
      <c r="J347" s="165">
        <v>16.465778499944406</v>
      </c>
      <c r="K347" s="56">
        <f>IF(ISERROR(I347/J347-1),"",IF((I347/J347-1)&gt;10000%,"",I347/J347-1))</f>
        <v>-0.20616332304890184</v>
      </c>
      <c r="L347" s="56">
        <f>IF(ISERROR(I347/F347),"",IF(I347/F347&gt;10000%,"",I347/F347))</f>
        <v>6.455112374582999</v>
      </c>
    </row>
    <row r="348" spans="1:12" x14ac:dyDescent="0.2">
      <c r="A348" s="163" t="s">
        <v>1697</v>
      </c>
      <c r="B348" s="164" t="s">
        <v>1177</v>
      </c>
      <c r="C348" s="163" t="s">
        <v>505</v>
      </c>
      <c r="D348" s="163" t="s">
        <v>178</v>
      </c>
      <c r="E348" s="166" t="s">
        <v>697</v>
      </c>
      <c r="F348" s="165">
        <v>3.6580005799999999</v>
      </c>
      <c r="G348" s="165">
        <v>10.54475446</v>
      </c>
      <c r="H348" s="56">
        <f>IF(ISERROR(F348/G348-1),"",IF((F348/G348-1)&gt;10000%,"",F348/G348-1))</f>
        <v>-0.65309760470231004</v>
      </c>
      <c r="I348" s="165">
        <v>13.06502238</v>
      </c>
      <c r="J348" s="165">
        <v>15.610048990000001</v>
      </c>
      <c r="K348" s="56">
        <f>IF(ISERROR(I348/J348-1),"",IF((I348/J348-1)&gt;10000%,"",I348/J348-1))</f>
        <v>-0.16303770805782725</v>
      </c>
      <c r="L348" s="56">
        <f>IF(ISERROR(I348/F348),"",IF(I348/F348&gt;10000%,"",I348/F348))</f>
        <v>3.571629389954881</v>
      </c>
    </row>
    <row r="349" spans="1:12" x14ac:dyDescent="0.2">
      <c r="A349" s="163" t="s">
        <v>2815</v>
      </c>
      <c r="B349" s="164" t="s">
        <v>1700</v>
      </c>
      <c r="C349" s="163" t="s">
        <v>3138</v>
      </c>
      <c r="D349" s="163" t="s">
        <v>178</v>
      </c>
      <c r="E349" s="166" t="s">
        <v>697</v>
      </c>
      <c r="F349" s="165">
        <v>5.2995918700000004</v>
      </c>
      <c r="G349" s="165">
        <v>2.2078800800000002</v>
      </c>
      <c r="H349" s="56">
        <f>IF(ISERROR(F349/G349-1),"",IF((F349/G349-1)&gt;10000%,"",F349/G349-1))</f>
        <v>1.4003078419005437</v>
      </c>
      <c r="I349" s="165">
        <v>13.059214049999998</v>
      </c>
      <c r="J349" s="165">
        <v>5.8173984900000004</v>
      </c>
      <c r="K349" s="56">
        <f>IF(ISERROR(I349/J349-1),"",IF((I349/J349-1)&gt;10000%,"",I349/J349-1))</f>
        <v>1.2448546497972495</v>
      </c>
      <c r="L349" s="56">
        <f>IF(ISERROR(I349/F349),"",IF(I349/F349&gt;10000%,"",I349/F349))</f>
        <v>2.4641924077070478</v>
      </c>
    </row>
    <row r="350" spans="1:12" x14ac:dyDescent="0.2">
      <c r="A350" s="163" t="s">
        <v>2913</v>
      </c>
      <c r="B350" s="164" t="s">
        <v>700</v>
      </c>
      <c r="C350" s="163" t="s">
        <v>3137</v>
      </c>
      <c r="D350" s="163" t="s">
        <v>179</v>
      </c>
      <c r="E350" s="166" t="s">
        <v>180</v>
      </c>
      <c r="F350" s="165">
        <v>5.0380862199999994</v>
      </c>
      <c r="G350" s="165">
        <v>3.1075723700000002</v>
      </c>
      <c r="H350" s="56">
        <f>IF(ISERROR(F350/G350-1),"",IF((F350/G350-1)&gt;10000%,"",F350/G350-1))</f>
        <v>0.62122892732502932</v>
      </c>
      <c r="I350" s="165">
        <v>13.0579249685318</v>
      </c>
      <c r="J350" s="165">
        <v>4.9550619540719403</v>
      </c>
      <c r="K350" s="56">
        <f>IF(ISERROR(I350/J350-1),"",IF((I350/J350-1)&gt;10000%,"",I350/J350-1))</f>
        <v>1.6352697684841537</v>
      </c>
      <c r="L350" s="56">
        <f>IF(ISERROR(I350/F350),"",IF(I350/F350&gt;10000%,"",I350/F350))</f>
        <v>2.5918422985090959</v>
      </c>
    </row>
    <row r="351" spans="1:12" x14ac:dyDescent="0.2">
      <c r="A351" s="163" t="s">
        <v>2908</v>
      </c>
      <c r="B351" s="164" t="s">
        <v>1627</v>
      </c>
      <c r="C351" s="163" t="s">
        <v>3138</v>
      </c>
      <c r="D351" s="163" t="s">
        <v>178</v>
      </c>
      <c r="E351" s="166" t="s">
        <v>697</v>
      </c>
      <c r="F351" s="165">
        <v>0.70378618999999998</v>
      </c>
      <c r="G351" s="165">
        <v>1.75697104</v>
      </c>
      <c r="H351" s="56">
        <f>IF(ISERROR(F351/G351-1),"",IF((F351/G351-1)&gt;10000%,"",F351/G351-1))</f>
        <v>-0.59943210560829741</v>
      </c>
      <c r="I351" s="165">
        <v>13.025092990000001</v>
      </c>
      <c r="J351" s="165">
        <v>3.7335929500000002</v>
      </c>
      <c r="K351" s="56">
        <f>IF(ISERROR(I351/J351-1),"",IF((I351/J351-1)&gt;10000%,"",I351/J351-1))</f>
        <v>2.4886215943813585</v>
      </c>
      <c r="L351" s="56">
        <f>IF(ISERROR(I351/F351),"",IF(I351/F351&gt;10000%,"",I351/F351))</f>
        <v>18.507173307847943</v>
      </c>
    </row>
    <row r="352" spans="1:12" x14ac:dyDescent="0.2">
      <c r="A352" s="163" t="s">
        <v>2944</v>
      </c>
      <c r="B352" s="164" t="s">
        <v>1994</v>
      </c>
      <c r="C352" s="163" t="s">
        <v>505</v>
      </c>
      <c r="D352" s="163" t="s">
        <v>179</v>
      </c>
      <c r="E352" s="166" t="s">
        <v>697</v>
      </c>
      <c r="F352" s="165">
        <v>2.5095749000000001</v>
      </c>
      <c r="G352" s="165">
        <v>1.26947728</v>
      </c>
      <c r="H352" s="56">
        <f>IF(ISERROR(F352/G352-1),"",IF((F352/G352-1)&gt;10000%,"",F352/G352-1))</f>
        <v>0.9768568839609324</v>
      </c>
      <c r="I352" s="165">
        <v>13.000447300000001</v>
      </c>
      <c r="J352" s="165">
        <v>105.14637733907101</v>
      </c>
      <c r="K352" s="56">
        <f>IF(ISERROR(I352/J352-1),"",IF((I352/J352-1)&gt;10000%,"",I352/J352-1))</f>
        <v>-0.87635858097063313</v>
      </c>
      <c r="L352" s="56">
        <f>IF(ISERROR(I352/F352),"",IF(I352/F352&gt;10000%,"",I352/F352))</f>
        <v>5.1803384310227205</v>
      </c>
    </row>
    <row r="353" spans="1:12" x14ac:dyDescent="0.2">
      <c r="A353" s="163" t="s">
        <v>1776</v>
      </c>
      <c r="B353" s="164" t="s">
        <v>1757</v>
      </c>
      <c r="C353" s="163" t="s">
        <v>3136</v>
      </c>
      <c r="D353" s="163" t="s">
        <v>179</v>
      </c>
      <c r="E353" s="166" t="s">
        <v>697</v>
      </c>
      <c r="F353" s="165">
        <v>0.63677032</v>
      </c>
      <c r="G353" s="165">
        <v>0.71478085999999996</v>
      </c>
      <c r="H353" s="56">
        <f>IF(ISERROR(F353/G353-1),"",IF((F353/G353-1)&gt;10000%,"",F353/G353-1))</f>
        <v>-0.10913910033908847</v>
      </c>
      <c r="I353" s="165">
        <v>12.991246634401401</v>
      </c>
      <c r="J353" s="165">
        <v>2.1689828667798001</v>
      </c>
      <c r="K353" s="56">
        <f>IF(ISERROR(I353/J353-1),"",IF((I353/J353-1)&gt;10000%,"",I353/J353-1))</f>
        <v>4.9895570561555296</v>
      </c>
      <c r="L353" s="56">
        <f>IF(ISERROR(I353/F353),"",IF(I353/F353&gt;10000%,"",I353/F353))</f>
        <v>20.401777888142465</v>
      </c>
    </row>
    <row r="354" spans="1:12" x14ac:dyDescent="0.2">
      <c r="A354" s="163" t="s">
        <v>2928</v>
      </c>
      <c r="B354" s="164" t="s">
        <v>1174</v>
      </c>
      <c r="C354" s="163" t="s">
        <v>505</v>
      </c>
      <c r="D354" s="163" t="s">
        <v>179</v>
      </c>
      <c r="E354" s="166" t="s">
        <v>697</v>
      </c>
      <c r="F354" s="165">
        <v>1.6527714199999999</v>
      </c>
      <c r="G354" s="165">
        <v>1.60218054</v>
      </c>
      <c r="H354" s="56">
        <f>IF(ISERROR(F354/G354-1),"",IF((F354/G354-1)&gt;10000%,"",F354/G354-1))</f>
        <v>3.1576266679658849E-2</v>
      </c>
      <c r="I354" s="165">
        <v>12.93240215</v>
      </c>
      <c r="J354" s="165">
        <v>201.22888943000001</v>
      </c>
      <c r="K354" s="56">
        <f>IF(ISERROR(I354/J354-1),"",IF((I354/J354-1)&gt;10000%,"",I354/J354-1))</f>
        <v>-0.93573287520180493</v>
      </c>
      <c r="L354" s="56">
        <f>IF(ISERROR(I354/F354),"",IF(I354/F354&gt;10000%,"",I354/F354))</f>
        <v>7.8246767783532949</v>
      </c>
    </row>
    <row r="355" spans="1:12" x14ac:dyDescent="0.2">
      <c r="A355" s="163" t="s">
        <v>2534</v>
      </c>
      <c r="B355" s="164" t="s">
        <v>2071</v>
      </c>
      <c r="C355" s="163" t="s">
        <v>633</v>
      </c>
      <c r="D355" s="163" t="s">
        <v>179</v>
      </c>
      <c r="E355" s="166" t="s">
        <v>180</v>
      </c>
      <c r="F355" s="165">
        <v>4.0175549300000002</v>
      </c>
      <c r="G355" s="165">
        <v>3.42467312</v>
      </c>
      <c r="H355" s="56">
        <f>IF(ISERROR(F355/G355-1),"",IF((F355/G355-1)&gt;10000%,"",F355/G355-1))</f>
        <v>0.17312070064076668</v>
      </c>
      <c r="I355" s="165">
        <v>12.929138799163287</v>
      </c>
      <c r="J355" s="165">
        <v>18.028126397921017</v>
      </c>
      <c r="K355" s="56">
        <f>IF(ISERROR(I355/J355-1),"",IF((I355/J355-1)&gt;10000%,"",I355/J355-1))</f>
        <v>-0.28283513695276397</v>
      </c>
      <c r="L355" s="56">
        <f>IF(ISERROR(I355/F355),"",IF(I355/F355&gt;10000%,"",I355/F355))</f>
        <v>3.2181610517925852</v>
      </c>
    </row>
    <row r="356" spans="1:12" x14ac:dyDescent="0.2">
      <c r="A356" s="163" t="s">
        <v>1335</v>
      </c>
      <c r="B356" s="164" t="s">
        <v>386</v>
      </c>
      <c r="C356" s="163" t="s">
        <v>633</v>
      </c>
      <c r="D356" s="163" t="s">
        <v>179</v>
      </c>
      <c r="E356" s="166" t="s">
        <v>180</v>
      </c>
      <c r="F356" s="165">
        <v>8.4560730700000004</v>
      </c>
      <c r="G356" s="165">
        <v>3.9205979700000002</v>
      </c>
      <c r="H356" s="56">
        <f>IF(ISERROR(F356/G356-1),"",IF((F356/G356-1)&gt;10000%,"",F356/G356-1))</f>
        <v>1.1568324869586157</v>
      </c>
      <c r="I356" s="165">
        <v>12.821985130000002</v>
      </c>
      <c r="J356" s="165">
        <v>2.1757051499999998</v>
      </c>
      <c r="K356" s="56">
        <f>IF(ISERROR(I356/J356-1),"",IF((I356/J356-1)&gt;10000%,"",I356/J356-1))</f>
        <v>4.8932549431158003</v>
      </c>
      <c r="L356" s="56">
        <f>IF(ISERROR(I356/F356),"",IF(I356/F356&gt;10000%,"",I356/F356))</f>
        <v>1.516304911731327</v>
      </c>
    </row>
    <row r="357" spans="1:12" x14ac:dyDescent="0.2">
      <c r="A357" s="163" t="s">
        <v>2543</v>
      </c>
      <c r="B357" s="163" t="s">
        <v>1575</v>
      </c>
      <c r="C357" s="163" t="s">
        <v>633</v>
      </c>
      <c r="D357" s="163" t="s">
        <v>179</v>
      </c>
      <c r="E357" s="166" t="s">
        <v>697</v>
      </c>
      <c r="F357" s="165">
        <v>4.7392739299999995</v>
      </c>
      <c r="G357" s="165">
        <v>2.4555567699999998</v>
      </c>
      <c r="H357" s="56">
        <f>IF(ISERROR(F357/G357-1),"",IF((F357/G357-1)&gt;10000%,"",F357/G357-1))</f>
        <v>0.93002010293575887</v>
      </c>
      <c r="I357" s="165">
        <v>12.665288051961902</v>
      </c>
      <c r="J357" s="165">
        <v>11.887686492140201</v>
      </c>
      <c r="K357" s="56">
        <f>IF(ISERROR(I357/J357-1),"",IF((I357/J357-1)&gt;10000%,"",I357/J357-1))</f>
        <v>6.5412354231904501E-2</v>
      </c>
      <c r="L357" s="56">
        <f>IF(ISERROR(I357/F357),"",IF(I357/F357&gt;10000%,"",I357/F357))</f>
        <v>2.6724110568476687</v>
      </c>
    </row>
    <row r="358" spans="1:12" x14ac:dyDescent="0.2">
      <c r="A358" s="163" t="s">
        <v>2276</v>
      </c>
      <c r="B358" s="164" t="s">
        <v>501</v>
      </c>
      <c r="C358" s="163" t="s">
        <v>505</v>
      </c>
      <c r="D358" s="163" t="s">
        <v>178</v>
      </c>
      <c r="E358" s="166" t="s">
        <v>697</v>
      </c>
      <c r="F358" s="165">
        <v>5.5943841599999997</v>
      </c>
      <c r="G358" s="165">
        <v>2.3288109599999998</v>
      </c>
      <c r="H358" s="56">
        <f>IF(ISERROR(F358/G358-1),"",IF((F358/G358-1)&gt;10000%,"",F358/G358-1))</f>
        <v>1.4022491546501481</v>
      </c>
      <c r="I358" s="165">
        <v>12.54635923</v>
      </c>
      <c r="J358" s="165">
        <v>6.4466992299999992</v>
      </c>
      <c r="K358" s="56">
        <f>IF(ISERROR(I358/J358-1),"",IF((I358/J358-1)&gt;10000%,"",I358/J358-1))</f>
        <v>0.94616791979606618</v>
      </c>
      <c r="L358" s="56">
        <f>IF(ISERROR(I358/F358),"",IF(I358/F358&gt;10000%,"",I358/F358))</f>
        <v>2.2426703049295065</v>
      </c>
    </row>
    <row r="359" spans="1:12" x14ac:dyDescent="0.2">
      <c r="A359" s="163" t="s">
        <v>2211</v>
      </c>
      <c r="B359" s="164" t="s">
        <v>102</v>
      </c>
      <c r="C359" s="163" t="s">
        <v>505</v>
      </c>
      <c r="D359" s="163" t="s">
        <v>178</v>
      </c>
      <c r="E359" s="166" t="s">
        <v>697</v>
      </c>
      <c r="F359" s="165">
        <v>4.1507097000000002</v>
      </c>
      <c r="G359" s="165">
        <v>6.0857310700000005</v>
      </c>
      <c r="H359" s="56">
        <f>IF(ISERROR(F359/G359-1),"",IF((F359/G359-1)&gt;10000%,"",F359/G359-1))</f>
        <v>-0.31796038105246083</v>
      </c>
      <c r="I359" s="165">
        <v>12.53904884</v>
      </c>
      <c r="J359" s="165">
        <v>7.6955141100000004</v>
      </c>
      <c r="K359" s="56">
        <f>IF(ISERROR(I359/J359-1),"",IF((I359/J359-1)&gt;10000%,"",I359/J359-1))</f>
        <v>0.62939716057514961</v>
      </c>
      <c r="L359" s="56">
        <f>IF(ISERROR(I359/F359),"",IF(I359/F359&gt;10000%,"",I359/F359))</f>
        <v>3.0209409345105485</v>
      </c>
    </row>
    <row r="360" spans="1:12" x14ac:dyDescent="0.2">
      <c r="A360" s="163" t="s">
        <v>2548</v>
      </c>
      <c r="B360" s="164" t="s">
        <v>2080</v>
      </c>
      <c r="C360" s="163" t="s">
        <v>633</v>
      </c>
      <c r="D360" s="163" t="s">
        <v>604</v>
      </c>
      <c r="E360" s="166" t="s">
        <v>180</v>
      </c>
      <c r="F360" s="165">
        <v>7.0579958499999993</v>
      </c>
      <c r="G360" s="165">
        <v>4.7943173400000001</v>
      </c>
      <c r="H360" s="56">
        <f>IF(ISERROR(F360/G360-1),"",IF((F360/G360-1)&gt;10000%,"",F360/G360-1))</f>
        <v>0.47215867233352538</v>
      </c>
      <c r="I360" s="165">
        <v>12.488143586825391</v>
      </c>
      <c r="J360" s="165">
        <v>15.045810960402399</v>
      </c>
      <c r="K360" s="56">
        <f>IF(ISERROR(I360/J360-1),"",IF((I360/J360-1)&gt;10000%,"",I360/J360-1))</f>
        <v>-0.16999199181142732</v>
      </c>
      <c r="L360" s="56">
        <f>IF(ISERROR(I360/F360),"",IF(I360/F360&gt;10000%,"",I360/F360))</f>
        <v>1.7693611405035599</v>
      </c>
    </row>
    <row r="361" spans="1:12" x14ac:dyDescent="0.2">
      <c r="A361" s="163" t="s">
        <v>2929</v>
      </c>
      <c r="B361" s="163" t="s">
        <v>445</v>
      </c>
      <c r="C361" s="163" t="s">
        <v>3133</v>
      </c>
      <c r="D361" s="163" t="s">
        <v>178</v>
      </c>
      <c r="E361" s="166" t="s">
        <v>697</v>
      </c>
      <c r="F361" s="165">
        <v>2.1184286800000001</v>
      </c>
      <c r="G361" s="165">
        <v>5.9755077000000005</v>
      </c>
      <c r="H361" s="56">
        <f>IF(ISERROR(F361/G361-1),"",IF((F361/G361-1)&gt;10000%,"",F361/G361-1))</f>
        <v>-0.64548139064401178</v>
      </c>
      <c r="I361" s="165">
        <v>12.479164769999999</v>
      </c>
      <c r="J361" s="165">
        <v>54.375290430000007</v>
      </c>
      <c r="K361" s="56">
        <f>IF(ISERROR(I361/J361-1),"",IF((I361/J361-1)&gt;10000%,"",I361/J361-1))</f>
        <v>-0.77049934499080897</v>
      </c>
      <c r="L361" s="56">
        <f>IF(ISERROR(I361/F361),"",IF(I361/F361&gt;10000%,"",I361/F361))</f>
        <v>5.8907646444816821</v>
      </c>
    </row>
    <row r="362" spans="1:12" x14ac:dyDescent="0.2">
      <c r="A362" s="163" t="s">
        <v>2820</v>
      </c>
      <c r="B362" s="164" t="s">
        <v>1999</v>
      </c>
      <c r="C362" s="163" t="s">
        <v>505</v>
      </c>
      <c r="D362" s="163" t="s">
        <v>604</v>
      </c>
      <c r="E362" s="166" t="s">
        <v>697</v>
      </c>
      <c r="F362" s="165">
        <v>3.6281069599999998</v>
      </c>
      <c r="G362" s="165">
        <v>4.8736242699999996</v>
      </c>
      <c r="H362" s="56">
        <f>IF(ISERROR(F362/G362-1),"",IF((F362/G362-1)&gt;10000%,"",F362/G362-1))</f>
        <v>-0.25556285035489612</v>
      </c>
      <c r="I362" s="165">
        <v>12.465992405910431</v>
      </c>
      <c r="J362" s="165">
        <v>87.789992934564793</v>
      </c>
      <c r="K362" s="56">
        <f>IF(ISERROR(I362/J362-1),"",IF((I362/J362-1)&gt;10000%,"",I362/J362-1))</f>
        <v>-0.85800212542217547</v>
      </c>
      <c r="L362" s="56">
        <f>IF(ISERROR(I362/F362),"",IF(I362/F362&gt;10000%,"",I362/F362))</f>
        <v>3.4359495305260879</v>
      </c>
    </row>
    <row r="363" spans="1:12" x14ac:dyDescent="0.2">
      <c r="A363" s="163" t="s">
        <v>1294</v>
      </c>
      <c r="B363" s="164" t="s">
        <v>662</v>
      </c>
      <c r="C363" s="163" t="s">
        <v>633</v>
      </c>
      <c r="D363" s="163" t="s">
        <v>604</v>
      </c>
      <c r="E363" s="166" t="s">
        <v>180</v>
      </c>
      <c r="F363" s="165">
        <v>1.7896976100000002</v>
      </c>
      <c r="G363" s="165">
        <v>1.4586291</v>
      </c>
      <c r="H363" s="56">
        <f>IF(ISERROR(F363/G363-1),"",IF((F363/G363-1)&gt;10000%,"",F363/G363-1))</f>
        <v>0.22697237426567196</v>
      </c>
      <c r="I363" s="165">
        <v>12.383017109999999</v>
      </c>
      <c r="J363" s="165">
        <v>1.0091227700000001</v>
      </c>
      <c r="K363" s="56">
        <f>IF(ISERROR(I363/J363-1),"",IF((I363/J363-1)&gt;10000%,"",I363/J363-1))</f>
        <v>11.271070952050758</v>
      </c>
      <c r="L363" s="56">
        <f>IF(ISERROR(I363/F363),"",IF(I363/F363&gt;10000%,"",I363/F363))</f>
        <v>6.9190555101652045</v>
      </c>
    </row>
    <row r="364" spans="1:12" x14ac:dyDescent="0.2">
      <c r="A364" s="163" t="s">
        <v>1913</v>
      </c>
      <c r="B364" s="164" t="s">
        <v>1626</v>
      </c>
      <c r="C364" s="163" t="s">
        <v>505</v>
      </c>
      <c r="D364" s="163" t="s">
        <v>178</v>
      </c>
      <c r="E364" s="166" t="s">
        <v>697</v>
      </c>
      <c r="F364" s="165">
        <v>1.61718647</v>
      </c>
      <c r="G364" s="165">
        <v>2.4333047099999998</v>
      </c>
      <c r="H364" s="56">
        <f>IF(ISERROR(F364/G364-1),"",IF((F364/G364-1)&gt;10000%,"",F364/G364-1))</f>
        <v>-0.3353950027902588</v>
      </c>
      <c r="I364" s="165">
        <v>12.34183148</v>
      </c>
      <c r="J364" s="165">
        <v>27.612613629999998</v>
      </c>
      <c r="K364" s="56">
        <f>IF(ISERROR(I364/J364-1),"",IF((I364/J364-1)&gt;10000%,"",I364/J364-1))</f>
        <v>-0.5530364620540269</v>
      </c>
      <c r="L364" s="56">
        <f>IF(ISERROR(I364/F364),"",IF(I364/F364&gt;10000%,"",I364/F364))</f>
        <v>7.6316687710106796</v>
      </c>
    </row>
    <row r="365" spans="1:12" x14ac:dyDescent="0.2">
      <c r="A365" s="163" t="s">
        <v>2191</v>
      </c>
      <c r="B365" s="164" t="s">
        <v>225</v>
      </c>
      <c r="C365" s="163" t="s">
        <v>505</v>
      </c>
      <c r="D365" s="163" t="s">
        <v>178</v>
      </c>
      <c r="E365" s="166" t="s">
        <v>697</v>
      </c>
      <c r="F365" s="165">
        <v>9.2310170299999985</v>
      </c>
      <c r="G365" s="165">
        <v>8.8937409399999989</v>
      </c>
      <c r="H365" s="56">
        <f>IF(ISERROR(F365/G365-1),"",IF((F365/G365-1)&gt;10000%,"",F365/G365-1))</f>
        <v>3.7922859713968693E-2</v>
      </c>
      <c r="I365" s="165">
        <v>12.299423109999999</v>
      </c>
      <c r="J365" s="165">
        <v>9.8853260300000017</v>
      </c>
      <c r="K365" s="56">
        <f>IF(ISERROR(I365/J365-1),"",IF((I365/J365-1)&gt;10000%,"",I365/J365-1))</f>
        <v>0.24421016288928588</v>
      </c>
      <c r="L365" s="56">
        <f>IF(ISERROR(I365/F365),"",IF(I365/F365&gt;10000%,"",I365/F365))</f>
        <v>1.332401735369781</v>
      </c>
    </row>
    <row r="366" spans="1:12" x14ac:dyDescent="0.2">
      <c r="A366" s="163" t="s">
        <v>3105</v>
      </c>
      <c r="B366" s="164" t="s">
        <v>1804</v>
      </c>
      <c r="C366" s="163" t="s">
        <v>633</v>
      </c>
      <c r="D366" s="163" t="s">
        <v>604</v>
      </c>
      <c r="E366" s="166" t="s">
        <v>697</v>
      </c>
      <c r="F366" s="165">
        <v>0.30953578999999998</v>
      </c>
      <c r="G366" s="165">
        <v>1.0461969600000001</v>
      </c>
      <c r="H366" s="56">
        <f>IF(ISERROR(F366/G366-1),"",IF((F366/G366-1)&gt;10000%,"",F366/G366-1))</f>
        <v>-0.70413239396145832</v>
      </c>
      <c r="I366" s="165">
        <v>12.215629351887001</v>
      </c>
      <c r="J366" s="165">
        <v>0.89734513577420016</v>
      </c>
      <c r="K366" s="56">
        <f>IF(ISERROR(I366/J366-1),"",IF((I366/J366-1)&gt;10000%,"",I366/J366-1))</f>
        <v>12.613078028609086</v>
      </c>
      <c r="L366" s="56">
        <f>IF(ISERROR(I366/F366),"",IF(I366/F366&gt;10000%,"",I366/F366))</f>
        <v>39.464351931280717</v>
      </c>
    </row>
    <row r="367" spans="1:12" x14ac:dyDescent="0.2">
      <c r="A367" s="163" t="s">
        <v>2560</v>
      </c>
      <c r="B367" s="164" t="s">
        <v>2034</v>
      </c>
      <c r="C367" s="163" t="s">
        <v>633</v>
      </c>
      <c r="D367" s="163" t="s">
        <v>179</v>
      </c>
      <c r="E367" s="166" t="s">
        <v>180</v>
      </c>
      <c r="F367" s="165">
        <v>2.8121708700000001</v>
      </c>
      <c r="G367" s="165">
        <v>5.63067327</v>
      </c>
      <c r="H367" s="56">
        <f>IF(ISERROR(F367/G367-1),"",IF((F367/G367-1)&gt;10000%,"",F367/G367-1))</f>
        <v>-0.50056223560632918</v>
      </c>
      <c r="I367" s="165">
        <v>12.1991177923579</v>
      </c>
      <c r="J367" s="165">
        <v>93.456191947649572</v>
      </c>
      <c r="K367" s="56">
        <f>IF(ISERROR(I367/J367-1),"",IF((I367/J367-1)&gt;10000%,"",I367/J367-1))</f>
        <v>-0.86946699262910943</v>
      </c>
      <c r="L367" s="56">
        <f>IF(ISERROR(I367/F367),"",IF(I367/F367&gt;10000%,"",I367/F367))</f>
        <v>4.3379717507556359</v>
      </c>
    </row>
    <row r="368" spans="1:12" x14ac:dyDescent="0.2">
      <c r="A368" s="163" t="s">
        <v>2238</v>
      </c>
      <c r="B368" s="164" t="s">
        <v>279</v>
      </c>
      <c r="C368" s="163" t="s">
        <v>505</v>
      </c>
      <c r="D368" s="163" t="s">
        <v>179</v>
      </c>
      <c r="E368" s="166" t="s">
        <v>697</v>
      </c>
      <c r="F368" s="165">
        <v>5.4266142999999998</v>
      </c>
      <c r="G368" s="165">
        <v>1.7593524599999999</v>
      </c>
      <c r="H368" s="56">
        <f>IF(ISERROR(F368/G368-1),"",IF((F368/G368-1)&gt;10000%,"",F368/G368-1))</f>
        <v>2.0844384075263691</v>
      </c>
      <c r="I368" s="165">
        <v>12.17984984974704</v>
      </c>
      <c r="J368" s="165">
        <v>2.2338003999999998</v>
      </c>
      <c r="K368" s="56">
        <f>IF(ISERROR(I368/J368-1),"",IF((I368/J368-1)&gt;10000%,"",I368/J368-1))</f>
        <v>4.4525238019238609</v>
      </c>
      <c r="L368" s="56">
        <f>IF(ISERROR(I368/F368),"",IF(I368/F368&gt;10000%,"",I368/F368))</f>
        <v>2.2444657343248147</v>
      </c>
    </row>
    <row r="369" spans="1:12" x14ac:dyDescent="0.2">
      <c r="A369" s="163" t="s">
        <v>1566</v>
      </c>
      <c r="B369" s="164" t="s">
        <v>680</v>
      </c>
      <c r="C369" s="163" t="s">
        <v>3129</v>
      </c>
      <c r="D369" s="163" t="s">
        <v>178</v>
      </c>
      <c r="E369" s="166" t="s">
        <v>697</v>
      </c>
      <c r="F369" s="165">
        <v>3.8866882400000002</v>
      </c>
      <c r="G369" s="165">
        <v>0.68385633000000001</v>
      </c>
      <c r="H369" s="56">
        <f>IF(ISERROR(F369/G369-1),"",IF((F369/G369-1)&gt;10000%,"",F369/G369-1))</f>
        <v>4.6834865299850339</v>
      </c>
      <c r="I369" s="165">
        <v>12.124180559262101</v>
      </c>
      <c r="J369" s="165">
        <v>19.134667610000001</v>
      </c>
      <c r="K369" s="56">
        <f>IF(ISERROR(I369/J369-1),"",IF((I369/J369-1)&gt;10000%,"",I369/J369-1))</f>
        <v>-0.36637621272679632</v>
      </c>
      <c r="L369" s="56">
        <f>IF(ISERROR(I369/F369),"",IF(I369/F369&gt;10000%,"",I369/F369))</f>
        <v>3.1194116457516796</v>
      </c>
    </row>
    <row r="370" spans="1:12" x14ac:dyDescent="0.2">
      <c r="A370" s="163" t="s">
        <v>2843</v>
      </c>
      <c r="B370" s="164" t="s">
        <v>1988</v>
      </c>
      <c r="C370" s="163" t="s">
        <v>505</v>
      </c>
      <c r="D370" s="163" t="s">
        <v>604</v>
      </c>
      <c r="E370" s="166" t="s">
        <v>180</v>
      </c>
      <c r="F370" s="165">
        <v>1.757266</v>
      </c>
      <c r="G370" s="165">
        <v>2.43349313</v>
      </c>
      <c r="H370" s="56">
        <f>IF(ISERROR(F370/G370-1),"",IF((F370/G370-1)&gt;10000%,"",F370/G370-1))</f>
        <v>-0.2778833117149585</v>
      </c>
      <c r="I370" s="165">
        <v>11.933240119999999</v>
      </c>
      <c r="J370" s="165">
        <v>52.365930810000002</v>
      </c>
      <c r="K370" s="56">
        <f>IF(ISERROR(I370/J370-1),"",IF((I370/J370-1)&gt;10000%,"",I370/J370-1))</f>
        <v>-0.77211824681781116</v>
      </c>
      <c r="L370" s="56">
        <f>IF(ISERROR(I370/F370),"",IF(I370/F370&gt;10000%,"",I370/F370))</f>
        <v>6.7907989570161824</v>
      </c>
    </row>
    <row r="371" spans="1:12" x14ac:dyDescent="0.2">
      <c r="A371" s="163" t="s">
        <v>1622</v>
      </c>
      <c r="B371" s="164" t="s">
        <v>1623</v>
      </c>
      <c r="C371" s="163" t="s">
        <v>3138</v>
      </c>
      <c r="D371" s="163" t="s">
        <v>178</v>
      </c>
      <c r="E371" s="166" t="s">
        <v>697</v>
      </c>
      <c r="F371" s="165">
        <v>0.59365287</v>
      </c>
      <c r="G371" s="165">
        <v>8.3592985300000002</v>
      </c>
      <c r="H371" s="56">
        <f>IF(ISERROR(F371/G371-1),"",IF((F371/G371-1)&gt;10000%,"",F371/G371-1))</f>
        <v>-0.92898293225568052</v>
      </c>
      <c r="I371" s="165">
        <v>11.91348984</v>
      </c>
      <c r="J371" s="165">
        <v>65.331073259999997</v>
      </c>
      <c r="K371" s="56">
        <f>IF(ISERROR(I371/J371-1),"",IF((I371/J371-1)&gt;10000%,"",I371/J371-1))</f>
        <v>-0.81764435749298747</v>
      </c>
      <c r="L371" s="56">
        <f>IF(ISERROR(I371/F371),"",IF(I371/F371&gt;10000%,"",I371/F371))</f>
        <v>20.068107882641922</v>
      </c>
    </row>
    <row r="372" spans="1:12" x14ac:dyDescent="0.2">
      <c r="A372" s="163" t="s">
        <v>1562</v>
      </c>
      <c r="B372" s="164" t="s">
        <v>786</v>
      </c>
      <c r="C372" s="163" t="s">
        <v>3129</v>
      </c>
      <c r="D372" s="163" t="s">
        <v>178</v>
      </c>
      <c r="E372" s="166" t="s">
        <v>697</v>
      </c>
      <c r="F372" s="165">
        <v>0.84337351999999999</v>
      </c>
      <c r="G372" s="165">
        <v>2.6151501800000001</v>
      </c>
      <c r="H372" s="56">
        <f>IF(ISERROR(F372/G372-1),"",IF((F372/G372-1)&gt;10000%,"",F372/G372-1))</f>
        <v>-0.67750474659164706</v>
      </c>
      <c r="I372" s="165">
        <v>11.9115372928208</v>
      </c>
      <c r="J372" s="165">
        <v>8.3330669224177001</v>
      </c>
      <c r="K372" s="56">
        <f>IF(ISERROR(I372/J372-1),"",IF((I372/J372-1)&gt;10000%,"",I372/J372-1))</f>
        <v>0.4294301730346437</v>
      </c>
      <c r="L372" s="56">
        <f>IF(ISERROR(I372/F372),"",IF(I372/F372&gt;10000%,"",I372/F372))</f>
        <v>14.123679497099696</v>
      </c>
    </row>
    <row r="373" spans="1:12" x14ac:dyDescent="0.2">
      <c r="A373" s="163" t="s">
        <v>2511</v>
      </c>
      <c r="B373" s="164" t="s">
        <v>2070</v>
      </c>
      <c r="C373" s="163" t="s">
        <v>633</v>
      </c>
      <c r="D373" s="163" t="s">
        <v>604</v>
      </c>
      <c r="E373" s="166" t="s">
        <v>180</v>
      </c>
      <c r="F373" s="165">
        <v>0.81159966000000006</v>
      </c>
      <c r="G373" s="165">
        <v>1.13285021</v>
      </c>
      <c r="H373" s="56">
        <f>IF(ISERROR(F373/G373-1),"",IF((F373/G373-1)&gt;10000%,"",F373/G373-1))</f>
        <v>-0.28357725245952858</v>
      </c>
      <c r="I373" s="165">
        <v>11.83181652</v>
      </c>
      <c r="J373" s="165">
        <v>4.44018113</v>
      </c>
      <c r="K373" s="56">
        <f>IF(ISERROR(I373/J373-1),"",IF((I373/J373-1)&gt;10000%,"",I373/J373-1))</f>
        <v>1.6647148333788806</v>
      </c>
      <c r="L373" s="56">
        <f>IF(ISERROR(I373/F373),"",IF(I373/F373&gt;10000%,"",I373/F373))</f>
        <v>14.578390188088544</v>
      </c>
    </row>
    <row r="374" spans="1:12" x14ac:dyDescent="0.2">
      <c r="A374" s="163" t="s">
        <v>1262</v>
      </c>
      <c r="B374" s="164" t="s">
        <v>401</v>
      </c>
      <c r="C374" s="163" t="s">
        <v>1232</v>
      </c>
      <c r="D374" s="163" t="s">
        <v>178</v>
      </c>
      <c r="E374" s="166" t="s">
        <v>697</v>
      </c>
      <c r="F374" s="165">
        <v>2.4729652</v>
      </c>
      <c r="G374" s="165">
        <v>3.3270868399999998</v>
      </c>
      <c r="H374" s="56">
        <f>IF(ISERROR(F374/G374-1),"",IF((F374/G374-1)&gt;10000%,"",F374/G374-1))</f>
        <v>-0.25671756737194151</v>
      </c>
      <c r="I374" s="165">
        <v>11.813391695772481</v>
      </c>
      <c r="J374" s="165">
        <v>15.99395063257769</v>
      </c>
      <c r="K374" s="56">
        <f>IF(ISERROR(I374/J374-1),"",IF((I374/J374-1)&gt;10000%,"",I374/J374-1))</f>
        <v>-0.2613837589500827</v>
      </c>
      <c r="L374" s="56">
        <f>IF(ISERROR(I374/F374),"",IF(I374/F374&gt;10000%,"",I374/F374))</f>
        <v>4.7770149356620468</v>
      </c>
    </row>
    <row r="375" spans="1:12" x14ac:dyDescent="0.2">
      <c r="A375" s="163" t="s">
        <v>1402</v>
      </c>
      <c r="B375" s="164" t="s">
        <v>52</v>
      </c>
      <c r="C375" s="163" t="s">
        <v>3129</v>
      </c>
      <c r="D375" s="163" t="s">
        <v>179</v>
      </c>
      <c r="E375" s="166" t="s">
        <v>697</v>
      </c>
      <c r="F375" s="165">
        <v>4.15471492</v>
      </c>
      <c r="G375" s="165">
        <v>4.1973533499999993</v>
      </c>
      <c r="H375" s="56">
        <f>IF(ISERROR(F375/G375-1),"",IF((F375/G375-1)&gt;10000%,"",F375/G375-1))</f>
        <v>-1.0158408512354389E-2</v>
      </c>
      <c r="I375" s="165">
        <v>11.747310730000001</v>
      </c>
      <c r="J375" s="165">
        <v>56.495885999999999</v>
      </c>
      <c r="K375" s="56">
        <f>IF(ISERROR(I375/J375-1),"",IF((I375/J375-1)&gt;10000%,"",I375/J375-1))</f>
        <v>-0.79206785552491377</v>
      </c>
      <c r="L375" s="56">
        <f>IF(ISERROR(I375/F375),"",IF(I375/F375&gt;10000%,"",I375/F375))</f>
        <v>2.8274649298922299</v>
      </c>
    </row>
    <row r="376" spans="1:12" x14ac:dyDescent="0.2">
      <c r="A376" s="163" t="s">
        <v>1163</v>
      </c>
      <c r="B376" s="164" t="s">
        <v>17</v>
      </c>
      <c r="C376" s="163" t="s">
        <v>3130</v>
      </c>
      <c r="D376" s="163" t="s">
        <v>179</v>
      </c>
      <c r="E376" s="166" t="s">
        <v>180</v>
      </c>
      <c r="F376" s="165">
        <v>0.86198854000000003</v>
      </c>
      <c r="G376" s="165">
        <v>2.7355897900000001</v>
      </c>
      <c r="H376" s="56">
        <f>IF(ISERROR(F376/G376-1),"",IF((F376/G376-1)&gt;10000%,"",F376/G376-1))</f>
        <v>-0.68489846571623592</v>
      </c>
      <c r="I376" s="165">
        <v>11.72476949</v>
      </c>
      <c r="J376" s="165">
        <v>3.7127303599999997</v>
      </c>
      <c r="K376" s="56">
        <f>IF(ISERROR(I376/J376-1),"",IF((I376/J376-1)&gt;10000%,"",I376/J376-1))</f>
        <v>2.1579911151964186</v>
      </c>
      <c r="L376" s="56">
        <f>IF(ISERROR(I376/F376),"",IF(I376/F376&gt;10000%,"",I376/F376))</f>
        <v>13.602001588095359</v>
      </c>
    </row>
    <row r="377" spans="1:12" x14ac:dyDescent="0.2">
      <c r="A377" s="163" t="s">
        <v>2888</v>
      </c>
      <c r="B377" s="164" t="s">
        <v>1452</v>
      </c>
      <c r="C377" s="163" t="s">
        <v>3133</v>
      </c>
      <c r="D377" s="163" t="s">
        <v>178</v>
      </c>
      <c r="E377" s="166" t="s">
        <v>180</v>
      </c>
      <c r="F377" s="165">
        <v>3.5898584100000002</v>
      </c>
      <c r="G377" s="165">
        <v>3.8474035299999998</v>
      </c>
      <c r="H377" s="56">
        <f>IF(ISERROR(F377/G377-1),"",IF((F377/G377-1)&gt;10000%,"",F377/G377-1))</f>
        <v>-6.6939981208573585E-2</v>
      </c>
      <c r="I377" s="165">
        <v>11.71661697</v>
      </c>
      <c r="J377" s="165">
        <v>46.48365226</v>
      </c>
      <c r="K377" s="56">
        <f>IF(ISERROR(I377/J377-1),"",IF((I377/J377-1)&gt;10000%,"",I377/J377-1))</f>
        <v>-0.74794112767936793</v>
      </c>
      <c r="L377" s="56">
        <f>IF(ISERROR(I377/F377),"",IF(I377/F377&gt;10000%,"",I377/F377))</f>
        <v>3.2638103322855008</v>
      </c>
    </row>
    <row r="378" spans="1:12" x14ac:dyDescent="0.2">
      <c r="A378" s="163" t="s">
        <v>1321</v>
      </c>
      <c r="B378" s="164" t="s">
        <v>649</v>
      </c>
      <c r="C378" s="163" t="s">
        <v>633</v>
      </c>
      <c r="D378" s="163" t="s">
        <v>179</v>
      </c>
      <c r="E378" s="166" t="s">
        <v>180</v>
      </c>
      <c r="F378" s="165">
        <v>6.3953062899999997</v>
      </c>
      <c r="G378" s="165">
        <v>12.590931880000001</v>
      </c>
      <c r="H378" s="56">
        <f>IF(ISERROR(F378/G378-1),"",IF((F378/G378-1)&gt;10000%,"",F378/G378-1))</f>
        <v>-0.49207045586843412</v>
      </c>
      <c r="I378" s="165">
        <v>11.65029144</v>
      </c>
      <c r="J378" s="165">
        <v>10.293036930000001</v>
      </c>
      <c r="K378" s="56">
        <f>IF(ISERROR(I378/J378-1),"",IF((I378/J378-1)&gt;10000%,"",I378/J378-1))</f>
        <v>0.13186142430366266</v>
      </c>
      <c r="L378" s="56">
        <f>IF(ISERROR(I378/F378),"",IF(I378/F378&gt;10000%,"",I378/F378))</f>
        <v>1.8216940536869894</v>
      </c>
    </row>
    <row r="379" spans="1:12" x14ac:dyDescent="0.2">
      <c r="A379" s="163" t="s">
        <v>1371</v>
      </c>
      <c r="B379" s="164" t="s">
        <v>686</v>
      </c>
      <c r="C379" s="163" t="s">
        <v>685</v>
      </c>
      <c r="D379" s="163" t="s">
        <v>178</v>
      </c>
      <c r="E379" s="166" t="s">
        <v>697</v>
      </c>
      <c r="F379" s="165">
        <v>0.94328009999999995</v>
      </c>
      <c r="G379" s="165">
        <v>0.39894859000000005</v>
      </c>
      <c r="H379" s="56">
        <f>IF(ISERROR(F379/G379-1),"",IF((F379/G379-1)&gt;10000%,"",F379/G379-1))</f>
        <v>1.3644151743962798</v>
      </c>
      <c r="I379" s="165">
        <v>11.568113969999999</v>
      </c>
      <c r="J379" s="165">
        <v>0.72318137999999998</v>
      </c>
      <c r="K379" s="56">
        <f>IF(ISERROR(I379/J379-1),"",IF((I379/J379-1)&gt;10000%,"",I379/J379-1))</f>
        <v>14.996144660140446</v>
      </c>
      <c r="L379" s="56">
        <f>IF(ISERROR(I379/F379),"",IF(I379/F379&gt;10000%,"",I379/F379))</f>
        <v>12.263710397367653</v>
      </c>
    </row>
    <row r="380" spans="1:12" x14ac:dyDescent="0.2">
      <c r="A380" s="163" t="s">
        <v>2933</v>
      </c>
      <c r="B380" s="164" t="s">
        <v>1123</v>
      </c>
      <c r="C380" s="163" t="s">
        <v>3137</v>
      </c>
      <c r="D380" s="163" t="s">
        <v>179</v>
      </c>
      <c r="E380" s="166" t="s">
        <v>180</v>
      </c>
      <c r="F380" s="165">
        <v>5.4812352100000004</v>
      </c>
      <c r="G380" s="165">
        <v>2.4554963299999999</v>
      </c>
      <c r="H380" s="56">
        <f>IF(ISERROR(F380/G380-1),"",IF((F380/G380-1)&gt;10000%,"",F380/G380-1))</f>
        <v>1.2322310740330042</v>
      </c>
      <c r="I380" s="165">
        <v>11.54264029</v>
      </c>
      <c r="J380" s="165">
        <v>1.54943487</v>
      </c>
      <c r="K380" s="56">
        <f>IF(ISERROR(I380/J380-1),"",IF((I380/J380-1)&gt;10000%,"",I380/J380-1))</f>
        <v>6.4495808203929217</v>
      </c>
      <c r="L380" s="56">
        <f>IF(ISERROR(I380/F380),"",IF(I380/F380&gt;10000%,"",I380/F380))</f>
        <v>2.1058465560721666</v>
      </c>
    </row>
    <row r="381" spans="1:12" x14ac:dyDescent="0.2">
      <c r="A381" s="163" t="s">
        <v>1110</v>
      </c>
      <c r="B381" s="164" t="s">
        <v>606</v>
      </c>
      <c r="C381" s="163" t="s">
        <v>3136</v>
      </c>
      <c r="D381" s="163" t="s">
        <v>604</v>
      </c>
      <c r="E381" s="166" t="s">
        <v>697</v>
      </c>
      <c r="F381" s="165">
        <v>1.1343113200000001</v>
      </c>
      <c r="G381" s="165">
        <v>2.5174427100000001</v>
      </c>
      <c r="H381" s="56">
        <f>IF(ISERROR(F381/G381-1),"",IF((F381/G381-1)&gt;10000%,"",F381/G381-1))</f>
        <v>-0.54941921200661592</v>
      </c>
      <c r="I381" s="165">
        <v>11.49770605</v>
      </c>
      <c r="J381" s="165">
        <v>7.8363185099999999</v>
      </c>
      <c r="K381" s="56">
        <f>IF(ISERROR(I381/J381-1),"",IF((I381/J381-1)&gt;10000%,"",I381/J381-1))</f>
        <v>0.46723311913976806</v>
      </c>
      <c r="L381" s="56">
        <f>IF(ISERROR(I381/F381),"",IF(I381/F381&gt;10000%,"",I381/F381))</f>
        <v>10.136287849088907</v>
      </c>
    </row>
    <row r="382" spans="1:12" x14ac:dyDescent="0.2">
      <c r="A382" s="163" t="s">
        <v>2918</v>
      </c>
      <c r="B382" s="164" t="s">
        <v>1630</v>
      </c>
      <c r="C382" s="163" t="s">
        <v>3138</v>
      </c>
      <c r="D382" s="163" t="s">
        <v>178</v>
      </c>
      <c r="E382" s="166" t="s">
        <v>697</v>
      </c>
      <c r="F382" s="165">
        <v>0.58835247999999996</v>
      </c>
      <c r="G382" s="165">
        <v>3.4628950000000001</v>
      </c>
      <c r="H382" s="56">
        <f>IF(ISERROR(F382/G382-1),"",IF((F382/G382-1)&gt;10000%,"",F382/G382-1))</f>
        <v>-0.83009808844911559</v>
      </c>
      <c r="I382" s="165">
        <v>11.42042382</v>
      </c>
      <c r="J382" s="165">
        <v>163.40216245000002</v>
      </c>
      <c r="K382" s="56">
        <f>IF(ISERROR(I382/J382-1),"",IF((I382/J382-1)&gt;10000%,"",I382/J382-1))</f>
        <v>-0.93010849031147569</v>
      </c>
      <c r="L382" s="56">
        <f>IF(ISERROR(I382/F382),"",IF(I382/F382&gt;10000%,"",I382/F382))</f>
        <v>19.410853541400897</v>
      </c>
    </row>
    <row r="383" spans="1:12" x14ac:dyDescent="0.2">
      <c r="A383" s="163" t="s">
        <v>2849</v>
      </c>
      <c r="B383" s="164" t="s">
        <v>145</v>
      </c>
      <c r="C383" s="163" t="s">
        <v>633</v>
      </c>
      <c r="D383" s="163" t="s">
        <v>179</v>
      </c>
      <c r="E383" s="166" t="s">
        <v>697</v>
      </c>
      <c r="F383" s="165">
        <v>3.1513886800000002</v>
      </c>
      <c r="G383" s="165">
        <v>2.1907213799999998</v>
      </c>
      <c r="H383" s="56">
        <f>IF(ISERROR(F383/G383-1),"",IF((F383/G383-1)&gt;10000%,"",F383/G383-1))</f>
        <v>0.43851642147209091</v>
      </c>
      <c r="I383" s="165">
        <v>11.332299369308201</v>
      </c>
      <c r="J383" s="165">
        <v>15.473153203495599</v>
      </c>
      <c r="K383" s="56">
        <f>IF(ISERROR(I383/J383-1),"",IF((I383/J383-1)&gt;10000%,"",I383/J383-1))</f>
        <v>-0.26761538386706607</v>
      </c>
      <c r="L383" s="56">
        <f>IF(ISERROR(I383/F383),"",IF(I383/F383&gt;10000%,"",I383/F383))</f>
        <v>3.5959700690770395</v>
      </c>
    </row>
    <row r="384" spans="1:12" x14ac:dyDescent="0.2">
      <c r="A384" s="163" t="s">
        <v>1135</v>
      </c>
      <c r="B384" s="164" t="s">
        <v>1136</v>
      </c>
      <c r="C384" s="163" t="s">
        <v>3136</v>
      </c>
      <c r="D384" s="163" t="s">
        <v>604</v>
      </c>
      <c r="E384" s="166" t="s">
        <v>180</v>
      </c>
      <c r="F384" s="165">
        <v>4.7017910800000005</v>
      </c>
      <c r="G384" s="165">
        <v>4.4926488200000003</v>
      </c>
      <c r="H384" s="56">
        <f>IF(ISERROR(F384/G384-1),"",IF((F384/G384-1)&gt;10000%,"",F384/G384-1))</f>
        <v>4.6552105089754159E-2</v>
      </c>
      <c r="I384" s="165">
        <v>11.144853111243181</v>
      </c>
      <c r="J384" s="165">
        <v>3.6558263700000002</v>
      </c>
      <c r="K384" s="56">
        <f>IF(ISERROR(I384/J384-1),"",IF((I384/J384-1)&gt;10000%,"",I384/J384-1))</f>
        <v>2.0485181688875396</v>
      </c>
      <c r="L384" s="56">
        <f>IF(ISERROR(I384/F384),"",IF(I384/F384&gt;10000%,"",I384/F384))</f>
        <v>2.3703420508516468</v>
      </c>
    </row>
    <row r="385" spans="1:12" x14ac:dyDescent="0.2">
      <c r="A385" s="163" t="s">
        <v>2816</v>
      </c>
      <c r="B385" s="164" t="s">
        <v>1813</v>
      </c>
      <c r="C385" s="163" t="s">
        <v>633</v>
      </c>
      <c r="D385" s="163" t="s">
        <v>604</v>
      </c>
      <c r="E385" s="166" t="s">
        <v>180</v>
      </c>
      <c r="F385" s="165">
        <v>3.3776199099999999</v>
      </c>
      <c r="G385" s="165">
        <v>4.3369108700000005</v>
      </c>
      <c r="H385" s="56">
        <f>IF(ISERROR(F385/G385-1),"",IF((F385/G385-1)&gt;10000%,"",F385/G385-1))</f>
        <v>-0.22119222385587101</v>
      </c>
      <c r="I385" s="165">
        <v>11.049773694698699</v>
      </c>
      <c r="J385" s="165">
        <v>17.336378900493393</v>
      </c>
      <c r="K385" s="56">
        <f>IF(ISERROR(I385/J385-1),"",IF((I385/J385-1)&gt;10000%,"",I385/J385-1))</f>
        <v>-0.3626250465497024</v>
      </c>
      <c r="L385" s="56">
        <f>IF(ISERROR(I385/F385),"",IF(I385/F385&gt;10000%,"",I385/F385))</f>
        <v>3.2714674798025745</v>
      </c>
    </row>
    <row r="386" spans="1:12" x14ac:dyDescent="0.2">
      <c r="A386" s="163" t="s">
        <v>2810</v>
      </c>
      <c r="B386" s="164" t="s">
        <v>303</v>
      </c>
      <c r="C386" s="163" t="s">
        <v>3138</v>
      </c>
      <c r="D386" s="163" t="s">
        <v>178</v>
      </c>
      <c r="E386" s="166" t="s">
        <v>180</v>
      </c>
      <c r="F386" s="165">
        <v>1.1757831000000001</v>
      </c>
      <c r="G386" s="165">
        <v>4.0625894100000002</v>
      </c>
      <c r="H386" s="56">
        <f>IF(ISERROR(F386/G386-1),"",IF((F386/G386-1)&gt;10000%,"",F386/G386-1))</f>
        <v>-0.71058283736332584</v>
      </c>
      <c r="I386" s="165">
        <v>11.013733289999999</v>
      </c>
      <c r="J386" s="165">
        <v>1.72178E-3</v>
      </c>
      <c r="K386" s="56" t="str">
        <f>IF(ISERROR(I386/J386-1),"",IF((I386/J386-1)&gt;10000%,"",I386/J386-1))</f>
        <v/>
      </c>
      <c r="L386" s="56">
        <f>IF(ISERROR(I386/F386),"",IF(I386/F386&gt;10000%,"",I386/F386))</f>
        <v>9.3671471294322899</v>
      </c>
    </row>
    <row r="387" spans="1:12" x14ac:dyDescent="0.2">
      <c r="A387" s="163" t="s">
        <v>2854</v>
      </c>
      <c r="B387" s="164" t="s">
        <v>1917</v>
      </c>
      <c r="C387" s="163" t="s">
        <v>633</v>
      </c>
      <c r="D387" s="163" t="s">
        <v>604</v>
      </c>
      <c r="E387" s="166" t="s">
        <v>180</v>
      </c>
      <c r="F387" s="165">
        <v>4.3094354500000005</v>
      </c>
      <c r="G387" s="165">
        <v>2.6394524700000002</v>
      </c>
      <c r="H387" s="56">
        <f>IF(ISERROR(F387/G387-1),"",IF((F387/G387-1)&gt;10000%,"",F387/G387-1))</f>
        <v>0.63270053125828785</v>
      </c>
      <c r="I387" s="165">
        <v>10.988190779999998</v>
      </c>
      <c r="J387" s="165">
        <v>3.3986581099999991</v>
      </c>
      <c r="K387" s="56">
        <f>IF(ISERROR(I387/J387-1),"",IF((I387/J387-1)&gt;10000%,"",I387/J387-1))</f>
        <v>2.2330968353860112</v>
      </c>
      <c r="L387" s="56">
        <f>IF(ISERROR(I387/F387),"",IF(I387/F387&gt;10000%,"",I387/F387))</f>
        <v>2.5497982061664244</v>
      </c>
    </row>
    <row r="388" spans="1:12" x14ac:dyDescent="0.2">
      <c r="A388" s="163" t="s">
        <v>1455</v>
      </c>
      <c r="B388" s="164" t="s">
        <v>1456</v>
      </c>
      <c r="C388" s="163" t="s">
        <v>3136</v>
      </c>
      <c r="D388" s="163" t="s">
        <v>604</v>
      </c>
      <c r="E388" s="166" t="s">
        <v>697</v>
      </c>
      <c r="F388" s="165">
        <v>1.9855048200000001</v>
      </c>
      <c r="G388" s="165">
        <v>0.66934424000000003</v>
      </c>
      <c r="H388" s="56">
        <f>IF(ISERROR(F388/G388-1),"",IF((F388/G388-1)&gt;10000%,"",F388/G388-1))</f>
        <v>1.9663433273139095</v>
      </c>
      <c r="I388" s="165">
        <v>10.97102751465018</v>
      </c>
      <c r="J388" s="165">
        <v>2.3869635988439999</v>
      </c>
      <c r="K388" s="56">
        <f>IF(ISERROR(I388/J388-1),"",IF((I388/J388-1)&gt;10000%,"",I388/J388-1))</f>
        <v>3.5962274078931991</v>
      </c>
      <c r="L388" s="56">
        <f>IF(ISERROR(I388/F388),"",IF(I388/F388&gt;10000%,"",I388/F388))</f>
        <v>5.5255607562061622</v>
      </c>
    </row>
    <row r="389" spans="1:12" x14ac:dyDescent="0.2">
      <c r="A389" s="163" t="s">
        <v>1337</v>
      </c>
      <c r="B389" s="163" t="s">
        <v>653</v>
      </c>
      <c r="C389" s="163" t="s">
        <v>633</v>
      </c>
      <c r="D389" s="163" t="s">
        <v>604</v>
      </c>
      <c r="E389" s="166" t="s">
        <v>180</v>
      </c>
      <c r="F389" s="165">
        <v>4.8595737899999998</v>
      </c>
      <c r="G389" s="165">
        <v>2.9672491499999998</v>
      </c>
      <c r="H389" s="56">
        <f>IF(ISERROR(F389/G389-1),"",IF((F389/G389-1)&gt;10000%,"",F389/G389-1))</f>
        <v>0.63773702319537273</v>
      </c>
      <c r="I389" s="165">
        <v>10.93912218</v>
      </c>
      <c r="J389" s="165">
        <v>3.0840880499999996</v>
      </c>
      <c r="K389" s="56">
        <f>IF(ISERROR(I389/J389-1),"",IF((I389/J389-1)&gt;10000%,"",I389/J389-1))</f>
        <v>2.546955210957742</v>
      </c>
      <c r="L389" s="56">
        <f>IF(ISERROR(I389/F389),"",IF(I389/F389&gt;10000%,"",I389/F389))</f>
        <v>2.251045596325846</v>
      </c>
    </row>
    <row r="390" spans="1:12" x14ac:dyDescent="0.2">
      <c r="A390" s="163" t="s">
        <v>2735</v>
      </c>
      <c r="B390" s="164" t="s">
        <v>2742</v>
      </c>
      <c r="C390" s="163" t="s">
        <v>3137</v>
      </c>
      <c r="D390" s="163" t="s">
        <v>178</v>
      </c>
      <c r="E390" s="166" t="s">
        <v>697</v>
      </c>
      <c r="F390" s="165">
        <v>3.8994230000000005E-2</v>
      </c>
      <c r="G390" s="165">
        <v>9.1401330000000003E-2</v>
      </c>
      <c r="H390" s="56">
        <f>IF(ISERROR(F390/G390-1),"",IF((F390/G390-1)&gt;10000%,"",F390/G390-1))</f>
        <v>-0.57337349467453036</v>
      </c>
      <c r="I390" s="165">
        <v>10.882390239999999</v>
      </c>
      <c r="J390" s="165">
        <v>9.0329907099999982</v>
      </c>
      <c r="K390" s="56">
        <f>IF(ISERROR(I390/J390-1),"",IF((I390/J390-1)&gt;10000%,"",I390/J390-1))</f>
        <v>0.20473834075270525</v>
      </c>
      <c r="L390" s="56" t="str">
        <f>IF(ISERROR(I390/F390),"",IF(I390/F390&gt;10000%,"",I390/F390))</f>
        <v/>
      </c>
    </row>
    <row r="391" spans="1:12" x14ac:dyDescent="0.2">
      <c r="A391" s="163" t="s">
        <v>2874</v>
      </c>
      <c r="B391" s="164" t="s">
        <v>933</v>
      </c>
      <c r="C391" s="163" t="s">
        <v>3137</v>
      </c>
      <c r="D391" s="163" t="s">
        <v>179</v>
      </c>
      <c r="E391" s="166" t="s">
        <v>180</v>
      </c>
      <c r="F391" s="165">
        <v>4.2930152599999998</v>
      </c>
      <c r="G391" s="165">
        <v>1.96411333</v>
      </c>
      <c r="H391" s="56">
        <f>IF(ISERROR(F391/G391-1),"",IF((F391/G391-1)&gt;10000%,"",F391/G391-1))</f>
        <v>1.1857268592540939</v>
      </c>
      <c r="I391" s="165">
        <v>10.87449619</v>
      </c>
      <c r="J391" s="165">
        <v>2.6551600799999999</v>
      </c>
      <c r="K391" s="56">
        <f>IF(ISERROR(I391/J391-1),"",IF((I391/J391-1)&gt;10000%,"",I391/J391-1))</f>
        <v>3.0956084990551682</v>
      </c>
      <c r="L391" s="56">
        <f>IF(ISERROR(I391/F391),"",IF(I391/F391&gt;10000%,"",I391/F391))</f>
        <v>2.5330672106672179</v>
      </c>
    </row>
    <row r="392" spans="1:12" x14ac:dyDescent="0.2">
      <c r="A392" s="163" t="s">
        <v>2871</v>
      </c>
      <c r="B392" s="164" t="s">
        <v>2041</v>
      </c>
      <c r="C392" s="163" t="s">
        <v>633</v>
      </c>
      <c r="D392" s="163" t="s">
        <v>604</v>
      </c>
      <c r="E392" s="166" t="s">
        <v>180</v>
      </c>
      <c r="F392" s="165">
        <v>6.2476608300000001</v>
      </c>
      <c r="G392" s="165">
        <v>3.5399290699999999</v>
      </c>
      <c r="H392" s="56">
        <f>IF(ISERROR(F392/G392-1),"",IF((F392/G392-1)&gt;10000%,"",F392/G392-1))</f>
        <v>0.76491130371716753</v>
      </c>
      <c r="I392" s="165">
        <v>10.796303553099099</v>
      </c>
      <c r="J392" s="165">
        <v>7.3782189813300985</v>
      </c>
      <c r="K392" s="56">
        <f>IF(ISERROR(I392/J392-1),"",IF((I392/J392-1)&gt;10000%,"",I392/J392-1))</f>
        <v>0.46326689142978106</v>
      </c>
      <c r="L392" s="56">
        <f>IF(ISERROR(I392/F392),"",IF(I392/F392&gt;10000%,"",I392/F392))</f>
        <v>1.7280553229230113</v>
      </c>
    </row>
    <row r="393" spans="1:12" x14ac:dyDescent="0.2">
      <c r="A393" s="163" t="s">
        <v>2505</v>
      </c>
      <c r="B393" s="164" t="s">
        <v>2035</v>
      </c>
      <c r="C393" s="163" t="s">
        <v>633</v>
      </c>
      <c r="D393" s="163" t="s">
        <v>179</v>
      </c>
      <c r="E393" s="166" t="s">
        <v>180</v>
      </c>
      <c r="F393" s="165">
        <v>4.0208431099999995</v>
      </c>
      <c r="G393" s="165">
        <v>9.7203325899999999</v>
      </c>
      <c r="H393" s="56">
        <f>IF(ISERROR(F393/G393-1),"",IF((F393/G393-1)&gt;10000%,"",F393/G393-1))</f>
        <v>-0.58634716736580317</v>
      </c>
      <c r="I393" s="165">
        <v>10.678309074451402</v>
      </c>
      <c r="J393" s="165">
        <v>30.731960598489596</v>
      </c>
      <c r="K393" s="56">
        <f>IF(ISERROR(I393/J393-1),"",IF((I393/J393-1)&gt;10000%,"",I393/J393-1))</f>
        <v>-0.65253407636556005</v>
      </c>
      <c r="L393" s="56">
        <f>IF(ISERROR(I393/F393),"",IF(I393/F393&gt;10000%,"",I393/F393))</f>
        <v>2.6557388046039438</v>
      </c>
    </row>
    <row r="394" spans="1:12" x14ac:dyDescent="0.2">
      <c r="A394" s="163" t="s">
        <v>3193</v>
      </c>
      <c r="B394" s="163" t="s">
        <v>3194</v>
      </c>
      <c r="C394" s="163" t="s">
        <v>505</v>
      </c>
      <c r="D394" s="163" t="s">
        <v>179</v>
      </c>
      <c r="E394" s="166" t="s">
        <v>180</v>
      </c>
      <c r="F394" s="165">
        <v>0.49508828000000005</v>
      </c>
      <c r="G394" s="165"/>
      <c r="H394" s="56" t="str">
        <f>IF(ISERROR(F394/G394-1),"",IF((F394/G394-1)&gt;10000%,"",F394/G394-1))</f>
        <v/>
      </c>
      <c r="I394" s="165">
        <v>10.55057078670594</v>
      </c>
      <c r="J394" s="165"/>
      <c r="K394" s="56" t="str">
        <f>IF(ISERROR(I394/J394-1),"",IF((I394/J394-1)&gt;10000%,"",I394/J394-1))</f>
        <v/>
      </c>
      <c r="L394" s="56">
        <f>IF(ISERROR(I394/F394),"",IF(I394/F394&gt;10000%,"",I394/F394))</f>
        <v>21.310483832713508</v>
      </c>
    </row>
    <row r="395" spans="1:12" x14ac:dyDescent="0.2">
      <c r="A395" s="163" t="s">
        <v>3018</v>
      </c>
      <c r="B395" s="166" t="s">
        <v>2436</v>
      </c>
      <c r="C395" s="163" t="s">
        <v>3129</v>
      </c>
      <c r="D395" s="163" t="s">
        <v>178</v>
      </c>
      <c r="E395" s="166" t="s">
        <v>697</v>
      </c>
      <c r="F395" s="165">
        <v>1.47464832</v>
      </c>
      <c r="G395" s="165">
        <v>3.2303621000000002</v>
      </c>
      <c r="H395" s="56">
        <f>IF(ISERROR(F395/G395-1),"",IF((F395/G395-1)&gt;10000%,"",F395/G395-1))</f>
        <v>-0.54350370814466897</v>
      </c>
      <c r="I395" s="165">
        <v>10.509768166040601</v>
      </c>
      <c r="J395" s="165">
        <v>7.6446163195281001</v>
      </c>
      <c r="K395" s="56">
        <f>IF(ISERROR(I395/J395-1),"",IF((I395/J395-1)&gt;10000%,"",I395/J395-1))</f>
        <v>0.37479341365942687</v>
      </c>
      <c r="L395" s="56">
        <f>IF(ISERROR(I395/F395),"",IF(I395/F395&gt;10000%,"",I395/F395))</f>
        <v>7.1269658151718511</v>
      </c>
    </row>
    <row r="396" spans="1:12" x14ac:dyDescent="0.2">
      <c r="A396" s="163" t="s">
        <v>2804</v>
      </c>
      <c r="B396" s="164" t="s">
        <v>147</v>
      </c>
      <c r="C396" s="163" t="s">
        <v>633</v>
      </c>
      <c r="D396" s="163" t="s">
        <v>179</v>
      </c>
      <c r="E396" s="166" t="s">
        <v>697</v>
      </c>
      <c r="F396" s="165">
        <v>2.2677749999999999</v>
      </c>
      <c r="G396" s="165">
        <v>3.8490737899999998</v>
      </c>
      <c r="H396" s="56">
        <f>IF(ISERROR(F396/G396-1),"",IF((F396/G396-1)&gt;10000%,"",F396/G396-1))</f>
        <v>-0.4108257924564237</v>
      </c>
      <c r="I396" s="165">
        <v>10.480582751109404</v>
      </c>
      <c r="J396" s="165">
        <v>9.2821988893184972</v>
      </c>
      <c r="K396" s="56">
        <f>IF(ISERROR(I396/J396-1),"",IF((I396/J396-1)&gt;10000%,"",I396/J396-1))</f>
        <v>0.12910560052424103</v>
      </c>
      <c r="L396" s="56">
        <f>IF(ISERROR(I396/F396),"",IF(I396/F396&gt;10000%,"",I396/F396))</f>
        <v>4.6215267172049277</v>
      </c>
    </row>
    <row r="397" spans="1:12" x14ac:dyDescent="0.2">
      <c r="A397" s="163" t="s">
        <v>2931</v>
      </c>
      <c r="B397" s="164" t="s">
        <v>0</v>
      </c>
      <c r="C397" s="163" t="s">
        <v>3137</v>
      </c>
      <c r="D397" s="163" t="s">
        <v>179</v>
      </c>
      <c r="E397" s="166" t="s">
        <v>180</v>
      </c>
      <c r="F397" s="165">
        <v>1.5719789499999999</v>
      </c>
      <c r="G397" s="165">
        <v>0.65345195999999994</v>
      </c>
      <c r="H397" s="56">
        <f>IF(ISERROR(F397/G397-1),"",IF((F397/G397-1)&gt;10000%,"",F397/G397-1))</f>
        <v>1.4056534316616021</v>
      </c>
      <c r="I397" s="165">
        <v>10.4036782</v>
      </c>
      <c r="J397" s="165">
        <v>4.3152056999999999</v>
      </c>
      <c r="K397" s="56">
        <f>IF(ISERROR(I397/J397-1),"",IF((I397/J397-1)&gt;10000%,"",I397/J397-1))</f>
        <v>1.4109344775846955</v>
      </c>
      <c r="L397" s="56">
        <f>IF(ISERROR(I397/F397),"",IF(I397/F397&gt;10000%,"",I397/F397))</f>
        <v>6.6182045249397268</v>
      </c>
    </row>
    <row r="398" spans="1:12" x14ac:dyDescent="0.2">
      <c r="A398" s="163" t="s">
        <v>3181</v>
      </c>
      <c r="B398" s="163" t="s">
        <v>3182</v>
      </c>
      <c r="C398" s="163" t="s">
        <v>505</v>
      </c>
      <c r="D398" s="163" t="s">
        <v>179</v>
      </c>
      <c r="E398" s="166" t="s">
        <v>180</v>
      </c>
      <c r="F398" s="165">
        <v>0.16504911999999999</v>
      </c>
      <c r="G398" s="165"/>
      <c r="H398" s="56" t="str">
        <f>IF(ISERROR(F398/G398-1),"",IF((F398/G398-1)&gt;10000%,"",F398/G398-1))</f>
        <v/>
      </c>
      <c r="I398" s="165">
        <v>10.164814413125791</v>
      </c>
      <c r="J398" s="165"/>
      <c r="K398" s="56" t="str">
        <f>IF(ISERROR(I398/J398-1),"",IF((I398/J398-1)&gt;10000%,"",I398/J398-1))</f>
        <v/>
      </c>
      <c r="L398" s="56">
        <f>IF(ISERROR(I398/F398),"",IF(I398/F398&gt;10000%,"",I398/F398))</f>
        <v>61.586601692428239</v>
      </c>
    </row>
    <row r="399" spans="1:12" x14ac:dyDescent="0.2">
      <c r="A399" s="163" t="s">
        <v>2224</v>
      </c>
      <c r="B399" s="164" t="s">
        <v>120</v>
      </c>
      <c r="C399" s="163" t="s">
        <v>505</v>
      </c>
      <c r="D399" s="163" t="s">
        <v>178</v>
      </c>
      <c r="E399" s="166" t="s">
        <v>180</v>
      </c>
      <c r="F399" s="165">
        <v>15.46905651</v>
      </c>
      <c r="G399" s="165">
        <v>22.587905660000001</v>
      </c>
      <c r="H399" s="56">
        <f>IF(ISERROR(F399/G399-1),"",IF((F399/G399-1)&gt;10000%,"",F399/G399-1))</f>
        <v>-0.31516198345942625</v>
      </c>
      <c r="I399" s="165">
        <v>10.086632183058001</v>
      </c>
      <c r="J399" s="165">
        <v>94.412489100000002</v>
      </c>
      <c r="K399" s="56">
        <f>IF(ISERROR(I399/J399-1),"",IF((I399/J399-1)&gt;10000%,"",I399/J399-1))</f>
        <v>-0.8931642171580243</v>
      </c>
      <c r="L399" s="56">
        <f>IF(ISERROR(I399/F399),"",IF(I399/F399&gt;10000%,"",I399/F399))</f>
        <v>0.65205219054810992</v>
      </c>
    </row>
    <row r="400" spans="1:12" x14ac:dyDescent="0.2">
      <c r="A400" s="163" t="s">
        <v>2934</v>
      </c>
      <c r="B400" s="164" t="s">
        <v>702</v>
      </c>
      <c r="C400" s="163" t="s">
        <v>3137</v>
      </c>
      <c r="D400" s="163" t="s">
        <v>179</v>
      </c>
      <c r="E400" s="166" t="s">
        <v>180</v>
      </c>
      <c r="F400" s="165">
        <v>1.0754382300000001</v>
      </c>
      <c r="G400" s="165">
        <v>2.1042308799999998</v>
      </c>
      <c r="H400" s="56">
        <f>IF(ISERROR(F400/G400-1),"",IF((F400/G400-1)&gt;10000%,"",F400/G400-1))</f>
        <v>-0.4889162400278052</v>
      </c>
      <c r="I400" s="165">
        <v>9.8742163772502494</v>
      </c>
      <c r="J400" s="165">
        <v>6.87133024897628</v>
      </c>
      <c r="K400" s="56">
        <f>IF(ISERROR(I400/J400-1),"",IF((I400/J400-1)&gt;10000%,"",I400/J400-1))</f>
        <v>0.43701670847815133</v>
      </c>
      <c r="L400" s="56">
        <f>IF(ISERROR(I400/F400),"",IF(I400/F400&gt;10000%,"",I400/F400))</f>
        <v>9.1815746379503818</v>
      </c>
    </row>
    <row r="401" spans="1:12" x14ac:dyDescent="0.2">
      <c r="A401" s="163" t="s">
        <v>2910</v>
      </c>
      <c r="B401" s="164" t="s">
        <v>148</v>
      </c>
      <c r="C401" s="163" t="s">
        <v>633</v>
      </c>
      <c r="D401" s="163" t="s">
        <v>179</v>
      </c>
      <c r="E401" s="166" t="s">
        <v>697</v>
      </c>
      <c r="F401" s="165">
        <v>3.4908480600000003</v>
      </c>
      <c r="G401" s="165">
        <v>5.770169E-2</v>
      </c>
      <c r="H401" s="56">
        <f>IF(ISERROR(F401/G401-1),"",IF((F401/G401-1)&gt;10000%,"",F401/G401-1))</f>
        <v>59.498194420302077</v>
      </c>
      <c r="I401" s="165">
        <v>9.8723754100000001</v>
      </c>
      <c r="J401" s="165">
        <v>0.1426389141412</v>
      </c>
      <c r="K401" s="56">
        <f>IF(ISERROR(I401/J401-1),"",IF((I401/J401-1)&gt;10000%,"",I401/J401-1))</f>
        <v>68.21235673616539</v>
      </c>
      <c r="L401" s="56">
        <f>IF(ISERROR(I401/F401),"",IF(I401/F401&gt;10000%,"",I401/F401))</f>
        <v>2.828073648670919</v>
      </c>
    </row>
    <row r="402" spans="1:12" x14ac:dyDescent="0.2">
      <c r="A402" s="163" t="s">
        <v>2793</v>
      </c>
      <c r="B402" s="164" t="s">
        <v>302</v>
      </c>
      <c r="C402" s="163" t="s">
        <v>3137</v>
      </c>
      <c r="D402" s="163" t="s">
        <v>179</v>
      </c>
      <c r="E402" s="166" t="s">
        <v>180</v>
      </c>
      <c r="F402" s="165">
        <v>12.92294371</v>
      </c>
      <c r="G402" s="165">
        <v>8.4243782399999994</v>
      </c>
      <c r="H402" s="56">
        <f>IF(ISERROR(F402/G402-1),"",IF((F402/G402-1)&gt;10000%,"",F402/G402-1))</f>
        <v>0.53399376688005895</v>
      </c>
      <c r="I402" s="165">
        <v>9.7360676591036643</v>
      </c>
      <c r="J402" s="165">
        <v>84.623839509405002</v>
      </c>
      <c r="K402" s="56">
        <f>IF(ISERROR(I402/J402-1),"",IF((I402/J402-1)&gt;10000%,"",I402/J402-1))</f>
        <v>-0.88494887828835034</v>
      </c>
      <c r="L402" s="56">
        <f>IF(ISERROR(I402/F402),"",IF(I402/F402&gt;10000%,"",I402/F402))</f>
        <v>0.75339395400830578</v>
      </c>
    </row>
    <row r="403" spans="1:12" x14ac:dyDescent="0.2">
      <c r="A403" s="163" t="s">
        <v>1098</v>
      </c>
      <c r="B403" s="164" t="s">
        <v>620</v>
      </c>
      <c r="C403" s="163" t="s">
        <v>3136</v>
      </c>
      <c r="D403" s="163" t="s">
        <v>604</v>
      </c>
      <c r="E403" s="166" t="s">
        <v>180</v>
      </c>
      <c r="F403" s="165">
        <v>3.9989483699999999</v>
      </c>
      <c r="G403" s="165">
        <v>5.5245741200000005</v>
      </c>
      <c r="H403" s="56">
        <f>IF(ISERROR(F403/G403-1),"",IF((F403/G403-1)&gt;10000%,"",F403/G403-1))</f>
        <v>-0.27615264396163086</v>
      </c>
      <c r="I403" s="165">
        <v>9.649739069999999</v>
      </c>
      <c r="J403" s="165">
        <v>16.71940322</v>
      </c>
      <c r="K403" s="56">
        <f>IF(ISERROR(I403/J403-1),"",IF((I403/J403-1)&gt;10000%,"",I403/J403-1))</f>
        <v>-0.42284189554942742</v>
      </c>
      <c r="L403" s="56">
        <f>IF(ISERROR(I403/F403),"",IF(I403/F403&gt;10000%,"",I403/F403))</f>
        <v>2.4130691814858314</v>
      </c>
    </row>
    <row r="404" spans="1:12" x14ac:dyDescent="0.2">
      <c r="A404" s="163" t="s">
        <v>2293</v>
      </c>
      <c r="B404" s="164" t="s">
        <v>1037</v>
      </c>
      <c r="C404" s="163" t="s">
        <v>505</v>
      </c>
      <c r="D404" s="163" t="s">
        <v>178</v>
      </c>
      <c r="E404" s="166" t="s">
        <v>180</v>
      </c>
      <c r="F404" s="165">
        <v>9.6514011199999992</v>
      </c>
      <c r="G404" s="165">
        <v>0.27868100000000001</v>
      </c>
      <c r="H404" s="56">
        <f>IF(ISERROR(F404/G404-1),"",IF((F404/G404-1)&gt;10000%,"",F404/G404-1))</f>
        <v>33.632433212167314</v>
      </c>
      <c r="I404" s="165">
        <v>9.5683473200000009</v>
      </c>
      <c r="J404" s="165">
        <v>0.2603935</v>
      </c>
      <c r="K404" s="56">
        <f>IF(ISERROR(I404/J404-1),"",IF((I404/J404-1)&gt;10000%,"",I404/J404-1))</f>
        <v>35.745722608283238</v>
      </c>
      <c r="L404" s="56">
        <f>IF(ISERROR(I404/F404),"",IF(I404/F404&gt;10000%,"",I404/F404))</f>
        <v>0.9913946380460873</v>
      </c>
    </row>
    <row r="405" spans="1:12" x14ac:dyDescent="0.2">
      <c r="A405" s="163" t="s">
        <v>1353</v>
      </c>
      <c r="B405" s="163" t="s">
        <v>64</v>
      </c>
      <c r="C405" s="163" t="s">
        <v>3135</v>
      </c>
      <c r="D405" s="163" t="s">
        <v>179</v>
      </c>
      <c r="E405" s="166" t="s">
        <v>180</v>
      </c>
      <c r="F405" s="165">
        <v>5.1220496799999999</v>
      </c>
      <c r="G405" s="165">
        <v>10.33131835</v>
      </c>
      <c r="H405" s="56">
        <f>IF(ISERROR(F405/G405-1),"",IF((F405/G405-1)&gt;10000%,"",F405/G405-1))</f>
        <v>-0.50422109681674843</v>
      </c>
      <c r="I405" s="165">
        <v>9.489685927350699</v>
      </c>
      <c r="J405" s="165">
        <v>6.7562059027293007</v>
      </c>
      <c r="K405" s="56">
        <f>IF(ISERROR(I405/J405-1),"",IF((I405/J405-1)&gt;10000%,"",I405/J405-1))</f>
        <v>0.40458802824780049</v>
      </c>
      <c r="L405" s="56">
        <f>IF(ISERROR(I405/F405),"",IF(I405/F405&gt;10000%,"",I405/F405))</f>
        <v>1.8527125897284735</v>
      </c>
    </row>
    <row r="406" spans="1:12" x14ac:dyDescent="0.2">
      <c r="A406" s="163" t="s">
        <v>1938</v>
      </c>
      <c r="B406" s="164" t="s">
        <v>1702</v>
      </c>
      <c r="C406" s="163" t="s">
        <v>505</v>
      </c>
      <c r="D406" s="163" t="s">
        <v>179</v>
      </c>
      <c r="E406" s="166" t="s">
        <v>697</v>
      </c>
      <c r="F406" s="165">
        <v>2.9452112799999997</v>
      </c>
      <c r="G406" s="165">
        <v>6.1497779900000005</v>
      </c>
      <c r="H406" s="56">
        <f>IF(ISERROR(F406/G406-1),"",IF((F406/G406-1)&gt;10000%,"",F406/G406-1))</f>
        <v>-0.52108656852505342</v>
      </c>
      <c r="I406" s="165">
        <v>9.3912818587833797</v>
      </c>
      <c r="J406" s="165">
        <v>46.701057205511944</v>
      </c>
      <c r="K406" s="56">
        <f>IF(ISERROR(I406/J406-1),"",IF((I406/J406-1)&gt;10000%,"",I406/J406-1))</f>
        <v>-0.79890643979522236</v>
      </c>
      <c r="L406" s="56">
        <f>IF(ISERROR(I406/F406),"",IF(I406/F406&gt;10000%,"",I406/F406))</f>
        <v>3.1886615138807226</v>
      </c>
    </row>
    <row r="407" spans="1:12" x14ac:dyDescent="0.2">
      <c r="A407" s="163" t="s">
        <v>1728</v>
      </c>
      <c r="B407" s="164" t="s">
        <v>1732</v>
      </c>
      <c r="C407" s="163" t="s">
        <v>3129</v>
      </c>
      <c r="D407" s="163" t="s">
        <v>178</v>
      </c>
      <c r="E407" s="166" t="s">
        <v>697</v>
      </c>
      <c r="F407" s="165">
        <v>2.8740266299999999</v>
      </c>
      <c r="G407" s="165">
        <v>3.00459641</v>
      </c>
      <c r="H407" s="56">
        <f>IF(ISERROR(F407/G407-1),"",IF((F407/G407-1)&gt;10000%,"",F407/G407-1))</f>
        <v>-4.3456678429566575E-2</v>
      </c>
      <c r="I407" s="165">
        <v>9.3904494172850974</v>
      </c>
      <c r="J407" s="165">
        <v>15.884834049707299</v>
      </c>
      <c r="K407" s="56">
        <f>IF(ISERROR(I407/J407-1),"",IF((I407/J407-1)&gt;10000%,"",I407/J407-1))</f>
        <v>-0.40884183064801172</v>
      </c>
      <c r="L407" s="56">
        <f>IF(ISERROR(I407/F407),"",IF(I407/F407&gt;10000%,"",I407/F407))</f>
        <v>3.2673494807823329</v>
      </c>
    </row>
    <row r="408" spans="1:12" x14ac:dyDescent="0.2">
      <c r="A408" s="163" t="s">
        <v>1155</v>
      </c>
      <c r="B408" s="164" t="s">
        <v>18</v>
      </c>
      <c r="C408" s="163" t="s">
        <v>3130</v>
      </c>
      <c r="D408" s="163" t="s">
        <v>179</v>
      </c>
      <c r="E408" s="166" t="s">
        <v>180</v>
      </c>
      <c r="F408" s="165">
        <v>2.2034049599999999</v>
      </c>
      <c r="G408" s="165">
        <v>3.8131804799999998</v>
      </c>
      <c r="H408" s="56">
        <f>IF(ISERROR(F408/G408-1),"",IF((F408/G408-1)&gt;10000%,"",F408/G408-1))</f>
        <v>-0.42216085193009278</v>
      </c>
      <c r="I408" s="165">
        <v>9.2479223900000012</v>
      </c>
      <c r="J408" s="165">
        <v>7.45157822</v>
      </c>
      <c r="K408" s="56">
        <f>IF(ISERROR(I408/J408-1),"",IF((I408/J408-1)&gt;10000%,"",I408/J408-1))</f>
        <v>0.24106895438319653</v>
      </c>
      <c r="L408" s="56">
        <f>IF(ISERROR(I408/F408),"",IF(I408/F408&gt;10000%,"",I408/F408))</f>
        <v>4.1971051885078818</v>
      </c>
    </row>
    <row r="409" spans="1:12" x14ac:dyDescent="0.2">
      <c r="A409" s="163" t="s">
        <v>1417</v>
      </c>
      <c r="B409" s="164" t="s">
        <v>670</v>
      </c>
      <c r="C409" s="163" t="s">
        <v>3129</v>
      </c>
      <c r="D409" s="163" t="s">
        <v>178</v>
      </c>
      <c r="E409" s="166" t="s">
        <v>697</v>
      </c>
      <c r="F409" s="165">
        <v>1.7096137600000001</v>
      </c>
      <c r="G409" s="165">
        <v>0.69467625</v>
      </c>
      <c r="H409" s="56">
        <f>IF(ISERROR(F409/G409-1),"",IF((F409/G409-1)&gt;10000%,"",F409/G409-1))</f>
        <v>1.4610223251478658</v>
      </c>
      <c r="I409" s="165">
        <v>9.2296793099999999</v>
      </c>
      <c r="J409" s="165">
        <v>0.51615219999999995</v>
      </c>
      <c r="K409" s="56">
        <f>IF(ISERROR(I409/J409-1),"",IF((I409/J409-1)&gt;10000%,"",I409/J409-1))</f>
        <v>16.881700998271441</v>
      </c>
      <c r="L409" s="56">
        <f>IF(ISERROR(I409/F409),"",IF(I409/F409&gt;10000%,"",I409/F409))</f>
        <v>5.3986926906811981</v>
      </c>
    </row>
    <row r="410" spans="1:12" x14ac:dyDescent="0.2">
      <c r="A410" s="163" t="s">
        <v>1559</v>
      </c>
      <c r="B410" s="163" t="s">
        <v>257</v>
      </c>
      <c r="C410" s="163" t="s">
        <v>3129</v>
      </c>
      <c r="D410" s="163" t="s">
        <v>178</v>
      </c>
      <c r="E410" s="166" t="s">
        <v>697</v>
      </c>
      <c r="F410" s="165">
        <v>1.42691367</v>
      </c>
      <c r="G410" s="165">
        <v>3.3225414500000001</v>
      </c>
      <c r="H410" s="56">
        <f>IF(ISERROR(F410/G410-1),"",IF((F410/G410-1)&gt;10000%,"",F410/G410-1))</f>
        <v>-0.57053547970033602</v>
      </c>
      <c r="I410" s="165">
        <v>9.158255194556002</v>
      </c>
      <c r="J410" s="165">
        <v>1.26372079</v>
      </c>
      <c r="K410" s="56">
        <f>IF(ISERROR(I410/J410-1),"",IF((I410/J410-1)&gt;10000%,"",I410/J410-1))</f>
        <v>6.2470558900562221</v>
      </c>
      <c r="L410" s="56">
        <f>IF(ISERROR(I410/F410),"",IF(I410/F410&gt;10000%,"",I410/F410))</f>
        <v>6.4182265452373173</v>
      </c>
    </row>
    <row r="411" spans="1:12" x14ac:dyDescent="0.2">
      <c r="A411" s="163" t="s">
        <v>2562</v>
      </c>
      <c r="B411" s="164" t="s">
        <v>2083</v>
      </c>
      <c r="C411" s="163" t="s">
        <v>633</v>
      </c>
      <c r="D411" s="163" t="s">
        <v>179</v>
      </c>
      <c r="E411" s="166" t="s">
        <v>180</v>
      </c>
      <c r="F411" s="165">
        <v>2.1899515699999998</v>
      </c>
      <c r="G411" s="165">
        <v>4.4150726100000002</v>
      </c>
      <c r="H411" s="56">
        <f>IF(ISERROR(F411/G411-1),"",IF((F411/G411-1)&gt;10000%,"",F411/G411-1))</f>
        <v>-0.50398288693150173</v>
      </c>
      <c r="I411" s="165">
        <v>9.1361230686919992</v>
      </c>
      <c r="J411" s="165">
        <v>16.551430533491001</v>
      </c>
      <c r="K411" s="56">
        <f>IF(ISERROR(I411/J411-1),"",IF((I411/J411-1)&gt;10000%,"",I411/J411-1))</f>
        <v>-0.44801610651082358</v>
      </c>
      <c r="L411" s="56">
        <f>IF(ISERROR(I411/F411),"",IF(I411/F411&gt;10000%,"",I411/F411))</f>
        <v>4.1718379501387783</v>
      </c>
    </row>
    <row r="412" spans="1:12" x14ac:dyDescent="0.2">
      <c r="A412" s="163" t="s">
        <v>1099</v>
      </c>
      <c r="B412" s="164" t="s">
        <v>611</v>
      </c>
      <c r="C412" s="163" t="s">
        <v>3136</v>
      </c>
      <c r="D412" s="163" t="s">
        <v>604</v>
      </c>
      <c r="E412" s="166" t="s">
        <v>180</v>
      </c>
      <c r="F412" s="165">
        <v>3.34509502</v>
      </c>
      <c r="G412" s="165">
        <v>3.4729139500000001</v>
      </c>
      <c r="H412" s="56">
        <f>IF(ISERROR(F412/G412-1),"",IF((F412/G412-1)&gt;10000%,"",F412/G412-1))</f>
        <v>-3.6804519731909902E-2</v>
      </c>
      <c r="I412" s="165">
        <v>8.89063917</v>
      </c>
      <c r="J412" s="165">
        <v>29.53886631</v>
      </c>
      <c r="K412" s="56">
        <f>IF(ISERROR(I412/J412-1),"",IF((I412/J412-1)&gt;10000%,"",I412/J412-1))</f>
        <v>-0.69901894417016974</v>
      </c>
      <c r="L412" s="56">
        <f>IF(ISERROR(I412/F412),"",IF(I412/F412&gt;10000%,"",I412/F412))</f>
        <v>2.6578136396256991</v>
      </c>
    </row>
    <row r="413" spans="1:12" x14ac:dyDescent="0.2">
      <c r="A413" s="163" t="s">
        <v>3003</v>
      </c>
      <c r="B413" s="164" t="s">
        <v>1793</v>
      </c>
      <c r="C413" s="163" t="s">
        <v>3129</v>
      </c>
      <c r="D413" s="163" t="s">
        <v>178</v>
      </c>
      <c r="E413" s="166" t="s">
        <v>697</v>
      </c>
      <c r="F413" s="165">
        <v>2.6273447400000003</v>
      </c>
      <c r="G413" s="165">
        <v>1.0294401500000001</v>
      </c>
      <c r="H413" s="56">
        <f>IF(ISERROR(F413/G413-1),"",IF((F413/G413-1)&gt;10000%,"",F413/G413-1))</f>
        <v>1.5522073721332901</v>
      </c>
      <c r="I413" s="165">
        <v>8.8668257300000004</v>
      </c>
      <c r="J413" s="165">
        <v>6.973602000000001E-2</v>
      </c>
      <c r="K413" s="56" t="str">
        <f>IF(ISERROR(I413/J413-1),"",IF((I413/J413-1)&gt;10000%,"",I413/J413-1))</f>
        <v/>
      </c>
      <c r="L413" s="56">
        <f>IF(ISERROR(I413/F413),"",IF(I413/F413&gt;10000%,"",I413/F413))</f>
        <v>3.374823864948914</v>
      </c>
    </row>
    <row r="414" spans="1:12" x14ac:dyDescent="0.2">
      <c r="A414" s="163" t="s">
        <v>2800</v>
      </c>
      <c r="B414" s="164" t="s">
        <v>273</v>
      </c>
      <c r="C414" s="163" t="s">
        <v>3133</v>
      </c>
      <c r="D414" s="163" t="s">
        <v>178</v>
      </c>
      <c r="E414" s="166" t="s">
        <v>697</v>
      </c>
      <c r="F414" s="165">
        <v>2.1042648799999997</v>
      </c>
      <c r="G414" s="165">
        <v>2.8195671899999999</v>
      </c>
      <c r="H414" s="56">
        <f>IF(ISERROR(F414/G414-1),"",IF((F414/G414-1)&gt;10000%,"",F414/G414-1))</f>
        <v>-0.25369223777923178</v>
      </c>
      <c r="I414" s="165">
        <v>8.8654324199999994</v>
      </c>
      <c r="J414" s="165">
        <v>7.3871866300000004</v>
      </c>
      <c r="K414" s="56">
        <f>IF(ISERROR(I414/J414-1),"",IF((I414/J414-1)&gt;10000%,"",I414/J414-1))</f>
        <v>0.20010944139365794</v>
      </c>
      <c r="L414" s="56">
        <f>IF(ISERROR(I414/F414),"",IF(I414/F414&gt;10000%,"",I414/F414))</f>
        <v>4.2130781653305931</v>
      </c>
    </row>
    <row r="415" spans="1:12" x14ac:dyDescent="0.2">
      <c r="A415" s="163" t="s">
        <v>2479</v>
      </c>
      <c r="B415" s="164" t="s">
        <v>2036</v>
      </c>
      <c r="C415" s="163" t="s">
        <v>633</v>
      </c>
      <c r="D415" s="163" t="s">
        <v>179</v>
      </c>
      <c r="E415" s="166" t="s">
        <v>180</v>
      </c>
      <c r="F415" s="165">
        <v>2.7769047499999999</v>
      </c>
      <c r="G415" s="165">
        <v>1.1640511899999999</v>
      </c>
      <c r="H415" s="56">
        <f>IF(ISERROR(F415/G415-1),"",IF((F415/G415-1)&gt;10000%,"",F415/G415-1))</f>
        <v>1.3855520907117498</v>
      </c>
      <c r="I415" s="165">
        <v>8.8089260742670987</v>
      </c>
      <c r="J415" s="165">
        <v>4.2610104340082016</v>
      </c>
      <c r="K415" s="56">
        <f>IF(ISERROR(I415/J415-1),"",IF((I415/J415-1)&gt;10000%,"",I415/J415-1))</f>
        <v>1.0673326692562948</v>
      </c>
      <c r="L415" s="56">
        <f>IF(ISERROR(I415/F415),"",IF(I415/F415&gt;10000%,"",I415/F415))</f>
        <v>3.1722103807367175</v>
      </c>
    </row>
    <row r="416" spans="1:12" x14ac:dyDescent="0.2">
      <c r="A416" s="163" t="s">
        <v>2752</v>
      </c>
      <c r="B416" s="163" t="s">
        <v>340</v>
      </c>
      <c r="C416" s="163" t="s">
        <v>1232</v>
      </c>
      <c r="D416" s="163" t="s">
        <v>179</v>
      </c>
      <c r="E416" s="166" t="s">
        <v>180</v>
      </c>
      <c r="F416" s="165">
        <v>9.3633151899999998</v>
      </c>
      <c r="G416" s="165">
        <v>11.219819409999999</v>
      </c>
      <c r="H416" s="56">
        <f>IF(ISERROR(F416/G416-1),"",IF((F416/G416-1)&gt;10000%,"",F416/G416-1))</f>
        <v>-0.1654664974683403</v>
      </c>
      <c r="I416" s="165">
        <v>8.7808303399999996</v>
      </c>
      <c r="J416" s="165">
        <v>320.20256539999997</v>
      </c>
      <c r="K416" s="56">
        <f>IF(ISERROR(I416/J416-1),"",IF((I416/J416-1)&gt;10000%,"",I416/J416-1))</f>
        <v>-0.97257726424199353</v>
      </c>
      <c r="L416" s="56">
        <f>IF(ISERROR(I416/F416),"",IF(I416/F416&gt;10000%,"",I416/F416))</f>
        <v>0.93779074631364623</v>
      </c>
    </row>
    <row r="417" spans="1:12" x14ac:dyDescent="0.2">
      <c r="A417" s="163" t="s">
        <v>1292</v>
      </c>
      <c r="B417" s="164" t="s">
        <v>660</v>
      </c>
      <c r="C417" s="163" t="s">
        <v>633</v>
      </c>
      <c r="D417" s="163" t="s">
        <v>604</v>
      </c>
      <c r="E417" s="166" t="s">
        <v>180</v>
      </c>
      <c r="F417" s="165">
        <v>2.2650149399999999</v>
      </c>
      <c r="G417" s="165">
        <v>3.2781531500000001</v>
      </c>
      <c r="H417" s="56">
        <f>IF(ISERROR(F417/G417-1),"",IF((F417/G417-1)&gt;10000%,"",F417/G417-1))</f>
        <v>-0.30905761983695001</v>
      </c>
      <c r="I417" s="165">
        <v>8.6107922899999991</v>
      </c>
      <c r="J417" s="165">
        <v>30.133992410000001</v>
      </c>
      <c r="K417" s="56">
        <f>IF(ISERROR(I417/J417-1),"",IF((I417/J417-1)&gt;10000%,"",I417/J417-1))</f>
        <v>-0.71424986862535689</v>
      </c>
      <c r="L417" s="56">
        <f>IF(ISERROR(I417/F417),"",IF(I417/F417&gt;10000%,"",I417/F417))</f>
        <v>3.8016492244417601</v>
      </c>
    </row>
    <row r="418" spans="1:12" x14ac:dyDescent="0.2">
      <c r="A418" s="163" t="s">
        <v>2866</v>
      </c>
      <c r="B418" s="164" t="s">
        <v>425</v>
      </c>
      <c r="C418" s="163" t="s">
        <v>3133</v>
      </c>
      <c r="D418" s="163" t="s">
        <v>178</v>
      </c>
      <c r="E418" s="166" t="s">
        <v>697</v>
      </c>
      <c r="F418" s="165">
        <v>5.5939738099999996</v>
      </c>
      <c r="G418" s="165">
        <v>7.1670389199999995</v>
      </c>
      <c r="H418" s="56">
        <f>IF(ISERROR(F418/G418-1),"",IF((F418/G418-1)&gt;10000%,"",F418/G418-1))</f>
        <v>-0.21948605659309017</v>
      </c>
      <c r="I418" s="165">
        <v>8.603926539999998</v>
      </c>
      <c r="J418" s="165">
        <v>34.265518289999989</v>
      </c>
      <c r="K418" s="56">
        <f>IF(ISERROR(I418/J418-1),"",IF((I418/J418-1)&gt;10000%,"",I418/J418-1))</f>
        <v>-0.74890423465414324</v>
      </c>
      <c r="L418" s="56">
        <f>IF(ISERROR(I418/F418),"",IF(I418/F418&gt;10000%,"",I418/F418))</f>
        <v>1.5380705795617586</v>
      </c>
    </row>
    <row r="419" spans="1:12" x14ac:dyDescent="0.2">
      <c r="A419" s="163" t="s">
        <v>3178</v>
      </c>
      <c r="B419" s="163" t="s">
        <v>3179</v>
      </c>
      <c r="C419" s="163" t="s">
        <v>505</v>
      </c>
      <c r="D419" s="163" t="s">
        <v>179</v>
      </c>
      <c r="E419" s="166" t="s">
        <v>180</v>
      </c>
      <c r="F419" s="165">
        <v>1.3802378400000002</v>
      </c>
      <c r="G419" s="165"/>
      <c r="H419" s="56" t="str">
        <f>IF(ISERROR(F419/G419-1),"",IF((F419/G419-1)&gt;10000%,"",F419/G419-1))</f>
        <v/>
      </c>
      <c r="I419" s="165">
        <v>8.6021165755153497</v>
      </c>
      <c r="J419" s="165"/>
      <c r="K419" s="56" t="str">
        <f>IF(ISERROR(I419/J419-1),"",IF((I419/J419-1)&gt;10000%,"",I419/J419-1))</f>
        <v/>
      </c>
      <c r="L419" s="56">
        <f>IF(ISERROR(I419/F419),"",IF(I419/F419&gt;10000%,"",I419/F419))</f>
        <v>6.2323436774602188</v>
      </c>
    </row>
    <row r="420" spans="1:12" x14ac:dyDescent="0.2">
      <c r="A420" s="163" t="s">
        <v>2838</v>
      </c>
      <c r="B420" s="164" t="s">
        <v>5</v>
      </c>
      <c r="C420" s="163" t="s">
        <v>633</v>
      </c>
      <c r="D420" s="163" t="s">
        <v>604</v>
      </c>
      <c r="E420" s="166" t="s">
        <v>697</v>
      </c>
      <c r="F420" s="165">
        <v>5.4343147599999995</v>
      </c>
      <c r="G420" s="165">
        <v>12.11233273</v>
      </c>
      <c r="H420" s="56">
        <f>IF(ISERROR(F420/G420-1),"",IF((F420/G420-1)&gt;10000%,"",F420/G420-1))</f>
        <v>-0.551340366786638</v>
      </c>
      <c r="I420" s="165">
        <v>8.4494288353417968</v>
      </c>
      <c r="J420" s="165">
        <v>29.986862571317712</v>
      </c>
      <c r="K420" s="56">
        <f>IF(ISERROR(I420/J420-1),"",IF((I420/J420-1)&gt;10000%,"",I420/J420-1))</f>
        <v>-0.71822898059953655</v>
      </c>
      <c r="L420" s="56">
        <f>IF(ISERROR(I420/F420),"",IF(I420/F420&gt;10000%,"",I420/F420))</f>
        <v>1.554828751829936</v>
      </c>
    </row>
    <row r="421" spans="1:12" x14ac:dyDescent="0.2">
      <c r="A421" s="163" t="s">
        <v>2207</v>
      </c>
      <c r="B421" s="164" t="s">
        <v>82</v>
      </c>
      <c r="C421" s="163" t="s">
        <v>505</v>
      </c>
      <c r="D421" s="163" t="s">
        <v>178</v>
      </c>
      <c r="E421" s="166" t="s">
        <v>697</v>
      </c>
      <c r="F421" s="165">
        <v>5.0844263300000003</v>
      </c>
      <c r="G421" s="165">
        <v>7.1119983300000005</v>
      </c>
      <c r="H421" s="56">
        <f>IF(ISERROR(F421/G421-1),"",IF((F421/G421-1)&gt;10000%,"",F421/G421-1))</f>
        <v>-0.28509174298414097</v>
      </c>
      <c r="I421" s="165">
        <v>8.3803393100000001</v>
      </c>
      <c r="J421" s="165">
        <v>13.55865213</v>
      </c>
      <c r="K421" s="56">
        <f>IF(ISERROR(I421/J421-1),"",IF((I421/J421-1)&gt;10000%,"",I421/J421-1))</f>
        <v>-0.38191943936244344</v>
      </c>
      <c r="L421" s="56">
        <f>IF(ISERROR(I421/F421),"",IF(I421/F421&gt;10000%,"",I421/F421))</f>
        <v>1.6482369427899646</v>
      </c>
    </row>
    <row r="422" spans="1:12" x14ac:dyDescent="0.2">
      <c r="A422" s="163" t="s">
        <v>2770</v>
      </c>
      <c r="B422" s="164" t="s">
        <v>142</v>
      </c>
      <c r="C422" s="163" t="s">
        <v>633</v>
      </c>
      <c r="D422" s="163" t="s">
        <v>179</v>
      </c>
      <c r="E422" s="166" t="s">
        <v>697</v>
      </c>
      <c r="F422" s="165">
        <v>4.4037610300000001</v>
      </c>
      <c r="G422" s="165">
        <v>18.61980423</v>
      </c>
      <c r="H422" s="56">
        <f>IF(ISERROR(F422/G422-1),"",IF((F422/G422-1)&gt;10000%,"",F422/G422-1))</f>
        <v>-0.76349047629057698</v>
      </c>
      <c r="I422" s="165">
        <v>8.3445843945525962</v>
      </c>
      <c r="J422" s="165">
        <v>32.234741704148369</v>
      </c>
      <c r="K422" s="56">
        <f>IF(ISERROR(I422/J422-1),"",IF((I422/J422-1)&gt;10000%,"",I422/J422-1))</f>
        <v>-0.74113071942255671</v>
      </c>
      <c r="L422" s="56">
        <f>IF(ISERROR(I422/F422),"",IF(I422/F422&gt;10000%,"",I422/F422))</f>
        <v>1.8948767514191378</v>
      </c>
    </row>
    <row r="423" spans="1:12" x14ac:dyDescent="0.2">
      <c r="A423" s="163" t="s">
        <v>3190</v>
      </c>
      <c r="B423" s="163" t="s">
        <v>3191</v>
      </c>
      <c r="C423" s="163" t="s">
        <v>505</v>
      </c>
      <c r="D423" s="163" t="s">
        <v>179</v>
      </c>
      <c r="E423" s="166" t="s">
        <v>180</v>
      </c>
      <c r="F423" s="165">
        <v>1.3753253700000001</v>
      </c>
      <c r="G423" s="165"/>
      <c r="H423" s="56" t="str">
        <f>IF(ISERROR(F423/G423-1),"",IF((F423/G423-1)&gt;10000%,"",F423/G423-1))</f>
        <v/>
      </c>
      <c r="I423" s="165">
        <v>8.3363431475390204</v>
      </c>
      <c r="J423" s="165"/>
      <c r="K423" s="56" t="str">
        <f>IF(ISERROR(I423/J423-1),"",IF((I423/J423-1)&gt;10000%,"",I423/J423-1))</f>
        <v/>
      </c>
      <c r="L423" s="56">
        <f>IF(ISERROR(I423/F423),"",IF(I423/F423&gt;10000%,"",I423/F423))</f>
        <v>6.0613607000785708</v>
      </c>
    </row>
    <row r="424" spans="1:12" x14ac:dyDescent="0.2">
      <c r="A424" s="163" t="s">
        <v>2582</v>
      </c>
      <c r="B424" s="164" t="s">
        <v>1808</v>
      </c>
      <c r="C424" s="163" t="s">
        <v>633</v>
      </c>
      <c r="D424" s="163" t="s">
        <v>604</v>
      </c>
      <c r="E424" s="166" t="s">
        <v>180</v>
      </c>
      <c r="F424" s="165">
        <v>3.7725922400000003</v>
      </c>
      <c r="G424" s="165">
        <v>5.9052821799999995</v>
      </c>
      <c r="H424" s="56">
        <f>IF(ISERROR(F424/G424-1),"",IF((F424/G424-1)&gt;10000%,"",F424/G424-1))</f>
        <v>-0.36114953951277551</v>
      </c>
      <c r="I424" s="165">
        <v>8.3362219254627004</v>
      </c>
      <c r="J424" s="165">
        <v>36.456539934160986</v>
      </c>
      <c r="K424" s="56">
        <f>IF(ISERROR(I424/J424-1),"",IF((I424/J424-1)&gt;10000%,"",I424/J424-1))</f>
        <v>-0.77133809350756888</v>
      </c>
      <c r="L424" s="56">
        <f>IF(ISERROR(I424/F424),"",IF(I424/F424&gt;10000%,"",I424/F424))</f>
        <v>2.2096800807348052</v>
      </c>
    </row>
    <row r="425" spans="1:12" x14ac:dyDescent="0.2">
      <c r="A425" s="163" t="s">
        <v>3187</v>
      </c>
      <c r="B425" s="163" t="s">
        <v>3188</v>
      </c>
      <c r="C425" s="163" t="s">
        <v>505</v>
      </c>
      <c r="D425" s="163" t="s">
        <v>179</v>
      </c>
      <c r="E425" s="166" t="s">
        <v>180</v>
      </c>
      <c r="F425" s="165">
        <v>0.27506701</v>
      </c>
      <c r="G425" s="165"/>
      <c r="H425" s="56" t="str">
        <f>IF(ISERROR(F425/G425-1),"",IF((F425/G425-1)&gt;10000%,"",F425/G425-1))</f>
        <v/>
      </c>
      <c r="I425" s="165">
        <v>8.2898995708876697</v>
      </c>
      <c r="J425" s="165"/>
      <c r="K425" s="56" t="str">
        <f>IF(ISERROR(I425/J425-1),"",IF((I425/J425-1)&gt;10000%,"",I425/J425-1))</f>
        <v/>
      </c>
      <c r="L425" s="56">
        <f>IF(ISERROR(I425/F425),"",IF(I425/F425&gt;10000%,"",I425/F425))</f>
        <v>30.137745602017741</v>
      </c>
    </row>
    <row r="426" spans="1:12" x14ac:dyDescent="0.2">
      <c r="A426" s="163" t="s">
        <v>3184</v>
      </c>
      <c r="B426" s="163" t="s">
        <v>3185</v>
      </c>
      <c r="C426" s="163" t="s">
        <v>505</v>
      </c>
      <c r="D426" s="163" t="s">
        <v>179</v>
      </c>
      <c r="E426" s="166" t="s">
        <v>180</v>
      </c>
      <c r="F426" s="165">
        <v>0.16504523000000001</v>
      </c>
      <c r="G426" s="165"/>
      <c r="H426" s="56" t="str">
        <f>IF(ISERROR(F426/G426-1),"",IF((F426/G426-1)&gt;10000%,"",F426/G426-1))</f>
        <v/>
      </c>
      <c r="I426" s="165">
        <v>8.1094729081334105</v>
      </c>
      <c r="J426" s="165"/>
      <c r="K426" s="56" t="str">
        <f>IF(ISERROR(I426/J426-1),"",IF((I426/J426-1)&gt;10000%,"",I426/J426-1))</f>
        <v/>
      </c>
      <c r="L426" s="56">
        <f>IF(ISERROR(I426/F426),"",IF(I426/F426&gt;10000%,"",I426/F426))</f>
        <v>49.13485175023483</v>
      </c>
    </row>
    <row r="427" spans="1:12" x14ac:dyDescent="0.2">
      <c r="A427" s="163" t="s">
        <v>3001</v>
      </c>
      <c r="B427" s="164" t="s">
        <v>268</v>
      </c>
      <c r="C427" s="163" t="s">
        <v>3133</v>
      </c>
      <c r="D427" s="163" t="s">
        <v>178</v>
      </c>
      <c r="E427" s="166" t="s">
        <v>697</v>
      </c>
      <c r="F427" s="165">
        <v>1.1616811499999999</v>
      </c>
      <c r="G427" s="165">
        <v>0.29742440000000003</v>
      </c>
      <c r="H427" s="56">
        <f>IF(ISERROR(F427/G427-1),"",IF((F427/G427-1)&gt;10000%,"",F427/G427-1))</f>
        <v>2.9058031217344635</v>
      </c>
      <c r="I427" s="165">
        <v>8.1042301099999996</v>
      </c>
      <c r="J427" s="165">
        <v>6.7345263200000005</v>
      </c>
      <c r="K427" s="56">
        <f>IF(ISERROR(I427/J427-1),"",IF((I427/J427-1)&gt;10000%,"",I427/J427-1))</f>
        <v>0.20338531990472619</v>
      </c>
      <c r="L427" s="56">
        <f>IF(ISERROR(I427/F427),"",IF(I427/F427&gt;10000%,"",I427/F427))</f>
        <v>6.9762947517914018</v>
      </c>
    </row>
    <row r="428" spans="1:12" x14ac:dyDescent="0.2">
      <c r="A428" s="163" t="s">
        <v>2532</v>
      </c>
      <c r="B428" s="164" t="s">
        <v>2086</v>
      </c>
      <c r="C428" s="163" t="s">
        <v>633</v>
      </c>
      <c r="D428" s="163" t="s">
        <v>179</v>
      </c>
      <c r="E428" s="166" t="s">
        <v>180</v>
      </c>
      <c r="F428" s="165">
        <v>1.2943140800000001</v>
      </c>
      <c r="G428" s="165">
        <v>1.3296930500000002</v>
      </c>
      <c r="H428" s="56">
        <f>IF(ISERROR(F428/G428-1),"",IF((F428/G428-1)&gt;10000%,"",F428/G428-1))</f>
        <v>-2.6606869908810893E-2</v>
      </c>
      <c r="I428" s="165">
        <v>8.0196540650852022</v>
      </c>
      <c r="J428" s="165">
        <v>8.7445508129299014</v>
      </c>
      <c r="K428" s="56">
        <f>IF(ISERROR(I428/J428-1),"",IF((I428/J428-1)&gt;10000%,"",I428/J428-1))</f>
        <v>-8.2896967877738148E-2</v>
      </c>
      <c r="L428" s="56">
        <f>IF(ISERROR(I428/F428),"",IF(I428/F428&gt;10000%,"",I428/F428))</f>
        <v>6.1960649188682249</v>
      </c>
    </row>
    <row r="429" spans="1:12" x14ac:dyDescent="0.2">
      <c r="A429" s="163" t="s">
        <v>1777</v>
      </c>
      <c r="B429" s="163" t="s">
        <v>1758</v>
      </c>
      <c r="C429" s="163" t="s">
        <v>3136</v>
      </c>
      <c r="D429" s="163" t="s">
        <v>179</v>
      </c>
      <c r="E429" s="166" t="s">
        <v>697</v>
      </c>
      <c r="F429" s="165">
        <v>2.6562644900000003</v>
      </c>
      <c r="G429" s="165">
        <v>4.6275831100000007</v>
      </c>
      <c r="H429" s="56">
        <f>IF(ISERROR(F429/G429-1),"",IF((F429/G429-1)&gt;10000%,"",F429/G429-1))</f>
        <v>-0.42599313143400253</v>
      </c>
      <c r="I429" s="165">
        <v>7.9758433442053009</v>
      </c>
      <c r="J429" s="165">
        <v>8.953495330213098</v>
      </c>
      <c r="K429" s="56">
        <f>IF(ISERROR(I429/J429-1),"",IF((I429/J429-1)&gt;10000%,"",I429/J429-1))</f>
        <v>-0.10919221487822328</v>
      </c>
      <c r="L429" s="56">
        <f>IF(ISERROR(I429/F429),"",IF(I429/F429&gt;10000%,"",I429/F429))</f>
        <v>3.0026540558110235</v>
      </c>
    </row>
    <row r="430" spans="1:12" x14ac:dyDescent="0.2">
      <c r="A430" s="163" t="s">
        <v>2899</v>
      </c>
      <c r="B430" s="164" t="s">
        <v>68</v>
      </c>
      <c r="C430" s="163" t="s">
        <v>3137</v>
      </c>
      <c r="D430" s="163" t="s">
        <v>179</v>
      </c>
      <c r="E430" s="166" t="s">
        <v>180</v>
      </c>
      <c r="F430" s="165">
        <v>0.72277066000000001</v>
      </c>
      <c r="G430" s="165">
        <v>5.3786943799999998</v>
      </c>
      <c r="H430" s="56">
        <f>IF(ISERROR(F430/G430-1),"",IF((F430/G430-1)&gt;10000%,"",F430/G430-1))</f>
        <v>-0.86562340059931042</v>
      </c>
      <c r="I430" s="165">
        <v>7.8750580499999998</v>
      </c>
      <c r="J430" s="165">
        <v>6.6104497200000001</v>
      </c>
      <c r="K430" s="56">
        <f>IF(ISERROR(I430/J430-1),"",IF((I430/J430-1)&gt;10000%,"",I430/J430-1))</f>
        <v>0.19130443215896653</v>
      </c>
      <c r="L430" s="56">
        <f>IF(ISERROR(I430/F430),"",IF(I430/F430&gt;10000%,"",I430/F430))</f>
        <v>10.895652640354825</v>
      </c>
    </row>
    <row r="431" spans="1:12" x14ac:dyDescent="0.2">
      <c r="A431" s="163" t="s">
        <v>2767</v>
      </c>
      <c r="B431" s="164" t="s">
        <v>105</v>
      </c>
      <c r="C431" s="163" t="s">
        <v>505</v>
      </c>
      <c r="D431" s="163" t="s">
        <v>604</v>
      </c>
      <c r="E431" s="166" t="s">
        <v>697</v>
      </c>
      <c r="F431" s="165">
        <v>4.2075394099999999</v>
      </c>
      <c r="G431" s="165">
        <v>7.69635713</v>
      </c>
      <c r="H431" s="56">
        <f>IF(ISERROR(F431/G431-1),"",IF((F431/G431-1)&gt;10000%,"",F431/G431-1))</f>
        <v>-0.4533076702484049</v>
      </c>
      <c r="I431" s="165">
        <v>7.7903443600000006</v>
      </c>
      <c r="J431" s="165">
        <v>5.0234636200000002</v>
      </c>
      <c r="K431" s="56">
        <f>IF(ISERROR(I431/J431-1),"",IF((I431/J431-1)&gt;10000%,"",I431/J431-1))</f>
        <v>0.55079143581017909</v>
      </c>
      <c r="L431" s="56">
        <f>IF(ISERROR(I431/F431),"",IF(I431/F431&gt;10000%,"",I431/F431))</f>
        <v>1.8515202356714231</v>
      </c>
    </row>
    <row r="432" spans="1:12" x14ac:dyDescent="0.2">
      <c r="A432" s="163" t="s">
        <v>2263</v>
      </c>
      <c r="B432" s="164" t="s">
        <v>285</v>
      </c>
      <c r="C432" s="163" t="s">
        <v>505</v>
      </c>
      <c r="D432" s="163" t="s">
        <v>178</v>
      </c>
      <c r="E432" s="166" t="s">
        <v>697</v>
      </c>
      <c r="F432" s="165">
        <v>4.7540360700000006</v>
      </c>
      <c r="G432" s="165">
        <v>2.11539922</v>
      </c>
      <c r="H432" s="56">
        <f>IF(ISERROR(F432/G432-1),"",IF((F432/G432-1)&gt;10000%,"",F432/G432-1))</f>
        <v>1.2473469901345622</v>
      </c>
      <c r="I432" s="165">
        <v>7.6989925177656451</v>
      </c>
      <c r="J432" s="165">
        <v>1.1309629553184255</v>
      </c>
      <c r="K432" s="56">
        <f>IF(ISERROR(I432/J432-1),"",IF((I432/J432-1)&gt;10000%,"",I432/J432-1))</f>
        <v>5.8074665766554432</v>
      </c>
      <c r="L432" s="56">
        <f>IF(ISERROR(I432/F432),"",IF(I432/F432&gt;10000%,"",I432/F432))</f>
        <v>1.619464472798088</v>
      </c>
    </row>
    <row r="433" spans="1:16" x14ac:dyDescent="0.2">
      <c r="A433" s="163" t="s">
        <v>3016</v>
      </c>
      <c r="B433" s="164" t="s">
        <v>343</v>
      </c>
      <c r="C433" s="163" t="s">
        <v>1232</v>
      </c>
      <c r="D433" s="163" t="s">
        <v>179</v>
      </c>
      <c r="E433" s="166" t="s">
        <v>697</v>
      </c>
      <c r="F433" s="165">
        <v>7.0150546299999998</v>
      </c>
      <c r="G433" s="165">
        <v>3.7574627700000001</v>
      </c>
      <c r="H433" s="56">
        <f>IF(ISERROR(F433/G433-1),"",IF((F433/G433-1)&gt;10000%,"",F433/G433-1))</f>
        <v>0.86696583822705442</v>
      </c>
      <c r="I433" s="165">
        <v>7.4778929500000002</v>
      </c>
      <c r="J433" s="165">
        <v>9.0128559199999998</v>
      </c>
      <c r="K433" s="56">
        <f>IF(ISERROR(I433/J433-1),"",IF((I433/J433-1)&gt;10000%,"",I433/J433-1))</f>
        <v>-0.17030816687015227</v>
      </c>
      <c r="L433" s="56">
        <f>IF(ISERROR(I433/F433),"",IF(I433/F433&gt;10000%,"",I433/F433))</f>
        <v>1.0659778639528572</v>
      </c>
    </row>
    <row r="434" spans="1:16" x14ac:dyDescent="0.2">
      <c r="A434" s="163" t="s">
        <v>2819</v>
      </c>
      <c r="B434" s="164" t="s">
        <v>141</v>
      </c>
      <c r="C434" s="163" t="s">
        <v>633</v>
      </c>
      <c r="D434" s="163" t="s">
        <v>179</v>
      </c>
      <c r="E434" s="166" t="s">
        <v>697</v>
      </c>
      <c r="F434" s="165">
        <v>1.9909055</v>
      </c>
      <c r="G434" s="165">
        <v>6.6270010999999993</v>
      </c>
      <c r="H434" s="56">
        <f>IF(ISERROR(F434/G434-1),"",IF((F434/G434-1)&gt;10000%,"",F434/G434-1))</f>
        <v>-0.69957670597036725</v>
      </c>
      <c r="I434" s="165">
        <v>7.3250524005414004</v>
      </c>
      <c r="J434" s="165">
        <v>15.809954252031689</v>
      </c>
      <c r="K434" s="56">
        <f>IF(ISERROR(I434/J434-1),"",IF((I434/J434-1)&gt;10000%,"",I434/J434-1))</f>
        <v>-0.53668098694212985</v>
      </c>
      <c r="L434" s="56">
        <f>IF(ISERROR(I434/F434),"",IF(I434/F434&gt;10000%,"",I434/F434))</f>
        <v>3.6792567003011447</v>
      </c>
    </row>
    <row r="435" spans="1:16" x14ac:dyDescent="0.2">
      <c r="A435" s="163" t="s">
        <v>1147</v>
      </c>
      <c r="B435" s="164" t="s">
        <v>380</v>
      </c>
      <c r="C435" s="163" t="s">
        <v>3130</v>
      </c>
      <c r="D435" s="163" t="s">
        <v>179</v>
      </c>
      <c r="E435" s="166" t="s">
        <v>180</v>
      </c>
      <c r="F435" s="165">
        <v>2.3556150800000002</v>
      </c>
      <c r="G435" s="165">
        <v>7.9920273099999992</v>
      </c>
      <c r="H435" s="56">
        <f>IF(ISERROR(F435/G435-1),"",IF((F435/G435-1)&gt;10000%,"",F435/G435-1))</f>
        <v>-0.70525437556343884</v>
      </c>
      <c r="I435" s="165">
        <v>7.2456095300000003</v>
      </c>
      <c r="J435" s="165">
        <v>16.438926460000001</v>
      </c>
      <c r="K435" s="56">
        <f>IF(ISERROR(I435/J435-1),"",IF((I435/J435-1)&gt;10000%,"",I435/J435-1))</f>
        <v>-0.55924071151298282</v>
      </c>
      <c r="L435" s="56">
        <f>IF(ISERROR(I435/F435),"",IF(I435/F435&gt;10000%,"",I435/F435))</f>
        <v>3.0758885827815297</v>
      </c>
    </row>
    <row r="436" spans="1:16" x14ac:dyDescent="0.2">
      <c r="A436" s="163" t="s">
        <v>1260</v>
      </c>
      <c r="B436" s="164" t="s">
        <v>400</v>
      </c>
      <c r="C436" s="163" t="s">
        <v>1232</v>
      </c>
      <c r="D436" s="163" t="s">
        <v>178</v>
      </c>
      <c r="E436" s="166" t="s">
        <v>697</v>
      </c>
      <c r="F436" s="165">
        <v>3.3454523799999998</v>
      </c>
      <c r="G436" s="165">
        <v>3.1681749300000002</v>
      </c>
      <c r="H436" s="56">
        <f>IF(ISERROR(F436/G436-1),"",IF((F436/G436-1)&gt;10000%,"",F436/G436-1))</f>
        <v>5.5955701284461368E-2</v>
      </c>
      <c r="I436" s="165">
        <v>7.2371755434270693</v>
      </c>
      <c r="J436" s="165">
        <v>14.564368720836629</v>
      </c>
      <c r="K436" s="56">
        <f>IF(ISERROR(I436/J436-1),"",IF((I436/J436-1)&gt;10000%,"",I436/J436-1))</f>
        <v>-0.50309033764895372</v>
      </c>
      <c r="L436" s="56">
        <f>IF(ISERROR(I436/F436),"",IF(I436/F436&gt;10000%,"",I436/F436))</f>
        <v>2.1632875681306425</v>
      </c>
    </row>
    <row r="437" spans="1:16" x14ac:dyDescent="0.2">
      <c r="A437" s="163" t="s">
        <v>1171</v>
      </c>
      <c r="B437" s="164" t="s">
        <v>1172</v>
      </c>
      <c r="C437" s="163" t="s">
        <v>3136</v>
      </c>
      <c r="D437" s="163" t="s">
        <v>604</v>
      </c>
      <c r="E437" s="166" t="s">
        <v>180</v>
      </c>
      <c r="F437" s="165">
        <v>0.16122602</v>
      </c>
      <c r="G437" s="165">
        <v>0.86494272999999999</v>
      </c>
      <c r="H437" s="56">
        <f>IF(ISERROR(F437/G437-1),"",IF((F437/G437-1)&gt;10000%,"",F437/G437-1))</f>
        <v>-0.81359919633060562</v>
      </c>
      <c r="I437" s="165">
        <v>7.2220952666477896</v>
      </c>
      <c r="J437" s="165">
        <v>2.9172529071711</v>
      </c>
      <c r="K437" s="56">
        <f>IF(ISERROR(I437/J437-1),"",IF((I437/J437-1)&gt;10000%,"",I437/J437-1))</f>
        <v>1.4756493511051647</v>
      </c>
      <c r="L437" s="56">
        <f>IF(ISERROR(I437/F437),"",IF(I437/F437&gt;10000%,"",I437/F437))</f>
        <v>44.794849284549663</v>
      </c>
    </row>
    <row r="438" spans="1:16" x14ac:dyDescent="0.2">
      <c r="A438" s="163" t="s">
        <v>2875</v>
      </c>
      <c r="B438" s="164" t="s">
        <v>1904</v>
      </c>
      <c r="C438" s="163" t="s">
        <v>633</v>
      </c>
      <c r="D438" s="163" t="s">
        <v>179</v>
      </c>
      <c r="E438" s="166" t="s">
        <v>697</v>
      </c>
      <c r="F438" s="165">
        <v>1.64749057</v>
      </c>
      <c r="G438" s="165">
        <v>0.70082387000000002</v>
      </c>
      <c r="H438" s="56">
        <f>IF(ISERROR(F438/G438-1),"",IF((F438/G438-1)&gt;10000%,"",F438/G438-1))</f>
        <v>1.3507911766761027</v>
      </c>
      <c r="I438" s="165">
        <v>7.1706656908816004</v>
      </c>
      <c r="J438" s="165">
        <v>6.2623143903794984</v>
      </c>
      <c r="K438" s="56">
        <f>IF(ISERROR(I438/J438-1),"",IF((I438/J438-1)&gt;10000%,"",I438/J438-1))</f>
        <v>0.14505041489094816</v>
      </c>
      <c r="L438" s="56">
        <f>IF(ISERROR(I438/F438),"",IF(I438/F438&gt;10000%,"",I438/F438))</f>
        <v>4.3524775324702469</v>
      </c>
    </row>
    <row r="439" spans="1:16" x14ac:dyDescent="0.2">
      <c r="A439" s="163" t="s">
        <v>2926</v>
      </c>
      <c r="B439" s="164" t="s">
        <v>1997</v>
      </c>
      <c r="C439" s="163" t="s">
        <v>505</v>
      </c>
      <c r="D439" s="163" t="s">
        <v>604</v>
      </c>
      <c r="E439" s="166" t="s">
        <v>697</v>
      </c>
      <c r="F439" s="165">
        <v>2.1503036</v>
      </c>
      <c r="G439" s="165">
        <v>0.54047809999999996</v>
      </c>
      <c r="H439" s="56">
        <f>IF(ISERROR(F439/G439-1),"",IF((F439/G439-1)&gt;10000%,"",F439/G439-1))</f>
        <v>2.9785212388809095</v>
      </c>
      <c r="I439" s="165">
        <v>7.0771724499999999</v>
      </c>
      <c r="J439" s="165">
        <v>34.757132968083333</v>
      </c>
      <c r="K439" s="56">
        <f>IF(ISERROR(I439/J439-1),"",IF((I439/J439-1)&gt;10000%,"",I439/J439-1))</f>
        <v>-0.7963821568223477</v>
      </c>
      <c r="L439" s="56">
        <f>IF(ISERROR(I439/F439),"",IF(I439/F439&gt;10000%,"",I439/F439))</f>
        <v>3.2912433621001238</v>
      </c>
      <c r="M439" s="127"/>
      <c r="P439" s="127"/>
    </row>
    <row r="440" spans="1:16" x14ac:dyDescent="0.2">
      <c r="A440" s="163" t="s">
        <v>2214</v>
      </c>
      <c r="B440" s="164" t="s">
        <v>1091</v>
      </c>
      <c r="C440" s="163" t="s">
        <v>505</v>
      </c>
      <c r="D440" s="163" t="s">
        <v>179</v>
      </c>
      <c r="E440" s="166" t="s">
        <v>697</v>
      </c>
      <c r="F440" s="165">
        <v>0.93732229</v>
      </c>
      <c r="G440" s="165">
        <v>2.4167889100000002</v>
      </c>
      <c r="H440" s="56">
        <f>IF(ISERROR(F440/G440-1),"",IF((F440/G440-1)&gt;10000%,"",F440/G440-1))</f>
        <v>-0.61216211886705496</v>
      </c>
      <c r="I440" s="165">
        <v>6.9475201011972008</v>
      </c>
      <c r="J440" s="165">
        <v>63.501416990452</v>
      </c>
      <c r="K440" s="56">
        <f>IF(ISERROR(I440/J440-1),"",IF((I440/J440-1)&gt;10000%,"",I440/J440-1))</f>
        <v>-0.89059267603049197</v>
      </c>
      <c r="L440" s="56">
        <f>IF(ISERROR(I440/F440),"",IF(I440/F440&gt;10000%,"",I440/F440))</f>
        <v>7.4120931245507888</v>
      </c>
    </row>
    <row r="441" spans="1:16" x14ac:dyDescent="0.2">
      <c r="A441" s="163" t="s">
        <v>1911</v>
      </c>
      <c r="B441" s="164" t="s">
        <v>1907</v>
      </c>
      <c r="C441" s="163" t="s">
        <v>3136</v>
      </c>
      <c r="D441" s="163" t="s">
        <v>604</v>
      </c>
      <c r="E441" s="166" t="s">
        <v>180</v>
      </c>
      <c r="F441" s="165">
        <v>6.9369546600000005</v>
      </c>
      <c r="G441" s="165">
        <v>1.3081803200000002</v>
      </c>
      <c r="H441" s="56">
        <f>IF(ISERROR(F441/G441-1),"",IF((F441/G441-1)&gt;10000%,"",F441/G441-1))</f>
        <v>4.3027511222611876</v>
      </c>
      <c r="I441" s="165">
        <v>6.9271884564717645</v>
      </c>
      <c r="J441" s="165">
        <v>1.1235945744109579</v>
      </c>
      <c r="K441" s="56">
        <f>IF(ISERROR(I441/J441-1),"",IF((I441/J441-1)&gt;10000%,"",I441/J441-1))</f>
        <v>5.1652028358212112</v>
      </c>
      <c r="L441" s="56">
        <f>IF(ISERROR(I441/F441),"",IF(I441/F441&gt;10000%,"",I441/F441))</f>
        <v>0.99859214828308596</v>
      </c>
    </row>
    <row r="442" spans="1:16" x14ac:dyDescent="0.2">
      <c r="A442" s="163" t="s">
        <v>2533</v>
      </c>
      <c r="B442" s="164" t="s">
        <v>2089</v>
      </c>
      <c r="C442" s="163" t="s">
        <v>633</v>
      </c>
      <c r="D442" s="163" t="s">
        <v>179</v>
      </c>
      <c r="E442" s="166" t="s">
        <v>180</v>
      </c>
      <c r="F442" s="165">
        <v>1.7366348700000001</v>
      </c>
      <c r="G442" s="165">
        <v>1.22579806</v>
      </c>
      <c r="H442" s="56">
        <f>IF(ISERROR(F442/G442-1),"",IF((F442/G442-1)&gt;10000%,"",F442/G442-1))</f>
        <v>0.41673814527002917</v>
      </c>
      <c r="I442" s="165">
        <v>6.8802208577179975</v>
      </c>
      <c r="J442" s="165">
        <v>2.0398544959551996</v>
      </c>
      <c r="K442" s="56">
        <f>IF(ISERROR(I442/J442-1),"",IF((I442/J442-1)&gt;10000%,"",I442/J442-1))</f>
        <v>2.372897856862191</v>
      </c>
      <c r="L442" s="56">
        <f>IF(ISERROR(I442/F442),"",IF(I442/F442&gt;10000%,"",I442/F442))</f>
        <v>3.9618119943186429</v>
      </c>
    </row>
    <row r="443" spans="1:16" x14ac:dyDescent="0.2">
      <c r="A443" s="163" t="s">
        <v>1952</v>
      </c>
      <c r="B443" s="140" t="s">
        <v>1908</v>
      </c>
      <c r="C443" s="163" t="s">
        <v>505</v>
      </c>
      <c r="D443" s="163" t="s">
        <v>604</v>
      </c>
      <c r="E443" s="166" t="s">
        <v>180</v>
      </c>
      <c r="F443" s="165">
        <v>1.8380802299999999</v>
      </c>
      <c r="G443" s="165">
        <v>0.21158001000000001</v>
      </c>
      <c r="H443" s="56">
        <f>IF(ISERROR(F443/G443-1),"",IF((F443/G443-1)&gt;10000%,"",F443/G443-1))</f>
        <v>7.6874002416390841</v>
      </c>
      <c r="I443" s="165">
        <v>6.8493311800000001</v>
      </c>
      <c r="J443" s="165">
        <v>0.13229452</v>
      </c>
      <c r="K443" s="56">
        <f>IF(ISERROR(I443/J443-1),"",IF((I443/J443-1)&gt;10000%,"",I443/J443-1))</f>
        <v>50.773355237994743</v>
      </c>
      <c r="L443" s="56">
        <f>IF(ISERROR(I443/F443),"",IF(I443/F443&gt;10000%,"",I443/F443))</f>
        <v>3.7263504977690776</v>
      </c>
    </row>
    <row r="444" spans="1:16" x14ac:dyDescent="0.2">
      <c r="A444" s="163" t="s">
        <v>2256</v>
      </c>
      <c r="B444" s="164" t="s">
        <v>1072</v>
      </c>
      <c r="C444" s="163" t="s">
        <v>505</v>
      </c>
      <c r="D444" s="163" t="s">
        <v>179</v>
      </c>
      <c r="E444" s="166" t="s">
        <v>697</v>
      </c>
      <c r="F444" s="165">
        <v>0.9408185</v>
      </c>
      <c r="G444" s="165">
        <v>0.52338671000000003</v>
      </c>
      <c r="H444" s="56">
        <f>IF(ISERROR(F444/G444-1),"",IF((F444/G444-1)&gt;10000%,"",F444/G444-1))</f>
        <v>0.79755901711757238</v>
      </c>
      <c r="I444" s="165">
        <v>6.7836537867447397</v>
      </c>
      <c r="J444" s="165">
        <v>0.92654634999999996</v>
      </c>
      <c r="K444" s="56">
        <f>IF(ISERROR(I444/J444-1),"",IF((I444/J444-1)&gt;10000%,"",I444/J444-1))</f>
        <v>6.3214403000397548</v>
      </c>
      <c r="L444" s="56">
        <f>IF(ISERROR(I444/F444),"",IF(I444/F444&gt;10000%,"",I444/F444))</f>
        <v>7.2103745693188852</v>
      </c>
    </row>
    <row r="445" spans="1:16" x14ac:dyDescent="0.2">
      <c r="A445" s="163" t="s">
        <v>2241</v>
      </c>
      <c r="B445" s="164" t="s">
        <v>255</v>
      </c>
      <c r="C445" s="163" t="s">
        <v>505</v>
      </c>
      <c r="D445" s="163" t="s">
        <v>179</v>
      </c>
      <c r="E445" s="166" t="s">
        <v>697</v>
      </c>
      <c r="F445" s="165">
        <v>7.1182641500000008</v>
      </c>
      <c r="G445" s="165">
        <v>4.1114019400000004</v>
      </c>
      <c r="H445" s="56">
        <f>IF(ISERROR(F445/G445-1),"",IF((F445/G445-1)&gt;10000%,"",F445/G445-1))</f>
        <v>0.73134717886522194</v>
      </c>
      <c r="I445" s="165">
        <v>6.73428604028524</v>
      </c>
      <c r="J445" s="165">
        <v>2.96431025</v>
      </c>
      <c r="K445" s="56">
        <f>IF(ISERROR(I445/J445-1),"",IF((I445/J445-1)&gt;10000%,"",I445/J445-1))</f>
        <v>1.2717885350513631</v>
      </c>
      <c r="L445" s="56">
        <f>IF(ISERROR(I445/F445),"",IF(I445/F445&gt;10000%,"",I445/F445))</f>
        <v>0.94605733903331468</v>
      </c>
    </row>
    <row r="446" spans="1:16" x14ac:dyDescent="0.2">
      <c r="A446" s="163" t="s">
        <v>2762</v>
      </c>
      <c r="B446" s="163" t="s">
        <v>423</v>
      </c>
      <c r="C446" s="163" t="s">
        <v>3133</v>
      </c>
      <c r="D446" s="163" t="s">
        <v>179</v>
      </c>
      <c r="E446" s="166" t="s">
        <v>180</v>
      </c>
      <c r="F446" s="165">
        <v>26.644125899999999</v>
      </c>
      <c r="G446" s="165">
        <v>11.969287339999999</v>
      </c>
      <c r="H446" s="56">
        <f>IF(ISERROR(F446/G446-1),"",IF((F446/G446-1)&gt;10000%,"",F446/G446-1))</f>
        <v>1.2260411286943005</v>
      </c>
      <c r="I446" s="165">
        <v>6.68687115</v>
      </c>
      <c r="J446" s="165">
        <v>26.235439080000003</v>
      </c>
      <c r="K446" s="56">
        <f>IF(ISERROR(I446/J446-1),"",IF((I446/J446-1)&gt;10000%,"",I446/J446-1))</f>
        <v>-0.74512066942696653</v>
      </c>
      <c r="L446" s="56">
        <f>IF(ISERROR(I446/F446),"",IF(I446/F446&gt;10000%,"",I446/F446))</f>
        <v>0.25096980757023074</v>
      </c>
    </row>
    <row r="447" spans="1:16" x14ac:dyDescent="0.2">
      <c r="A447" s="163" t="s">
        <v>2880</v>
      </c>
      <c r="B447" s="164" t="s">
        <v>149</v>
      </c>
      <c r="C447" s="163" t="s">
        <v>633</v>
      </c>
      <c r="D447" s="163" t="s">
        <v>179</v>
      </c>
      <c r="E447" s="166" t="s">
        <v>697</v>
      </c>
      <c r="F447" s="165">
        <v>3.4395684100000001</v>
      </c>
      <c r="G447" s="165">
        <v>6.8975614699999994</v>
      </c>
      <c r="H447" s="56">
        <f>IF(ISERROR(F447/G447-1),"",IF((F447/G447-1)&gt;10000%,"",F447/G447-1))</f>
        <v>-0.50133559157683005</v>
      </c>
      <c r="I447" s="165">
        <v>6.6848977753546004</v>
      </c>
      <c r="J447" s="165">
        <v>15.783968900050597</v>
      </c>
      <c r="K447" s="56">
        <f>IF(ISERROR(I447/J447-1),"",IF((I447/J447-1)&gt;10000%,"",I447/J447-1))</f>
        <v>-0.57647548486153122</v>
      </c>
      <c r="L447" s="56">
        <f>IF(ISERROR(I447/F447),"",IF(I447/F447&gt;10000%,"",I447/F447))</f>
        <v>1.9435280763479859</v>
      </c>
    </row>
    <row r="448" spans="1:16" x14ac:dyDescent="0.2">
      <c r="A448" s="163" t="s">
        <v>1253</v>
      </c>
      <c r="B448" s="164" t="s">
        <v>757</v>
      </c>
      <c r="C448" s="163" t="s">
        <v>1232</v>
      </c>
      <c r="D448" s="163" t="s">
        <v>178</v>
      </c>
      <c r="E448" s="166" t="s">
        <v>697</v>
      </c>
      <c r="F448" s="165">
        <v>5.8044950599999998</v>
      </c>
      <c r="G448" s="165">
        <v>9.5341476099999998</v>
      </c>
      <c r="H448" s="56">
        <f>IF(ISERROR(F448/G448-1),"",IF((F448/G448-1)&gt;10000%,"",F448/G448-1))</f>
        <v>-0.3911888825895784</v>
      </c>
      <c r="I448" s="165">
        <v>6.5937315865605699</v>
      </c>
      <c r="J448" s="165">
        <v>19.038094434759188</v>
      </c>
      <c r="K448" s="56">
        <f>IF(ISERROR(I448/J448-1),"",IF((I448/J448-1)&gt;10000%,"",I448/J448-1))</f>
        <v>-0.65365590505098403</v>
      </c>
      <c r="L448" s="56">
        <f>IF(ISERROR(I448/F448),"",IF(I448/F448&gt;10000%,"",I448/F448))</f>
        <v>1.1359698851325355</v>
      </c>
    </row>
    <row r="449" spans="1:12" x14ac:dyDescent="0.2">
      <c r="A449" s="163" t="s">
        <v>2818</v>
      </c>
      <c r="B449" s="164" t="s">
        <v>1723</v>
      </c>
      <c r="C449" s="163" t="s">
        <v>3134</v>
      </c>
      <c r="D449" s="163" t="s">
        <v>179</v>
      </c>
      <c r="E449" s="166" t="s">
        <v>697</v>
      </c>
      <c r="F449" s="165">
        <v>4.0775370899999999</v>
      </c>
      <c r="G449" s="165">
        <v>4.0745472600000001</v>
      </c>
      <c r="H449" s="56">
        <f>IF(ISERROR(F449/G449-1),"",IF((F449/G449-1)&gt;10000%,"",F449/G449-1))</f>
        <v>7.3378213804287107E-4</v>
      </c>
      <c r="I449" s="165">
        <v>6.5240194900000015</v>
      </c>
      <c r="J449" s="165">
        <v>4.8731411399999978</v>
      </c>
      <c r="K449" s="56">
        <f>IF(ISERROR(I449/J449-1),"",IF((I449/J449-1)&gt;10000%,"",I449/J449-1))</f>
        <v>0.33877088772356068</v>
      </c>
      <c r="L449" s="56">
        <f>IF(ISERROR(I449/F449),"",IF(I449/F449&gt;10000%,"",I449/F449))</f>
        <v>1.5999902259626047</v>
      </c>
    </row>
    <row r="450" spans="1:12" x14ac:dyDescent="0.2">
      <c r="A450" s="163" t="s">
        <v>2220</v>
      </c>
      <c r="B450" s="164" t="s">
        <v>641</v>
      </c>
      <c r="C450" s="163" t="s">
        <v>505</v>
      </c>
      <c r="D450" s="163" t="s">
        <v>179</v>
      </c>
      <c r="E450" s="166" t="s">
        <v>697</v>
      </c>
      <c r="F450" s="165">
        <v>3.4976267999999999</v>
      </c>
      <c r="G450" s="165">
        <v>3.900366</v>
      </c>
      <c r="H450" s="56">
        <f>IF(ISERROR(F450/G450-1),"",IF((F450/G450-1)&gt;10000%,"",F450/G450-1))</f>
        <v>-0.10325677128761768</v>
      </c>
      <c r="I450" s="165">
        <v>6.4181229999999996</v>
      </c>
      <c r="J450" s="165">
        <v>6.6768248215219206</v>
      </c>
      <c r="K450" s="56">
        <f>IF(ISERROR(I450/J450-1),"",IF((I450/J450-1)&gt;10000%,"",I450/J450-1))</f>
        <v>-3.8746234690481551E-2</v>
      </c>
      <c r="L450" s="56">
        <f>IF(ISERROR(I450/F450),"",IF(I450/F450&gt;10000%,"",I450/F450))</f>
        <v>1.8349936591290985</v>
      </c>
    </row>
    <row r="451" spans="1:12" x14ac:dyDescent="0.2">
      <c r="A451" s="163" t="s">
        <v>1203</v>
      </c>
      <c r="B451" s="164" t="s">
        <v>1204</v>
      </c>
      <c r="C451" s="163" t="s">
        <v>3131</v>
      </c>
      <c r="D451" s="163" t="s">
        <v>179</v>
      </c>
      <c r="E451" s="166" t="s">
        <v>180</v>
      </c>
      <c r="F451" s="165">
        <v>2.2938257499999999</v>
      </c>
      <c r="G451" s="165">
        <v>2.8868684199999999</v>
      </c>
      <c r="H451" s="56">
        <f>IF(ISERROR(F451/G451-1),"",IF((F451/G451-1)&gt;10000%,"",F451/G451-1))</f>
        <v>-0.2054276758481427</v>
      </c>
      <c r="I451" s="165">
        <v>6.4109565857611397</v>
      </c>
      <c r="J451" s="165">
        <v>5.2595532199999999</v>
      </c>
      <c r="K451" s="56">
        <f>IF(ISERROR(I451/J451-1),"",IF((I451/J451-1)&gt;10000%,"",I451/J451-1))</f>
        <v>0.21891657287216115</v>
      </c>
      <c r="L451" s="56">
        <f>IF(ISERROR(I451/F451),"",IF(I451/F451&gt;10000%,"",I451/F451))</f>
        <v>2.7948751494140911</v>
      </c>
    </row>
    <row r="452" spans="1:12" x14ac:dyDescent="0.2">
      <c r="A452" s="163" t="s">
        <v>2985</v>
      </c>
      <c r="B452" s="164" t="s">
        <v>1812</v>
      </c>
      <c r="C452" s="163" t="s">
        <v>633</v>
      </c>
      <c r="D452" s="163" t="s">
        <v>604</v>
      </c>
      <c r="E452" s="166" t="s">
        <v>697</v>
      </c>
      <c r="F452" s="165">
        <v>0.46298428999999997</v>
      </c>
      <c r="G452" s="165">
        <v>0.26202593000000002</v>
      </c>
      <c r="H452" s="56">
        <f>IF(ISERROR(F452/G452-1),"",IF((F452/G452-1)&gt;10000%,"",F452/G452-1))</f>
        <v>0.76694073750639835</v>
      </c>
      <c r="I452" s="165">
        <v>6.3723269799999995</v>
      </c>
      <c r="J452" s="165">
        <v>24.130218790000001</v>
      </c>
      <c r="K452" s="56">
        <f>IF(ISERROR(I452/J452-1),"",IF((I452/J452-1)&gt;10000%,"",I452/J452-1))</f>
        <v>-0.73591922081366268</v>
      </c>
      <c r="L452" s="56">
        <f>IF(ISERROR(I452/F452),"",IF(I452/F452&gt;10000%,"",I452/F452))</f>
        <v>13.763592237654544</v>
      </c>
    </row>
    <row r="453" spans="1:12" x14ac:dyDescent="0.2">
      <c r="A453" s="163" t="s">
        <v>1193</v>
      </c>
      <c r="B453" s="164" t="s">
        <v>1194</v>
      </c>
      <c r="C453" s="163" t="s">
        <v>3131</v>
      </c>
      <c r="D453" s="163" t="s">
        <v>179</v>
      </c>
      <c r="E453" s="166" t="s">
        <v>180</v>
      </c>
      <c r="F453" s="165">
        <v>5.1053057300000004</v>
      </c>
      <c r="G453" s="165">
        <v>3.7461214599999999</v>
      </c>
      <c r="H453" s="56">
        <f>IF(ISERROR(F453/G453-1),"",IF((F453/G453-1)&gt;10000%,"",F453/G453-1))</f>
        <v>0.36282439971927682</v>
      </c>
      <c r="I453" s="165">
        <v>6.3512862999999999</v>
      </c>
      <c r="J453" s="165">
        <v>7.6452978899999993</v>
      </c>
      <c r="K453" s="56">
        <f>IF(ISERROR(I453/J453-1),"",IF((I453/J453-1)&gt;10000%,"",I453/J453-1))</f>
        <v>-0.16925587578380141</v>
      </c>
      <c r="L453" s="56">
        <f>IF(ISERROR(I453/F453),"",IF(I453/F453&gt;10000%,"",I453/F453))</f>
        <v>1.2440560146434168</v>
      </c>
    </row>
    <row r="454" spans="1:12" x14ac:dyDescent="0.2">
      <c r="A454" s="163" t="s">
        <v>2272</v>
      </c>
      <c r="B454" s="164" t="s">
        <v>1281</v>
      </c>
      <c r="C454" s="163" t="s">
        <v>505</v>
      </c>
      <c r="D454" s="163" t="s">
        <v>179</v>
      </c>
      <c r="E454" s="166" t="s">
        <v>180</v>
      </c>
      <c r="F454" s="165">
        <v>4.7845345799999999</v>
      </c>
      <c r="G454" s="165">
        <v>2.7973637599999996</v>
      </c>
      <c r="H454" s="56">
        <f>IF(ISERROR(F454/G454-1),"",IF((F454/G454-1)&gt;10000%,"",F454/G454-1))</f>
        <v>0.7103726903218337</v>
      </c>
      <c r="I454" s="165">
        <v>6.3164120800000001</v>
      </c>
      <c r="J454" s="165">
        <v>7.05214418</v>
      </c>
      <c r="K454" s="56">
        <f>IF(ISERROR(I454/J454-1),"",IF((I454/J454-1)&gt;10000%,"",I454/J454-1))</f>
        <v>-0.10432743307865833</v>
      </c>
      <c r="L454" s="56">
        <f>IF(ISERROR(I454/F454),"",IF(I454/F454&gt;10000%,"",I454/F454))</f>
        <v>1.3201727303640891</v>
      </c>
    </row>
    <row r="455" spans="1:12" x14ac:dyDescent="0.2">
      <c r="A455" s="163" t="s">
        <v>2579</v>
      </c>
      <c r="B455" s="164" t="s">
        <v>2161</v>
      </c>
      <c r="C455" s="163" t="s">
        <v>633</v>
      </c>
      <c r="D455" s="163" t="s">
        <v>604</v>
      </c>
      <c r="E455" s="166" t="s">
        <v>180</v>
      </c>
      <c r="F455" s="165">
        <v>1.8081677</v>
      </c>
      <c r="G455" s="165">
        <v>1.8025887199999999</v>
      </c>
      <c r="H455" s="56">
        <f>IF(ISERROR(F455/G455-1),"",IF((F455/G455-1)&gt;10000%,"",F455/G455-1))</f>
        <v>3.0949821987125148E-3</v>
      </c>
      <c r="I455" s="165">
        <v>6.2910098492797033</v>
      </c>
      <c r="J455" s="165">
        <v>4.3892899011941982</v>
      </c>
      <c r="K455" s="56">
        <f>IF(ISERROR(I455/J455-1),"",IF((I455/J455-1)&gt;10000%,"",I455/J455-1))</f>
        <v>0.43326369205371984</v>
      </c>
      <c r="L455" s="56">
        <f>IF(ISERROR(I455/F455),"",IF(I455/F455&gt;10000%,"",I455/F455))</f>
        <v>3.4792181329639407</v>
      </c>
    </row>
    <row r="456" spans="1:12" x14ac:dyDescent="0.2">
      <c r="A456" s="163" t="s">
        <v>2304</v>
      </c>
      <c r="B456" s="164" t="s">
        <v>1984</v>
      </c>
      <c r="C456" s="163" t="s">
        <v>3136</v>
      </c>
      <c r="D456" s="163" t="s">
        <v>604</v>
      </c>
      <c r="E456" s="166" t="s">
        <v>180</v>
      </c>
      <c r="F456" s="165">
        <v>2.8952060000000002E-2</v>
      </c>
      <c r="G456" s="165">
        <v>0.13667919000000001</v>
      </c>
      <c r="H456" s="56">
        <f>IF(ISERROR(F456/G456-1),"",IF((F456/G456-1)&gt;10000%,"",F456/G456-1))</f>
        <v>-0.78817506893331746</v>
      </c>
      <c r="I456" s="165">
        <v>6.2305258800000001</v>
      </c>
      <c r="J456" s="165">
        <v>7.9526247899999998</v>
      </c>
      <c r="K456" s="56">
        <f>IF(ISERROR(I456/J456-1),"",IF((I456/J456-1)&gt;10000%,"",I456/J456-1))</f>
        <v>-0.21654472019922866</v>
      </c>
      <c r="L456" s="56" t="str">
        <f>IF(ISERROR(I456/F456),"",IF(I456/F456&gt;10000%,"",I456/F456))</f>
        <v/>
      </c>
    </row>
    <row r="457" spans="1:12" x14ac:dyDescent="0.2">
      <c r="A457" s="163" t="s">
        <v>1487</v>
      </c>
      <c r="B457" s="164" t="s">
        <v>643</v>
      </c>
      <c r="C457" s="163" t="s">
        <v>632</v>
      </c>
      <c r="D457" s="163" t="s">
        <v>178</v>
      </c>
      <c r="E457" s="166" t="s">
        <v>697</v>
      </c>
      <c r="F457" s="165">
        <v>2.0933074999999999</v>
      </c>
      <c r="G457" s="165">
        <v>3.3309505399999999</v>
      </c>
      <c r="H457" s="56">
        <f>IF(ISERROR(F457/G457-1),"",IF((F457/G457-1)&gt;10000%,"",F457/G457-1))</f>
        <v>-0.37155851614656521</v>
      </c>
      <c r="I457" s="165">
        <v>6.18338695</v>
      </c>
      <c r="J457" s="165">
        <v>6.4587454100000006</v>
      </c>
      <c r="K457" s="56">
        <f>IF(ISERROR(I457/J457-1),"",IF((I457/J457-1)&gt;10000%,"",I457/J457-1))</f>
        <v>-4.2633428401383733E-2</v>
      </c>
      <c r="L457" s="56">
        <f>IF(ISERROR(I457/F457),"",IF(I457/F457&gt;10000%,"",I457/F457))</f>
        <v>2.9538837222911591</v>
      </c>
    </row>
    <row r="458" spans="1:12" x14ac:dyDescent="0.2">
      <c r="A458" s="163" t="s">
        <v>2501</v>
      </c>
      <c r="B458" s="164" t="s">
        <v>2162</v>
      </c>
      <c r="C458" s="163" t="s">
        <v>633</v>
      </c>
      <c r="D458" s="163" t="s">
        <v>604</v>
      </c>
      <c r="E458" s="166" t="s">
        <v>180</v>
      </c>
      <c r="F458" s="165">
        <v>2.2059216800000003</v>
      </c>
      <c r="G458" s="165">
        <v>1.2526310199999999</v>
      </c>
      <c r="H458" s="56">
        <f>IF(ISERROR(F458/G458-1),"",IF((F458/G458-1)&gt;10000%,"",F458/G458-1))</f>
        <v>0.76103069840949678</v>
      </c>
      <c r="I458" s="165">
        <v>6.1618887500000001</v>
      </c>
      <c r="J458" s="165">
        <v>9.3717780200000043</v>
      </c>
      <c r="K458" s="56">
        <f>IF(ISERROR(I458/J458-1),"",IF((I458/J458-1)&gt;10000%,"",I458/J458-1))</f>
        <v>-0.34250590049720386</v>
      </c>
      <c r="L458" s="56">
        <f>IF(ISERROR(I458/F458),"",IF(I458/F458&gt;10000%,"",I458/F458))</f>
        <v>2.7933397662604227</v>
      </c>
    </row>
    <row r="459" spans="1:12" x14ac:dyDescent="0.2">
      <c r="A459" s="163" t="s">
        <v>1352</v>
      </c>
      <c r="B459" s="164" t="s">
        <v>244</v>
      </c>
      <c r="C459" s="163" t="s">
        <v>3138</v>
      </c>
      <c r="D459" s="163" t="s">
        <v>178</v>
      </c>
      <c r="E459" s="166" t="s">
        <v>697</v>
      </c>
      <c r="F459" s="165">
        <v>7.1519208700000005</v>
      </c>
      <c r="G459" s="165">
        <v>5.7660883499999995</v>
      </c>
      <c r="H459" s="56">
        <f>IF(ISERROR(F459/G459-1),"",IF((F459/G459-1)&gt;10000%,"",F459/G459-1))</f>
        <v>0.24034188099112308</v>
      </c>
      <c r="I459" s="165">
        <v>6.1332916042472805</v>
      </c>
      <c r="J459" s="165">
        <v>1.14231445</v>
      </c>
      <c r="K459" s="56">
        <f>IF(ISERROR(I459/J459-1),"",IF((I459/J459-1)&gt;10000%,"",I459/J459-1))</f>
        <v>4.3691797422743628</v>
      </c>
      <c r="L459" s="56">
        <f>IF(ISERROR(I459/F459),"",IF(I459/F459&gt;10000%,"",I459/F459))</f>
        <v>0.85757263198680778</v>
      </c>
    </row>
    <row r="460" spans="1:12" x14ac:dyDescent="0.2">
      <c r="A460" s="163" t="s">
        <v>2841</v>
      </c>
      <c r="B460" s="164" t="s">
        <v>362</v>
      </c>
      <c r="C460" s="163" t="s">
        <v>1232</v>
      </c>
      <c r="D460" s="163" t="s">
        <v>179</v>
      </c>
      <c r="E460" s="166" t="s">
        <v>180</v>
      </c>
      <c r="F460" s="165">
        <v>1.72000489</v>
      </c>
      <c r="G460" s="165">
        <v>1.25968667</v>
      </c>
      <c r="H460" s="56">
        <f>IF(ISERROR(F460/G460-1),"",IF((F460/G460-1)&gt;10000%,"",F460/G460-1))</f>
        <v>0.36542279200271288</v>
      </c>
      <c r="I460" s="165">
        <v>6.09917132</v>
      </c>
      <c r="J460" s="165">
        <v>6.6589115999999997</v>
      </c>
      <c r="K460" s="56">
        <f>IF(ISERROR(I460/J460-1),"",IF((I460/J460-1)&gt;10000%,"",I460/J460-1))</f>
        <v>-8.4058824267917887E-2</v>
      </c>
      <c r="L460" s="56">
        <f>IF(ISERROR(I460/F460),"",IF(I460/F460&gt;10000%,"",I460/F460))</f>
        <v>3.5460197557926709</v>
      </c>
    </row>
    <row r="461" spans="1:12" x14ac:dyDescent="0.2">
      <c r="A461" s="163" t="s">
        <v>2780</v>
      </c>
      <c r="B461" s="164" t="s">
        <v>391</v>
      </c>
      <c r="C461" s="163" t="s">
        <v>3133</v>
      </c>
      <c r="D461" s="163" t="s">
        <v>178</v>
      </c>
      <c r="E461" s="166" t="s">
        <v>697</v>
      </c>
      <c r="F461" s="165">
        <v>3.5777865599999998</v>
      </c>
      <c r="G461" s="165">
        <v>20.585813510000001</v>
      </c>
      <c r="H461" s="56">
        <f>IF(ISERROR(F461/G461-1),"",IF((F461/G461-1)&gt;10000%,"",F461/G461-1))</f>
        <v>-0.82620135180657239</v>
      </c>
      <c r="I461" s="165">
        <v>6.0514621270316997</v>
      </c>
      <c r="J461" s="165">
        <v>23.291040160000001</v>
      </c>
      <c r="K461" s="56">
        <f>IF(ISERROR(I461/J461-1),"",IF((I461/J461-1)&gt;10000%,"",I461/J461-1))</f>
        <v>-0.74018068383976798</v>
      </c>
      <c r="L461" s="56">
        <f>IF(ISERROR(I461/F461),"",IF(I461/F461&gt;10000%,"",I461/F461))</f>
        <v>1.6913983060609685</v>
      </c>
    </row>
    <row r="462" spans="1:12" x14ac:dyDescent="0.2">
      <c r="A462" s="163" t="s">
        <v>2260</v>
      </c>
      <c r="B462" s="164" t="s">
        <v>125</v>
      </c>
      <c r="C462" s="163" t="s">
        <v>505</v>
      </c>
      <c r="D462" s="163" t="s">
        <v>178</v>
      </c>
      <c r="E462" s="166" t="s">
        <v>697</v>
      </c>
      <c r="F462" s="165">
        <v>1.17047031</v>
      </c>
      <c r="G462" s="165">
        <v>2.93977756</v>
      </c>
      <c r="H462" s="56">
        <f>IF(ISERROR(F462/G462-1),"",IF((F462/G462-1)&gt;10000%,"",F462/G462-1))</f>
        <v>-0.60185072301864906</v>
      </c>
      <c r="I462" s="165">
        <v>5.9707653246928452</v>
      </c>
      <c r="J462" s="165">
        <v>30.522306824009199</v>
      </c>
      <c r="K462" s="56">
        <f>IF(ISERROR(I462/J462-1),"",IF((I462/J462-1)&gt;10000%,"",I462/J462-1))</f>
        <v>-0.80438027311893179</v>
      </c>
      <c r="L462" s="56">
        <f>IF(ISERROR(I462/F462),"",IF(I462/F462&gt;10000%,"",I462/F462))</f>
        <v>5.1011676876219481</v>
      </c>
    </row>
    <row r="463" spans="1:12" x14ac:dyDescent="0.2">
      <c r="A463" s="163" t="s">
        <v>1250</v>
      </c>
      <c r="B463" s="164" t="s">
        <v>475</v>
      </c>
      <c r="C463" s="163" t="s">
        <v>1232</v>
      </c>
      <c r="D463" s="163" t="s">
        <v>178</v>
      </c>
      <c r="E463" s="166" t="s">
        <v>697</v>
      </c>
      <c r="F463" s="165">
        <v>0.18290767000000002</v>
      </c>
      <c r="G463" s="165">
        <v>0.3267774</v>
      </c>
      <c r="H463" s="56">
        <f>IF(ISERROR(F463/G463-1),"",IF((F463/G463-1)&gt;10000%,"",F463/G463-1))</f>
        <v>-0.44026829884808427</v>
      </c>
      <c r="I463" s="165">
        <v>5.9705133335667</v>
      </c>
      <c r="J463" s="165">
        <v>9.4341774171932595</v>
      </c>
      <c r="K463" s="56">
        <f>IF(ISERROR(I463/J463-1),"",IF((I463/J463-1)&gt;10000%,"",I463/J463-1))</f>
        <v>-0.36714001978744071</v>
      </c>
      <c r="L463" s="56">
        <f>IF(ISERROR(I463/F463),"",IF(I463/F463&gt;10000%,"",I463/F463))</f>
        <v>32.642225083107228</v>
      </c>
    </row>
    <row r="464" spans="1:12" x14ac:dyDescent="0.2">
      <c r="A464" s="163" t="s">
        <v>3086</v>
      </c>
      <c r="B464" s="164" t="s">
        <v>275</v>
      </c>
      <c r="C464" s="163" t="s">
        <v>3133</v>
      </c>
      <c r="D464" s="163" t="s">
        <v>178</v>
      </c>
      <c r="E464" s="166" t="s">
        <v>697</v>
      </c>
      <c r="F464" s="165">
        <v>9.1707730000000001E-2</v>
      </c>
      <c r="G464" s="165">
        <v>2.3990380000000002E-2</v>
      </c>
      <c r="H464" s="56">
        <f>IF(ISERROR(F464/G464-1),"",IF((F464/G464-1)&gt;10000%,"",F464/G464-1))</f>
        <v>2.8226876773106553</v>
      </c>
      <c r="I464" s="165">
        <v>5.9064070899999992</v>
      </c>
      <c r="J464" s="165">
        <v>1.6150820699999999</v>
      </c>
      <c r="K464" s="56">
        <f>IF(ISERROR(I464/J464-1),"",IF((I464/J464-1)&gt;10000%,"",I464/J464-1))</f>
        <v>2.657032171745922</v>
      </c>
      <c r="L464" s="56">
        <f>IF(ISERROR(I464/F464),"",IF(I464/F464&gt;10000%,"",I464/F464))</f>
        <v>64.404680935838229</v>
      </c>
    </row>
    <row r="465" spans="1:16" x14ac:dyDescent="0.2">
      <c r="A465" s="163" t="s">
        <v>1937</v>
      </c>
      <c r="B465" s="163" t="s">
        <v>32</v>
      </c>
      <c r="C465" s="163" t="s">
        <v>3130</v>
      </c>
      <c r="D465" s="163" t="s">
        <v>179</v>
      </c>
      <c r="E465" s="166" t="s">
        <v>180</v>
      </c>
      <c r="F465" s="165">
        <v>3.92577438</v>
      </c>
      <c r="G465" s="165">
        <v>4.4216295300000006</v>
      </c>
      <c r="H465" s="56">
        <f>IF(ISERROR(F465/G465-1),"",IF((F465/G465-1)&gt;10000%,"",F465/G465-1))</f>
        <v>-0.11214307906976562</v>
      </c>
      <c r="I465" s="165">
        <v>5.8762833800000003</v>
      </c>
      <c r="J465" s="165">
        <v>0.62462260999999997</v>
      </c>
      <c r="K465" s="56">
        <f>IF(ISERROR(I465/J465-1),"",IF((I465/J465-1)&gt;10000%,"",I465/J465-1))</f>
        <v>8.407734023589061</v>
      </c>
      <c r="L465" s="56">
        <f>IF(ISERROR(I465/F465),"",IF(I465/F465&gt;10000%,"",I465/F465))</f>
        <v>1.49684694309916</v>
      </c>
    </row>
    <row r="466" spans="1:16" x14ac:dyDescent="0.2">
      <c r="A466" s="163" t="s">
        <v>1945</v>
      </c>
      <c r="B466" s="164" t="s">
        <v>307</v>
      </c>
      <c r="C466" s="163" t="s">
        <v>1232</v>
      </c>
      <c r="D466" s="163" t="s">
        <v>178</v>
      </c>
      <c r="E466" s="166" t="s">
        <v>697</v>
      </c>
      <c r="F466" s="165">
        <v>3.0497838500000003</v>
      </c>
      <c r="G466" s="165">
        <v>1.06072148</v>
      </c>
      <c r="H466" s="56">
        <f>IF(ISERROR(F466/G466-1),"",IF((F466/G466-1)&gt;10000%,"",F466/G466-1))</f>
        <v>1.8751975966396008</v>
      </c>
      <c r="I466" s="165">
        <v>5.8752654400000006</v>
      </c>
      <c r="J466" s="165">
        <v>1.15862244</v>
      </c>
      <c r="K466" s="56">
        <f>IF(ISERROR(I466/J466-1),"",IF((I466/J466-1)&gt;10000%,"",I466/J466-1))</f>
        <v>4.0709059631194444</v>
      </c>
      <c r="L466" s="56">
        <f>IF(ISERROR(I466/F466),"",IF(I466/F466&gt;10000%,"",I466/F466))</f>
        <v>1.9264530632228247</v>
      </c>
    </row>
    <row r="467" spans="1:16" x14ac:dyDescent="0.2">
      <c r="A467" s="163" t="s">
        <v>2877</v>
      </c>
      <c r="B467" s="164" t="s">
        <v>131</v>
      </c>
      <c r="C467" s="163" t="s">
        <v>3133</v>
      </c>
      <c r="D467" s="163" t="s">
        <v>178</v>
      </c>
      <c r="E467" s="166" t="s">
        <v>697</v>
      </c>
      <c r="F467" s="165">
        <v>2.5467051000000001</v>
      </c>
      <c r="G467" s="165">
        <v>2.1399440200000002</v>
      </c>
      <c r="H467" s="56">
        <f>IF(ISERROR(F467/G467-1),"",IF((F467/G467-1)&gt;10000%,"",F467/G467-1))</f>
        <v>0.19008024331402829</v>
      </c>
      <c r="I467" s="165">
        <v>5.7574772400000001</v>
      </c>
      <c r="J467" s="165">
        <v>12.03855794</v>
      </c>
      <c r="K467" s="56">
        <f>IF(ISERROR(I467/J467-1),"",IF((I467/J467-1)&gt;10000%,"",I467/J467-1))</f>
        <v>-0.52174693441729625</v>
      </c>
      <c r="L467" s="56">
        <f>IF(ISERROR(I467/F467),"",IF(I467/F467&gt;10000%,"",I467/F467))</f>
        <v>2.2607553736787191</v>
      </c>
    </row>
    <row r="468" spans="1:16" x14ac:dyDescent="0.2">
      <c r="A468" s="163" t="s">
        <v>2576</v>
      </c>
      <c r="B468" s="164" t="s">
        <v>2079</v>
      </c>
      <c r="C468" s="163" t="s">
        <v>633</v>
      </c>
      <c r="D468" s="163" t="s">
        <v>604</v>
      </c>
      <c r="E468" s="166" t="s">
        <v>180</v>
      </c>
      <c r="F468" s="165">
        <v>0.9231509</v>
      </c>
      <c r="G468" s="165">
        <v>6.6960363099999993</v>
      </c>
      <c r="H468" s="56">
        <f>IF(ISERROR(F468/G468-1),"",IF((F468/G468-1)&gt;10000%,"",F468/G468-1))</f>
        <v>-0.86213472310158368</v>
      </c>
      <c r="I468" s="165">
        <v>5.7300651719328934</v>
      </c>
      <c r="J468" s="165">
        <v>21.824877076004707</v>
      </c>
      <c r="K468" s="56">
        <f>IF(ISERROR(I468/J468-1),"",IF((I468/J468-1)&gt;10000%,"",I468/J468-1))</f>
        <v>-0.73745257982539592</v>
      </c>
      <c r="L468" s="56">
        <f>IF(ISERROR(I468/F468),"",IF(I468/F468&gt;10000%,"",I468/F468))</f>
        <v>6.2070731577393179</v>
      </c>
    </row>
    <row r="469" spans="1:16" x14ac:dyDescent="0.2">
      <c r="A469" s="163" t="s">
        <v>1887</v>
      </c>
      <c r="B469" s="164" t="s">
        <v>1880</v>
      </c>
      <c r="C469" s="163" t="s">
        <v>1232</v>
      </c>
      <c r="D469" s="163" t="s">
        <v>179</v>
      </c>
      <c r="E469" s="166" t="s">
        <v>180</v>
      </c>
      <c r="F469" s="165">
        <v>2.0520989900000002</v>
      </c>
      <c r="G469" s="165">
        <v>8.8846658600000001</v>
      </c>
      <c r="H469" s="56">
        <f>IF(ISERROR(F469/G469-1),"",IF((F469/G469-1)&gt;10000%,"",F469/G469-1))</f>
        <v>-0.76902913150185703</v>
      </c>
      <c r="I469" s="165">
        <v>5.6440031600000005</v>
      </c>
      <c r="J469" s="165">
        <v>8.6760685600000009</v>
      </c>
      <c r="K469" s="56">
        <f>IF(ISERROR(I469/J469-1),"",IF((I469/J469-1)&gt;10000%,"",I469/J469-1))</f>
        <v>-0.34947457814925342</v>
      </c>
      <c r="L469" s="56">
        <f>IF(ISERROR(I469/F469),"",IF(I469/F469&gt;10000%,"",I469/F469))</f>
        <v>2.7503561901757965</v>
      </c>
    </row>
    <row r="470" spans="1:16" x14ac:dyDescent="0.2">
      <c r="A470" s="163" t="s">
        <v>1791</v>
      </c>
      <c r="B470" s="164" t="s">
        <v>1789</v>
      </c>
      <c r="C470" s="163" t="s">
        <v>3130</v>
      </c>
      <c r="D470" s="163" t="s">
        <v>179</v>
      </c>
      <c r="E470" s="166" t="s">
        <v>180</v>
      </c>
      <c r="F470" s="165">
        <v>0.98944297999999997</v>
      </c>
      <c r="G470" s="165">
        <v>1.2921314399999999</v>
      </c>
      <c r="H470" s="56">
        <f>IF(ISERROR(F470/G470-1),"",IF((F470/G470-1)&gt;10000%,"",F470/G470-1))</f>
        <v>-0.23425516215285336</v>
      </c>
      <c r="I470" s="165">
        <v>5.6345464600000001</v>
      </c>
      <c r="J470" s="165">
        <v>1.4610658799999998</v>
      </c>
      <c r="K470" s="56">
        <f>IF(ISERROR(I470/J470-1),"",IF((I470/J470-1)&gt;10000%,"",I470/J470-1))</f>
        <v>2.8564629679806095</v>
      </c>
      <c r="L470" s="56">
        <f>IF(ISERROR(I470/F470),"",IF(I470/F470&gt;10000%,"",I470/F470))</f>
        <v>5.6946651539232711</v>
      </c>
    </row>
    <row r="471" spans="1:16" x14ac:dyDescent="0.2">
      <c r="A471" s="163" t="s">
        <v>2764</v>
      </c>
      <c r="B471" s="164" t="s">
        <v>1395</v>
      </c>
      <c r="C471" s="163" t="s">
        <v>1232</v>
      </c>
      <c r="D471" s="163" t="s">
        <v>179</v>
      </c>
      <c r="E471" s="166" t="s">
        <v>180</v>
      </c>
      <c r="F471" s="165">
        <v>4.9680427300000005</v>
      </c>
      <c r="G471" s="165">
        <v>4.9478852199999999</v>
      </c>
      <c r="H471" s="56">
        <f>IF(ISERROR(F471/G471-1),"",IF((F471/G471-1)&gt;10000%,"",F471/G471-1))</f>
        <v>4.073964755391124E-3</v>
      </c>
      <c r="I471" s="165">
        <v>5.5437386599999998</v>
      </c>
      <c r="J471" s="165">
        <v>4.0435085299999995</v>
      </c>
      <c r="K471" s="56">
        <f>IF(ISERROR(I471/J471-1),"",IF((I471/J471-1)&gt;10000%,"",I471/J471-1))</f>
        <v>0.37102187836858613</v>
      </c>
      <c r="L471" s="56">
        <f>IF(ISERROR(I471/F471),"",IF(I471/F471&gt;10000%,"",I471/F471))</f>
        <v>1.1158798265811212</v>
      </c>
    </row>
    <row r="472" spans="1:16" x14ac:dyDescent="0.2">
      <c r="A472" s="163" t="s">
        <v>2481</v>
      </c>
      <c r="B472" s="164" t="s">
        <v>2072</v>
      </c>
      <c r="C472" s="163" t="s">
        <v>633</v>
      </c>
      <c r="D472" s="163" t="s">
        <v>179</v>
      </c>
      <c r="E472" s="166" t="s">
        <v>180</v>
      </c>
      <c r="F472" s="165">
        <v>2.1211222099999998</v>
      </c>
      <c r="G472" s="165">
        <v>5.1283824899999999</v>
      </c>
      <c r="H472" s="56">
        <f>IF(ISERROR(F472/G472-1),"",IF((F472/G472-1)&gt;10000%,"",F472/G472-1))</f>
        <v>-0.58639547379002144</v>
      </c>
      <c r="I472" s="165">
        <v>5.4940385309443975</v>
      </c>
      <c r="J472" s="165">
        <v>21.389884880955496</v>
      </c>
      <c r="K472" s="56">
        <f>IF(ISERROR(I472/J472-1),"",IF((I472/J472-1)&gt;10000%,"",I472/J472-1))</f>
        <v>-0.74314782143423219</v>
      </c>
      <c r="L472" s="56">
        <f>IF(ISERROR(I472/F472),"",IF(I472/F472&gt;10000%,"",I472/F472))</f>
        <v>2.590156524241193</v>
      </c>
    </row>
    <row r="473" spans="1:16" x14ac:dyDescent="0.2">
      <c r="A473" s="163" t="s">
        <v>1408</v>
      </c>
      <c r="B473" s="164" t="s">
        <v>165</v>
      </c>
      <c r="C473" s="163" t="s">
        <v>3129</v>
      </c>
      <c r="D473" s="163" t="s">
        <v>178</v>
      </c>
      <c r="E473" s="166" t="s">
        <v>697</v>
      </c>
      <c r="F473" s="165">
        <v>1.1128192100000001</v>
      </c>
      <c r="G473" s="165">
        <v>0.12607851</v>
      </c>
      <c r="H473" s="56">
        <f>IF(ISERROR(F473/G473-1),"",IF((F473/G473-1)&gt;10000%,"",F473/G473-1))</f>
        <v>7.8263988049985684</v>
      </c>
      <c r="I473" s="165">
        <v>5.4863916499999998</v>
      </c>
      <c r="J473" s="165">
        <v>0.89234469999999999</v>
      </c>
      <c r="K473" s="56">
        <f>IF(ISERROR(I473/J473-1),"",IF((I473/J473-1)&gt;10000%,"",I473/J473-1))</f>
        <v>5.1482873714608264</v>
      </c>
      <c r="L473" s="56">
        <f>IF(ISERROR(I473/F473),"",IF(I473/F473&gt;10000%,"",I473/F473))</f>
        <v>4.9301733836891612</v>
      </c>
    </row>
    <row r="474" spans="1:16" x14ac:dyDescent="0.2">
      <c r="A474" s="163" t="s">
        <v>2813</v>
      </c>
      <c r="B474" s="164" t="s">
        <v>1722</v>
      </c>
      <c r="C474" s="163" t="s">
        <v>3134</v>
      </c>
      <c r="D474" s="163" t="s">
        <v>179</v>
      </c>
      <c r="E474" s="166" t="s">
        <v>697</v>
      </c>
      <c r="F474" s="165">
        <v>2.89564624</v>
      </c>
      <c r="G474" s="165">
        <v>3.7427942400000003</v>
      </c>
      <c r="H474" s="56">
        <f>IF(ISERROR(F474/G474-1),"",IF((F474/G474-1)&gt;10000%,"",F474/G474-1))</f>
        <v>-0.22634105582037023</v>
      </c>
      <c r="I474" s="165">
        <v>5.3714626476804002</v>
      </c>
      <c r="J474" s="165">
        <v>9.1773916140287</v>
      </c>
      <c r="K474" s="56">
        <f>IF(ISERROR(I474/J474-1),"",IF((I474/J474-1)&gt;10000%,"",I474/J474-1))</f>
        <v>-0.41470704601190811</v>
      </c>
      <c r="L474" s="56">
        <f>IF(ISERROR(I474/F474),"",IF(I474/F474&gt;10000%,"",I474/F474))</f>
        <v>1.8550134244576784</v>
      </c>
      <c r="M474" s="127"/>
      <c r="P474" s="127"/>
    </row>
    <row r="475" spans="1:16" x14ac:dyDescent="0.2">
      <c r="A475" s="163" t="s">
        <v>2242</v>
      </c>
      <c r="B475" s="164" t="s">
        <v>1227</v>
      </c>
      <c r="C475" s="163" t="s">
        <v>505</v>
      </c>
      <c r="D475" s="163" t="s">
        <v>178</v>
      </c>
      <c r="E475" s="166" t="s">
        <v>180</v>
      </c>
      <c r="F475" s="165">
        <v>2.2089122000000003</v>
      </c>
      <c r="G475" s="165">
        <v>5.3095579400000004</v>
      </c>
      <c r="H475" s="56">
        <f>IF(ISERROR(F475/G475-1),"",IF((F475/G475-1)&gt;10000%,"",F475/G475-1))</f>
        <v>-0.58397436755346899</v>
      </c>
      <c r="I475" s="165">
        <v>5.3235684499999998</v>
      </c>
      <c r="J475" s="165">
        <v>2.7052260699999997</v>
      </c>
      <c r="K475" s="56">
        <f>IF(ISERROR(I475/J475-1),"",IF((I475/J475-1)&gt;10000%,"",I475/J475-1))</f>
        <v>0.96788302058615017</v>
      </c>
      <c r="L475" s="56">
        <f>IF(ISERROR(I475/F475),"",IF(I475/F475&gt;10000%,"",I475/F475))</f>
        <v>2.4100407657669685</v>
      </c>
    </row>
    <row r="476" spans="1:16" x14ac:dyDescent="0.2">
      <c r="A476" s="163" t="s">
        <v>2776</v>
      </c>
      <c r="B476" s="164" t="s">
        <v>187</v>
      </c>
      <c r="C476" s="163" t="s">
        <v>3133</v>
      </c>
      <c r="D476" s="163" t="s">
        <v>178</v>
      </c>
      <c r="E476" s="166" t="s">
        <v>180</v>
      </c>
      <c r="F476" s="165">
        <v>12.980280279999999</v>
      </c>
      <c r="G476" s="165">
        <v>8.3231714700000001</v>
      </c>
      <c r="H476" s="56">
        <f>IF(ISERROR(F476/G476-1),"",IF((F476/G476-1)&gt;10000%,"",F476/G476-1))</f>
        <v>0.55953536783256963</v>
      </c>
      <c r="I476" s="165">
        <v>5.3182549800000007</v>
      </c>
      <c r="J476" s="165">
        <v>5.6591802200317005</v>
      </c>
      <c r="K476" s="56">
        <f>IF(ISERROR(I476/J476-1),"",IF((I476/J476-1)&gt;10000%,"",I476/J476-1))</f>
        <v>-6.0242866771574533E-2</v>
      </c>
      <c r="L476" s="56">
        <f>IF(ISERROR(I476/F476),"",IF(I476/F476&gt;10000%,"",I476/F476))</f>
        <v>0.40971803884653879</v>
      </c>
    </row>
    <row r="477" spans="1:16" x14ac:dyDescent="0.2">
      <c r="A477" s="163" t="s">
        <v>1707</v>
      </c>
      <c r="B477" s="164" t="s">
        <v>1708</v>
      </c>
      <c r="C477" s="163" t="s">
        <v>3136</v>
      </c>
      <c r="D477" s="163" t="s">
        <v>604</v>
      </c>
      <c r="E477" s="166" t="s">
        <v>180</v>
      </c>
      <c r="F477" s="165">
        <v>0.93898902000000006</v>
      </c>
      <c r="G477" s="165">
        <v>0.32923221999999996</v>
      </c>
      <c r="H477" s="56">
        <f>IF(ISERROR(F477/G477-1),"",IF((F477/G477-1)&gt;10000%,"",F477/G477-1))</f>
        <v>1.852056885562416</v>
      </c>
      <c r="I477" s="165">
        <v>5.2423530199999995</v>
      </c>
      <c r="J477" s="165">
        <v>8.36863696817157</v>
      </c>
      <c r="K477" s="56">
        <f>IF(ISERROR(I477/J477-1),"",IF((I477/J477-1)&gt;10000%,"",I477/J477-1))</f>
        <v>-0.37357146212241776</v>
      </c>
      <c r="L477" s="56">
        <f>IF(ISERROR(I477/F477),"",IF(I477/F477&gt;10000%,"",I477/F477))</f>
        <v>5.5829758477899976</v>
      </c>
    </row>
    <row r="478" spans="1:16" x14ac:dyDescent="0.2">
      <c r="A478" s="163" t="s">
        <v>1947</v>
      </c>
      <c r="B478" s="164" t="s">
        <v>308</v>
      </c>
      <c r="C478" s="163" t="s">
        <v>1232</v>
      </c>
      <c r="D478" s="163" t="s">
        <v>178</v>
      </c>
      <c r="E478" s="166" t="s">
        <v>697</v>
      </c>
      <c r="F478" s="165">
        <v>2.8554841899999999</v>
      </c>
      <c r="G478" s="165">
        <v>1.3276500000000001E-3</v>
      </c>
      <c r="H478" s="56" t="str">
        <f>IF(ISERROR(F478/G478-1),"",IF((F478/G478-1)&gt;10000%,"",F478/G478-1))</f>
        <v/>
      </c>
      <c r="I478" s="165">
        <v>5.1439641299999996</v>
      </c>
      <c r="J478" s="165">
        <v>4.7128430999999997</v>
      </c>
      <c r="K478" s="56">
        <f>IF(ISERROR(I478/J478-1),"",IF((I478/J478-1)&gt;10000%,"",I478/J478-1))</f>
        <v>9.1477908526171881E-2</v>
      </c>
      <c r="L478" s="56">
        <f>IF(ISERROR(I478/F478),"",IF(I478/F478&gt;10000%,"",I478/F478))</f>
        <v>1.801433237842581</v>
      </c>
    </row>
    <row r="479" spans="1:16" x14ac:dyDescent="0.2">
      <c r="A479" s="163" t="s">
        <v>3010</v>
      </c>
      <c r="B479" s="164" t="s">
        <v>684</v>
      </c>
      <c r="C479" s="163" t="s">
        <v>685</v>
      </c>
      <c r="D479" s="163" t="s">
        <v>179</v>
      </c>
      <c r="E479" s="166" t="s">
        <v>697</v>
      </c>
      <c r="F479" s="165">
        <v>1.9941635099999999</v>
      </c>
      <c r="G479" s="165">
        <v>0.43490420000000002</v>
      </c>
      <c r="H479" s="56">
        <f>IF(ISERROR(F479/G479-1),"",IF((F479/G479-1)&gt;10000%,"",F479/G479-1))</f>
        <v>3.5852937497499449</v>
      </c>
      <c r="I479" s="165">
        <v>5.1164915300000002</v>
      </c>
      <c r="J479" s="165">
        <v>2.1051694599999999</v>
      </c>
      <c r="K479" s="56">
        <f>IF(ISERROR(I479/J479-1),"",IF((I479/J479-1)&gt;10000%,"",I479/J479-1))</f>
        <v>1.4304416472011714</v>
      </c>
      <c r="L479" s="56">
        <f>IF(ISERROR(I479/F479),"",IF(I479/F479&gt;10000%,"",I479/F479))</f>
        <v>2.5657332030912552</v>
      </c>
    </row>
    <row r="480" spans="1:16" x14ac:dyDescent="0.2">
      <c r="A480" s="163" t="s">
        <v>3013</v>
      </c>
      <c r="B480" s="164" t="s">
        <v>1796</v>
      </c>
      <c r="C480" s="163" t="s">
        <v>3137</v>
      </c>
      <c r="D480" s="163" t="s">
        <v>179</v>
      </c>
      <c r="E480" s="166" t="s">
        <v>180</v>
      </c>
      <c r="F480" s="165">
        <v>1.0429601500000001</v>
      </c>
      <c r="G480" s="165">
        <v>0.36049088000000001</v>
      </c>
      <c r="H480" s="56">
        <f>IF(ISERROR(F480/G480-1),"",IF((F480/G480-1)&gt;10000%,"",F480/G480-1))</f>
        <v>1.8931665344765451</v>
      </c>
      <c r="I480" s="165">
        <v>5.0589974</v>
      </c>
      <c r="J480" s="165">
        <v>0.80382050000000005</v>
      </c>
      <c r="K480" s="56">
        <f>IF(ISERROR(I480/J480-1),"",IF((I480/J480-1)&gt;10000%,"",I480/J480-1))</f>
        <v>5.2936904445706467</v>
      </c>
      <c r="L480" s="56">
        <f>IF(ISERROR(I480/F480),"",IF(I480/F480&gt;10000%,"",I480/F480))</f>
        <v>4.8506142828179959</v>
      </c>
    </row>
    <row r="481" spans="1:12" x14ac:dyDescent="0.2">
      <c r="A481" s="163" t="s">
        <v>2195</v>
      </c>
      <c r="B481" s="164" t="s">
        <v>638</v>
      </c>
      <c r="C481" s="163" t="s">
        <v>505</v>
      </c>
      <c r="D481" s="163" t="s">
        <v>604</v>
      </c>
      <c r="E481" s="166" t="s">
        <v>697</v>
      </c>
      <c r="F481" s="165">
        <v>5.79704409</v>
      </c>
      <c r="G481" s="165">
        <v>2.2795493499999999</v>
      </c>
      <c r="H481" s="56">
        <f>IF(ISERROR(F481/G481-1),"",IF((F481/G481-1)&gt;10000%,"",F481/G481-1))</f>
        <v>1.5430658432553788</v>
      </c>
      <c r="I481" s="165">
        <v>4.9873754300000002</v>
      </c>
      <c r="J481" s="165">
        <v>75.856411199999997</v>
      </c>
      <c r="K481" s="56">
        <f>IF(ISERROR(I481/J481-1),"",IF((I481/J481-1)&gt;10000%,"",I481/J481-1))</f>
        <v>-0.93425242044669787</v>
      </c>
      <c r="L481" s="56">
        <f>IF(ISERROR(I481/F481),"",IF(I481/F481&gt;10000%,"",I481/F481))</f>
        <v>0.86033077419633708</v>
      </c>
    </row>
    <row r="482" spans="1:12" x14ac:dyDescent="0.2">
      <c r="A482" s="163" t="s">
        <v>2942</v>
      </c>
      <c r="B482" s="164" t="s">
        <v>11</v>
      </c>
      <c r="C482" s="163" t="s">
        <v>633</v>
      </c>
      <c r="D482" s="163" t="s">
        <v>604</v>
      </c>
      <c r="E482" s="166" t="s">
        <v>697</v>
      </c>
      <c r="F482" s="165">
        <v>1.5829085600000001</v>
      </c>
      <c r="G482" s="165">
        <v>1.1021399700000001</v>
      </c>
      <c r="H482" s="56">
        <f>IF(ISERROR(F482/G482-1),"",IF((F482/G482-1)&gt;10000%,"",F482/G482-1))</f>
        <v>0.43621373245360107</v>
      </c>
      <c r="I482" s="165">
        <v>4.9710693099999999</v>
      </c>
      <c r="J482" s="165">
        <v>3.5572930599999988</v>
      </c>
      <c r="K482" s="56">
        <f>IF(ISERROR(I482/J482-1),"",IF((I482/J482-1)&gt;10000%,"",I482/J482-1))</f>
        <v>0.39743035677808392</v>
      </c>
      <c r="L482" s="56">
        <f>IF(ISERROR(I482/F482),"",IF(I482/F482&gt;10000%,"",I482/F482))</f>
        <v>3.1404652395082122</v>
      </c>
    </row>
    <row r="483" spans="1:12" x14ac:dyDescent="0.2">
      <c r="A483" s="163" t="s">
        <v>2943</v>
      </c>
      <c r="B483" s="164" t="s">
        <v>10</v>
      </c>
      <c r="C483" s="163" t="s">
        <v>633</v>
      </c>
      <c r="D483" s="163" t="s">
        <v>604</v>
      </c>
      <c r="E483" s="166" t="s">
        <v>697</v>
      </c>
      <c r="F483" s="165">
        <v>0.50798197999999994</v>
      </c>
      <c r="G483" s="165">
        <v>0.44682215000000003</v>
      </c>
      <c r="H483" s="56">
        <f>IF(ISERROR(F483/G483-1),"",IF((F483/G483-1)&gt;10000%,"",F483/G483-1))</f>
        <v>0.13687734594178003</v>
      </c>
      <c r="I483" s="165">
        <v>4.8551547500000005</v>
      </c>
      <c r="J483" s="165">
        <v>2.2105895599999994</v>
      </c>
      <c r="K483" s="56">
        <f>IF(ISERROR(I483/J483-1),"",IF((I483/J483-1)&gt;10000%,"",I483/J483-1))</f>
        <v>1.1963166920954795</v>
      </c>
      <c r="L483" s="56">
        <f>IF(ISERROR(I483/F483),"",IF(I483/F483&gt;10000%,"",I483/F483))</f>
        <v>9.5577302761802709</v>
      </c>
    </row>
    <row r="484" spans="1:12" x14ac:dyDescent="0.2">
      <c r="A484" s="163" t="s">
        <v>2822</v>
      </c>
      <c r="B484" s="164" t="s">
        <v>250</v>
      </c>
      <c r="C484" s="163" t="s">
        <v>3133</v>
      </c>
      <c r="D484" s="163" t="s">
        <v>178</v>
      </c>
      <c r="E484" s="166" t="s">
        <v>697</v>
      </c>
      <c r="F484" s="165">
        <v>1.2904878500000001</v>
      </c>
      <c r="G484" s="165">
        <v>2.6165298399999997</v>
      </c>
      <c r="H484" s="56">
        <f>IF(ISERROR(F484/G484-1),"",IF((F484/G484-1)&gt;10000%,"",F484/G484-1))</f>
        <v>-0.50679413998198464</v>
      </c>
      <c r="I484" s="165">
        <v>4.8234661000000001</v>
      </c>
      <c r="J484" s="165">
        <v>0.33951756999999999</v>
      </c>
      <c r="K484" s="56">
        <f>IF(ISERROR(I484/J484-1),"",IF((I484/J484-1)&gt;10000%,"",I484/J484-1))</f>
        <v>13.206823228618184</v>
      </c>
      <c r="L484" s="56">
        <f>IF(ISERROR(I484/F484),"",IF(I484/F484&gt;10000%,"",I484/F484))</f>
        <v>3.7377074879085455</v>
      </c>
    </row>
    <row r="485" spans="1:12" x14ac:dyDescent="0.2">
      <c r="A485" s="163" t="s">
        <v>2763</v>
      </c>
      <c r="B485" s="163" t="s">
        <v>210</v>
      </c>
      <c r="C485" s="163" t="s">
        <v>3133</v>
      </c>
      <c r="D485" s="163" t="s">
        <v>178</v>
      </c>
      <c r="E485" s="166" t="s">
        <v>180</v>
      </c>
      <c r="F485" s="165">
        <v>17.105550649999998</v>
      </c>
      <c r="G485" s="165">
        <v>14.75639404</v>
      </c>
      <c r="H485" s="56">
        <f>IF(ISERROR(F485/G485-1),"",IF((F485/G485-1)&gt;10000%,"",F485/G485-1))</f>
        <v>0.15919584443409174</v>
      </c>
      <c r="I485" s="165">
        <v>4.8127951600000003</v>
      </c>
      <c r="J485" s="165">
        <v>170.54068218</v>
      </c>
      <c r="K485" s="56">
        <f>IF(ISERROR(I485/J485-1),"",IF((I485/J485-1)&gt;10000%,"",I485/J485-1))</f>
        <v>-0.97177919603417406</v>
      </c>
      <c r="L485" s="56">
        <f>IF(ISERROR(I485/F485),"",IF(I485/F485&gt;10000%,"",I485/F485))</f>
        <v>0.28135868049357421</v>
      </c>
    </row>
    <row r="486" spans="1:12" x14ac:dyDescent="0.2">
      <c r="A486" s="163" t="s">
        <v>1962</v>
      </c>
      <c r="B486" s="164" t="s">
        <v>44</v>
      </c>
      <c r="C486" s="163" t="s">
        <v>1977</v>
      </c>
      <c r="D486" s="163" t="s">
        <v>178</v>
      </c>
      <c r="E486" s="166" t="s">
        <v>697</v>
      </c>
      <c r="F486" s="165">
        <v>1.96389809</v>
      </c>
      <c r="G486" s="165">
        <v>1.10947233</v>
      </c>
      <c r="H486" s="56">
        <f>IF(ISERROR(F486/G486-1),"",IF((F486/G486-1)&gt;10000%,"",F486/G486-1))</f>
        <v>0.77011903487489408</v>
      </c>
      <c r="I486" s="165">
        <v>4.7221953399999999</v>
      </c>
      <c r="J486" s="165">
        <v>0.50211361336119997</v>
      </c>
      <c r="K486" s="56">
        <f>IF(ISERROR(I486/J486-1),"",IF((I486/J486-1)&gt;10000%,"",I486/J486-1))</f>
        <v>8.4046351549585374</v>
      </c>
      <c r="L486" s="56">
        <f>IF(ISERROR(I486/F486),"",IF(I486/F486&gt;10000%,"",I486/F486))</f>
        <v>2.4045012131968617</v>
      </c>
    </row>
    <row r="487" spans="1:12" x14ac:dyDescent="0.2">
      <c r="A487" s="163" t="s">
        <v>2509</v>
      </c>
      <c r="B487" s="164" t="s">
        <v>2068</v>
      </c>
      <c r="C487" s="163" t="s">
        <v>633</v>
      </c>
      <c r="D487" s="163" t="s">
        <v>604</v>
      </c>
      <c r="E487" s="166" t="s">
        <v>180</v>
      </c>
      <c r="F487" s="165">
        <v>2.1690106400000002</v>
      </c>
      <c r="G487" s="165">
        <v>0.43884451000000002</v>
      </c>
      <c r="H487" s="56">
        <f>IF(ISERROR(F487/G487-1),"",IF((F487/G487-1)&gt;10000%,"",F487/G487-1))</f>
        <v>3.9425493325642833</v>
      </c>
      <c r="I487" s="165">
        <v>4.6402891500000001</v>
      </c>
      <c r="J487" s="165">
        <v>4.4448431700000022</v>
      </c>
      <c r="K487" s="56">
        <f>IF(ISERROR(I487/J487-1),"",IF((I487/J487-1)&gt;10000%,"",I487/J487-1))</f>
        <v>4.3971400682737194E-2</v>
      </c>
      <c r="L487" s="56">
        <f>IF(ISERROR(I487/F487),"",IF(I487/F487&gt;10000%,"",I487/F487))</f>
        <v>2.1393574860471869</v>
      </c>
    </row>
    <row r="488" spans="1:12" x14ac:dyDescent="0.2">
      <c r="A488" s="163" t="s">
        <v>1685</v>
      </c>
      <c r="B488" s="164" t="s">
        <v>161</v>
      </c>
      <c r="C488" s="163" t="s">
        <v>3129</v>
      </c>
      <c r="D488" s="163" t="s">
        <v>178</v>
      </c>
      <c r="E488" s="166" t="s">
        <v>697</v>
      </c>
      <c r="F488" s="165">
        <v>0.62766906999999994</v>
      </c>
      <c r="G488" s="165">
        <v>1.7128940100000001</v>
      </c>
      <c r="H488" s="56">
        <f>IF(ISERROR(F488/G488-1),"",IF((F488/G488-1)&gt;10000%,"",F488/G488-1))</f>
        <v>-0.63356222490380487</v>
      </c>
      <c r="I488" s="165">
        <v>4.639049</v>
      </c>
      <c r="J488" s="165">
        <v>3.9919690299999999</v>
      </c>
      <c r="K488" s="56">
        <f>IF(ISERROR(I488/J488-1),"",IF((I488/J488-1)&gt;10000%,"",I488/J488-1))</f>
        <v>0.16209543840073337</v>
      </c>
      <c r="L488" s="56">
        <f>IF(ISERROR(I488/F488),"",IF(I488/F488&gt;10000%,"",I488/F488))</f>
        <v>7.3909154070631526</v>
      </c>
    </row>
    <row r="489" spans="1:12" x14ac:dyDescent="0.2">
      <c r="A489" s="163" t="s">
        <v>1179</v>
      </c>
      <c r="B489" s="164" t="s">
        <v>1180</v>
      </c>
      <c r="C489" s="163" t="s">
        <v>3136</v>
      </c>
      <c r="D489" s="163" t="s">
        <v>604</v>
      </c>
      <c r="E489" s="166" t="s">
        <v>180</v>
      </c>
      <c r="F489" s="165">
        <v>0.51909711999999997</v>
      </c>
      <c r="G489" s="165">
        <v>0.82228471999999997</v>
      </c>
      <c r="H489" s="56">
        <f>IF(ISERROR(F489/G489-1),"",IF((F489/G489-1)&gt;10000%,"",F489/G489-1))</f>
        <v>-0.36871364945222385</v>
      </c>
      <c r="I489" s="165">
        <v>4.6347083978325294</v>
      </c>
      <c r="J489" s="165">
        <v>0.85529890000000008</v>
      </c>
      <c r="K489" s="56">
        <f>IF(ISERROR(I489/J489-1),"",IF((I489/J489-1)&gt;10000%,"",I489/J489-1))</f>
        <v>4.4188172086185649</v>
      </c>
      <c r="L489" s="56">
        <f>IF(ISERROR(I489/F489),"",IF(I489/F489&gt;10000%,"",I489/F489))</f>
        <v>8.9284032202539088</v>
      </c>
    </row>
    <row r="490" spans="1:12" x14ac:dyDescent="0.2">
      <c r="A490" s="163" t="s">
        <v>2292</v>
      </c>
      <c r="B490" s="164" t="s">
        <v>90</v>
      </c>
      <c r="C490" s="163" t="s">
        <v>505</v>
      </c>
      <c r="D490" s="163" t="s">
        <v>178</v>
      </c>
      <c r="E490" s="166" t="s">
        <v>697</v>
      </c>
      <c r="F490" s="165">
        <v>0.45041339000000002</v>
      </c>
      <c r="G490" s="165">
        <v>0.50378018000000002</v>
      </c>
      <c r="H490" s="56">
        <f>IF(ISERROR(F490/G490-1),"",IF((F490/G490-1)&gt;10000%,"",F490/G490-1))</f>
        <v>-0.10593269072237022</v>
      </c>
      <c r="I490" s="165">
        <v>4.6344299900000001</v>
      </c>
      <c r="J490" s="165">
        <v>4.0969804500000002</v>
      </c>
      <c r="K490" s="56">
        <f>IF(ISERROR(I490/J490-1),"",IF((I490/J490-1)&gt;10000%,"",I490/J490-1))</f>
        <v>0.13118186590321668</v>
      </c>
      <c r="L490" s="56">
        <f>IF(ISERROR(I490/F490),"",IF(I490/F490&gt;10000%,"",I490/F490))</f>
        <v>10.289281120172737</v>
      </c>
    </row>
    <row r="491" spans="1:12" x14ac:dyDescent="0.2">
      <c r="A491" s="163" t="s">
        <v>1239</v>
      </c>
      <c r="B491" s="163" t="s">
        <v>376</v>
      </c>
      <c r="C491" s="163" t="s">
        <v>1232</v>
      </c>
      <c r="D491" s="163" t="s">
        <v>178</v>
      </c>
      <c r="E491" s="166" t="s">
        <v>697</v>
      </c>
      <c r="F491" s="165">
        <v>1.5628825100000001</v>
      </c>
      <c r="G491" s="165">
        <v>45.195607819999999</v>
      </c>
      <c r="H491" s="56">
        <f>IF(ISERROR(F491/G491-1),"",IF((F491/G491-1)&gt;10000%,"",F491/G491-1))</f>
        <v>-0.96541959306699732</v>
      </c>
      <c r="I491" s="165">
        <v>4.6228603499999998</v>
      </c>
      <c r="J491" s="165">
        <v>7.8985621200000002</v>
      </c>
      <c r="K491" s="56">
        <f>IF(ISERROR(I491/J491-1),"",IF((I491/J491-1)&gt;10000%,"",I491/J491-1))</f>
        <v>-0.41472127714303531</v>
      </c>
      <c r="L491" s="56">
        <f>IF(ISERROR(I491/F491),"",IF(I491/F491&gt;10000%,"",I491/F491))</f>
        <v>2.9579065095558588</v>
      </c>
    </row>
    <row r="492" spans="1:12" x14ac:dyDescent="0.2">
      <c r="A492" s="163" t="s">
        <v>1272</v>
      </c>
      <c r="B492" s="164" t="s">
        <v>118</v>
      </c>
      <c r="C492" s="163" t="s">
        <v>1232</v>
      </c>
      <c r="D492" s="163" t="s">
        <v>179</v>
      </c>
      <c r="E492" s="166" t="s">
        <v>180</v>
      </c>
      <c r="F492" s="165">
        <v>1.4083724499999999</v>
      </c>
      <c r="G492" s="165">
        <v>1.2954325099999999</v>
      </c>
      <c r="H492" s="56">
        <f>IF(ISERROR(F492/G492-1),"",IF((F492/G492-1)&gt;10000%,"",F492/G492-1))</f>
        <v>8.7183191040959729E-2</v>
      </c>
      <c r="I492" s="165">
        <v>4.6143918876039001</v>
      </c>
      <c r="J492" s="165">
        <v>13.773215140000001</v>
      </c>
      <c r="K492" s="56">
        <f>IF(ISERROR(I492/J492-1),"",IF((I492/J492-1)&gt;10000%,"",I492/J492-1))</f>
        <v>-0.66497351266932292</v>
      </c>
      <c r="L492" s="56">
        <f>IF(ISERROR(I492/F492),"",IF(I492/F492&gt;10000%,"",I492/F492))</f>
        <v>3.2764002786364506</v>
      </c>
    </row>
    <row r="493" spans="1:12" x14ac:dyDescent="0.2">
      <c r="A493" s="163" t="s">
        <v>2914</v>
      </c>
      <c r="B493" s="164" t="s">
        <v>1442</v>
      </c>
      <c r="C493" s="163" t="s">
        <v>633</v>
      </c>
      <c r="D493" s="163" t="s">
        <v>179</v>
      </c>
      <c r="E493" s="166" t="s">
        <v>180</v>
      </c>
      <c r="F493" s="165">
        <v>1.7338502900000001</v>
      </c>
      <c r="G493" s="165">
        <v>1.5563044399999999</v>
      </c>
      <c r="H493" s="56">
        <f>IF(ISERROR(F493/G493-1),"",IF((F493/G493-1)&gt;10000%,"",F493/G493-1))</f>
        <v>0.1140816959951616</v>
      </c>
      <c r="I493" s="165">
        <v>4.5828835352587003</v>
      </c>
      <c r="J493" s="165">
        <v>3.9161744581852003</v>
      </c>
      <c r="K493" s="56">
        <f>IF(ISERROR(I493/J493-1),"",IF((I493/J493-1)&gt;10000%,"",I493/J493-1))</f>
        <v>0.17024498887683892</v>
      </c>
      <c r="L493" s="56">
        <f>IF(ISERROR(I493/F493),"",IF(I493/F493&gt;10000%,"",I493/F493))</f>
        <v>2.6431829562739813</v>
      </c>
    </row>
    <row r="494" spans="1:12" x14ac:dyDescent="0.2">
      <c r="A494" s="163" t="s">
        <v>1120</v>
      </c>
      <c r="B494" s="164" t="s">
        <v>936</v>
      </c>
      <c r="C494" s="163" t="s">
        <v>3136</v>
      </c>
      <c r="D494" s="163" t="s">
        <v>179</v>
      </c>
      <c r="E494" s="166" t="s">
        <v>180</v>
      </c>
      <c r="F494" s="165">
        <v>0.21955595999999999</v>
      </c>
      <c r="G494" s="165">
        <v>0.13177111999999999</v>
      </c>
      <c r="H494" s="56">
        <f>IF(ISERROR(F494/G494-1),"",IF((F494/G494-1)&gt;10000%,"",F494/G494-1))</f>
        <v>0.66619180287759572</v>
      </c>
      <c r="I494" s="165">
        <v>4.5534260303395699</v>
      </c>
      <c r="J494" s="165">
        <v>1.4035697980335</v>
      </c>
      <c r="K494" s="56">
        <f>IF(ISERROR(I494/J494-1),"",IF((I494/J494-1)&gt;10000%,"",I494/J494-1))</f>
        <v>2.2441749863236158</v>
      </c>
      <c r="L494" s="56">
        <f>IF(ISERROR(I494/F494),"",IF(I494/F494&gt;10000%,"",I494/F494))</f>
        <v>20.739250395842454</v>
      </c>
    </row>
    <row r="495" spans="1:12" x14ac:dyDescent="0.2">
      <c r="A495" s="163" t="s">
        <v>2574</v>
      </c>
      <c r="B495" s="164" t="s">
        <v>2155</v>
      </c>
      <c r="C495" s="163" t="s">
        <v>633</v>
      </c>
      <c r="D495" s="163" t="s">
        <v>604</v>
      </c>
      <c r="E495" s="166" t="s">
        <v>180</v>
      </c>
      <c r="F495" s="165">
        <v>3.4133958500000001</v>
      </c>
      <c r="G495" s="165">
        <v>3.1646999</v>
      </c>
      <c r="H495" s="56">
        <f>IF(ISERROR(F495/G495-1),"",IF((F495/G495-1)&gt;10000%,"",F495/G495-1))</f>
        <v>7.8584370669711801E-2</v>
      </c>
      <c r="I495" s="165">
        <v>4.5168416999999996</v>
      </c>
      <c r="J495" s="165">
        <v>16.531878209999999</v>
      </c>
      <c r="K495" s="56">
        <f>IF(ISERROR(I495/J495-1),"",IF((I495/J495-1)&gt;10000%,"",I495/J495-1))</f>
        <v>-0.72677988292535334</v>
      </c>
      <c r="L495" s="56">
        <f>IF(ISERROR(I495/F495),"",IF(I495/F495&gt;10000%,"",I495/F495))</f>
        <v>1.323269230552325</v>
      </c>
    </row>
    <row r="496" spans="1:12" x14ac:dyDescent="0.2">
      <c r="A496" s="163" t="s">
        <v>1420</v>
      </c>
      <c r="B496" s="164" t="s">
        <v>59</v>
      </c>
      <c r="C496" s="163" t="s">
        <v>3129</v>
      </c>
      <c r="D496" s="163" t="s">
        <v>178</v>
      </c>
      <c r="E496" s="166" t="s">
        <v>697</v>
      </c>
      <c r="F496" s="165">
        <v>1.0580346</v>
      </c>
      <c r="G496" s="165">
        <v>1.2607362499999999</v>
      </c>
      <c r="H496" s="56">
        <f>IF(ISERROR(F496/G496-1),"",IF((F496/G496-1)&gt;10000%,"",F496/G496-1))</f>
        <v>-0.16078037733903494</v>
      </c>
      <c r="I496" s="165">
        <v>4.4869259000000001</v>
      </c>
      <c r="J496" s="165">
        <v>1.7052620300000001</v>
      </c>
      <c r="K496" s="56">
        <f>IF(ISERROR(I496/J496-1),"",IF((I496/J496-1)&gt;10000%,"",I496/J496-1))</f>
        <v>1.6312237187384042</v>
      </c>
      <c r="L496" s="56">
        <f>IF(ISERROR(I496/F496),"",IF(I496/F496&gt;10000%,"",I496/F496))</f>
        <v>4.240812067960726</v>
      </c>
    </row>
    <row r="497" spans="1:16" x14ac:dyDescent="0.2">
      <c r="A497" s="163" t="s">
        <v>1651</v>
      </c>
      <c r="B497" s="164" t="s">
        <v>1652</v>
      </c>
      <c r="C497" s="163" t="s">
        <v>1232</v>
      </c>
      <c r="D497" s="163" t="s">
        <v>178</v>
      </c>
      <c r="E497" s="166" t="s">
        <v>697</v>
      </c>
      <c r="F497" s="165">
        <v>0.27339028999999998</v>
      </c>
      <c r="G497" s="165">
        <v>0.31431861999999999</v>
      </c>
      <c r="H497" s="56">
        <f>IF(ISERROR(F497/G497-1),"",IF((F497/G497-1)&gt;10000%,"",F497/G497-1))</f>
        <v>-0.13021287125783387</v>
      </c>
      <c r="I497" s="165">
        <v>4.4477468899999995</v>
      </c>
      <c r="J497" s="165">
        <v>4.18868127</v>
      </c>
      <c r="K497" s="56">
        <f>IF(ISERROR(I497/J497-1),"",IF((I497/J497-1)&gt;10000%,"",I497/J497-1))</f>
        <v>6.1848969472914739E-2</v>
      </c>
      <c r="L497" s="56">
        <f>IF(ISERROR(I497/F497),"",IF(I497/F497&gt;10000%,"",I497/F497))</f>
        <v>16.26885464732489</v>
      </c>
    </row>
    <row r="498" spans="1:16" x14ac:dyDescent="0.2">
      <c r="A498" s="163" t="s">
        <v>1681</v>
      </c>
      <c r="B498" s="164" t="s">
        <v>263</v>
      </c>
      <c r="C498" s="163" t="s">
        <v>3129</v>
      </c>
      <c r="D498" s="163" t="s">
        <v>178</v>
      </c>
      <c r="E498" s="166" t="s">
        <v>697</v>
      </c>
      <c r="F498" s="165">
        <v>1.87803422</v>
      </c>
      <c r="G498" s="165">
        <v>6.3347972400000003</v>
      </c>
      <c r="H498" s="56">
        <f>IF(ISERROR(F498/G498-1),"",IF((F498/G498-1)&gt;10000%,"",F498/G498-1))</f>
        <v>-0.70353680649137873</v>
      </c>
      <c r="I498" s="165">
        <v>4.4408260300000002</v>
      </c>
      <c r="J498" s="165">
        <v>1.3553098499999998</v>
      </c>
      <c r="K498" s="56">
        <f>IF(ISERROR(I498/J498-1),"",IF((I498/J498-1)&gt;10000%,"",I498/J498-1))</f>
        <v>2.2766131154436757</v>
      </c>
      <c r="L498" s="56">
        <f>IF(ISERROR(I498/F498),"",IF(I498/F498&gt;10000%,"",I498/F498))</f>
        <v>2.3646140111334075</v>
      </c>
    </row>
    <row r="499" spans="1:16" x14ac:dyDescent="0.2">
      <c r="A499" s="163" t="s">
        <v>1454</v>
      </c>
      <c r="B499" s="164" t="s">
        <v>388</v>
      </c>
      <c r="C499" s="163" t="s">
        <v>633</v>
      </c>
      <c r="D499" s="163" t="s">
        <v>179</v>
      </c>
      <c r="E499" s="166" t="s">
        <v>180</v>
      </c>
      <c r="F499" s="165">
        <v>2.0435653300000003</v>
      </c>
      <c r="G499" s="165">
        <v>2.5641212100000002</v>
      </c>
      <c r="H499" s="56">
        <f>IF(ISERROR(F499/G499-1),"",IF((F499/G499-1)&gt;10000%,"",F499/G499-1))</f>
        <v>-0.20301531689291707</v>
      </c>
      <c r="I499" s="165">
        <v>4.3988227888639031</v>
      </c>
      <c r="J499" s="165">
        <v>7.978164533336785</v>
      </c>
      <c r="K499" s="56">
        <f>IF(ISERROR(I499/J499-1),"",IF((I499/J499-1)&gt;10000%,"",I499/J499-1))</f>
        <v>-0.44864225719043416</v>
      </c>
      <c r="L499" s="56">
        <f>IF(ISERROR(I499/F499),"",IF(I499/F499&gt;10000%,"",I499/F499))</f>
        <v>2.152523691945734</v>
      </c>
    </row>
    <row r="500" spans="1:16" x14ac:dyDescent="0.2">
      <c r="A500" s="163" t="s">
        <v>1359</v>
      </c>
      <c r="B500" s="164" t="s">
        <v>67</v>
      </c>
      <c r="C500" s="163" t="s">
        <v>3135</v>
      </c>
      <c r="D500" s="163" t="s">
        <v>179</v>
      </c>
      <c r="E500" s="166" t="s">
        <v>180</v>
      </c>
      <c r="F500" s="165">
        <v>0.62531663000000004</v>
      </c>
      <c r="G500" s="165">
        <v>0.62299931999999991</v>
      </c>
      <c r="H500" s="56">
        <f>IF(ISERROR(F500/G500-1),"",IF((F500/G500-1)&gt;10000%,"",F500/G500-1))</f>
        <v>3.7196027758106265E-3</v>
      </c>
      <c r="I500" s="165">
        <v>4.3470534065309394</v>
      </c>
      <c r="J500" s="165">
        <v>1.6954130000000001</v>
      </c>
      <c r="K500" s="56">
        <f>IF(ISERROR(I500/J500-1),"",IF((I500/J500-1)&gt;10000%,"",I500/J500-1))</f>
        <v>1.5640085374660564</v>
      </c>
      <c r="L500" s="56">
        <f>IF(ISERROR(I500/F500),"",IF(I500/F500&gt;10000%,"",I500/F500))</f>
        <v>6.9517636313797366</v>
      </c>
    </row>
    <row r="501" spans="1:16" x14ac:dyDescent="0.2">
      <c r="A501" s="163" t="s">
        <v>1284</v>
      </c>
      <c r="B501" s="164" t="s">
        <v>452</v>
      </c>
      <c r="C501" s="163" t="s">
        <v>633</v>
      </c>
      <c r="D501" s="163" t="s">
        <v>179</v>
      </c>
      <c r="E501" s="166" t="s">
        <v>180</v>
      </c>
      <c r="F501" s="165">
        <v>5.2285778499999997</v>
      </c>
      <c r="G501" s="165">
        <v>3.5796023399999997</v>
      </c>
      <c r="H501" s="56">
        <f>IF(ISERROR(F501/G501-1),"",IF((F501/G501-1)&gt;10000%,"",F501/G501-1))</f>
        <v>0.46065885351946667</v>
      </c>
      <c r="I501" s="165">
        <v>4.3404511900000005</v>
      </c>
      <c r="J501" s="165">
        <v>22.944365099999999</v>
      </c>
      <c r="K501" s="56">
        <f>IF(ISERROR(I501/J501-1),"",IF((I501/J501-1)&gt;10000%,"",I501/J501-1))</f>
        <v>-0.81082713899108927</v>
      </c>
      <c r="L501" s="56">
        <f>IF(ISERROR(I501/F501),"",IF(I501/F501&gt;10000%,"",I501/F501))</f>
        <v>0.83013991844837898</v>
      </c>
    </row>
    <row r="502" spans="1:16" x14ac:dyDescent="0.2">
      <c r="A502" s="163" t="s">
        <v>2881</v>
      </c>
      <c r="B502" s="164" t="s">
        <v>367</v>
      </c>
      <c r="C502" s="163" t="s">
        <v>1232</v>
      </c>
      <c r="D502" s="163" t="s">
        <v>179</v>
      </c>
      <c r="E502" s="166" t="s">
        <v>180</v>
      </c>
      <c r="F502" s="165">
        <v>1.84617195</v>
      </c>
      <c r="G502" s="165">
        <v>0.39761204999999999</v>
      </c>
      <c r="H502" s="56">
        <f>IF(ISERROR(F502/G502-1),"",IF((F502/G502-1)&gt;10000%,"",F502/G502-1))</f>
        <v>3.6431488935005865</v>
      </c>
      <c r="I502" s="165">
        <v>4.32039229</v>
      </c>
      <c r="J502" s="165">
        <v>4.8659820599999994</v>
      </c>
      <c r="K502" s="56">
        <f>IF(ISERROR(I502/J502-1),"",IF((I502/J502-1)&gt;10000%,"",I502/J502-1))</f>
        <v>-0.11212325965706493</v>
      </c>
      <c r="L502" s="56">
        <f>IF(ISERROR(I502/F502),"",IF(I502/F502&gt;10000%,"",I502/F502))</f>
        <v>2.340189541932971</v>
      </c>
    </row>
    <row r="503" spans="1:16" x14ac:dyDescent="0.2">
      <c r="A503" s="163" t="s">
        <v>2842</v>
      </c>
      <c r="B503" s="164" t="s">
        <v>1080</v>
      </c>
      <c r="C503" s="163" t="s">
        <v>3137</v>
      </c>
      <c r="D503" s="163" t="s">
        <v>178</v>
      </c>
      <c r="E503" s="166" t="s">
        <v>697</v>
      </c>
      <c r="F503" s="165">
        <v>4.2236610099999998</v>
      </c>
      <c r="G503" s="165">
        <v>2.7102413900000002</v>
      </c>
      <c r="H503" s="56">
        <f>IF(ISERROR(F503/G503-1),"",IF((F503/G503-1)&gt;10000%,"",F503/G503-1))</f>
        <v>0.55840768485939174</v>
      </c>
      <c r="I503" s="165">
        <v>4.3175130216199156</v>
      </c>
      <c r="J503" s="165">
        <v>8.1705496401018252</v>
      </c>
      <c r="K503" s="56">
        <f>IF(ISERROR(I503/J503-1),"",IF((I503/J503-1)&gt;10000%,"",I503/J503-1))</f>
        <v>-0.47157618375768062</v>
      </c>
      <c r="L503" s="56">
        <f>IF(ISERROR(I503/F503),"",IF(I503/F503&gt;10000%,"",I503/F503))</f>
        <v>1.0222205360225904</v>
      </c>
    </row>
    <row r="504" spans="1:16" x14ac:dyDescent="0.2">
      <c r="A504" s="163" t="s">
        <v>2856</v>
      </c>
      <c r="B504" s="164" t="s">
        <v>1811</v>
      </c>
      <c r="C504" s="163" t="s">
        <v>633</v>
      </c>
      <c r="D504" s="163" t="s">
        <v>604</v>
      </c>
      <c r="E504" s="166" t="s">
        <v>697</v>
      </c>
      <c r="F504" s="165">
        <v>2.5136116899999998</v>
      </c>
      <c r="G504" s="165">
        <v>2.0690668999999997</v>
      </c>
      <c r="H504" s="56">
        <f>IF(ISERROR(F504/G504-1),"",IF((F504/G504-1)&gt;10000%,"",F504/G504-1))</f>
        <v>0.21485278702201471</v>
      </c>
      <c r="I504" s="165">
        <v>4.2585695349940993</v>
      </c>
      <c r="J504" s="165">
        <v>66.557786052038793</v>
      </c>
      <c r="K504" s="56">
        <f>IF(ISERROR(I504/J504-1),"",IF((I504/J504-1)&gt;10000%,"",I504/J504-1))</f>
        <v>-0.93601695928310324</v>
      </c>
      <c r="L504" s="56">
        <f>IF(ISERROR(I504/F504),"",IF(I504/F504&gt;10000%,"",I504/F504))</f>
        <v>1.6942034252689602</v>
      </c>
      <c r="M504" s="127"/>
      <c r="P504" s="127"/>
    </row>
    <row r="505" spans="1:16" x14ac:dyDescent="0.2">
      <c r="A505" s="163" t="s">
        <v>1358</v>
      </c>
      <c r="B505" s="164" t="s">
        <v>615</v>
      </c>
      <c r="C505" s="163" t="s">
        <v>1232</v>
      </c>
      <c r="D505" s="163" t="s">
        <v>178</v>
      </c>
      <c r="E505" s="166" t="s">
        <v>697</v>
      </c>
      <c r="F505" s="165">
        <v>3.73666711</v>
      </c>
      <c r="G505" s="165">
        <v>10.18189347</v>
      </c>
      <c r="H505" s="56">
        <f>IF(ISERROR(F505/G505-1),"",IF((F505/G505-1)&gt;10000%,"",F505/G505-1))</f>
        <v>-0.63300862251115264</v>
      </c>
      <c r="I505" s="165">
        <v>4.2567237999999996</v>
      </c>
      <c r="J505" s="165">
        <v>5.4967266399999994</v>
      </c>
      <c r="K505" s="56">
        <f>IF(ISERROR(I505/J505-1),"",IF((I505/J505-1)&gt;10000%,"",I505/J505-1))</f>
        <v>-0.22558932273917842</v>
      </c>
      <c r="L505" s="56">
        <f>IF(ISERROR(I505/F505),"",IF(I505/F505&gt;10000%,"",I505/F505))</f>
        <v>1.1391766177426492</v>
      </c>
    </row>
    <row r="506" spans="1:16" x14ac:dyDescent="0.2">
      <c r="A506" s="163" t="s">
        <v>1778</v>
      </c>
      <c r="B506" s="164" t="s">
        <v>1759</v>
      </c>
      <c r="C506" s="163" t="s">
        <v>3136</v>
      </c>
      <c r="D506" s="163" t="s">
        <v>179</v>
      </c>
      <c r="E506" s="166" t="s">
        <v>697</v>
      </c>
      <c r="F506" s="165">
        <v>2.9172734600000001</v>
      </c>
      <c r="G506" s="165">
        <v>2.0434338700000003</v>
      </c>
      <c r="H506" s="56">
        <f>IF(ISERROR(F506/G506-1),"",IF((F506/G506-1)&gt;10000%,"",F506/G506-1))</f>
        <v>0.42763291870071618</v>
      </c>
      <c r="I506" s="165">
        <v>4.2295261582669008</v>
      </c>
      <c r="J506" s="165">
        <v>4.4438156028585007</v>
      </c>
      <c r="K506" s="56">
        <f>IF(ISERROR(I506/J506-1),"",IF((I506/J506-1)&gt;10000%,"",I506/J506-1))</f>
        <v>-4.822194792550738E-2</v>
      </c>
      <c r="L506" s="56">
        <f>IF(ISERROR(I506/F506),"",IF(I506/F506&gt;10000%,"",I506/F506))</f>
        <v>1.4498216284005478</v>
      </c>
    </row>
    <row r="507" spans="1:16" x14ac:dyDescent="0.2">
      <c r="A507" s="163" t="s">
        <v>1643</v>
      </c>
      <c r="B507" s="164" t="s">
        <v>1644</v>
      </c>
      <c r="C507" s="163" t="s">
        <v>3130</v>
      </c>
      <c r="D507" s="163" t="s">
        <v>179</v>
      </c>
      <c r="E507" s="166" t="s">
        <v>180</v>
      </c>
      <c r="F507" s="165">
        <v>0.22539349</v>
      </c>
      <c r="G507" s="165">
        <v>1.525517E-2</v>
      </c>
      <c r="H507" s="56">
        <f>IF(ISERROR(F507/G507-1),"",IF((F507/G507-1)&gt;10000%,"",F507/G507-1))</f>
        <v>13.774892052989248</v>
      </c>
      <c r="I507" s="165">
        <v>4.2061653799999998</v>
      </c>
      <c r="J507" s="165">
        <v>34.294938159999994</v>
      </c>
      <c r="K507" s="56">
        <f>IF(ISERROR(I507/J507-1),"",IF((I507/J507-1)&gt;10000%,"",I507/J507-1))</f>
        <v>-0.87735317205190722</v>
      </c>
      <c r="L507" s="56">
        <f>IF(ISERROR(I507/F507),"",IF(I507/F507&gt;10000%,"",I507/F507))</f>
        <v>18.661432413154433</v>
      </c>
    </row>
    <row r="508" spans="1:16" x14ac:dyDescent="0.2">
      <c r="A508" s="163" t="s">
        <v>1113</v>
      </c>
      <c r="B508" s="164" t="s">
        <v>614</v>
      </c>
      <c r="C508" s="163" t="s">
        <v>3136</v>
      </c>
      <c r="D508" s="163" t="s">
        <v>604</v>
      </c>
      <c r="E508" s="166" t="s">
        <v>697</v>
      </c>
      <c r="F508" s="165">
        <v>1.1136172099999999</v>
      </c>
      <c r="G508" s="165">
        <v>0.467028</v>
      </c>
      <c r="H508" s="56">
        <f>IF(ISERROR(F508/G508-1),"",IF((F508/G508-1)&gt;10000%,"",F508/G508-1))</f>
        <v>1.3844763269011708</v>
      </c>
      <c r="I508" s="165">
        <v>4.1772681499999997</v>
      </c>
      <c r="J508" s="165">
        <v>0.32463080999999999</v>
      </c>
      <c r="K508" s="56">
        <f>IF(ISERROR(I508/J508-1),"",IF((I508/J508-1)&gt;10000%,"",I508/J508-1))</f>
        <v>11.867750137456145</v>
      </c>
      <c r="L508" s="56">
        <f>IF(ISERROR(I508/F508),"",IF(I508/F508&gt;10000%,"",I508/F508))</f>
        <v>3.7510808134870688</v>
      </c>
    </row>
    <row r="509" spans="1:16" x14ac:dyDescent="0.2">
      <c r="A509" s="163" t="s">
        <v>1362</v>
      </c>
      <c r="B509" s="164" t="s">
        <v>1583</v>
      </c>
      <c r="C509" s="163" t="s">
        <v>3136</v>
      </c>
      <c r="D509" s="163" t="s">
        <v>604</v>
      </c>
      <c r="E509" s="166" t="s">
        <v>697</v>
      </c>
      <c r="F509" s="165">
        <v>1.44086896</v>
      </c>
      <c r="G509" s="165">
        <v>1.0025540400000001</v>
      </c>
      <c r="H509" s="56">
        <f>IF(ISERROR(F509/G509-1),"",IF((F509/G509-1)&gt;10000%,"",F509/G509-1))</f>
        <v>0.4371982980588256</v>
      </c>
      <c r="I509" s="165">
        <v>4.1237542000000005</v>
      </c>
      <c r="J509" s="165">
        <v>3.9895203000000001</v>
      </c>
      <c r="K509" s="56">
        <f>IF(ISERROR(I509/J509-1),"",IF((I509/J509-1)&gt;10000%,"",I509/J509-1))</f>
        <v>3.3646626638295318E-2</v>
      </c>
      <c r="L509" s="56">
        <f>IF(ISERROR(I509/F509),"",IF(I509/F509&gt;10000%,"",I509/F509))</f>
        <v>2.8619911417898827</v>
      </c>
    </row>
    <row r="510" spans="1:16" x14ac:dyDescent="0.2">
      <c r="A510" s="163" t="s">
        <v>1960</v>
      </c>
      <c r="B510" s="164" t="s">
        <v>183</v>
      </c>
      <c r="C510" s="163" t="s">
        <v>1232</v>
      </c>
      <c r="D510" s="163" t="s">
        <v>178</v>
      </c>
      <c r="E510" s="166" t="s">
        <v>697</v>
      </c>
      <c r="F510" s="165">
        <v>0.64188376000000003</v>
      </c>
      <c r="G510" s="165">
        <v>0.52954670999999998</v>
      </c>
      <c r="H510" s="56">
        <f>IF(ISERROR(F510/G510-1),"",IF((F510/G510-1)&gt;10000%,"",F510/G510-1))</f>
        <v>0.21213813225277156</v>
      </c>
      <c r="I510" s="165">
        <v>4.1213911200000002</v>
      </c>
      <c r="J510" s="165">
        <v>1.031E-4</v>
      </c>
      <c r="K510" s="56" t="str">
        <f>IF(ISERROR(I510/J510-1),"",IF((I510/J510-1)&gt;10000%,"",I510/J510-1))</f>
        <v/>
      </c>
      <c r="L510" s="56">
        <f>IF(ISERROR(I510/F510),"",IF(I510/F510&gt;10000%,"",I510/F510))</f>
        <v>6.4207748767471546</v>
      </c>
    </row>
    <row r="511" spans="1:16" x14ac:dyDescent="0.2">
      <c r="A511" s="163" t="s">
        <v>2963</v>
      </c>
      <c r="B511" s="164" t="s">
        <v>416</v>
      </c>
      <c r="C511" s="163" t="s">
        <v>1232</v>
      </c>
      <c r="D511" s="163" t="s">
        <v>179</v>
      </c>
      <c r="E511" s="166" t="s">
        <v>180</v>
      </c>
      <c r="F511" s="165">
        <v>1.0228713700000001</v>
      </c>
      <c r="G511" s="165">
        <v>1.2307709599999999</v>
      </c>
      <c r="H511" s="56">
        <f>IF(ISERROR(F511/G511-1),"",IF((F511/G511-1)&gt;10000%,"",F511/G511-1))</f>
        <v>-0.16891817954495758</v>
      </c>
      <c r="I511" s="165">
        <v>4.102529425984268</v>
      </c>
      <c r="J511" s="165">
        <v>4.2871885344129598E-2</v>
      </c>
      <c r="K511" s="56">
        <f>IF(ISERROR(I511/J511-1),"",IF((I511/J511-1)&gt;10000%,"",I511/J511-1))</f>
        <v>94.692769120218387</v>
      </c>
      <c r="L511" s="56">
        <f>IF(ISERROR(I511/F511),"",IF(I511/F511&gt;10000%,"",I511/F511))</f>
        <v>4.0107970037173564</v>
      </c>
    </row>
    <row r="512" spans="1:16" x14ac:dyDescent="0.2">
      <c r="A512" s="163" t="s">
        <v>2862</v>
      </c>
      <c r="B512" s="164" t="s">
        <v>450</v>
      </c>
      <c r="C512" s="163" t="s">
        <v>3133</v>
      </c>
      <c r="D512" s="163" t="s">
        <v>179</v>
      </c>
      <c r="E512" s="166" t="s">
        <v>697</v>
      </c>
      <c r="F512" s="165">
        <v>0.56125803000000007</v>
      </c>
      <c r="G512" s="165">
        <v>1.1588482</v>
      </c>
      <c r="H512" s="56">
        <f>IF(ISERROR(F512/G512-1),"",IF((F512/G512-1)&gt;10000%,"",F512/G512-1))</f>
        <v>-0.51567597032984991</v>
      </c>
      <c r="I512" s="165">
        <v>4.0735207200000003</v>
      </c>
      <c r="J512" s="165">
        <v>9.60150024</v>
      </c>
      <c r="K512" s="56">
        <f>IF(ISERROR(I512/J512-1),"",IF((I512/J512-1)&gt;10000%,"",I512/J512-1))</f>
        <v>-0.57574122603990063</v>
      </c>
      <c r="L512" s="56">
        <f>IF(ISERROR(I512/F512),"",IF(I512/F512&gt;10000%,"",I512/F512))</f>
        <v>7.2578395359439218</v>
      </c>
    </row>
    <row r="513" spans="1:12" x14ac:dyDescent="0.2">
      <c r="A513" s="163" t="s">
        <v>2184</v>
      </c>
      <c r="B513" s="164" t="s">
        <v>666</v>
      </c>
      <c r="C513" s="163" t="s">
        <v>505</v>
      </c>
      <c r="D513" s="163" t="s">
        <v>178</v>
      </c>
      <c r="E513" s="166" t="s">
        <v>697</v>
      </c>
      <c r="F513" s="165">
        <v>45.22404375</v>
      </c>
      <c r="G513" s="165">
        <v>50.514698619999997</v>
      </c>
      <c r="H513" s="56">
        <f>IF(ISERROR(F513/G513-1),"",IF((F513/G513-1)&gt;10000%,"",F513/G513-1))</f>
        <v>-0.10473495862658277</v>
      </c>
      <c r="I513" s="165">
        <v>4.0592022999999999</v>
      </c>
      <c r="J513" s="165">
        <v>35.68606243</v>
      </c>
      <c r="K513" s="56">
        <f>IF(ISERROR(I513/J513-1),"",IF((I513/J513-1)&gt;10000%,"",I513/J513-1))</f>
        <v>-0.88625244637280087</v>
      </c>
      <c r="L513" s="56">
        <f>IF(ISERROR(I513/F513),"",IF(I513/F513&gt;10000%,"",I513/F513))</f>
        <v>8.975761483071712E-2</v>
      </c>
    </row>
    <row r="514" spans="1:12" x14ac:dyDescent="0.2">
      <c r="A514" s="163" t="s">
        <v>1833</v>
      </c>
      <c r="B514" s="164" t="s">
        <v>1825</v>
      </c>
      <c r="C514" s="163" t="s">
        <v>632</v>
      </c>
      <c r="D514" s="163" t="s">
        <v>179</v>
      </c>
      <c r="E514" s="166" t="s">
        <v>697</v>
      </c>
      <c r="F514" s="165">
        <v>4.0752960700000003</v>
      </c>
      <c r="G514" s="165">
        <v>2.8499010899999999</v>
      </c>
      <c r="H514" s="56">
        <f>IF(ISERROR(F514/G514-1),"",IF((F514/G514-1)&gt;10000%,"",F514/G514-1))</f>
        <v>0.42997807337938188</v>
      </c>
      <c r="I514" s="165">
        <v>4.0470764500000005</v>
      </c>
      <c r="J514" s="165">
        <v>12.95320529</v>
      </c>
      <c r="K514" s="56">
        <f>IF(ISERROR(I514/J514-1),"",IF((I514/J514-1)&gt;10000%,"",I514/J514-1))</f>
        <v>-0.68756177645664407</v>
      </c>
      <c r="L514" s="56">
        <f>IF(ISERROR(I514/F514),"",IF(I514/F514&gt;10000%,"",I514/F514))</f>
        <v>0.99307544298247763</v>
      </c>
    </row>
    <row r="515" spans="1:12" x14ac:dyDescent="0.2">
      <c r="A515" s="163" t="s">
        <v>3140</v>
      </c>
      <c r="B515" s="164" t="s">
        <v>3143</v>
      </c>
      <c r="C515" s="163" t="s">
        <v>505</v>
      </c>
      <c r="D515" s="163" t="s">
        <v>604</v>
      </c>
      <c r="E515" s="166" t="s">
        <v>180</v>
      </c>
      <c r="F515" s="165">
        <v>6.6469600000000004E-3</v>
      </c>
      <c r="G515" s="165">
        <v>0.21663248000000002</v>
      </c>
      <c r="H515" s="56">
        <f>IF(ISERROR(F515/G515-1),"",IF((F515/G515-1)&gt;10000%,"",F515/G515-1))</f>
        <v>-0.96931688175291164</v>
      </c>
      <c r="I515" s="165">
        <v>4.0229919299999999</v>
      </c>
      <c r="J515" s="165">
        <v>2.0029437099999998</v>
      </c>
      <c r="K515" s="56">
        <f>IF(ISERROR(I515/J515-1),"",IF((I515/J515-1)&gt;10000%,"",I515/J515-1))</f>
        <v>1.0085396858207263</v>
      </c>
      <c r="L515" s="56" t="str">
        <f>IF(ISERROR(I515/F515),"",IF(I515/F515&gt;10000%,"",I515/F515))</f>
        <v/>
      </c>
    </row>
    <row r="516" spans="1:12" x14ac:dyDescent="0.2">
      <c r="A516" s="163" t="s">
        <v>1246</v>
      </c>
      <c r="B516" s="164" t="s">
        <v>474</v>
      </c>
      <c r="C516" s="163" t="s">
        <v>1232</v>
      </c>
      <c r="D516" s="163" t="s">
        <v>179</v>
      </c>
      <c r="E516" s="166" t="s">
        <v>180</v>
      </c>
      <c r="F516" s="165">
        <v>0.32099248999999996</v>
      </c>
      <c r="G516" s="165">
        <v>1.1432116200000002</v>
      </c>
      <c r="H516" s="56">
        <f>IF(ISERROR(F516/G516-1),"",IF((F516/G516-1)&gt;10000%,"",F516/G516-1))</f>
        <v>-0.7192186604961206</v>
      </c>
      <c r="I516" s="165">
        <v>3.97949033</v>
      </c>
      <c r="J516" s="165">
        <v>7.2922904100000006</v>
      </c>
      <c r="K516" s="56">
        <f>IF(ISERROR(I516/J516-1),"",IF((I516/J516-1)&gt;10000%,"",I516/J516-1))</f>
        <v>-0.45428800743551301</v>
      </c>
      <c r="L516" s="56">
        <f>IF(ISERROR(I516/F516),"",IF(I516/F516&gt;10000%,"",I516/F516))</f>
        <v>12.397456183476443</v>
      </c>
    </row>
    <row r="517" spans="1:12" x14ac:dyDescent="0.2">
      <c r="A517" s="163" t="s">
        <v>2575</v>
      </c>
      <c r="B517" s="164" t="s">
        <v>2040</v>
      </c>
      <c r="C517" s="163" t="s">
        <v>633</v>
      </c>
      <c r="D517" s="163" t="s">
        <v>179</v>
      </c>
      <c r="E517" s="166" t="s">
        <v>180</v>
      </c>
      <c r="F517" s="165">
        <v>0.58516763000000005</v>
      </c>
      <c r="G517" s="165">
        <v>0.37113109999999999</v>
      </c>
      <c r="H517" s="56">
        <f>IF(ISERROR(F517/G517-1),"",IF((F517/G517-1)&gt;10000%,"",F517/G517-1))</f>
        <v>0.57671407758606064</v>
      </c>
      <c r="I517" s="165">
        <v>3.9546634439335002</v>
      </c>
      <c r="J517" s="165">
        <v>13.953830605711603</v>
      </c>
      <c r="K517" s="56">
        <f>IF(ISERROR(I517/J517-1),"",IF((I517/J517-1)&gt;10000%,"",I517/J517-1))</f>
        <v>-0.71658940432351448</v>
      </c>
      <c r="L517" s="56">
        <f>IF(ISERROR(I517/F517),"",IF(I517/F517&gt;10000%,"",I517/F517))</f>
        <v>6.7581719172222492</v>
      </c>
    </row>
    <row r="518" spans="1:12" x14ac:dyDescent="0.2">
      <c r="A518" s="163" t="s">
        <v>2478</v>
      </c>
      <c r="B518" s="164" t="s">
        <v>2163</v>
      </c>
      <c r="C518" s="163" t="s">
        <v>633</v>
      </c>
      <c r="D518" s="163" t="s">
        <v>179</v>
      </c>
      <c r="E518" s="166" t="s">
        <v>697</v>
      </c>
      <c r="F518" s="165">
        <v>0.88366601</v>
      </c>
      <c r="G518" s="165">
        <v>0.51027115000000001</v>
      </c>
      <c r="H518" s="56">
        <f>IF(ISERROR(F518/G518-1),"",IF((F518/G518-1)&gt;10000%,"",F518/G518-1))</f>
        <v>0.73175773311895065</v>
      </c>
      <c r="I518" s="165">
        <v>3.954530542478099</v>
      </c>
      <c r="J518" s="165">
        <v>1.1340868235299</v>
      </c>
      <c r="K518" s="56">
        <f>IF(ISERROR(I518/J518-1),"",IF((I518/J518-1)&gt;10000%,"",I518/J518-1))</f>
        <v>2.4869733607956328</v>
      </c>
      <c r="L518" s="56">
        <f>IF(ISERROR(I518/F518),"",IF(I518/F518&gt;10000%,"",I518/F518))</f>
        <v>4.4751416233358334</v>
      </c>
    </row>
    <row r="519" spans="1:12" x14ac:dyDescent="0.2">
      <c r="A519" s="163" t="s">
        <v>2869</v>
      </c>
      <c r="B519" s="164" t="s">
        <v>1905</v>
      </c>
      <c r="C519" s="163" t="s">
        <v>633</v>
      </c>
      <c r="D519" s="163" t="s">
        <v>179</v>
      </c>
      <c r="E519" s="166" t="s">
        <v>697</v>
      </c>
      <c r="F519" s="165">
        <v>1.21102416</v>
      </c>
      <c r="G519" s="165">
        <v>2.2177458100000003</v>
      </c>
      <c r="H519" s="56">
        <f>IF(ISERROR(F519/G519-1),"",IF((F519/G519-1)&gt;10000%,"",F519/G519-1))</f>
        <v>-0.45393915094354309</v>
      </c>
      <c r="I519" s="165">
        <v>3.9330838194919986</v>
      </c>
      <c r="J519" s="165">
        <v>4.886960526196102</v>
      </c>
      <c r="K519" s="56">
        <f>IF(ISERROR(I519/J519-1),"",IF((I519/J519-1)&gt;10000%,"",I519/J519-1))</f>
        <v>-0.19518813413591851</v>
      </c>
      <c r="L519" s="56">
        <f>IF(ISERROR(I519/F519),"",IF(I519/F519&gt;10000%,"",I519/F519))</f>
        <v>3.247733570808363</v>
      </c>
    </row>
    <row r="520" spans="1:12" x14ac:dyDescent="0.2">
      <c r="A520" s="163" t="s">
        <v>1247</v>
      </c>
      <c r="B520" s="164" t="s">
        <v>476</v>
      </c>
      <c r="C520" s="163" t="s">
        <v>1232</v>
      </c>
      <c r="D520" s="163" t="s">
        <v>178</v>
      </c>
      <c r="E520" s="166" t="s">
        <v>697</v>
      </c>
      <c r="F520" s="165">
        <v>0.42798071000000004</v>
      </c>
      <c r="G520" s="165">
        <v>0.16108151000000001</v>
      </c>
      <c r="H520" s="56">
        <f>IF(ISERROR(F520/G520-1),"",IF((F520/G520-1)&gt;10000%,"",F520/G520-1))</f>
        <v>1.6569201517914749</v>
      </c>
      <c r="I520" s="165">
        <v>3.8868165366373</v>
      </c>
      <c r="J520" s="165">
        <v>1.56813E-3</v>
      </c>
      <c r="K520" s="56" t="str">
        <f>IF(ISERROR(I520/J520-1),"",IF((I520/J520-1)&gt;10000%,"",I520/J520-1))</f>
        <v/>
      </c>
      <c r="L520" s="56">
        <f>IF(ISERROR(I520/F520),"",IF(I520/F520&gt;10000%,"",I520/F520))</f>
        <v>9.0817563638260701</v>
      </c>
    </row>
    <row r="521" spans="1:12" x14ac:dyDescent="0.2">
      <c r="A521" s="163" t="s">
        <v>2887</v>
      </c>
      <c r="B521" s="164" t="s">
        <v>70</v>
      </c>
      <c r="C521" s="163" t="s">
        <v>3137</v>
      </c>
      <c r="D521" s="163" t="s">
        <v>179</v>
      </c>
      <c r="E521" s="166" t="s">
        <v>180</v>
      </c>
      <c r="F521" s="165">
        <v>1.5595953899999999</v>
      </c>
      <c r="G521" s="165">
        <v>1.09204064</v>
      </c>
      <c r="H521" s="56">
        <f>IF(ISERROR(F521/G521-1),"",IF((F521/G521-1)&gt;10000%,"",F521/G521-1))</f>
        <v>0.42814775647909942</v>
      </c>
      <c r="I521" s="165">
        <v>3.8046536200000003</v>
      </c>
      <c r="J521" s="165">
        <v>4.6487621437836504</v>
      </c>
      <c r="K521" s="56">
        <f>IF(ISERROR(I521/J521-1),"",IF((I521/J521-1)&gt;10000%,"",I521/J521-1))</f>
        <v>-0.18157705162704363</v>
      </c>
      <c r="L521" s="56">
        <f>IF(ISERROR(I521/F521),"",IF(I521/F521&gt;10000%,"",I521/F521))</f>
        <v>2.4395132509336288</v>
      </c>
    </row>
    <row r="522" spans="1:12" x14ac:dyDescent="0.2">
      <c r="A522" s="163" t="s">
        <v>1381</v>
      </c>
      <c r="B522" s="164" t="s">
        <v>296</v>
      </c>
      <c r="C522" s="163" t="s">
        <v>3130</v>
      </c>
      <c r="D522" s="163" t="s">
        <v>179</v>
      </c>
      <c r="E522" s="166" t="s">
        <v>180</v>
      </c>
      <c r="F522" s="165">
        <v>0.69911356999999996</v>
      </c>
      <c r="G522" s="165">
        <v>1.88628854</v>
      </c>
      <c r="H522" s="56">
        <f>IF(ISERROR(F522/G522-1),"",IF((F522/G522-1)&gt;10000%,"",F522/G522-1))</f>
        <v>-0.62937082255718946</v>
      </c>
      <c r="I522" s="165">
        <v>3.75487758</v>
      </c>
      <c r="J522" s="165">
        <v>2.8667386699999997</v>
      </c>
      <c r="K522" s="56">
        <f>IF(ISERROR(I522/J522-1),"",IF((I522/J522-1)&gt;10000%,"",I522/J522-1))</f>
        <v>0.30980811724983659</v>
      </c>
      <c r="L522" s="56">
        <f>IF(ISERROR(I522/F522),"",IF(I522/F522&gt;10000%,"",I522/F522))</f>
        <v>5.3709121681045326</v>
      </c>
    </row>
    <row r="523" spans="1:12" x14ac:dyDescent="0.2">
      <c r="A523" s="163" t="s">
        <v>3122</v>
      </c>
      <c r="B523" s="164" t="s">
        <v>997</v>
      </c>
      <c r="C523" s="163" t="s">
        <v>3133</v>
      </c>
      <c r="D523" s="163" t="s">
        <v>179</v>
      </c>
      <c r="E523" s="166" t="s">
        <v>697</v>
      </c>
      <c r="F523" s="165">
        <v>1.3046520000000001E-2</v>
      </c>
      <c r="G523" s="165">
        <v>6.3605059999999991E-2</v>
      </c>
      <c r="H523" s="56">
        <f>IF(ISERROR(F523/G523-1),"",IF((F523/G523-1)&gt;10000%,"",F523/G523-1))</f>
        <v>-0.7948823568439366</v>
      </c>
      <c r="I523" s="165">
        <v>3.6859918399999998</v>
      </c>
      <c r="J523" s="165">
        <v>0</v>
      </c>
      <c r="K523" s="56" t="str">
        <f>IF(ISERROR(I523/J523-1),"",IF((I523/J523-1)&gt;10000%,"",I523/J523-1))</f>
        <v/>
      </c>
      <c r="L523" s="56" t="str">
        <f>IF(ISERROR(I523/F523),"",IF(I523/F523&gt;10000%,"",I523/F523))</f>
        <v/>
      </c>
    </row>
    <row r="524" spans="1:12" x14ac:dyDescent="0.2">
      <c r="A524" s="163" t="s">
        <v>2212</v>
      </c>
      <c r="B524" s="164" t="s">
        <v>83</v>
      </c>
      <c r="C524" s="163" t="s">
        <v>505</v>
      </c>
      <c r="D524" s="163" t="s">
        <v>178</v>
      </c>
      <c r="E524" s="166" t="s">
        <v>697</v>
      </c>
      <c r="F524" s="165">
        <v>8.1726460499999991</v>
      </c>
      <c r="G524" s="165">
        <v>5.7923061300000001</v>
      </c>
      <c r="H524" s="56">
        <f>IF(ISERROR(F524/G524-1),"",IF((F524/G524-1)&gt;10000%,"",F524/G524-1))</f>
        <v>0.41094856980564987</v>
      </c>
      <c r="I524" s="165">
        <v>3.6771256299999999</v>
      </c>
      <c r="J524" s="165">
        <v>7.3603648099999992</v>
      </c>
      <c r="K524" s="56">
        <f>IF(ISERROR(I524/J524-1),"",IF((I524/J524-1)&gt;10000%,"",I524/J524-1))</f>
        <v>-0.50041530210511398</v>
      </c>
      <c r="L524" s="56">
        <f>IF(ISERROR(I524/F524),"",IF(I524/F524&gt;10000%,"",I524/F524))</f>
        <v>0.44993085562539448</v>
      </c>
    </row>
    <row r="525" spans="1:12" x14ac:dyDescent="0.2">
      <c r="A525" s="163" t="s">
        <v>1577</v>
      </c>
      <c r="B525" s="164" t="s">
        <v>1578</v>
      </c>
      <c r="C525" s="163" t="s">
        <v>3136</v>
      </c>
      <c r="D525" s="163" t="s">
        <v>604</v>
      </c>
      <c r="E525" s="166" t="s">
        <v>180</v>
      </c>
      <c r="F525" s="165">
        <v>1.2298620000000001E-2</v>
      </c>
      <c r="G525" s="165">
        <v>0.60290635999999997</v>
      </c>
      <c r="H525" s="56">
        <f>IF(ISERROR(F525/G525-1),"",IF((F525/G525-1)&gt;10000%,"",F525/G525-1))</f>
        <v>-0.97960111085907275</v>
      </c>
      <c r="I525" s="165">
        <v>3.6767636299999999</v>
      </c>
      <c r="J525" s="165">
        <v>2.4444646299999997</v>
      </c>
      <c r="K525" s="56">
        <f>IF(ISERROR(I525/J525-1),"",IF((I525/J525-1)&gt;10000%,"",I525/J525-1))</f>
        <v>0.50411815531157855</v>
      </c>
      <c r="L525" s="56" t="str">
        <f>IF(ISERROR(I525/F525),"",IF(I525/F525&gt;10000%,"",I525/F525))</f>
        <v/>
      </c>
    </row>
    <row r="526" spans="1:12" x14ac:dyDescent="0.2">
      <c r="A526" s="163" t="s">
        <v>2917</v>
      </c>
      <c r="B526" s="164" t="s">
        <v>1218</v>
      </c>
      <c r="C526" s="163" t="s">
        <v>3137</v>
      </c>
      <c r="D526" s="163" t="s">
        <v>179</v>
      </c>
      <c r="E526" s="166" t="s">
        <v>697</v>
      </c>
      <c r="F526" s="165">
        <v>0.41808951</v>
      </c>
      <c r="G526" s="165">
        <v>2.8770635000000002</v>
      </c>
      <c r="H526" s="56">
        <f>IF(ISERROR(F526/G526-1),"",IF((F526/G526-1)&gt;10000%,"",F526/G526-1))</f>
        <v>-0.85468186225295339</v>
      </c>
      <c r="I526" s="165">
        <v>3.6688471499999999</v>
      </c>
      <c r="J526" s="165">
        <v>7.3456019299999999</v>
      </c>
      <c r="K526" s="56">
        <f>IF(ISERROR(I526/J526-1),"",IF((I526/J526-1)&gt;10000%,"",I526/J526-1))</f>
        <v>-0.50053825609360247</v>
      </c>
      <c r="L526" s="56">
        <f>IF(ISERROR(I526/F526),"",IF(I526/F526&gt;10000%,"",I526/F526))</f>
        <v>8.7752671670714726</v>
      </c>
    </row>
    <row r="527" spans="1:12" x14ac:dyDescent="0.2">
      <c r="A527" s="163" t="s">
        <v>2814</v>
      </c>
      <c r="B527" s="164" t="s">
        <v>435</v>
      </c>
      <c r="C527" s="163" t="s">
        <v>3133</v>
      </c>
      <c r="D527" s="163" t="s">
        <v>178</v>
      </c>
      <c r="E527" s="166" t="s">
        <v>697</v>
      </c>
      <c r="F527" s="165">
        <v>0.97715426000000005</v>
      </c>
      <c r="G527" s="165">
        <v>2.6508364800000002</v>
      </c>
      <c r="H527" s="56">
        <f>IF(ISERROR(F527/G527-1),"",IF((F527/G527-1)&gt;10000%,"",F527/G527-1))</f>
        <v>-0.63137889968980665</v>
      </c>
      <c r="I527" s="165">
        <v>3.6583078999999996</v>
      </c>
      <c r="J527" s="165">
        <v>1.39985658</v>
      </c>
      <c r="K527" s="56">
        <f>IF(ISERROR(I527/J527-1),"",IF((I527/J527-1)&gt;10000%,"",I527/J527-1))</f>
        <v>1.6133447899355513</v>
      </c>
      <c r="L527" s="56">
        <f>IF(ISERROR(I527/F527),"",IF(I527/F527&gt;10000%,"",I527/F527))</f>
        <v>3.7438386647365172</v>
      </c>
    </row>
    <row r="528" spans="1:12" x14ac:dyDescent="0.2">
      <c r="A528" s="163" t="s">
        <v>1785</v>
      </c>
      <c r="B528" s="163" t="s">
        <v>1770</v>
      </c>
      <c r="C528" s="163" t="s">
        <v>685</v>
      </c>
      <c r="D528" s="163" t="s">
        <v>178</v>
      </c>
      <c r="E528" s="166" t="s">
        <v>697</v>
      </c>
      <c r="F528" s="165">
        <v>1.7153306799999999</v>
      </c>
      <c r="G528" s="165">
        <v>1.30670515</v>
      </c>
      <c r="H528" s="56">
        <f>IF(ISERROR(F528/G528-1),"",IF((F528/G528-1)&gt;10000%,"",F528/G528-1))</f>
        <v>0.3127144099799406</v>
      </c>
      <c r="I528" s="165">
        <v>3.6301912999999999</v>
      </c>
      <c r="J528" s="165">
        <v>2.5378574999999999</v>
      </c>
      <c r="K528" s="56">
        <f>IF(ISERROR(I528/J528-1),"",IF((I528/J528-1)&gt;10000%,"",I528/J528-1))</f>
        <v>0.43041573453198212</v>
      </c>
      <c r="L528" s="56">
        <f>IF(ISERROR(I528/F528),"",IF(I528/F528&gt;10000%,"",I528/F528))</f>
        <v>2.1163215596423659</v>
      </c>
    </row>
    <row r="529" spans="1:12" x14ac:dyDescent="0.2">
      <c r="A529" s="163" t="s">
        <v>1944</v>
      </c>
      <c r="B529" s="164" t="s">
        <v>306</v>
      </c>
      <c r="C529" s="163" t="s">
        <v>1232</v>
      </c>
      <c r="D529" s="163" t="s">
        <v>178</v>
      </c>
      <c r="E529" s="166" t="s">
        <v>697</v>
      </c>
      <c r="F529" s="165">
        <v>2.8845098300000003</v>
      </c>
      <c r="G529" s="165">
        <v>5.4325837699999999</v>
      </c>
      <c r="H529" s="56">
        <f>IF(ISERROR(F529/G529-1),"",IF((F529/G529-1)&gt;10000%,"",F529/G529-1))</f>
        <v>-0.46903537025440101</v>
      </c>
      <c r="I529" s="165">
        <v>3.6142989500000002</v>
      </c>
      <c r="J529" s="165">
        <v>17.201333820000002</v>
      </c>
      <c r="K529" s="56">
        <f>IF(ISERROR(I529/J529-1),"",IF((I529/J529-1)&gt;10000%,"",I529/J529-1))</f>
        <v>-0.78988263422934957</v>
      </c>
      <c r="L529" s="56">
        <f>IF(ISERROR(I529/F529),"",IF(I529/F529&gt;10000%,"",I529/F529))</f>
        <v>1.2530028195466403</v>
      </c>
    </row>
    <row r="530" spans="1:12" x14ac:dyDescent="0.2">
      <c r="A530" s="163" t="s">
        <v>1289</v>
      </c>
      <c r="B530" s="163" t="s">
        <v>465</v>
      </c>
      <c r="C530" s="163" t="s">
        <v>633</v>
      </c>
      <c r="D530" s="163" t="s">
        <v>179</v>
      </c>
      <c r="E530" s="166" t="s">
        <v>180</v>
      </c>
      <c r="F530" s="165">
        <v>3.1748392799999996</v>
      </c>
      <c r="G530" s="165">
        <v>6.8086036999999999</v>
      </c>
      <c r="H530" s="56">
        <f>IF(ISERROR(F530/G530-1),"",IF((F530/G530-1)&gt;10000%,"",F530/G530-1))</f>
        <v>-0.53370185431706063</v>
      </c>
      <c r="I530" s="165">
        <v>3.5888757748363065</v>
      </c>
      <c r="J530" s="165">
        <v>0.11203937649063035</v>
      </c>
      <c r="K530" s="56">
        <f>IF(ISERROR(I530/J530-1),"",IF((I530/J530-1)&gt;10000%,"",I530/J530-1))</f>
        <v>31.032271931970612</v>
      </c>
      <c r="L530" s="56">
        <f>IF(ISERROR(I530/F530),"",IF(I530/F530&gt;10000%,"",I530/F530))</f>
        <v>1.1304117967307961</v>
      </c>
    </row>
    <row r="531" spans="1:12" x14ac:dyDescent="0.2">
      <c r="A531" s="163" t="s">
        <v>2898</v>
      </c>
      <c r="B531" s="164" t="s">
        <v>891</v>
      </c>
      <c r="C531" s="163" t="s">
        <v>505</v>
      </c>
      <c r="D531" s="163" t="s">
        <v>604</v>
      </c>
      <c r="E531" s="166" t="s">
        <v>180</v>
      </c>
      <c r="F531" s="165">
        <v>2.821812</v>
      </c>
      <c r="G531" s="165">
        <v>2.6531939500000004</v>
      </c>
      <c r="H531" s="56">
        <f>IF(ISERROR(F531/G531-1),"",IF((F531/G531-1)&gt;10000%,"",F531/G531-1))</f>
        <v>6.3552854852544582E-2</v>
      </c>
      <c r="I531" s="165">
        <v>3.5885579500000002</v>
      </c>
      <c r="J531" s="165">
        <v>0.67005431000000004</v>
      </c>
      <c r="K531" s="56">
        <f>IF(ISERROR(I531/J531-1),"",IF((I531/J531-1)&gt;10000%,"",I531/J531-1))</f>
        <v>4.3556225166285403</v>
      </c>
      <c r="L531" s="56">
        <f>IF(ISERROR(I531/F531),"",IF(I531/F531&gt;10000%,"",I531/F531))</f>
        <v>1.271721131670005</v>
      </c>
    </row>
    <row r="532" spans="1:12" x14ac:dyDescent="0.2">
      <c r="A532" s="163" t="s">
        <v>1317</v>
      </c>
      <c r="B532" s="164" t="s">
        <v>337</v>
      </c>
      <c r="C532" s="163" t="s">
        <v>633</v>
      </c>
      <c r="D532" s="163" t="s">
        <v>179</v>
      </c>
      <c r="E532" s="166" t="s">
        <v>180</v>
      </c>
      <c r="F532" s="165">
        <v>1.0269364599999999</v>
      </c>
      <c r="G532" s="165">
        <v>2.70339654</v>
      </c>
      <c r="H532" s="56">
        <f>IF(ISERROR(F532/G532-1),"",IF((F532/G532-1)&gt;10000%,"",F532/G532-1))</f>
        <v>-0.62013102968608513</v>
      </c>
      <c r="I532" s="165">
        <v>3.5846466299999999</v>
      </c>
      <c r="J532" s="165">
        <v>35.409585799999995</v>
      </c>
      <c r="K532" s="56">
        <f>IF(ISERROR(I532/J532-1),"",IF((I532/J532-1)&gt;10000%,"",I532/J532-1))</f>
        <v>-0.89876620838643073</v>
      </c>
      <c r="L532" s="56">
        <f>IF(ISERROR(I532/F532),"",IF(I532/F532&gt;10000%,"",I532/F532))</f>
        <v>3.4906216398237531</v>
      </c>
    </row>
    <row r="533" spans="1:12" x14ac:dyDescent="0.2">
      <c r="A533" s="163" t="s">
        <v>1419</v>
      </c>
      <c r="B533" s="164" t="s">
        <v>679</v>
      </c>
      <c r="C533" s="163" t="s">
        <v>3129</v>
      </c>
      <c r="D533" s="163" t="s">
        <v>178</v>
      </c>
      <c r="E533" s="166" t="s">
        <v>697</v>
      </c>
      <c r="F533" s="165">
        <v>2.2369033199999997</v>
      </c>
      <c r="G533" s="165">
        <v>2.4062418500000002</v>
      </c>
      <c r="H533" s="56">
        <f>IF(ISERROR(F533/G533-1),"",IF((F533/G533-1)&gt;10000%,"",F533/G533-1))</f>
        <v>-7.0374692385971271E-2</v>
      </c>
      <c r="I533" s="165">
        <v>3.5241989500000002</v>
      </c>
      <c r="J533" s="165">
        <v>1.3713849599999999</v>
      </c>
      <c r="K533" s="56">
        <f>IF(ISERROR(I533/J533-1),"",IF((I533/J533-1)&gt;10000%,"",I533/J533-1))</f>
        <v>1.5698101210035151</v>
      </c>
      <c r="L533" s="56">
        <f>IF(ISERROR(I533/F533),"",IF(I533/F533&gt;10000%,"",I533/F533))</f>
        <v>1.5754811209274797</v>
      </c>
    </row>
    <row r="534" spans="1:12" x14ac:dyDescent="0.2">
      <c r="A534" s="163" t="s">
        <v>2972</v>
      </c>
      <c r="B534" s="164" t="s">
        <v>267</v>
      </c>
      <c r="C534" s="163" t="s">
        <v>633</v>
      </c>
      <c r="D534" s="163" t="s">
        <v>179</v>
      </c>
      <c r="E534" s="166" t="s">
        <v>697</v>
      </c>
      <c r="F534" s="165">
        <v>1.18808476</v>
      </c>
      <c r="G534" s="165">
        <v>1.22159606</v>
      </c>
      <c r="H534" s="56">
        <f>IF(ISERROR(F534/G534-1),"",IF((F534/G534-1)&gt;10000%,"",F534/G534-1))</f>
        <v>-2.7432390376242677E-2</v>
      </c>
      <c r="I534" s="165">
        <v>3.5174152666267995</v>
      </c>
      <c r="J534" s="165">
        <v>1.0126593547989999</v>
      </c>
      <c r="K534" s="56">
        <f>IF(ISERROR(I534/J534-1),"",IF((I534/J534-1)&gt;10000%,"",I534/J534-1))</f>
        <v>2.4734437103234601</v>
      </c>
      <c r="L534" s="56">
        <f>IF(ISERROR(I534/F534),"",IF(I534/F534&gt;10000%,"",I534/F534))</f>
        <v>2.9605760338402116</v>
      </c>
    </row>
    <row r="535" spans="1:12" x14ac:dyDescent="0.2">
      <c r="A535" s="163" t="s">
        <v>2937</v>
      </c>
      <c r="B535" s="164" t="s">
        <v>439</v>
      </c>
      <c r="C535" s="163" t="s">
        <v>3133</v>
      </c>
      <c r="D535" s="163" t="s">
        <v>178</v>
      </c>
      <c r="E535" s="166" t="s">
        <v>697</v>
      </c>
      <c r="F535" s="165">
        <v>2.6869194700000003</v>
      </c>
      <c r="G535" s="165">
        <v>0.87945512000000003</v>
      </c>
      <c r="H535" s="56">
        <f>IF(ISERROR(F535/G535-1),"",IF((F535/G535-1)&gt;10000%,"",F535/G535-1))</f>
        <v>2.0552093096006994</v>
      </c>
      <c r="I535" s="165">
        <v>3.4573888500000001</v>
      </c>
      <c r="J535" s="165">
        <v>4.7875972099999995</v>
      </c>
      <c r="K535" s="56">
        <f>IF(ISERROR(I535/J535-1),"",IF((I535/J535-1)&gt;10000%,"",I535/J535-1))</f>
        <v>-0.27784466855765411</v>
      </c>
      <c r="L535" s="56">
        <f>IF(ISERROR(I535/F535),"",IF(I535/F535&gt;10000%,"",I535/F535))</f>
        <v>1.2867482217470403</v>
      </c>
    </row>
    <row r="536" spans="1:12" x14ac:dyDescent="0.2">
      <c r="A536" s="163" t="s">
        <v>2261</v>
      </c>
      <c r="B536" s="164" t="s">
        <v>694</v>
      </c>
      <c r="C536" s="163" t="s">
        <v>505</v>
      </c>
      <c r="D536" s="163" t="s">
        <v>179</v>
      </c>
      <c r="E536" s="166" t="s">
        <v>697</v>
      </c>
      <c r="F536" s="165">
        <v>1.0796953999999999</v>
      </c>
      <c r="G536" s="165">
        <v>1.87987057</v>
      </c>
      <c r="H536" s="56">
        <f>IF(ISERROR(F536/G536-1),"",IF((F536/G536-1)&gt;10000%,"",F536/G536-1))</f>
        <v>-0.42565439491932688</v>
      </c>
      <c r="I536" s="165">
        <v>3.4537462900000002</v>
      </c>
      <c r="J536" s="165">
        <v>3.80018100003505</v>
      </c>
      <c r="K536" s="56">
        <f>IF(ISERROR(I536/J536-1),"",IF((I536/J536-1)&gt;10000%,"",I536/J536-1))</f>
        <v>-9.1162686733041065E-2</v>
      </c>
      <c r="L536" s="56">
        <f>IF(ISERROR(I536/F536),"",IF(I536/F536&gt;10000%,"",I536/F536))</f>
        <v>3.1988154159034119</v>
      </c>
    </row>
    <row r="537" spans="1:12" x14ac:dyDescent="0.2">
      <c r="A537" s="163" t="s">
        <v>2980</v>
      </c>
      <c r="B537" s="164" t="s">
        <v>1450</v>
      </c>
      <c r="C537" s="163" t="s">
        <v>3137</v>
      </c>
      <c r="D537" s="163" t="s">
        <v>179</v>
      </c>
      <c r="E537" s="166" t="s">
        <v>180</v>
      </c>
      <c r="F537" s="165">
        <v>1.79211283</v>
      </c>
      <c r="G537" s="165">
        <v>2.0464984099999999</v>
      </c>
      <c r="H537" s="56">
        <f>IF(ISERROR(F537/G537-1),"",IF((F537/G537-1)&gt;10000%,"",F537/G537-1))</f>
        <v>-0.12430284761374422</v>
      </c>
      <c r="I537" s="165">
        <v>3.4442188700000003</v>
      </c>
      <c r="J537" s="165">
        <v>2.4276729599999998</v>
      </c>
      <c r="K537" s="56">
        <f>IF(ISERROR(I537/J537-1),"",IF((I537/J537-1)&gt;10000%,"",I537/J537-1))</f>
        <v>0.41873264098966634</v>
      </c>
      <c r="L537" s="56">
        <f>IF(ISERROR(I537/F537),"",IF(I537/F537&gt;10000%,"",I537/F537))</f>
        <v>1.9218761298639886</v>
      </c>
    </row>
    <row r="538" spans="1:12" x14ac:dyDescent="0.2">
      <c r="A538" s="163" t="s">
        <v>2890</v>
      </c>
      <c r="B538" s="164" t="s">
        <v>1502</v>
      </c>
      <c r="C538" s="163" t="s">
        <v>505</v>
      </c>
      <c r="D538" s="163" t="s">
        <v>604</v>
      </c>
      <c r="E538" s="166" t="s">
        <v>697</v>
      </c>
      <c r="F538" s="165">
        <v>2.0202449499999999</v>
      </c>
      <c r="G538" s="165">
        <v>2.0563403899999999</v>
      </c>
      <c r="H538" s="56">
        <f>IF(ISERROR(F538/G538-1),"",IF((F538/G538-1)&gt;10000%,"",F538/G538-1))</f>
        <v>-1.7553241756828042E-2</v>
      </c>
      <c r="I538" s="165">
        <v>3.43736402</v>
      </c>
      <c r="J538" s="165">
        <v>76.502430223814045</v>
      </c>
      <c r="K538" s="56">
        <f>IF(ISERROR(I538/J538-1),"",IF((I538/J538-1)&gt;10000%,"",I538/J538-1))</f>
        <v>-0.95506856435875676</v>
      </c>
      <c r="L538" s="56">
        <f>IF(ISERROR(I538/F538),"",IF(I538/F538&gt;10000%,"",I538/F538))</f>
        <v>1.701459033470174</v>
      </c>
    </row>
    <row r="539" spans="1:12" x14ac:dyDescent="0.2">
      <c r="A539" s="163" t="s">
        <v>1961</v>
      </c>
      <c r="B539" s="164" t="s">
        <v>682</v>
      </c>
      <c r="C539" s="163" t="s">
        <v>1232</v>
      </c>
      <c r="D539" s="163" t="s">
        <v>178</v>
      </c>
      <c r="E539" s="166" t="s">
        <v>697</v>
      </c>
      <c r="F539" s="165">
        <v>1.6914693799999998</v>
      </c>
      <c r="G539" s="165">
        <v>4.1558459999999998E-2</v>
      </c>
      <c r="H539" s="56">
        <f>IF(ISERROR(F539/G539-1),"",IF((F539/G539-1)&gt;10000%,"",F539/G539-1))</f>
        <v>39.700963895197269</v>
      </c>
      <c r="I539" s="165">
        <v>3.3803653700000003</v>
      </c>
      <c r="J539" s="165">
        <v>0</v>
      </c>
      <c r="K539" s="56" t="str">
        <f>IF(ISERROR(I539/J539-1),"",IF((I539/J539-1)&gt;10000%,"",I539/J539-1))</f>
        <v/>
      </c>
      <c r="L539" s="56">
        <f>IF(ISERROR(I539/F539),"",IF(I539/F539&gt;10000%,"",I539/F539))</f>
        <v>1.9984786068075324</v>
      </c>
    </row>
    <row r="540" spans="1:12" x14ac:dyDescent="0.2">
      <c r="A540" s="163" t="s">
        <v>1101</v>
      </c>
      <c r="B540" s="164" t="s">
        <v>1065</v>
      </c>
      <c r="C540" s="163" t="s">
        <v>3136</v>
      </c>
      <c r="D540" s="163" t="s">
        <v>604</v>
      </c>
      <c r="E540" s="166" t="s">
        <v>180</v>
      </c>
      <c r="F540" s="165">
        <v>1.2530270800000001</v>
      </c>
      <c r="G540" s="165">
        <v>0.36919684999999997</v>
      </c>
      <c r="H540" s="56">
        <f>IF(ISERROR(F540/G540-1),"",IF((F540/G540-1)&gt;10000%,"",F540/G540-1))</f>
        <v>2.3939267900037615</v>
      </c>
      <c r="I540" s="165">
        <v>3.3763519753018443</v>
      </c>
      <c r="J540" s="165">
        <v>0.36960278355177201</v>
      </c>
      <c r="K540" s="56">
        <f>IF(ISERROR(I540/J540-1),"",IF((I540/J540-1)&gt;10000%,"",I540/J540-1))</f>
        <v>8.1350826496924977</v>
      </c>
      <c r="L540" s="56">
        <f>IF(ISERROR(I540/F540),"",IF(I540/F540&gt;10000%,"",I540/F540))</f>
        <v>2.6945562703256534</v>
      </c>
    </row>
    <row r="541" spans="1:12" x14ac:dyDescent="0.2">
      <c r="A541" s="163" t="s">
        <v>2237</v>
      </c>
      <c r="B541" s="164" t="s">
        <v>283</v>
      </c>
      <c r="C541" s="163" t="s">
        <v>505</v>
      </c>
      <c r="D541" s="163" t="s">
        <v>178</v>
      </c>
      <c r="E541" s="166" t="s">
        <v>697</v>
      </c>
      <c r="F541" s="165">
        <v>5.4014460700000004</v>
      </c>
      <c r="G541" s="165">
        <v>6.8492286</v>
      </c>
      <c r="H541" s="56">
        <f>IF(ISERROR(F541/G541-1),"",IF((F541/G541-1)&gt;10000%,"",F541/G541-1))</f>
        <v>-0.21137891791201124</v>
      </c>
      <c r="I541" s="165">
        <v>3.3422768534494196</v>
      </c>
      <c r="J541" s="165">
        <v>2.5578835499999997</v>
      </c>
      <c r="K541" s="56">
        <f>IF(ISERROR(I541/J541-1),"",IF((I541/J541-1)&gt;10000%,"",I541/J541-1))</f>
        <v>0.30665715937280247</v>
      </c>
      <c r="L541" s="56">
        <f>IF(ISERROR(I541/F541),"",IF(I541/F541&gt;10000%,"",I541/F541))</f>
        <v>0.61877445597627145</v>
      </c>
    </row>
    <row r="542" spans="1:12" x14ac:dyDescent="0.2">
      <c r="A542" s="163" t="s">
        <v>1888</v>
      </c>
      <c r="B542" s="164" t="s">
        <v>1881</v>
      </c>
      <c r="C542" s="163" t="s">
        <v>1232</v>
      </c>
      <c r="D542" s="163" t="s">
        <v>179</v>
      </c>
      <c r="E542" s="166" t="s">
        <v>180</v>
      </c>
      <c r="F542" s="165">
        <v>3.3446925800000002</v>
      </c>
      <c r="G542" s="165">
        <v>1.67118882</v>
      </c>
      <c r="H542" s="56">
        <f>IF(ISERROR(F542/G542-1),"",IF((F542/G542-1)&gt;10000%,"",F542/G542-1))</f>
        <v>1.0013852055329093</v>
      </c>
      <c r="I542" s="165">
        <v>3.3211414800000001</v>
      </c>
      <c r="J542" s="165">
        <v>1.7053993300000001</v>
      </c>
      <c r="K542" s="56">
        <f>IF(ISERROR(I542/J542-1),"",IF((I542/J542-1)&gt;10000%,"",I542/J542-1))</f>
        <v>0.94742745677049123</v>
      </c>
      <c r="L542" s="56">
        <f>IF(ISERROR(I542/F542),"",IF(I542/F542&gt;10000%,"",I542/F542))</f>
        <v>0.99295866527739296</v>
      </c>
    </row>
    <row r="543" spans="1:12" x14ac:dyDescent="0.2">
      <c r="A543" s="163" t="s">
        <v>2402</v>
      </c>
      <c r="B543" s="163" t="s">
        <v>2403</v>
      </c>
      <c r="C543" s="163" t="s">
        <v>1232</v>
      </c>
      <c r="D543" s="163" t="s">
        <v>179</v>
      </c>
      <c r="E543" s="166" t="s">
        <v>180</v>
      </c>
      <c r="F543" s="165">
        <v>2.45268826</v>
      </c>
      <c r="G543" s="165">
        <v>2.72378353</v>
      </c>
      <c r="H543" s="56">
        <f>IF(ISERROR(F543/G543-1),"",IF((F543/G543-1)&gt;10000%,"",F543/G543-1))</f>
        <v>-9.9528933563967859E-2</v>
      </c>
      <c r="I543" s="165">
        <v>3.2882363399999996</v>
      </c>
      <c r="J543" s="165">
        <v>1.3697660700000001</v>
      </c>
      <c r="K543" s="56">
        <f>IF(ISERROR(I543/J543-1),"",IF((I543/J543-1)&gt;10000%,"",I543/J543-1))</f>
        <v>1.4005824147768529</v>
      </c>
      <c r="L543" s="56">
        <f>IF(ISERROR(I543/F543),"",IF(I543/F543&gt;10000%,"",I543/F543))</f>
        <v>1.340666236972162</v>
      </c>
    </row>
    <row r="544" spans="1:12" x14ac:dyDescent="0.2">
      <c r="A544" s="163" t="s">
        <v>2897</v>
      </c>
      <c r="B544" s="164" t="s">
        <v>503</v>
      </c>
      <c r="C544" s="163" t="s">
        <v>3133</v>
      </c>
      <c r="D544" s="163" t="s">
        <v>178</v>
      </c>
      <c r="E544" s="166" t="s">
        <v>697</v>
      </c>
      <c r="F544" s="165">
        <v>7.1678047699999992</v>
      </c>
      <c r="G544" s="165">
        <v>8.9898222499999996</v>
      </c>
      <c r="H544" s="56">
        <f>IF(ISERROR(F544/G544-1),"",IF((F544/G544-1)&gt;10000%,"",F544/G544-1))</f>
        <v>-0.20267558460346646</v>
      </c>
      <c r="I544" s="165">
        <v>3.2605224999999995</v>
      </c>
      <c r="J544" s="165">
        <v>3.5443211399999996</v>
      </c>
      <c r="K544" s="56">
        <f>IF(ISERROR(I544/J544-1),"",IF((I544/J544-1)&gt;10000%,"",I544/J544-1))</f>
        <v>-8.0071367347937406E-2</v>
      </c>
      <c r="L544" s="56">
        <f>IF(ISERROR(I544/F544),"",IF(I544/F544&gt;10000%,"",I544/F544))</f>
        <v>0.45488438993853902</v>
      </c>
    </row>
    <row r="545" spans="1:16" x14ac:dyDescent="0.2">
      <c r="A545" s="163" t="s">
        <v>1349</v>
      </c>
      <c r="B545" s="164" t="s">
        <v>655</v>
      </c>
      <c r="C545" s="163" t="s">
        <v>633</v>
      </c>
      <c r="D545" s="163" t="s">
        <v>604</v>
      </c>
      <c r="E545" s="166" t="s">
        <v>180</v>
      </c>
      <c r="F545" s="165">
        <v>5.5508822899999997</v>
      </c>
      <c r="G545" s="165">
        <v>5.6730569299999996</v>
      </c>
      <c r="H545" s="56">
        <f>IF(ISERROR(F545/G545-1),"",IF((F545/G545-1)&gt;10000%,"",F545/G545-1))</f>
        <v>-2.1535944642811833E-2</v>
      </c>
      <c r="I545" s="165">
        <v>3.2583610299999997</v>
      </c>
      <c r="J545" s="165">
        <v>3.0634657299999999</v>
      </c>
      <c r="K545" s="56">
        <f>IF(ISERROR(I545/J545-1),"",IF((I545/J545-1)&gt;10000%,"",I545/J545-1))</f>
        <v>6.3619219921875692E-2</v>
      </c>
      <c r="L545" s="56">
        <f>IF(ISERROR(I545/F545),"",IF(I545/F545&gt;10000%,"",I545/F545))</f>
        <v>0.58699876159687037</v>
      </c>
    </row>
    <row r="546" spans="1:16" x14ac:dyDescent="0.2">
      <c r="A546" s="163" t="s">
        <v>2772</v>
      </c>
      <c r="B546" s="164" t="s">
        <v>130</v>
      </c>
      <c r="C546" s="163" t="s">
        <v>3133</v>
      </c>
      <c r="D546" s="163" t="s">
        <v>178</v>
      </c>
      <c r="E546" s="166" t="s">
        <v>697</v>
      </c>
      <c r="F546" s="165">
        <v>11.10893982</v>
      </c>
      <c r="G546" s="165">
        <v>22.754646350000002</v>
      </c>
      <c r="H546" s="56">
        <f>IF(ISERROR(F546/G546-1),"",IF((F546/G546-1)&gt;10000%,"",F546/G546-1))</f>
        <v>-0.51179466166478127</v>
      </c>
      <c r="I546" s="165">
        <v>3.2488700800000001</v>
      </c>
      <c r="J546" s="165">
        <v>2.4151313499999998</v>
      </c>
      <c r="K546" s="56">
        <f>IF(ISERROR(I546/J546-1),"",IF((I546/J546-1)&gt;10000%,"",I546/J546-1))</f>
        <v>0.34521465261092343</v>
      </c>
      <c r="L546" s="56">
        <f>IF(ISERROR(I546/F546),"",IF(I546/F546&gt;10000%,"",I546/F546))</f>
        <v>0.29245545773421971</v>
      </c>
      <c r="M546" s="127"/>
      <c r="P546" s="127"/>
    </row>
    <row r="547" spans="1:16" x14ac:dyDescent="0.2">
      <c r="A547" s="163" t="s">
        <v>2010</v>
      </c>
      <c r="B547" s="164" t="s">
        <v>2011</v>
      </c>
      <c r="C547" s="163" t="s">
        <v>3133</v>
      </c>
      <c r="D547" s="163" t="s">
        <v>178</v>
      </c>
      <c r="E547" s="166" t="s">
        <v>697</v>
      </c>
      <c r="F547" s="165">
        <v>4.0191261599999999</v>
      </c>
      <c r="G547" s="165">
        <v>2.8210507200000001</v>
      </c>
      <c r="H547" s="56">
        <f>IF(ISERROR(F547/G547-1),"",IF((F547/G547-1)&gt;10000%,"",F547/G547-1))</f>
        <v>0.42469120867135612</v>
      </c>
      <c r="I547" s="165">
        <v>3.2203555000000001</v>
      </c>
      <c r="J547" s="165">
        <v>5.0729523200000006</v>
      </c>
      <c r="K547" s="56">
        <f>IF(ISERROR(I547/J547-1),"",IF((I547/J547-1)&gt;10000%,"",I547/J547-1))</f>
        <v>-0.36519105702929222</v>
      </c>
      <c r="L547" s="56">
        <f>IF(ISERROR(I547/F547),"",IF(I547/F547&gt;10000%,"",I547/F547))</f>
        <v>0.80125762959379221</v>
      </c>
    </row>
    <row r="548" spans="1:16" x14ac:dyDescent="0.2">
      <c r="A548" s="163" t="s">
        <v>2552</v>
      </c>
      <c r="B548" s="164" t="s">
        <v>2091</v>
      </c>
      <c r="C548" s="163" t="s">
        <v>633</v>
      </c>
      <c r="D548" s="163" t="s">
        <v>604</v>
      </c>
      <c r="E548" s="166" t="s">
        <v>697</v>
      </c>
      <c r="F548" s="165">
        <v>2.7300721299999999</v>
      </c>
      <c r="G548" s="165">
        <v>1.6118475800000001</v>
      </c>
      <c r="H548" s="56">
        <f>IF(ISERROR(F548/G548-1),"",IF((F548/G548-1)&gt;10000%,"",F548/G548-1))</f>
        <v>0.69375328280109461</v>
      </c>
      <c r="I548" s="165">
        <v>3.2038232699999996</v>
      </c>
      <c r="J548" s="165">
        <v>7.4562130599999978</v>
      </c>
      <c r="K548" s="56">
        <f>IF(ISERROR(I548/J548-1),"",IF((I548/J548-1)&gt;10000%,"",I548/J548-1))</f>
        <v>-0.57031495154190237</v>
      </c>
      <c r="L548" s="56">
        <f>IF(ISERROR(I548/F548),"",IF(I548/F548&gt;10000%,"",I548/F548))</f>
        <v>1.1735306312218203</v>
      </c>
    </row>
    <row r="549" spans="1:16" x14ac:dyDescent="0.2">
      <c r="A549" s="163" t="s">
        <v>2264</v>
      </c>
      <c r="B549" s="164" t="s">
        <v>304</v>
      </c>
      <c r="C549" s="163" t="s">
        <v>505</v>
      </c>
      <c r="D549" s="163" t="s">
        <v>178</v>
      </c>
      <c r="E549" s="166" t="s">
        <v>697</v>
      </c>
      <c r="F549" s="165">
        <v>0.41648012000000001</v>
      </c>
      <c r="G549" s="165">
        <v>0.50556082999999996</v>
      </c>
      <c r="H549" s="56">
        <f>IF(ISERROR(F549/G549-1),"",IF((F549/G549-1)&gt;10000%,"",F549/G549-1))</f>
        <v>-0.17620176389060827</v>
      </c>
      <c r="I549" s="165">
        <v>3.1876713218763295</v>
      </c>
      <c r="J549" s="165">
        <v>9.3487070000000005E-2</v>
      </c>
      <c r="K549" s="56">
        <f>IF(ISERROR(I549/J549-1),"",IF((I549/J549-1)&gt;10000%,"",I549/J549-1))</f>
        <v>33.097456705791821</v>
      </c>
      <c r="L549" s="56">
        <f>IF(ISERROR(I549/F549),"",IF(I549/F549&gt;10000%,"",I549/F549))</f>
        <v>7.6538378875715107</v>
      </c>
    </row>
    <row r="550" spans="1:16" x14ac:dyDescent="0.2">
      <c r="A550" s="163" t="s">
        <v>1145</v>
      </c>
      <c r="B550" s="164" t="s">
        <v>213</v>
      </c>
      <c r="C550" s="163" t="s">
        <v>3130</v>
      </c>
      <c r="D550" s="163" t="s">
        <v>179</v>
      </c>
      <c r="E550" s="166" t="s">
        <v>180</v>
      </c>
      <c r="F550" s="165">
        <v>1.80428074</v>
      </c>
      <c r="G550" s="165">
        <v>2.3645430000000002E-2</v>
      </c>
      <c r="H550" s="56">
        <f>IF(ISERROR(F550/G550-1),"",IF((F550/G550-1)&gt;10000%,"",F550/G550-1))</f>
        <v>75.305685284640617</v>
      </c>
      <c r="I550" s="165">
        <v>3.1591733584540003</v>
      </c>
      <c r="J550" s="165">
        <v>0</v>
      </c>
      <c r="K550" s="56" t="str">
        <f>IF(ISERROR(I550/J550-1),"",IF((I550/J550-1)&gt;10000%,"",I550/J550-1))</f>
        <v/>
      </c>
      <c r="L550" s="56">
        <f>IF(ISERROR(I550/F550),"",IF(I550/F550&gt;10000%,"",I550/F550))</f>
        <v>1.7509322626001096</v>
      </c>
    </row>
    <row r="551" spans="1:16" x14ac:dyDescent="0.2">
      <c r="A551" s="163" t="s">
        <v>2938</v>
      </c>
      <c r="B551" s="164" t="s">
        <v>207</v>
      </c>
      <c r="C551" s="163" t="s">
        <v>3133</v>
      </c>
      <c r="D551" s="163" t="s">
        <v>178</v>
      </c>
      <c r="E551" s="166" t="s">
        <v>697</v>
      </c>
      <c r="F551" s="165">
        <v>1.55248382</v>
      </c>
      <c r="G551" s="165">
        <v>1.2791054900000001</v>
      </c>
      <c r="H551" s="56">
        <f>IF(ISERROR(F551/G551-1),"",IF((F551/G551-1)&gt;10000%,"",F551/G551-1))</f>
        <v>0.2137261798477621</v>
      </c>
      <c r="I551" s="165">
        <v>3.1399683500000002</v>
      </c>
      <c r="J551" s="165">
        <v>4.1042849999999999E-2</v>
      </c>
      <c r="K551" s="56">
        <f>IF(ISERROR(I551/J551-1),"",IF((I551/J551-1)&gt;10000%,"",I551/J551-1))</f>
        <v>75.504637226703323</v>
      </c>
      <c r="L551" s="56">
        <f>IF(ISERROR(I551/F551),"",IF(I551/F551&gt;10000%,"",I551/F551))</f>
        <v>2.0225449757022269</v>
      </c>
    </row>
    <row r="552" spans="1:16" x14ac:dyDescent="0.2">
      <c r="A552" s="163" t="s">
        <v>2968</v>
      </c>
      <c r="B552" s="164" t="s">
        <v>698</v>
      </c>
      <c r="C552" s="163" t="s">
        <v>3133</v>
      </c>
      <c r="D552" s="163" t="s">
        <v>178</v>
      </c>
      <c r="E552" s="166" t="s">
        <v>697</v>
      </c>
      <c r="F552" s="165">
        <v>0.42411471999999995</v>
      </c>
      <c r="G552" s="165">
        <v>0.43645039000000002</v>
      </c>
      <c r="H552" s="56">
        <f>IF(ISERROR(F552/G552-1),"",IF((F552/G552-1)&gt;10000%,"",F552/G552-1))</f>
        <v>-2.8263624647007601E-2</v>
      </c>
      <c r="I552" s="165">
        <v>3.1020300505659999</v>
      </c>
      <c r="J552" s="165">
        <v>0.30880259119879999</v>
      </c>
      <c r="K552" s="56">
        <f>IF(ISERROR(I552/J552-1),"",IF((I552/J552-1)&gt;10000%,"",I552/J552-1))</f>
        <v>9.0453498091568285</v>
      </c>
      <c r="L552" s="56">
        <f>IF(ISERROR(I552/F552),"",IF(I552/F552&gt;10000%,"",I552/F552))</f>
        <v>7.3141296547453019</v>
      </c>
    </row>
    <row r="553" spans="1:16" x14ac:dyDescent="0.2">
      <c r="A553" s="163" t="s">
        <v>2823</v>
      </c>
      <c r="B553" s="164" t="s">
        <v>1821</v>
      </c>
      <c r="C553" s="163" t="s">
        <v>633</v>
      </c>
      <c r="D553" s="163" t="s">
        <v>179</v>
      </c>
      <c r="E553" s="166" t="s">
        <v>697</v>
      </c>
      <c r="F553" s="165">
        <v>1.34320891</v>
      </c>
      <c r="G553" s="165">
        <v>2.1763698199999997</v>
      </c>
      <c r="H553" s="56">
        <f>IF(ISERROR(F553/G553-1),"",IF((F553/G553-1)&gt;10000%,"",F553/G553-1))</f>
        <v>-0.38282138556764211</v>
      </c>
      <c r="I553" s="165">
        <v>3.0992473800000018</v>
      </c>
      <c r="J553" s="165">
        <v>5.2857667400000015</v>
      </c>
      <c r="K553" s="56">
        <f>IF(ISERROR(I553/J553-1),"",IF((I553/J553-1)&gt;10000%,"",I553/J553-1))</f>
        <v>-0.41366171977539801</v>
      </c>
      <c r="L553" s="56">
        <f>IF(ISERROR(I553/F553),"",IF(I553/F553&gt;10000%,"",I553/F553))</f>
        <v>2.3073457575560616</v>
      </c>
    </row>
    <row r="554" spans="1:16" x14ac:dyDescent="0.2">
      <c r="A554" s="163" t="s">
        <v>2798</v>
      </c>
      <c r="B554" s="164" t="s">
        <v>1815</v>
      </c>
      <c r="C554" s="163" t="s">
        <v>633</v>
      </c>
      <c r="D554" s="163" t="s">
        <v>604</v>
      </c>
      <c r="E554" s="166" t="s">
        <v>697</v>
      </c>
      <c r="F554" s="165">
        <v>2.92951805</v>
      </c>
      <c r="G554" s="165">
        <v>9.461580210000001</v>
      </c>
      <c r="H554" s="56">
        <f>IF(ISERROR(F554/G554-1),"",IF((F554/G554-1)&gt;10000%,"",F554/G554-1))</f>
        <v>-0.69037750724728042</v>
      </c>
      <c r="I554" s="165">
        <v>3.0767721003381987</v>
      </c>
      <c r="J554" s="165">
        <v>120.61008405000567</v>
      </c>
      <c r="K554" s="56">
        <f>IF(ISERROR(I554/J554-1),"",IF((I554/J554-1)&gt;10000%,"",I554/J554-1))</f>
        <v>-0.97448992657145861</v>
      </c>
      <c r="L554" s="56">
        <f>IF(ISERROR(I554/F554),"",IF(I554/F554&gt;10000%,"",I554/F554))</f>
        <v>1.0502656231587986</v>
      </c>
    </row>
    <row r="555" spans="1:16" x14ac:dyDescent="0.2">
      <c r="A555" s="163" t="s">
        <v>1233</v>
      </c>
      <c r="B555" s="164" t="s">
        <v>634</v>
      </c>
      <c r="C555" s="163" t="s">
        <v>1232</v>
      </c>
      <c r="D555" s="163" t="s">
        <v>178</v>
      </c>
      <c r="E555" s="166" t="s">
        <v>697</v>
      </c>
      <c r="F555" s="165">
        <v>0.37794320000000003</v>
      </c>
      <c r="G555" s="165">
        <v>1.0204150400000001</v>
      </c>
      <c r="H555" s="56">
        <f>IF(ISERROR(F555/G555-1),"",IF((F555/G555-1)&gt;10000%,"",F555/G555-1))</f>
        <v>-0.62961816007729565</v>
      </c>
      <c r="I555" s="165">
        <v>3.0589742799999997</v>
      </c>
      <c r="J555" s="165">
        <v>9.8003000000000001E-4</v>
      </c>
      <c r="K555" s="56" t="str">
        <f>IF(ISERROR(I555/J555-1),"",IF((I555/J555-1)&gt;10000%,"",I555/J555-1))</f>
        <v/>
      </c>
      <c r="L555" s="56">
        <f>IF(ISERROR(I555/F555),"",IF(I555/F555&gt;10000%,"",I555/F555))</f>
        <v>8.0937407525786931</v>
      </c>
    </row>
    <row r="556" spans="1:16" x14ac:dyDescent="0.2">
      <c r="A556" s="163" t="s">
        <v>3055</v>
      </c>
      <c r="B556" s="164" t="s">
        <v>370</v>
      </c>
      <c r="C556" s="163" t="s">
        <v>1232</v>
      </c>
      <c r="D556" s="163" t="s">
        <v>179</v>
      </c>
      <c r="E556" s="166" t="s">
        <v>180</v>
      </c>
      <c r="F556" s="165">
        <v>2.8176472499999998</v>
      </c>
      <c r="G556" s="165">
        <v>2.6629590299999997</v>
      </c>
      <c r="H556" s="56">
        <f>IF(ISERROR(F556/G556-1),"",IF((F556/G556-1)&gt;10000%,"",F556/G556-1))</f>
        <v>5.8088847127325094E-2</v>
      </c>
      <c r="I556" s="165">
        <v>3.0114039300000002</v>
      </c>
      <c r="J556" s="165">
        <v>2.4336109700000002</v>
      </c>
      <c r="K556" s="56">
        <f>IF(ISERROR(I556/J556-1),"",IF((I556/J556-1)&gt;10000%,"",I556/J556-1))</f>
        <v>0.23742207243584201</v>
      </c>
      <c r="L556" s="56">
        <f>IF(ISERROR(I556/F556),"",IF(I556/F556&gt;10000%,"",I556/F556))</f>
        <v>1.0687654141234324</v>
      </c>
    </row>
    <row r="557" spans="1:16" x14ac:dyDescent="0.2">
      <c r="A557" s="163" t="s">
        <v>1955</v>
      </c>
      <c r="B557" s="164" t="s">
        <v>313</v>
      </c>
      <c r="C557" s="163" t="s">
        <v>1232</v>
      </c>
      <c r="D557" s="163" t="s">
        <v>178</v>
      </c>
      <c r="E557" s="166" t="s">
        <v>697</v>
      </c>
      <c r="F557" s="165">
        <v>8.3714570000000002E-2</v>
      </c>
      <c r="G557" s="165">
        <v>0.31550734999999996</v>
      </c>
      <c r="H557" s="56">
        <f>IF(ISERROR(F557/G557-1),"",IF((F557/G557-1)&gt;10000%,"",F557/G557-1))</f>
        <v>-0.7346668152104856</v>
      </c>
      <c r="I557" s="165">
        <v>3.00695164</v>
      </c>
      <c r="J557" s="165">
        <v>1.1936400000000002E-3</v>
      </c>
      <c r="K557" s="56" t="str">
        <f>IF(ISERROR(I557/J557-1),"",IF((I557/J557-1)&gt;10000%,"",I557/J557-1))</f>
        <v/>
      </c>
      <c r="L557" s="56">
        <f>IF(ISERROR(I557/F557),"",IF(I557/F557&gt;10000%,"",I557/F557))</f>
        <v>35.919095564846117</v>
      </c>
    </row>
    <row r="558" spans="1:16" x14ac:dyDescent="0.2">
      <c r="A558" s="163" t="s">
        <v>2588</v>
      </c>
      <c r="B558" s="164" t="s">
        <v>1213</v>
      </c>
      <c r="C558" s="163" t="s">
        <v>3133</v>
      </c>
      <c r="D558" s="163" t="s">
        <v>179</v>
      </c>
      <c r="E558" s="166" t="s">
        <v>180</v>
      </c>
      <c r="F558" s="165">
        <v>8.5677674700000015</v>
      </c>
      <c r="G558" s="165">
        <v>3.4302029900000002</v>
      </c>
      <c r="H558" s="56">
        <f>IF(ISERROR(F558/G558-1),"",IF((F558/G558-1)&gt;10000%,"",F558/G558-1))</f>
        <v>1.4977435723126113</v>
      </c>
      <c r="I558" s="165">
        <v>3.0066874100000005</v>
      </c>
      <c r="J558" s="165">
        <v>4.7391583199999996</v>
      </c>
      <c r="K558" s="56">
        <f>IF(ISERROR(I558/J558-1),"",IF((I558/J558-1)&gt;10000%,"",I558/J558-1))</f>
        <v>-0.36556510524003749</v>
      </c>
      <c r="L558" s="56">
        <f>IF(ISERROR(I558/F558),"",IF(I558/F558&gt;10000%,"",I558/F558))</f>
        <v>0.35093009007631248</v>
      </c>
    </row>
    <row r="559" spans="1:16" x14ac:dyDescent="0.2">
      <c r="A559" s="163" t="s">
        <v>2895</v>
      </c>
      <c r="B559" s="164" t="s">
        <v>613</v>
      </c>
      <c r="C559" s="163" t="s">
        <v>1232</v>
      </c>
      <c r="D559" s="163" t="s">
        <v>179</v>
      </c>
      <c r="E559" s="166" t="s">
        <v>180</v>
      </c>
      <c r="F559" s="165">
        <v>2.3817110099999996</v>
      </c>
      <c r="G559" s="165">
        <v>2.8629582500000001</v>
      </c>
      <c r="H559" s="56">
        <f>IF(ISERROR(F559/G559-1),"",IF((F559/G559-1)&gt;10000%,"",F559/G559-1))</f>
        <v>-0.16809439676600257</v>
      </c>
      <c r="I559" s="165">
        <v>3.0013162900000001</v>
      </c>
      <c r="J559" s="165">
        <v>3.1079113600000001</v>
      </c>
      <c r="K559" s="56">
        <f>IF(ISERROR(I559/J559-1),"",IF((I559/J559-1)&gt;10000%,"",I559/J559-1))</f>
        <v>-3.4297976246014938E-2</v>
      </c>
      <c r="L559" s="56">
        <f>IF(ISERROR(I559/F559),"",IF(I559/F559&gt;10000%,"",I559/F559))</f>
        <v>1.2601513270915268</v>
      </c>
    </row>
    <row r="560" spans="1:16" x14ac:dyDescent="0.2">
      <c r="A560" s="163" t="s">
        <v>1672</v>
      </c>
      <c r="B560" s="164" t="s">
        <v>1629</v>
      </c>
      <c r="C560" s="163" t="s">
        <v>3129</v>
      </c>
      <c r="D560" s="163" t="s">
        <v>178</v>
      </c>
      <c r="E560" s="166" t="s">
        <v>697</v>
      </c>
      <c r="F560" s="165">
        <v>7.8278982900000003</v>
      </c>
      <c r="G560" s="165">
        <v>3.93627247</v>
      </c>
      <c r="H560" s="56">
        <f>IF(ISERROR(F560/G560-1),"",IF((F560/G560-1)&gt;10000%,"",F560/G560-1))</f>
        <v>0.98865763222940717</v>
      </c>
      <c r="I560" s="165">
        <v>2.98156131</v>
      </c>
      <c r="J560" s="165">
        <v>15.44614737</v>
      </c>
      <c r="K560" s="56">
        <f>IF(ISERROR(I560/J560-1),"",IF((I560/J560-1)&gt;10000%,"",I560/J560-1))</f>
        <v>-0.80697055138869878</v>
      </c>
      <c r="L560" s="56">
        <f>IF(ISERROR(I560/F560),"",IF(I560/F560&gt;10000%,"",I560/F560))</f>
        <v>0.38088912241091472</v>
      </c>
    </row>
    <row r="561" spans="1:12" x14ac:dyDescent="0.2">
      <c r="A561" s="163" t="s">
        <v>2936</v>
      </c>
      <c r="B561" s="164" t="s">
        <v>640</v>
      </c>
      <c r="C561" s="163" t="s">
        <v>505</v>
      </c>
      <c r="D561" s="163" t="s">
        <v>604</v>
      </c>
      <c r="E561" s="166" t="s">
        <v>697</v>
      </c>
      <c r="F561" s="165">
        <v>1.7003029299999999</v>
      </c>
      <c r="G561" s="165">
        <v>1.78791228</v>
      </c>
      <c r="H561" s="56">
        <f>IF(ISERROR(F561/G561-1),"",IF((F561/G561-1)&gt;10000%,"",F561/G561-1))</f>
        <v>-4.9000921902052186E-2</v>
      </c>
      <c r="I561" s="165">
        <v>2.97773843</v>
      </c>
      <c r="J561" s="165">
        <v>2.9292473299999999</v>
      </c>
      <c r="K561" s="56">
        <f>IF(ISERROR(I561/J561-1),"",IF((I561/J561-1)&gt;10000%,"",I561/J561-1))</f>
        <v>1.6554115968077099E-2</v>
      </c>
      <c r="L561" s="56">
        <f>IF(ISERROR(I561/F561),"",IF(I561/F561&gt;10000%,"",I561/F561))</f>
        <v>1.7512987700374076</v>
      </c>
    </row>
    <row r="562" spans="1:12" x14ac:dyDescent="0.2">
      <c r="A562" s="163" t="s">
        <v>2482</v>
      </c>
      <c r="B562" s="164" t="s">
        <v>2028</v>
      </c>
      <c r="C562" s="163" t="s">
        <v>633</v>
      </c>
      <c r="D562" s="163" t="s">
        <v>179</v>
      </c>
      <c r="E562" s="166" t="s">
        <v>180</v>
      </c>
      <c r="F562" s="165">
        <v>2.4769418399999998</v>
      </c>
      <c r="G562" s="165">
        <v>4.8161874299999994</v>
      </c>
      <c r="H562" s="56">
        <f>IF(ISERROR(F562/G562-1),"",IF((F562/G562-1)&gt;10000%,"",F562/G562-1))</f>
        <v>-0.48570484932310865</v>
      </c>
      <c r="I562" s="165">
        <v>2.9531724381933984</v>
      </c>
      <c r="J562" s="165">
        <v>8.982247945979001</v>
      </c>
      <c r="K562" s="56">
        <f>IF(ISERROR(I562/J562-1),"",IF((I562/J562-1)&gt;10000%,"",I562/J562-1))</f>
        <v>-0.67122122925637817</v>
      </c>
      <c r="L562" s="56">
        <f>IF(ISERROR(I562/F562),"",IF(I562/F562&gt;10000%,"",I562/F562))</f>
        <v>1.1922655552515511</v>
      </c>
    </row>
    <row r="563" spans="1:12" x14ac:dyDescent="0.2">
      <c r="A563" s="163" t="s">
        <v>2208</v>
      </c>
      <c r="B563" s="164" t="s">
        <v>667</v>
      </c>
      <c r="C563" s="163" t="s">
        <v>505</v>
      </c>
      <c r="D563" s="163" t="s">
        <v>178</v>
      </c>
      <c r="E563" s="166" t="s">
        <v>697</v>
      </c>
      <c r="F563" s="165">
        <v>5.6348410800000002</v>
      </c>
      <c r="G563" s="165">
        <v>6.51414121</v>
      </c>
      <c r="H563" s="56">
        <f>IF(ISERROR(F563/G563-1),"",IF((F563/G563-1)&gt;10000%,"",F563/G563-1))</f>
        <v>-0.13498327740426741</v>
      </c>
      <c r="I563" s="165">
        <v>2.9255070342574188</v>
      </c>
      <c r="J563" s="165">
        <v>2.5277569704145599</v>
      </c>
      <c r="K563" s="56">
        <f>IF(ISERROR(I563/J563-1),"",IF((I563/J563-1)&gt;10000%,"",I563/J563-1))</f>
        <v>0.15735296885666439</v>
      </c>
      <c r="L563" s="56">
        <f>IF(ISERROR(I563/F563),"",IF(I563/F563&gt;10000%,"",I563/F563))</f>
        <v>0.51918181768090232</v>
      </c>
    </row>
    <row r="564" spans="1:12" x14ac:dyDescent="0.2">
      <c r="A564" s="163" t="s">
        <v>2828</v>
      </c>
      <c r="B564" s="164" t="s">
        <v>390</v>
      </c>
      <c r="C564" s="163" t="s">
        <v>3133</v>
      </c>
      <c r="D564" s="163" t="s">
        <v>178</v>
      </c>
      <c r="E564" s="166" t="s">
        <v>697</v>
      </c>
      <c r="F564" s="165">
        <v>6.3342959099999998</v>
      </c>
      <c r="G564" s="165">
        <v>11.078261640000001</v>
      </c>
      <c r="H564" s="56">
        <f>IF(ISERROR(F564/G564-1),"",IF((F564/G564-1)&gt;10000%,"",F564/G564-1))</f>
        <v>-0.42822293642813813</v>
      </c>
      <c r="I564" s="165">
        <v>2.9109757000000003</v>
      </c>
      <c r="J564" s="165">
        <v>0.23366216485089999</v>
      </c>
      <c r="K564" s="56">
        <f>IF(ISERROR(I564/J564-1),"",IF((I564/J564-1)&gt;10000%,"",I564/J564-1))</f>
        <v>11.458053283283993</v>
      </c>
      <c r="L564" s="56">
        <f>IF(ISERROR(I564/F564),"",IF(I564/F564&gt;10000%,"",I564/F564))</f>
        <v>0.45955789583565576</v>
      </c>
    </row>
    <row r="565" spans="1:12" x14ac:dyDescent="0.2">
      <c r="A565" s="163" t="s">
        <v>2947</v>
      </c>
      <c r="B565" s="163" t="s">
        <v>1551</v>
      </c>
      <c r="C565" s="163" t="s">
        <v>633</v>
      </c>
      <c r="D565" s="163" t="s">
        <v>179</v>
      </c>
      <c r="E565" s="166" t="s">
        <v>697</v>
      </c>
      <c r="F565" s="165">
        <v>1.28609774</v>
      </c>
      <c r="G565" s="165">
        <v>1.54385262</v>
      </c>
      <c r="H565" s="56">
        <f>IF(ISERROR(F565/G565-1),"",IF((F565/G565-1)&gt;10000%,"",F565/G565-1))</f>
        <v>-0.16695562559591992</v>
      </c>
      <c r="I565" s="165">
        <v>2.8605852624055998</v>
      </c>
      <c r="J565" s="165">
        <v>5.3208515884071979</v>
      </c>
      <c r="K565" s="56">
        <f>IF(ISERROR(I565/J565-1),"",IF((I565/J565-1)&gt;10000%,"",I565/J565-1))</f>
        <v>-0.46238206142826865</v>
      </c>
      <c r="L565" s="56">
        <f>IF(ISERROR(I565/F565),"",IF(I565/F565&gt;10000%,"",I565/F565))</f>
        <v>2.2242362873645978</v>
      </c>
    </row>
    <row r="566" spans="1:12" x14ac:dyDescent="0.2">
      <c r="A566" s="163" t="s">
        <v>1245</v>
      </c>
      <c r="B566" s="164" t="s">
        <v>472</v>
      </c>
      <c r="C566" s="163" t="s">
        <v>1232</v>
      </c>
      <c r="D566" s="163" t="s">
        <v>179</v>
      </c>
      <c r="E566" s="166" t="s">
        <v>180</v>
      </c>
      <c r="F566" s="165">
        <v>1.7691115399999999</v>
      </c>
      <c r="G566" s="165">
        <v>5.09001196</v>
      </c>
      <c r="H566" s="56">
        <f>IF(ISERROR(F566/G566-1),"",IF((F566/G566-1)&gt;10000%,"",F566/G566-1))</f>
        <v>-0.65243469879783933</v>
      </c>
      <c r="I566" s="165">
        <v>2.84495056</v>
      </c>
      <c r="J566" s="165">
        <v>5.5063921100000002</v>
      </c>
      <c r="K566" s="56">
        <f>IF(ISERROR(I566/J566-1),"",IF((I566/J566-1)&gt;10000%,"",I566/J566-1))</f>
        <v>-0.48333672881134504</v>
      </c>
      <c r="L566" s="56">
        <f>IF(ISERROR(I566/F566),"",IF(I566/F566&gt;10000%,"",I566/F566))</f>
        <v>1.6081239060822587</v>
      </c>
    </row>
    <row r="567" spans="1:12" x14ac:dyDescent="0.2">
      <c r="A567" s="163" t="s">
        <v>2245</v>
      </c>
      <c r="B567" s="164" t="s">
        <v>96</v>
      </c>
      <c r="C567" s="163" t="s">
        <v>505</v>
      </c>
      <c r="D567" s="163" t="s">
        <v>178</v>
      </c>
      <c r="E567" s="166" t="s">
        <v>697</v>
      </c>
      <c r="F567" s="165">
        <v>2.6669973599999999</v>
      </c>
      <c r="G567" s="165">
        <v>2.5671331899999998</v>
      </c>
      <c r="H567" s="56">
        <f>IF(ISERROR(F567/G567-1),"",IF((F567/G567-1)&gt;10000%,"",F567/G567-1))</f>
        <v>3.8901047436498581E-2</v>
      </c>
      <c r="I567" s="165">
        <v>2.8285477923590001</v>
      </c>
      <c r="J567" s="165">
        <v>1.1137060402255738</v>
      </c>
      <c r="K567" s="56">
        <f>IF(ISERROR(I567/J567-1),"",IF((I567/J567-1)&gt;10000%,"",I567/J567-1))</f>
        <v>1.5397615620241192</v>
      </c>
      <c r="L567" s="56">
        <f>IF(ISERROR(I567/F567),"",IF(I567/F567&gt;10000%,"",I567/F567))</f>
        <v>1.0605739003652408</v>
      </c>
    </row>
    <row r="568" spans="1:12" x14ac:dyDescent="0.2">
      <c r="A568" s="163" t="s">
        <v>3006</v>
      </c>
      <c r="B568" s="164" t="s">
        <v>1216</v>
      </c>
      <c r="C568" s="163" t="s">
        <v>505</v>
      </c>
      <c r="D568" s="163" t="s">
        <v>604</v>
      </c>
      <c r="E568" s="166" t="s">
        <v>697</v>
      </c>
      <c r="F568" s="165">
        <v>0.25375025000000001</v>
      </c>
      <c r="G568" s="165">
        <v>0.57422504000000008</v>
      </c>
      <c r="H568" s="56">
        <f>IF(ISERROR(F568/G568-1),"",IF((F568/G568-1)&gt;10000%,"",F568/G568-1))</f>
        <v>-0.55809964330360795</v>
      </c>
      <c r="I568" s="165">
        <v>2.8062000618076302</v>
      </c>
      <c r="J568" s="165">
        <v>5.9027528899999995</v>
      </c>
      <c r="K568" s="56">
        <f>IF(ISERROR(I568/J568-1),"",IF((I568/J568-1)&gt;10000%,"",I568/J568-1))</f>
        <v>-0.52459469096839828</v>
      </c>
      <c r="L568" s="56">
        <f>IF(ISERROR(I568/F568),"",IF(I568/F568&gt;10000%,"",I568/F568))</f>
        <v>11.058905604261001</v>
      </c>
    </row>
    <row r="569" spans="1:12" x14ac:dyDescent="0.2">
      <c r="A569" s="163" t="s">
        <v>2775</v>
      </c>
      <c r="B569" s="163" t="s">
        <v>208</v>
      </c>
      <c r="C569" s="163" t="s">
        <v>3133</v>
      </c>
      <c r="D569" s="163" t="s">
        <v>178</v>
      </c>
      <c r="E569" s="166" t="s">
        <v>180</v>
      </c>
      <c r="F569" s="165">
        <v>5.2166393399999995</v>
      </c>
      <c r="G569" s="165">
        <v>6.9819493399999999</v>
      </c>
      <c r="H569" s="56">
        <f>IF(ISERROR(F569/G569-1),"",IF((F569/G569-1)&gt;10000%,"",F569/G569-1))</f>
        <v>-0.25283913045407469</v>
      </c>
      <c r="I569" s="165">
        <v>2.7844621099999998</v>
      </c>
      <c r="J569" s="165">
        <v>2.5024273699999999</v>
      </c>
      <c r="K569" s="56">
        <f>IF(ISERROR(I569/J569-1),"",IF((I569/J569-1)&gt;10000%,"",I569/J569-1))</f>
        <v>0.11270446582431681</v>
      </c>
      <c r="L569" s="56">
        <f>IF(ISERROR(I569/F569),"",IF(I569/F569&gt;10000%,"",I569/F569))</f>
        <v>0.53376550083678964</v>
      </c>
    </row>
    <row r="570" spans="1:12" x14ac:dyDescent="0.2">
      <c r="A570" s="163" t="s">
        <v>1234</v>
      </c>
      <c r="B570" s="164" t="s">
        <v>222</v>
      </c>
      <c r="C570" s="163" t="s">
        <v>1232</v>
      </c>
      <c r="D570" s="163" t="s">
        <v>178</v>
      </c>
      <c r="E570" s="166" t="s">
        <v>697</v>
      </c>
      <c r="F570" s="165">
        <v>2.3719708100000001</v>
      </c>
      <c r="G570" s="165">
        <v>3.31091735</v>
      </c>
      <c r="H570" s="56">
        <f>IF(ISERROR(F570/G570-1),"",IF((F570/G570-1)&gt;10000%,"",F570/G570-1))</f>
        <v>-0.28359105369996618</v>
      </c>
      <c r="I570" s="165">
        <v>2.7281297499999999</v>
      </c>
      <c r="J570" s="165">
        <v>0.31563298000000001</v>
      </c>
      <c r="K570" s="56">
        <f>IF(ISERROR(I570/J570-1),"",IF((I570/J570-1)&gt;10000%,"",I570/J570-1))</f>
        <v>7.6433608743927834</v>
      </c>
      <c r="L570" s="56">
        <f>IF(ISERROR(I570/F570),"",IF(I570/F570&gt;10000%,"",I570/F570))</f>
        <v>1.1501531715729671</v>
      </c>
    </row>
    <row r="571" spans="1:12" x14ac:dyDescent="0.2">
      <c r="A571" s="163" t="s">
        <v>2771</v>
      </c>
      <c r="B571" s="164" t="s">
        <v>186</v>
      </c>
      <c r="C571" s="163" t="s">
        <v>3133</v>
      </c>
      <c r="D571" s="163" t="s">
        <v>178</v>
      </c>
      <c r="E571" s="166" t="s">
        <v>180</v>
      </c>
      <c r="F571" s="165">
        <v>2.6868190599999999</v>
      </c>
      <c r="G571" s="165">
        <v>4.1741971600000003</v>
      </c>
      <c r="H571" s="56">
        <f>IF(ISERROR(F571/G571-1),"",IF((F571/G571-1)&gt;10000%,"",F571/G571-1))</f>
        <v>-0.3563267481117256</v>
      </c>
      <c r="I571" s="165">
        <v>2.7221515200000002</v>
      </c>
      <c r="J571" s="165">
        <v>5.4901084600000001</v>
      </c>
      <c r="K571" s="56">
        <f>IF(ISERROR(I571/J571-1),"",IF((I571/J571-1)&gt;10000%,"",I571/J571-1))</f>
        <v>-0.50417163161108114</v>
      </c>
      <c r="L571" s="56">
        <f>IF(ISERROR(I571/F571),"",IF(I571/F571&gt;10000%,"",I571/F571))</f>
        <v>1.0131502937901595</v>
      </c>
    </row>
    <row r="572" spans="1:12" x14ac:dyDescent="0.2">
      <c r="A572" s="163" t="s">
        <v>2817</v>
      </c>
      <c r="B572" s="164" t="s">
        <v>128</v>
      </c>
      <c r="C572" s="163" t="s">
        <v>3133</v>
      </c>
      <c r="D572" s="163" t="s">
        <v>604</v>
      </c>
      <c r="E572" s="166" t="s">
        <v>180</v>
      </c>
      <c r="F572" s="165">
        <v>18.81934017</v>
      </c>
      <c r="G572" s="165">
        <v>9.0379704200000006</v>
      </c>
      <c r="H572" s="56">
        <f>IF(ISERROR(F572/G572-1),"",IF((F572/G572-1)&gt;10000%,"",F572/G572-1))</f>
        <v>1.0822529058465316</v>
      </c>
      <c r="I572" s="165">
        <v>2.7009813045714997</v>
      </c>
      <c r="J572" s="165">
        <v>0.98989668000000008</v>
      </c>
      <c r="K572" s="56">
        <f>IF(ISERROR(I572/J572-1),"",IF((I572/J572-1)&gt;10000%,"",I572/J572-1))</f>
        <v>1.7285487052764936</v>
      </c>
      <c r="L572" s="56">
        <f>IF(ISERROR(I572/F572),"",IF(I572/F572&gt;10000%,"",I572/F572))</f>
        <v>0.14352157302927904</v>
      </c>
    </row>
    <row r="573" spans="1:12" x14ac:dyDescent="0.2">
      <c r="A573" s="163" t="s">
        <v>1949</v>
      </c>
      <c r="B573" s="164" t="s">
        <v>1709</v>
      </c>
      <c r="C573" s="163" t="s">
        <v>505</v>
      </c>
      <c r="D573" s="163" t="s">
        <v>604</v>
      </c>
      <c r="E573" s="166" t="s">
        <v>180</v>
      </c>
      <c r="F573" s="165">
        <v>6.8678222900000003</v>
      </c>
      <c r="G573" s="165">
        <v>4.1882148199999998</v>
      </c>
      <c r="H573" s="56">
        <f>IF(ISERROR(F573/G573-1),"",IF((F573/G573-1)&gt;10000%,"",F573/G573-1))</f>
        <v>0.639797046035953</v>
      </c>
      <c r="I573" s="165">
        <v>2.6878304016184495</v>
      </c>
      <c r="J573" s="165">
        <v>3.7678225113823349</v>
      </c>
      <c r="K573" s="56">
        <f>IF(ISERROR(I573/J573-1),"",IF((I573/J573-1)&gt;10000%,"",I573/J573-1))</f>
        <v>-0.28663561155051831</v>
      </c>
      <c r="L573" s="56">
        <f>IF(ISERROR(I573/F573),"",IF(I573/F573&gt;10000%,"",I573/F573))</f>
        <v>0.39136574712075861</v>
      </c>
    </row>
    <row r="574" spans="1:12" x14ac:dyDescent="0.2">
      <c r="A574" s="163" t="s">
        <v>3073</v>
      </c>
      <c r="B574" s="164" t="s">
        <v>372</v>
      </c>
      <c r="C574" s="163" t="s">
        <v>1232</v>
      </c>
      <c r="D574" s="163" t="s">
        <v>179</v>
      </c>
      <c r="E574" s="166" t="s">
        <v>180</v>
      </c>
      <c r="F574" s="165">
        <v>0.95405722999999998</v>
      </c>
      <c r="G574" s="165">
        <v>0.21238460999999997</v>
      </c>
      <c r="H574" s="56">
        <f>IF(ISERROR(F574/G574-1),"",IF((F574/G574-1)&gt;10000%,"",F574/G574-1))</f>
        <v>3.4921203565550254</v>
      </c>
      <c r="I574" s="165">
        <v>2.6547571000000003</v>
      </c>
      <c r="J574" s="165">
        <v>0.74330219999999991</v>
      </c>
      <c r="K574" s="56">
        <f>IF(ISERROR(I574/J574-1),"",IF((I574/J574-1)&gt;10000%,"",I574/J574-1))</f>
        <v>2.5715716972181712</v>
      </c>
      <c r="L574" s="56">
        <f>IF(ISERROR(I574/F574),"",IF(I574/F574&gt;10000%,"",I574/F574))</f>
        <v>2.7825973290931407</v>
      </c>
    </row>
    <row r="575" spans="1:12" x14ac:dyDescent="0.2">
      <c r="A575" s="163" t="s">
        <v>2940</v>
      </c>
      <c r="B575" s="164" t="s">
        <v>1795</v>
      </c>
      <c r="C575" s="163" t="s">
        <v>3137</v>
      </c>
      <c r="D575" s="163" t="s">
        <v>179</v>
      </c>
      <c r="E575" s="166" t="s">
        <v>180</v>
      </c>
      <c r="F575" s="165">
        <v>1.28236481</v>
      </c>
      <c r="G575" s="165">
        <v>8.807886999999999E-2</v>
      </c>
      <c r="H575" s="56">
        <f>IF(ISERROR(F575/G575-1),"",IF((F575/G575-1)&gt;10000%,"",F575/G575-1))</f>
        <v>13.559278632888912</v>
      </c>
      <c r="I575" s="165">
        <v>2.6503924799999998</v>
      </c>
      <c r="J575" s="165">
        <v>1.3840766100000002</v>
      </c>
      <c r="K575" s="56">
        <f>IF(ISERROR(I575/J575-1),"",IF((I575/J575-1)&gt;10000%,"",I575/J575-1))</f>
        <v>0.91491746977791899</v>
      </c>
      <c r="L575" s="56">
        <f>IF(ISERROR(I575/F575),"",IF(I575/F575&gt;10000%,"",I575/F575))</f>
        <v>2.0668006945699013</v>
      </c>
    </row>
    <row r="576" spans="1:12" x14ac:dyDescent="0.2">
      <c r="A576" s="163" t="s">
        <v>2923</v>
      </c>
      <c r="B576" s="164" t="s">
        <v>1505</v>
      </c>
      <c r="C576" s="163" t="s">
        <v>505</v>
      </c>
      <c r="D576" s="163" t="s">
        <v>604</v>
      </c>
      <c r="E576" s="166" t="s">
        <v>697</v>
      </c>
      <c r="F576" s="165">
        <v>1.05670223</v>
      </c>
      <c r="G576" s="165">
        <v>0.64716082999999991</v>
      </c>
      <c r="H576" s="56">
        <f>IF(ISERROR(F576/G576-1),"",IF((F576/G576-1)&gt;10000%,"",F576/G576-1))</f>
        <v>0.63282785517164264</v>
      </c>
      <c r="I576" s="165">
        <v>2.6378025599999999</v>
      </c>
      <c r="J576" s="165">
        <v>21.033364942836311</v>
      </c>
      <c r="K576" s="56">
        <f>IF(ISERROR(I576/J576-1),"",IF((I576/J576-1)&gt;10000%,"",I576/J576-1))</f>
        <v>-0.87458960717084877</v>
      </c>
      <c r="L576" s="56">
        <f>IF(ISERROR(I576/F576),"",IF(I576/F576&gt;10000%,"",I576/F576))</f>
        <v>2.4962591022449154</v>
      </c>
    </row>
    <row r="577" spans="1:12" x14ac:dyDescent="0.2">
      <c r="A577" s="163" t="s">
        <v>2989</v>
      </c>
      <c r="B577" s="164" t="s">
        <v>441</v>
      </c>
      <c r="C577" s="163" t="s">
        <v>3133</v>
      </c>
      <c r="D577" s="163" t="s">
        <v>178</v>
      </c>
      <c r="E577" s="166" t="s">
        <v>697</v>
      </c>
      <c r="F577" s="165">
        <v>1.21190504</v>
      </c>
      <c r="G577" s="165">
        <v>9.9838460000000004E-2</v>
      </c>
      <c r="H577" s="56">
        <f>IF(ISERROR(F577/G577-1),"",IF((F577/G577-1)&gt;10000%,"",F577/G577-1))</f>
        <v>11.138659190055614</v>
      </c>
      <c r="I577" s="165">
        <v>2.6011942499999998</v>
      </c>
      <c r="J577" s="165">
        <v>4.1719700000000005E-3</v>
      </c>
      <c r="K577" s="56" t="str">
        <f>IF(ISERROR(I577/J577-1),"",IF((I577/J577-1)&gt;10000%,"",I577/J577-1))</f>
        <v/>
      </c>
      <c r="L577" s="56">
        <f>IF(ISERROR(I577/F577),"",IF(I577/F577&gt;10000%,"",I577/F577))</f>
        <v>2.1463680438196708</v>
      </c>
    </row>
    <row r="578" spans="1:12" x14ac:dyDescent="0.2">
      <c r="A578" s="163" t="s">
        <v>2230</v>
      </c>
      <c r="B578" s="164" t="s">
        <v>87</v>
      </c>
      <c r="C578" s="163" t="s">
        <v>505</v>
      </c>
      <c r="D578" s="163" t="s">
        <v>178</v>
      </c>
      <c r="E578" s="166" t="s">
        <v>697</v>
      </c>
      <c r="F578" s="165">
        <v>2.2583662900000001</v>
      </c>
      <c r="G578" s="165">
        <v>3.80562661</v>
      </c>
      <c r="H578" s="56">
        <f>IF(ISERROR(F578/G578-1),"",IF((F578/G578-1)&gt;10000%,"",F578/G578-1))</f>
        <v>-0.40657176296126429</v>
      </c>
      <c r="I578" s="165">
        <v>2.5883305600000002</v>
      </c>
      <c r="J578" s="165">
        <v>1.7146473799999999</v>
      </c>
      <c r="K578" s="56">
        <f>IF(ISERROR(I578/J578-1),"",IF((I578/J578-1)&gt;10000%,"",I578/J578-1))</f>
        <v>0.50954102294782055</v>
      </c>
      <c r="L578" s="56">
        <f>IF(ISERROR(I578/F578),"",IF(I578/F578&gt;10000%,"",I578/F578))</f>
        <v>1.1461075076532425</v>
      </c>
    </row>
    <row r="579" spans="1:12" x14ac:dyDescent="0.2">
      <c r="A579" s="163" t="s">
        <v>2470</v>
      </c>
      <c r="B579" s="164" t="s">
        <v>2471</v>
      </c>
      <c r="C579" s="163" t="s">
        <v>2254</v>
      </c>
      <c r="D579" s="163" t="s">
        <v>179</v>
      </c>
      <c r="E579" s="166" t="s">
        <v>697</v>
      </c>
      <c r="F579" s="165">
        <v>0</v>
      </c>
      <c r="G579" s="165">
        <v>1.7158659999999999E-2</v>
      </c>
      <c r="H579" s="56">
        <f>IF(ISERROR(F579/G579-1),"",IF((F579/G579-1)&gt;10000%,"",F579/G579-1))</f>
        <v>-1</v>
      </c>
      <c r="I579" s="165">
        <v>2.5573986143999998</v>
      </c>
      <c r="J579" s="165">
        <v>0</v>
      </c>
      <c r="K579" s="56" t="str">
        <f>IF(ISERROR(I579/J579-1),"",IF((I579/J579-1)&gt;10000%,"",I579/J579-1))</f>
        <v/>
      </c>
      <c r="L579" s="56" t="str">
        <f>IF(ISERROR(I579/F579),"",IF(I579/F579&gt;10000%,"",I579/F579))</f>
        <v/>
      </c>
    </row>
    <row r="580" spans="1:12" x14ac:dyDescent="0.2">
      <c r="A580" s="163" t="s">
        <v>2376</v>
      </c>
      <c r="B580" s="164" t="s">
        <v>2346</v>
      </c>
      <c r="C580" s="163" t="s">
        <v>505</v>
      </c>
      <c r="D580" s="163" t="s">
        <v>604</v>
      </c>
      <c r="E580" s="166" t="s">
        <v>180</v>
      </c>
      <c r="F580" s="165">
        <v>0.57900050000000003</v>
      </c>
      <c r="G580" s="165">
        <v>0.30912670000000003</v>
      </c>
      <c r="H580" s="56">
        <f>IF(ISERROR(F580/G580-1),"",IF((F580/G580-1)&gt;10000%,"",F580/G580-1))</f>
        <v>0.87302002706333681</v>
      </c>
      <c r="I580" s="165">
        <v>2.5468727889242802</v>
      </c>
      <c r="J580" s="165">
        <v>2.6478968881142104</v>
      </c>
      <c r="K580" s="56">
        <f>IF(ISERROR(I580/J580-1),"",IF((I580/J580-1)&gt;10000%,"",I580/J580-1))</f>
        <v>-3.8152580503947764E-2</v>
      </c>
      <c r="L580" s="56">
        <f>IF(ISERROR(I580/F580),"",IF(I580/F580&gt;10000%,"",I580/F580))</f>
        <v>4.3987402237550404</v>
      </c>
    </row>
    <row r="581" spans="1:12" x14ac:dyDescent="0.2">
      <c r="A581" s="163" t="s">
        <v>2410</v>
      </c>
      <c r="B581" s="163" t="s">
        <v>2421</v>
      </c>
      <c r="C581" s="163" t="s">
        <v>3132</v>
      </c>
      <c r="D581" s="163" t="s">
        <v>179</v>
      </c>
      <c r="E581" s="166" t="s">
        <v>697</v>
      </c>
      <c r="F581" s="165">
        <v>2.5340046200000002</v>
      </c>
      <c r="G581" s="165">
        <v>0.20283722000000001</v>
      </c>
      <c r="H581" s="56">
        <f>IF(ISERROR(F581/G581-1),"",IF((F581/G581-1)&gt;10000%,"",F581/G581-1))</f>
        <v>11.492799004048665</v>
      </c>
      <c r="I581" s="165">
        <v>2.5439037899999999</v>
      </c>
      <c r="J581" s="165">
        <v>0</v>
      </c>
      <c r="K581" s="56" t="str">
        <f>IF(ISERROR(I581/J581-1),"",IF((I581/J581-1)&gt;10000%,"",I581/J581-1))</f>
        <v/>
      </c>
      <c r="L581" s="56">
        <f>IF(ISERROR(I581/F581),"",IF(I581/F581&gt;10000%,"",I581/F581))</f>
        <v>1.0039065319462597</v>
      </c>
    </row>
    <row r="582" spans="1:12" x14ac:dyDescent="0.2">
      <c r="A582" s="163" t="s">
        <v>3014</v>
      </c>
      <c r="B582" s="164" t="s">
        <v>150</v>
      </c>
      <c r="C582" s="163" t="s">
        <v>633</v>
      </c>
      <c r="D582" s="163" t="s">
        <v>179</v>
      </c>
      <c r="E582" s="166" t="s">
        <v>697</v>
      </c>
      <c r="F582" s="165">
        <v>0.78888000000000003</v>
      </c>
      <c r="G582" s="165">
        <v>5.6250440700000004</v>
      </c>
      <c r="H582" s="56">
        <f>IF(ISERROR(F582/G582-1),"",IF((F582/G582-1)&gt;10000%,"",F582/G582-1))</f>
        <v>-0.85975576543349641</v>
      </c>
      <c r="I582" s="165">
        <v>2.5143957746662995</v>
      </c>
      <c r="J582" s="165">
        <v>17.288226012423298</v>
      </c>
      <c r="K582" s="56">
        <f>IF(ISERROR(I582/J582-1),"",IF((I582/J582-1)&gt;10000%,"",I582/J582-1))</f>
        <v>-0.85456022076183769</v>
      </c>
      <c r="L582" s="56">
        <f>IF(ISERROR(I582/F582),"",IF(I582/F582&gt;10000%,"",I582/F582))</f>
        <v>3.1872981627957349</v>
      </c>
    </row>
    <row r="583" spans="1:12" x14ac:dyDescent="0.2">
      <c r="A583" s="163" t="s">
        <v>2564</v>
      </c>
      <c r="B583" s="164" t="s">
        <v>1741</v>
      </c>
      <c r="C583" s="163" t="s">
        <v>633</v>
      </c>
      <c r="D583" s="163" t="s">
        <v>179</v>
      </c>
      <c r="E583" s="166" t="s">
        <v>697</v>
      </c>
      <c r="F583" s="165">
        <v>1.3975133</v>
      </c>
      <c r="G583" s="165">
        <v>3.1364214399999999</v>
      </c>
      <c r="H583" s="56">
        <f>IF(ISERROR(F583/G583-1),"",IF((F583/G583-1)&gt;10000%,"",F583/G583-1))</f>
        <v>-0.5544242613008028</v>
      </c>
      <c r="I583" s="165">
        <v>2.5131264626308996</v>
      </c>
      <c r="J583" s="165">
        <v>14.552579555520797</v>
      </c>
      <c r="K583" s="56">
        <f>IF(ISERROR(I583/J583-1),"",IF((I583/J583-1)&gt;10000%,"",I583/J583-1))</f>
        <v>-0.82730714832769991</v>
      </c>
      <c r="L583" s="56">
        <f>IF(ISERROR(I583/F583),"",IF(I583/F583&gt;10000%,"",I583/F583))</f>
        <v>1.7982844690142838</v>
      </c>
    </row>
    <row r="584" spans="1:12" x14ac:dyDescent="0.2">
      <c r="A584" s="163" t="s">
        <v>2973</v>
      </c>
      <c r="B584" s="164" t="s">
        <v>1797</v>
      </c>
      <c r="C584" s="163" t="s">
        <v>3137</v>
      </c>
      <c r="D584" s="163" t="s">
        <v>179</v>
      </c>
      <c r="E584" s="166" t="s">
        <v>180</v>
      </c>
      <c r="F584" s="165">
        <v>0.17895596</v>
      </c>
      <c r="G584" s="165">
        <v>0.43309720000000002</v>
      </c>
      <c r="H584" s="56">
        <f>IF(ISERROR(F584/G584-1),"",IF((F584/G584-1)&gt;10000%,"",F584/G584-1))</f>
        <v>-0.58679954522910793</v>
      </c>
      <c r="I584" s="165">
        <v>2.5054146500000001</v>
      </c>
      <c r="J584" s="165">
        <v>7.8286450099999998</v>
      </c>
      <c r="K584" s="56">
        <f>IF(ISERROR(I584/J584-1),"",IF((I584/J584-1)&gt;10000%,"",I584/J584-1))</f>
        <v>-0.67996828994038139</v>
      </c>
      <c r="L584" s="56">
        <f>IF(ISERROR(I584/F584),"",IF(I584/F584&gt;10000%,"",I584/F584))</f>
        <v>14.000174400450257</v>
      </c>
    </row>
    <row r="585" spans="1:12" x14ac:dyDescent="0.2">
      <c r="A585" s="163" t="s">
        <v>2247</v>
      </c>
      <c r="B585" s="164" t="s">
        <v>86</v>
      </c>
      <c r="C585" s="163" t="s">
        <v>505</v>
      </c>
      <c r="D585" s="163" t="s">
        <v>178</v>
      </c>
      <c r="E585" s="166" t="s">
        <v>697</v>
      </c>
      <c r="F585" s="165">
        <v>2.5054779799999998</v>
      </c>
      <c r="G585" s="165">
        <v>1.53447654</v>
      </c>
      <c r="H585" s="56">
        <f>IF(ISERROR(F585/G585-1),"",IF((F585/G585-1)&gt;10000%,"",F585/G585-1))</f>
        <v>0.63279001971577853</v>
      </c>
      <c r="I585" s="165">
        <v>2.4661537400000002</v>
      </c>
      <c r="J585" s="165">
        <v>2.15705181</v>
      </c>
      <c r="K585" s="56">
        <f>IF(ISERROR(I585/J585-1),"",IF((I585/J585-1)&gt;10000%,"",I585/J585-1))</f>
        <v>0.14329833366403943</v>
      </c>
      <c r="L585" s="56">
        <f>IF(ISERROR(I585/F585),"",IF(I585/F585&gt;10000%,"",I585/F585))</f>
        <v>0.98430469542582066</v>
      </c>
    </row>
    <row r="586" spans="1:12" x14ac:dyDescent="0.2">
      <c r="A586" s="163" t="s">
        <v>2253</v>
      </c>
      <c r="B586" s="164" t="s">
        <v>1092</v>
      </c>
      <c r="C586" s="163" t="s">
        <v>505</v>
      </c>
      <c r="D586" s="163" t="s">
        <v>178</v>
      </c>
      <c r="E586" s="166" t="s">
        <v>697</v>
      </c>
      <c r="F586" s="165">
        <v>0.55657846999999994</v>
      </c>
      <c r="G586" s="165">
        <v>1.2360495</v>
      </c>
      <c r="H586" s="56">
        <f>IF(ISERROR(F586/G586-1),"",IF((F586/G586-1)&gt;10000%,"",F586/G586-1))</f>
        <v>-0.5497118278839157</v>
      </c>
      <c r="I586" s="165">
        <v>2.4654894999999999</v>
      </c>
      <c r="J586" s="165">
        <v>1.069531</v>
      </c>
      <c r="K586" s="56">
        <f>IF(ISERROR(I586/J586-1),"",IF((I586/J586-1)&gt;10000%,"",I586/J586-1))</f>
        <v>1.3052062072067101</v>
      </c>
      <c r="L586" s="56">
        <f>IF(ISERROR(I586/F586),"",IF(I586/F586&gt;10000%,"",I586/F586))</f>
        <v>4.4297248867711323</v>
      </c>
    </row>
    <row r="587" spans="1:12" x14ac:dyDescent="0.2">
      <c r="A587" s="163" t="s">
        <v>1780</v>
      </c>
      <c r="B587" s="163" t="s">
        <v>1761</v>
      </c>
      <c r="C587" s="163" t="s">
        <v>3136</v>
      </c>
      <c r="D587" s="163" t="s">
        <v>179</v>
      </c>
      <c r="E587" s="166" t="s">
        <v>697</v>
      </c>
      <c r="F587" s="165">
        <v>0.94417321999999992</v>
      </c>
      <c r="G587" s="165">
        <v>0.35833587</v>
      </c>
      <c r="H587" s="56">
        <f>IF(ISERROR(F587/G587-1),"",IF((F587/G587-1)&gt;10000%,"",F587/G587-1))</f>
        <v>1.6348833567792136</v>
      </c>
      <c r="I587" s="165">
        <v>2.4643355681796004</v>
      </c>
      <c r="J587" s="165">
        <v>1.5285932639947</v>
      </c>
      <c r="K587" s="56">
        <f>IF(ISERROR(I587/J587-1),"",IF((I587/J587-1)&gt;10000%,"",I587/J587-1))</f>
        <v>0.6121591179458088</v>
      </c>
      <c r="L587" s="56">
        <f>IF(ISERROR(I587/F587),"",IF(I587/F587&gt;10000%,"",I587/F587))</f>
        <v>2.6100460339042453</v>
      </c>
    </row>
    <row r="588" spans="1:12" x14ac:dyDescent="0.2">
      <c r="A588" s="163" t="s">
        <v>2876</v>
      </c>
      <c r="B588" s="164" t="s">
        <v>369</v>
      </c>
      <c r="C588" s="163" t="s">
        <v>1232</v>
      </c>
      <c r="D588" s="163" t="s">
        <v>179</v>
      </c>
      <c r="E588" s="166" t="s">
        <v>180</v>
      </c>
      <c r="F588" s="165">
        <v>0.61306927</v>
      </c>
      <c r="G588" s="165">
        <v>0.87412650999999997</v>
      </c>
      <c r="H588" s="56">
        <f>IF(ISERROR(F588/G588-1),"",IF((F588/G588-1)&gt;10000%,"",F588/G588-1))</f>
        <v>-0.29864926531057845</v>
      </c>
      <c r="I588" s="165">
        <v>2.4338502799999997</v>
      </c>
      <c r="J588" s="165">
        <v>1.2655831899999999</v>
      </c>
      <c r="K588" s="56">
        <f>IF(ISERROR(I588/J588-1),"",IF((I588/J588-1)&gt;10000%,"",I588/J588-1))</f>
        <v>0.92310572645959366</v>
      </c>
      <c r="L588" s="56">
        <f>IF(ISERROR(I588/F588),"",IF(I588/F588&gt;10000%,"",I588/F588))</f>
        <v>3.9699433638224924</v>
      </c>
    </row>
    <row r="589" spans="1:12" x14ac:dyDescent="0.2">
      <c r="A589" s="163" t="s">
        <v>1237</v>
      </c>
      <c r="B589" s="164" t="s">
        <v>214</v>
      </c>
      <c r="C589" s="163" t="s">
        <v>1232</v>
      </c>
      <c r="D589" s="163" t="s">
        <v>178</v>
      </c>
      <c r="E589" s="166" t="s">
        <v>697</v>
      </c>
      <c r="F589" s="165">
        <v>3.0778725800000002</v>
      </c>
      <c r="G589" s="165">
        <v>7.7147497400000002</v>
      </c>
      <c r="H589" s="56">
        <f>IF(ISERROR(F589/G589-1),"",IF((F589/G589-1)&gt;10000%,"",F589/G589-1))</f>
        <v>-0.60104051541145642</v>
      </c>
      <c r="I589" s="165">
        <v>2.4122142900000001</v>
      </c>
      <c r="J589" s="165">
        <v>2.6908262299999999</v>
      </c>
      <c r="K589" s="56">
        <f>IF(ISERROR(I589/J589-1),"",IF((I589/J589-1)&gt;10000%,"",I589/J589-1))</f>
        <v>-0.10354140928676758</v>
      </c>
      <c r="L589" s="56">
        <f>IF(ISERROR(I589/F589),"",IF(I589/F589&gt;10000%,"",I589/F589))</f>
        <v>0.78372779486537414</v>
      </c>
    </row>
    <row r="590" spans="1:12" x14ac:dyDescent="0.2">
      <c r="A590" s="163" t="s">
        <v>2569</v>
      </c>
      <c r="B590" s="164" t="s">
        <v>2092</v>
      </c>
      <c r="C590" s="163" t="s">
        <v>633</v>
      </c>
      <c r="D590" s="163" t="s">
        <v>604</v>
      </c>
      <c r="E590" s="166" t="s">
        <v>180</v>
      </c>
      <c r="F590" s="165">
        <v>0.28287965999999998</v>
      </c>
      <c r="G590" s="165">
        <v>5.0718569999999998E-2</v>
      </c>
      <c r="H590" s="56">
        <f>IF(ISERROR(F590/G590-1),"",IF((F590/G590-1)&gt;10000%,"",F590/G590-1))</f>
        <v>4.5774376130872776</v>
      </c>
      <c r="I590" s="165">
        <v>2.3835903833413998</v>
      </c>
      <c r="J590" s="165">
        <v>2.1990855570832997</v>
      </c>
      <c r="K590" s="56">
        <f>IF(ISERROR(I590/J590-1),"",IF((I590/J590-1)&gt;10000%,"",I590/J590-1))</f>
        <v>8.3900703937509924E-2</v>
      </c>
      <c r="L590" s="56">
        <f>IF(ISERROR(I590/F590),"",IF(I590/F590&gt;10000%,"",I590/F590))</f>
        <v>8.4261639148654233</v>
      </c>
    </row>
    <row r="591" spans="1:12" x14ac:dyDescent="0.2">
      <c r="A591" s="163" t="s">
        <v>2219</v>
      </c>
      <c r="B591" s="164" t="s">
        <v>1788</v>
      </c>
      <c r="C591" s="163" t="s">
        <v>3136</v>
      </c>
      <c r="D591" s="163" t="s">
        <v>179</v>
      </c>
      <c r="E591" s="166" t="s">
        <v>697</v>
      </c>
      <c r="F591" s="165">
        <v>0.52747719999999998</v>
      </c>
      <c r="G591" s="165">
        <v>0.51977956999999997</v>
      </c>
      <c r="H591" s="56">
        <f>IF(ISERROR(F591/G591-1),"",IF((F591/G591-1)&gt;10000%,"",F591/G591-1))</f>
        <v>1.4809412382252862E-2</v>
      </c>
      <c r="I591" s="165">
        <v>2.3450625699999996</v>
      </c>
      <c r="J591" s="165">
        <v>0.48273485999999999</v>
      </c>
      <c r="K591" s="56">
        <f>IF(ISERROR(I591/J591-1),"",IF((I591/J591-1)&gt;10000%,"",I591/J591-1))</f>
        <v>3.8578687066436421</v>
      </c>
      <c r="L591" s="56">
        <f>IF(ISERROR(I591/F591),"",IF(I591/F591&gt;10000%,"",I591/F591))</f>
        <v>4.4458084065055319</v>
      </c>
    </row>
    <row r="592" spans="1:12" x14ac:dyDescent="0.2">
      <c r="A592" s="163" t="s">
        <v>2982</v>
      </c>
      <c r="B592" s="164" t="s">
        <v>449</v>
      </c>
      <c r="C592" s="163" t="s">
        <v>3133</v>
      </c>
      <c r="D592" s="163" t="s">
        <v>178</v>
      </c>
      <c r="E592" s="166" t="s">
        <v>697</v>
      </c>
      <c r="F592" s="165">
        <v>0.52554465000000006</v>
      </c>
      <c r="G592" s="165">
        <v>0.87899645999999998</v>
      </c>
      <c r="H592" s="56">
        <f>IF(ISERROR(F592/G592-1),"",IF((F592/G592-1)&gt;10000%,"",F592/G592-1))</f>
        <v>-0.40210834296192721</v>
      </c>
      <c r="I592" s="165">
        <v>2.3447419100000002</v>
      </c>
      <c r="J592" s="165">
        <v>0.52291801999999998</v>
      </c>
      <c r="K592" s="56">
        <f>IF(ISERROR(I592/J592-1),"",IF((I592/J592-1)&gt;10000%,"",I592/J592-1))</f>
        <v>3.4839569881336283</v>
      </c>
      <c r="L592" s="56">
        <f>IF(ISERROR(I592/F592),"",IF(I592/F592&gt;10000%,"",I592/F592))</f>
        <v>4.461546530822833</v>
      </c>
    </row>
    <row r="593" spans="1:12" x14ac:dyDescent="0.2">
      <c r="A593" s="163" t="s">
        <v>2243</v>
      </c>
      <c r="B593" s="164" t="s">
        <v>97</v>
      </c>
      <c r="C593" s="163" t="s">
        <v>505</v>
      </c>
      <c r="D593" s="163" t="s">
        <v>179</v>
      </c>
      <c r="E593" s="166" t="s">
        <v>697</v>
      </c>
      <c r="F593" s="165">
        <v>2.2844498600000001</v>
      </c>
      <c r="G593" s="165">
        <v>3.9971566800000002</v>
      </c>
      <c r="H593" s="56">
        <f>IF(ISERROR(F593/G593-1),"",IF((F593/G593-1)&gt;10000%,"",F593/G593-1))</f>
        <v>-0.42848128234993277</v>
      </c>
      <c r="I593" s="165">
        <v>2.3371887561615403</v>
      </c>
      <c r="J593" s="165">
        <v>5.9432026201972894</v>
      </c>
      <c r="K593" s="56">
        <f>IF(ISERROR(I593/J593-1),"",IF((I593/J593-1)&gt;10000%,"",I593/J593-1))</f>
        <v>-0.60674590695951136</v>
      </c>
      <c r="L593" s="56">
        <f>IF(ISERROR(I593/F593),"",IF(I593/F593&gt;10000%,"",I593/F593))</f>
        <v>1.0230860379494344</v>
      </c>
    </row>
    <row r="594" spans="1:12" x14ac:dyDescent="0.2">
      <c r="A594" s="163" t="s">
        <v>1943</v>
      </c>
      <c r="B594" s="164" t="s">
        <v>40</v>
      </c>
      <c r="C594" s="163" t="s">
        <v>1977</v>
      </c>
      <c r="D594" s="163" t="s">
        <v>178</v>
      </c>
      <c r="E594" s="166" t="s">
        <v>697</v>
      </c>
      <c r="F594" s="165">
        <v>5.3198116799999999</v>
      </c>
      <c r="G594" s="165">
        <v>7.4581265999999999</v>
      </c>
      <c r="H594" s="56">
        <f>IF(ISERROR(F594/G594-1),"",IF((F594/G594-1)&gt;10000%,"",F594/G594-1))</f>
        <v>-0.28670938892348652</v>
      </c>
      <c r="I594" s="165">
        <v>2.3305973199999999</v>
      </c>
      <c r="J594" s="165">
        <v>3.3997472400000004</v>
      </c>
      <c r="K594" s="56">
        <f>IF(ISERROR(I594/J594-1),"",IF((I594/J594-1)&gt;10000%,"",I594/J594-1))</f>
        <v>-0.31447923758002683</v>
      </c>
      <c r="L594" s="56">
        <f>IF(ISERROR(I594/F594),"",IF(I594/F594&gt;10000%,"",I594/F594))</f>
        <v>0.4380977110076949</v>
      </c>
    </row>
    <row r="595" spans="1:12" x14ac:dyDescent="0.2">
      <c r="A595" s="163" t="s">
        <v>2546</v>
      </c>
      <c r="B595" s="164" t="s">
        <v>2093</v>
      </c>
      <c r="C595" s="163" t="s">
        <v>633</v>
      </c>
      <c r="D595" s="163" t="s">
        <v>179</v>
      </c>
      <c r="E595" s="166" t="s">
        <v>180</v>
      </c>
      <c r="F595" s="165">
        <v>0.9780589300000001</v>
      </c>
      <c r="G595" s="165">
        <v>0.45916380000000001</v>
      </c>
      <c r="H595" s="56">
        <f>IF(ISERROR(F595/G595-1),"",IF((F595/G595-1)&gt;10000%,"",F595/G595-1))</f>
        <v>1.1300871932848366</v>
      </c>
      <c r="I595" s="165">
        <v>2.3211248005434997</v>
      </c>
      <c r="J595" s="165">
        <v>0.92841304767909993</v>
      </c>
      <c r="K595" s="56">
        <f>IF(ISERROR(I595/J595-1),"",IF((I595/J595-1)&gt;10000%,"",I595/J595-1))</f>
        <v>1.5000992891536589</v>
      </c>
      <c r="L595" s="56">
        <f>IF(ISERROR(I595/F595),"",IF(I595/F595&gt;10000%,"",I595/F595))</f>
        <v>2.3731952435049077</v>
      </c>
    </row>
    <row r="596" spans="1:12" x14ac:dyDescent="0.2">
      <c r="A596" s="163" t="s">
        <v>1385</v>
      </c>
      <c r="B596" s="164" t="s">
        <v>1587</v>
      </c>
      <c r="C596" s="163" t="s">
        <v>3136</v>
      </c>
      <c r="D596" s="163" t="s">
        <v>179</v>
      </c>
      <c r="E596" s="166" t="s">
        <v>697</v>
      </c>
      <c r="F596" s="165">
        <v>1.2247712500000001</v>
      </c>
      <c r="G596" s="165">
        <v>0.83490189000000004</v>
      </c>
      <c r="H596" s="56">
        <f>IF(ISERROR(F596/G596-1),"",IF((F596/G596-1)&gt;10000%,"",F596/G596-1))</f>
        <v>0.46696428007846524</v>
      </c>
      <c r="I596" s="165">
        <v>2.28030687</v>
      </c>
      <c r="J596" s="165">
        <v>2.0202210799999998</v>
      </c>
      <c r="K596" s="56">
        <f>IF(ISERROR(I596/J596-1),"",IF((I596/J596-1)&gt;10000%,"",I596/J596-1))</f>
        <v>0.12874125142778947</v>
      </c>
      <c r="L596" s="56">
        <f>IF(ISERROR(I596/F596),"",IF(I596/F596&gt;10000%,"",I596/F596))</f>
        <v>1.8618226628033601</v>
      </c>
    </row>
    <row r="597" spans="1:12" x14ac:dyDescent="0.2">
      <c r="A597" s="163" t="s">
        <v>1975</v>
      </c>
      <c r="B597" s="164" t="s">
        <v>1930</v>
      </c>
      <c r="C597" s="163" t="s">
        <v>2254</v>
      </c>
      <c r="D597" s="163" t="s">
        <v>179</v>
      </c>
      <c r="E597" s="166" t="s">
        <v>697</v>
      </c>
      <c r="F597" s="165">
        <v>0.92724132999999997</v>
      </c>
      <c r="G597" s="165">
        <v>1.38163232</v>
      </c>
      <c r="H597" s="56">
        <f>IF(ISERROR(F597/G597-1),"",IF((F597/G597-1)&gt;10000%,"",F597/G597-1))</f>
        <v>-0.32887982093528334</v>
      </c>
      <c r="I597" s="165">
        <v>2.2558951499999997</v>
      </c>
      <c r="J597" s="165">
        <v>0.34966203000000001</v>
      </c>
      <c r="K597" s="56">
        <f>IF(ISERROR(I597/J597-1),"",IF((I597/J597-1)&gt;10000%,"",I597/J597-1))</f>
        <v>5.4516446066505981</v>
      </c>
      <c r="L597" s="56">
        <f>IF(ISERROR(I597/F597),"",IF(I597/F597&gt;10000%,"",I597/F597))</f>
        <v>2.4329104808130153</v>
      </c>
    </row>
    <row r="598" spans="1:12" x14ac:dyDescent="0.2">
      <c r="A598" s="163" t="s">
        <v>2279</v>
      </c>
      <c r="B598" s="164" t="s">
        <v>693</v>
      </c>
      <c r="C598" s="163" t="s">
        <v>505</v>
      </c>
      <c r="D598" s="163" t="s">
        <v>179</v>
      </c>
      <c r="E598" s="166" t="s">
        <v>697</v>
      </c>
      <c r="F598" s="165">
        <v>2.00194794</v>
      </c>
      <c r="G598" s="165">
        <v>0.53618379000000005</v>
      </c>
      <c r="H598" s="56">
        <f>IF(ISERROR(F598/G598-1),"",IF((F598/G598-1)&gt;10000%,"",F598/G598-1))</f>
        <v>2.7336972458641462</v>
      </c>
      <c r="I598" s="165">
        <v>2.2251416282883598</v>
      </c>
      <c r="J598" s="165">
        <v>2.508005E-2</v>
      </c>
      <c r="K598" s="56">
        <f>IF(ISERROR(I598/J598-1),"",IF((I598/J598-1)&gt;10000%,"",I598/J598-1))</f>
        <v>87.721578636739551</v>
      </c>
      <c r="L598" s="56">
        <f>IF(ISERROR(I598/F598),"",IF(I598/F598&gt;10000%,"",I598/F598))</f>
        <v>1.111488257925608</v>
      </c>
    </row>
    <row r="599" spans="1:12" x14ac:dyDescent="0.2">
      <c r="A599" s="163" t="s">
        <v>1414</v>
      </c>
      <c r="B599" s="164" t="s">
        <v>53</v>
      </c>
      <c r="C599" s="163" t="s">
        <v>3129</v>
      </c>
      <c r="D599" s="163" t="s">
        <v>178</v>
      </c>
      <c r="E599" s="166" t="s">
        <v>697</v>
      </c>
      <c r="F599" s="165">
        <v>7.2280593299999998</v>
      </c>
      <c r="G599" s="165">
        <v>6.7319850399999996</v>
      </c>
      <c r="H599" s="56">
        <f>IF(ISERROR(F599/G599-1),"",IF((F599/G599-1)&gt;10000%,"",F599/G599-1))</f>
        <v>7.3689155138110696E-2</v>
      </c>
      <c r="I599" s="165">
        <v>2.16021997</v>
      </c>
      <c r="J599" s="165">
        <v>10.76367231</v>
      </c>
      <c r="K599" s="56">
        <f>IF(ISERROR(I599/J599-1),"",IF((I599/J599-1)&gt;10000%,"",I599/J599-1))</f>
        <v>-0.79930455816710011</v>
      </c>
      <c r="L599" s="56">
        <f>IF(ISERROR(I599/F599),"",IF(I599/F599&gt;10000%,"",I599/F599))</f>
        <v>0.29886583263560457</v>
      </c>
    </row>
    <row r="600" spans="1:12" x14ac:dyDescent="0.2">
      <c r="A600" s="163" t="s">
        <v>2951</v>
      </c>
      <c r="B600" s="164" t="s">
        <v>2615</v>
      </c>
      <c r="C600" s="163" t="s">
        <v>3133</v>
      </c>
      <c r="D600" s="163" t="s">
        <v>179</v>
      </c>
      <c r="E600" s="166" t="s">
        <v>180</v>
      </c>
      <c r="F600" s="165">
        <v>0.43604100000000001</v>
      </c>
      <c r="G600" s="165">
        <v>5.1290599999999999E-2</v>
      </c>
      <c r="H600" s="56">
        <f>IF(ISERROR(F600/G600-1),"",IF((F600/G600-1)&gt;10000%,"",F600/G600-1))</f>
        <v>7.5013823195673286</v>
      </c>
      <c r="I600" s="165">
        <v>2.1534683800000001</v>
      </c>
      <c r="J600" s="165">
        <v>1.5200821</v>
      </c>
      <c r="K600" s="56">
        <f>IF(ISERROR(I600/J600-1),"",IF((I600/J600-1)&gt;10000%,"",I600/J600-1))</f>
        <v>0.4166789938517137</v>
      </c>
      <c r="L600" s="56">
        <f>IF(ISERROR(I600/F600),"",IF(I600/F600&gt;10000%,"",I600/F600))</f>
        <v>4.9386832430895264</v>
      </c>
    </row>
    <row r="601" spans="1:12" x14ac:dyDescent="0.2">
      <c r="A601" s="163" t="s">
        <v>2958</v>
      </c>
      <c r="B601" s="164" t="s">
        <v>366</v>
      </c>
      <c r="C601" s="163" t="s">
        <v>1232</v>
      </c>
      <c r="D601" s="163" t="s">
        <v>179</v>
      </c>
      <c r="E601" s="166" t="s">
        <v>180</v>
      </c>
      <c r="F601" s="165">
        <v>2.5881497599999999</v>
      </c>
      <c r="G601" s="165">
        <v>1.2519551599999998</v>
      </c>
      <c r="H601" s="56">
        <f>IF(ISERROR(F601/G601-1),"",IF((F601/G601-1)&gt;10000%,"",F601/G601-1))</f>
        <v>1.067286307602263</v>
      </c>
      <c r="I601" s="165">
        <v>2.1508456099999997</v>
      </c>
      <c r="J601" s="165">
        <v>1.1013419899999999</v>
      </c>
      <c r="K601" s="56">
        <f>IF(ISERROR(I601/J601-1),"",IF((I601/J601-1)&gt;10000%,"",I601/J601-1))</f>
        <v>0.95293163207188702</v>
      </c>
      <c r="L601" s="56">
        <f>IF(ISERROR(I601/F601),"",IF(I601/F601&gt;10000%,"",I601/F601))</f>
        <v>0.8310359946095236</v>
      </c>
    </row>
    <row r="602" spans="1:12" x14ac:dyDescent="0.2">
      <c r="A602" s="163" t="s">
        <v>1169</v>
      </c>
      <c r="B602" s="164" t="s">
        <v>1170</v>
      </c>
      <c r="C602" s="163" t="s">
        <v>3136</v>
      </c>
      <c r="D602" s="163" t="s">
        <v>604</v>
      </c>
      <c r="E602" s="166" t="s">
        <v>180</v>
      </c>
      <c r="F602" s="165">
        <v>0.38228792</v>
      </c>
      <c r="G602" s="165">
        <v>0.78049551000000006</v>
      </c>
      <c r="H602" s="56">
        <f>IF(ISERROR(F602/G602-1),"",IF((F602/G602-1)&gt;10000%,"",F602/G602-1))</f>
        <v>-0.51019843791285879</v>
      </c>
      <c r="I602" s="165">
        <v>2.14550369</v>
      </c>
      <c r="J602" s="165">
        <v>45.60420285</v>
      </c>
      <c r="K602" s="56">
        <f>IF(ISERROR(I602/J602-1),"",IF((I602/J602-1)&gt;10000%,"",I602/J602-1))</f>
        <v>-0.95295381662394307</v>
      </c>
      <c r="L602" s="56">
        <f>IF(ISERROR(I602/F602),"",IF(I602/F602&gt;10000%,"",I602/F602))</f>
        <v>5.6122717401062525</v>
      </c>
    </row>
    <row r="603" spans="1:12" x14ac:dyDescent="0.2">
      <c r="A603" s="163" t="s">
        <v>1244</v>
      </c>
      <c r="B603" s="164" t="s">
        <v>756</v>
      </c>
      <c r="C603" s="163" t="s">
        <v>1232</v>
      </c>
      <c r="D603" s="163" t="s">
        <v>179</v>
      </c>
      <c r="E603" s="166" t="s">
        <v>180</v>
      </c>
      <c r="F603" s="165">
        <v>1.5754500900000001</v>
      </c>
      <c r="G603" s="165">
        <v>2.8424415999999999</v>
      </c>
      <c r="H603" s="56">
        <f>IF(ISERROR(F603/G603-1),"",IF((F603/G603-1)&gt;10000%,"",F603/G603-1))</f>
        <v>-0.44574055980604832</v>
      </c>
      <c r="I603" s="165">
        <v>2.1067696300000001</v>
      </c>
      <c r="J603" s="165">
        <v>2.1327009500000003</v>
      </c>
      <c r="K603" s="56">
        <f>IF(ISERROR(I603/J603-1),"",IF((I603/J603-1)&gt;10000%,"",I603/J603-1))</f>
        <v>-1.2158910512043541E-2</v>
      </c>
      <c r="L603" s="56">
        <f>IF(ISERROR(I603/F603),"",IF(I603/F603&gt;10000%,"",I603/F603))</f>
        <v>1.3372493634501617</v>
      </c>
    </row>
    <row r="604" spans="1:12" x14ac:dyDescent="0.2">
      <c r="A604" s="163" t="s">
        <v>2488</v>
      </c>
      <c r="B604" s="164" t="s">
        <v>2075</v>
      </c>
      <c r="C604" s="163" t="s">
        <v>633</v>
      </c>
      <c r="D604" s="163" t="s">
        <v>604</v>
      </c>
      <c r="E604" s="166" t="s">
        <v>697</v>
      </c>
      <c r="F604" s="165">
        <v>1.2521070600000002</v>
      </c>
      <c r="G604" s="165">
        <v>1.41387744</v>
      </c>
      <c r="H604" s="56">
        <f>IF(ISERROR(F604/G604-1),"",IF((F604/G604-1)&gt;10000%,"",F604/G604-1))</f>
        <v>-0.11441612647840249</v>
      </c>
      <c r="I604" s="165">
        <v>2.1062257918524998</v>
      </c>
      <c r="J604" s="165">
        <v>3.1747954967616994</v>
      </c>
      <c r="K604" s="56">
        <f>IF(ISERROR(I604/J604-1),"",IF((I604/J604-1)&gt;10000%,"",I604/J604-1))</f>
        <v>-0.33657906658842873</v>
      </c>
      <c r="L604" s="56">
        <f>IF(ISERROR(I604/F604),"",IF(I604/F604&gt;10000%,"",I604/F604))</f>
        <v>1.6821451289097431</v>
      </c>
    </row>
    <row r="605" spans="1:12" x14ac:dyDescent="0.2">
      <c r="A605" s="163" t="s">
        <v>2400</v>
      </c>
      <c r="B605" s="163" t="s">
        <v>2401</v>
      </c>
      <c r="C605" s="163" t="s">
        <v>1232</v>
      </c>
      <c r="D605" s="163" t="s">
        <v>179</v>
      </c>
      <c r="E605" s="166" t="s">
        <v>180</v>
      </c>
      <c r="F605" s="165">
        <v>1.3018896499999999</v>
      </c>
      <c r="G605" s="165">
        <v>0.64852500999999996</v>
      </c>
      <c r="H605" s="56">
        <f>IF(ISERROR(F605/G605-1),"",IF((F605/G605-1)&gt;10000%,"",F605/G605-1))</f>
        <v>1.0074625186775759</v>
      </c>
      <c r="I605" s="165">
        <v>2.0928452499999999</v>
      </c>
      <c r="J605" s="165">
        <v>1.02069988</v>
      </c>
      <c r="K605" s="56">
        <f>IF(ISERROR(I605/J605-1),"",IF((I605/J605-1)&gt;10000%,"",I605/J605-1))</f>
        <v>1.0504021711063589</v>
      </c>
      <c r="L605" s="56">
        <f>IF(ISERROR(I605/F605),"",IF(I605/F605&gt;10000%,"",I605/F605))</f>
        <v>1.6075442722814488</v>
      </c>
    </row>
    <row r="606" spans="1:12" x14ac:dyDescent="0.2">
      <c r="A606" s="163" t="s">
        <v>1924</v>
      </c>
      <c r="B606" s="164" t="s">
        <v>1711</v>
      </c>
      <c r="C606" s="163" t="s">
        <v>505</v>
      </c>
      <c r="D606" s="163" t="s">
        <v>604</v>
      </c>
      <c r="E606" s="166" t="s">
        <v>180</v>
      </c>
      <c r="F606" s="165">
        <v>2.6721582499999998</v>
      </c>
      <c r="G606" s="165">
        <v>2.70142324</v>
      </c>
      <c r="H606" s="56">
        <f>IF(ISERROR(F606/G606-1),"",IF((F606/G606-1)&gt;10000%,"",F606/G606-1))</f>
        <v>-1.0833174737920781E-2</v>
      </c>
      <c r="I606" s="165">
        <v>2.07537891</v>
      </c>
      <c r="J606" s="165">
        <v>15.758774390000001</v>
      </c>
      <c r="K606" s="56">
        <f>IF(ISERROR(I606/J606-1),"",IF((I606/J606-1)&gt;10000%,"",I606/J606-1))</f>
        <v>-0.86830327926282347</v>
      </c>
      <c r="L606" s="56">
        <f>IF(ISERROR(I606/F606),"",IF(I606/F606&gt;10000%,"",I606/F606))</f>
        <v>0.77666766554712852</v>
      </c>
    </row>
    <row r="607" spans="1:12" x14ac:dyDescent="0.2">
      <c r="A607" s="163" t="s">
        <v>2235</v>
      </c>
      <c r="B607" s="164" t="s">
        <v>395</v>
      </c>
      <c r="C607" s="163" t="s">
        <v>505</v>
      </c>
      <c r="D607" s="163" t="s">
        <v>178</v>
      </c>
      <c r="E607" s="166" t="s">
        <v>697</v>
      </c>
      <c r="F607" s="165">
        <v>5.2256500999999993</v>
      </c>
      <c r="G607" s="165">
        <v>6.2076935799999999</v>
      </c>
      <c r="H607" s="56">
        <f>IF(ISERROR(F607/G607-1),"",IF((F607/G607-1)&gt;10000%,"",F607/G607-1))</f>
        <v>-0.15819780202488676</v>
      </c>
      <c r="I607" s="165">
        <v>2.0500555299999998</v>
      </c>
      <c r="J607" s="165">
        <v>6.4508478</v>
      </c>
      <c r="K607" s="56">
        <f>IF(ISERROR(I607/J607-1),"",IF((I607/J607-1)&gt;10000%,"",I607/J607-1))</f>
        <v>-0.68220370506958794</v>
      </c>
      <c r="L607" s="56">
        <f>IF(ISERROR(I607/F607),"",IF(I607/F607&gt;10000%,"",I607/F607))</f>
        <v>0.39230631419428563</v>
      </c>
    </row>
    <row r="608" spans="1:12" x14ac:dyDescent="0.2">
      <c r="A608" s="163" t="s">
        <v>2912</v>
      </c>
      <c r="B608" s="163" t="s">
        <v>932</v>
      </c>
      <c r="C608" s="163" t="s">
        <v>3137</v>
      </c>
      <c r="D608" s="163" t="s">
        <v>179</v>
      </c>
      <c r="E608" s="166" t="s">
        <v>180</v>
      </c>
      <c r="F608" s="165">
        <v>0.72563827000000003</v>
      </c>
      <c r="G608" s="165">
        <v>5.5271999999999995E-3</v>
      </c>
      <c r="H608" s="56" t="str">
        <f>IF(ISERROR(F608/G608-1),"",IF((F608/G608-1)&gt;10000%,"",F608/G608-1))</f>
        <v/>
      </c>
      <c r="I608" s="165">
        <v>2.0493117399999998</v>
      </c>
      <c r="J608" s="165">
        <v>5.5271999999999995E-3</v>
      </c>
      <c r="K608" s="56" t="str">
        <f>IF(ISERROR(I608/J608-1),"",IF((I608/J608-1)&gt;10000%,"",I608/J608-1))</f>
        <v/>
      </c>
      <c r="L608" s="56">
        <f>IF(ISERROR(I608/F608),"",IF(I608/F608&gt;10000%,"",I608/F608))</f>
        <v>2.8241505784969139</v>
      </c>
    </row>
    <row r="609" spans="1:16" x14ac:dyDescent="0.2">
      <c r="A609" s="163" t="s">
        <v>1310</v>
      </c>
      <c r="B609" s="164" t="s">
        <v>330</v>
      </c>
      <c r="C609" s="163" t="s">
        <v>633</v>
      </c>
      <c r="D609" s="163" t="s">
        <v>179</v>
      </c>
      <c r="E609" s="166" t="s">
        <v>180</v>
      </c>
      <c r="F609" s="165">
        <v>1.25875548</v>
      </c>
      <c r="G609" s="165">
        <v>13.003298839999999</v>
      </c>
      <c r="H609" s="56">
        <f>IF(ISERROR(F609/G609-1),"",IF((F609/G609-1)&gt;10000%,"",F609/G609-1))</f>
        <v>-0.90319721976027434</v>
      </c>
      <c r="I609" s="165">
        <v>2.0410236100000003</v>
      </c>
      <c r="J609" s="165">
        <v>10.194994970000002</v>
      </c>
      <c r="K609" s="56">
        <f>IF(ISERROR(I609/J609-1),"",IF((I609/J609-1)&gt;10000%,"",I609/J609-1))</f>
        <v>-0.79980141078971023</v>
      </c>
      <c r="L609" s="56">
        <f>IF(ISERROR(I609/F609),"",IF(I609/F609&gt;10000%,"",I609/F609))</f>
        <v>1.6214615486718678</v>
      </c>
    </row>
    <row r="610" spans="1:16" x14ac:dyDescent="0.2">
      <c r="A610" s="163" t="s">
        <v>3012</v>
      </c>
      <c r="B610" s="164" t="s">
        <v>1730</v>
      </c>
      <c r="C610" s="163" t="s">
        <v>3138</v>
      </c>
      <c r="D610" s="163" t="s">
        <v>178</v>
      </c>
      <c r="E610" s="166" t="s">
        <v>697</v>
      </c>
      <c r="F610" s="165">
        <v>0.75777304000000001</v>
      </c>
      <c r="G610" s="165">
        <v>1.15325305</v>
      </c>
      <c r="H610" s="56">
        <f>IF(ISERROR(F610/G610-1),"",IF((F610/G610-1)&gt;10000%,"",F610/G610-1))</f>
        <v>-0.34292561376707398</v>
      </c>
      <c r="I610" s="165">
        <v>2.0321041499999999</v>
      </c>
      <c r="J610" s="165">
        <v>1.9985200000000001</v>
      </c>
      <c r="K610" s="56">
        <f>IF(ISERROR(I610/J610-1),"",IF((I610/J610-1)&gt;10000%,"",I610/J610-1))</f>
        <v>1.6804510337649736E-2</v>
      </c>
      <c r="L610" s="56">
        <f>IF(ISERROR(I610/F610),"",IF(I610/F610&gt;10000%,"",I610/F610))</f>
        <v>2.6816791344279021</v>
      </c>
    </row>
    <row r="611" spans="1:16" x14ac:dyDescent="0.2">
      <c r="A611" s="163" t="s">
        <v>1963</v>
      </c>
      <c r="B611" s="164" t="s">
        <v>182</v>
      </c>
      <c r="C611" s="163" t="s">
        <v>1232</v>
      </c>
      <c r="D611" s="163" t="s">
        <v>178</v>
      </c>
      <c r="E611" s="166" t="s">
        <v>697</v>
      </c>
      <c r="F611" s="165">
        <v>0.26448891999999996</v>
      </c>
      <c r="G611" s="165">
        <v>0.58155858999999999</v>
      </c>
      <c r="H611" s="56">
        <f>IF(ISERROR(F611/G611-1),"",IF((F611/G611-1)&gt;10000%,"",F611/G611-1))</f>
        <v>-0.54520675208322522</v>
      </c>
      <c r="I611" s="165">
        <v>2.02476016</v>
      </c>
      <c r="J611" s="165">
        <v>1.14077417</v>
      </c>
      <c r="K611" s="56">
        <f>IF(ISERROR(I611/J611-1),"",IF((I611/J611-1)&gt;10000%,"",I611/J611-1))</f>
        <v>0.77490007509549419</v>
      </c>
      <c r="L611" s="56">
        <f>IF(ISERROR(I611/F611),"",IF(I611/F611&gt;10000%,"",I611/F611))</f>
        <v>7.655368550032267</v>
      </c>
    </row>
    <row r="612" spans="1:16" x14ac:dyDescent="0.2">
      <c r="A612" s="163" t="s">
        <v>1958</v>
      </c>
      <c r="B612" s="164" t="s">
        <v>309</v>
      </c>
      <c r="C612" s="163" t="s">
        <v>1232</v>
      </c>
      <c r="D612" s="163" t="s">
        <v>178</v>
      </c>
      <c r="E612" s="166" t="s">
        <v>697</v>
      </c>
      <c r="F612" s="165">
        <v>2.3838749999999999E-2</v>
      </c>
      <c r="G612" s="165">
        <v>0.12646984999999999</v>
      </c>
      <c r="H612" s="56">
        <f>IF(ISERROR(F612/G612-1),"",IF((F612/G612-1)&gt;10000%,"",F612/G612-1))</f>
        <v>-0.81150645786327735</v>
      </c>
      <c r="I612" s="165">
        <v>2.0229367599999999</v>
      </c>
      <c r="J612" s="165">
        <v>4.5448629999999997E-2</v>
      </c>
      <c r="K612" s="56">
        <f>IF(ISERROR(I612/J612-1),"",IF((I612/J612-1)&gt;10000%,"",I612/J612-1))</f>
        <v>43.510401303625656</v>
      </c>
      <c r="L612" s="56">
        <f>IF(ISERROR(I612/F612),"",IF(I612/F612&gt;10000%,"",I612/F612))</f>
        <v>84.859179277436951</v>
      </c>
    </row>
    <row r="613" spans="1:16" x14ac:dyDescent="0.2">
      <c r="A613" s="163" t="s">
        <v>2863</v>
      </c>
      <c r="B613" s="164" t="s">
        <v>426</v>
      </c>
      <c r="C613" s="163" t="s">
        <v>3133</v>
      </c>
      <c r="D613" s="163" t="s">
        <v>178</v>
      </c>
      <c r="E613" s="166" t="s">
        <v>697</v>
      </c>
      <c r="F613" s="165">
        <v>7.6496673399999997</v>
      </c>
      <c r="G613" s="165">
        <v>8.4224411700000008</v>
      </c>
      <c r="H613" s="56">
        <f>IF(ISERROR(F613/G613-1),"",IF((F613/G613-1)&gt;10000%,"",F613/G613-1))</f>
        <v>-9.1751763461709213E-2</v>
      </c>
      <c r="I613" s="165">
        <v>1.9803216700000004</v>
      </c>
      <c r="J613" s="165">
        <v>6.1167413699999997</v>
      </c>
      <c r="K613" s="56">
        <f>IF(ISERROR(I613/J613-1),"",IF((I613/J613-1)&gt;10000%,"",I613/J613-1))</f>
        <v>-0.67624564286588429</v>
      </c>
      <c r="L613" s="56">
        <f>IF(ISERROR(I613/F613),"",IF(I613/F613&gt;10000%,"",I613/F613))</f>
        <v>0.25887683502848902</v>
      </c>
    </row>
    <row r="614" spans="1:16" x14ac:dyDescent="0.2">
      <c r="A614" s="163" t="s">
        <v>1968</v>
      </c>
      <c r="B614" s="164" t="s">
        <v>312</v>
      </c>
      <c r="C614" s="163" t="s">
        <v>1232</v>
      </c>
      <c r="D614" s="163" t="s">
        <v>178</v>
      </c>
      <c r="E614" s="166" t="s">
        <v>697</v>
      </c>
      <c r="F614" s="165">
        <v>1.455791E-2</v>
      </c>
      <c r="G614" s="165">
        <v>3.9639999999999999E-4</v>
      </c>
      <c r="H614" s="56">
        <f>IF(ISERROR(F614/G614-1),"",IF((F614/G614-1)&gt;10000%,"",F614/G614-1))</f>
        <v>35.725302724520688</v>
      </c>
      <c r="I614" s="165">
        <v>1.9796109</v>
      </c>
      <c r="J614" s="165">
        <v>7.8737000000000002E-4</v>
      </c>
      <c r="K614" s="56" t="str">
        <f>IF(ISERROR(I614/J614-1),"",IF((I614/J614-1)&gt;10000%,"",I614/J614-1))</f>
        <v/>
      </c>
      <c r="L614" s="56" t="str">
        <f>IF(ISERROR(I614/F614),"",IF(I614/F614&gt;10000%,"",I614/F614))</f>
        <v/>
      </c>
    </row>
    <row r="615" spans="1:16" x14ac:dyDescent="0.2">
      <c r="A615" s="163" t="s">
        <v>2785</v>
      </c>
      <c r="B615" s="164" t="s">
        <v>585</v>
      </c>
      <c r="C615" s="163" t="s">
        <v>3133</v>
      </c>
      <c r="D615" s="163" t="s">
        <v>178</v>
      </c>
      <c r="E615" s="166" t="s">
        <v>697</v>
      </c>
      <c r="F615" s="165">
        <v>7.1468939699999998</v>
      </c>
      <c r="G615" s="165">
        <v>11.26150273</v>
      </c>
      <c r="H615" s="56">
        <f>IF(ISERROR(F615/G615-1),"",IF((F615/G615-1)&gt;10000%,"",F615/G615-1))</f>
        <v>-0.36536942348190504</v>
      </c>
      <c r="I615" s="165">
        <v>1.9743711799999999</v>
      </c>
      <c r="J615" s="165">
        <v>4.0479940400000007</v>
      </c>
      <c r="K615" s="56">
        <f>IF(ISERROR(I615/J615-1),"",IF((I615/J615-1)&gt;10000%,"",I615/J615-1))</f>
        <v>-0.51225936587594401</v>
      </c>
      <c r="L615" s="56">
        <f>IF(ISERROR(I615/F615),"",IF(I615/F615&gt;10000%,"",I615/F615))</f>
        <v>0.27625583761109024</v>
      </c>
    </row>
    <row r="616" spans="1:16" x14ac:dyDescent="0.2">
      <c r="A616" s="163" t="s">
        <v>2821</v>
      </c>
      <c r="B616" s="164" t="s">
        <v>2047</v>
      </c>
      <c r="C616" s="163" t="s">
        <v>3137</v>
      </c>
      <c r="D616" s="163" t="s">
        <v>178</v>
      </c>
      <c r="E616" s="166" t="s">
        <v>697</v>
      </c>
      <c r="F616" s="165">
        <v>1.8503543200000001</v>
      </c>
      <c r="G616" s="165">
        <v>1.4856517</v>
      </c>
      <c r="H616" s="56">
        <f>IF(ISERROR(F616/G616-1),"",IF((F616/G616-1)&gt;10000%,"",F616/G616-1))</f>
        <v>0.24548325828994777</v>
      </c>
      <c r="I616" s="165">
        <v>1.9541834899999999</v>
      </c>
      <c r="J616" s="165">
        <v>141.71422186452597</v>
      </c>
      <c r="K616" s="56">
        <f>IF(ISERROR(I616/J616-1),"",IF((I616/J616-1)&gt;10000%,"",I616/J616-1))</f>
        <v>-0.98621039254713527</v>
      </c>
      <c r="L616" s="56">
        <f>IF(ISERROR(I616/F616),"",IF(I616/F616&gt;10000%,"",I616/F616))</f>
        <v>1.0561131286466259</v>
      </c>
    </row>
    <row r="617" spans="1:16" x14ac:dyDescent="0.2">
      <c r="A617" s="163" t="s">
        <v>2474</v>
      </c>
      <c r="B617" s="164" t="s">
        <v>106</v>
      </c>
      <c r="C617" s="163" t="s">
        <v>505</v>
      </c>
      <c r="D617" s="163" t="s">
        <v>604</v>
      </c>
      <c r="E617" s="166" t="s">
        <v>697</v>
      </c>
      <c r="F617" s="165">
        <v>0.93694532999999991</v>
      </c>
      <c r="G617" s="165">
        <v>2.0357965099999999</v>
      </c>
      <c r="H617" s="56">
        <f>IF(ISERROR(F617/G617-1),"",IF((F617/G617-1)&gt;10000%,"",F617/G617-1))</f>
        <v>-0.53976474298995636</v>
      </c>
      <c r="I617" s="165">
        <v>1.93537169</v>
      </c>
      <c r="J617" s="165">
        <v>9.1402672500000008</v>
      </c>
      <c r="K617" s="56">
        <f>IF(ISERROR(I617/J617-1),"",IF((I617/J617-1)&gt;10000%,"",I617/J617-1))</f>
        <v>-0.78825874155922526</v>
      </c>
      <c r="L617" s="56">
        <f>IF(ISERROR(I617/F617),"",IF(I617/F617&gt;10000%,"",I617/F617))</f>
        <v>2.0656185884399467</v>
      </c>
    </row>
    <row r="618" spans="1:16" x14ac:dyDescent="0.2">
      <c r="A618" s="163" t="s">
        <v>2891</v>
      </c>
      <c r="B618" s="164" t="s">
        <v>890</v>
      </c>
      <c r="C618" s="163" t="s">
        <v>505</v>
      </c>
      <c r="D618" s="163" t="s">
        <v>604</v>
      </c>
      <c r="E618" s="166" t="s">
        <v>180</v>
      </c>
      <c r="F618" s="165">
        <v>3.7792836000000003</v>
      </c>
      <c r="G618" s="165">
        <v>3.20887089</v>
      </c>
      <c r="H618" s="56">
        <f>IF(ISERROR(F618/G618-1),"",IF((F618/G618-1)&gt;10000%,"",F618/G618-1))</f>
        <v>0.17776119063487794</v>
      </c>
      <c r="I618" s="165">
        <v>1.9157007699999999</v>
      </c>
      <c r="J618" s="165">
        <v>1.0428983700000001</v>
      </c>
      <c r="K618" s="56">
        <f>IF(ISERROR(I618/J618-1),"",IF((I618/J618-1)&gt;10000%,"",I618/J618-1))</f>
        <v>0.83690072312607011</v>
      </c>
      <c r="L618" s="56">
        <f>IF(ISERROR(I618/F618),"",IF(I618/F618&gt;10000%,"",I618/F618))</f>
        <v>0.50689521421467276</v>
      </c>
    </row>
    <row r="619" spans="1:16" x14ac:dyDescent="0.2">
      <c r="A619" s="163" t="s">
        <v>1619</v>
      </c>
      <c r="B619" s="164" t="s">
        <v>1620</v>
      </c>
      <c r="C619" s="163" t="s">
        <v>3136</v>
      </c>
      <c r="D619" s="163" t="s">
        <v>604</v>
      </c>
      <c r="E619" s="166" t="s">
        <v>180</v>
      </c>
      <c r="F619" s="165">
        <v>0.82746039000000005</v>
      </c>
      <c r="G619" s="165">
        <v>0.20116175</v>
      </c>
      <c r="H619" s="56">
        <f>IF(ISERROR(F619/G619-1),"",IF((F619/G619-1)&gt;10000%,"",F619/G619-1))</f>
        <v>3.1134081901753197</v>
      </c>
      <c r="I619" s="165">
        <v>1.9139736000000001</v>
      </c>
      <c r="J619" s="165">
        <v>1.0389113699999999</v>
      </c>
      <c r="K619" s="56">
        <f>IF(ISERROR(I619/J619-1),"",IF((I619/J619-1)&gt;10000%,"",I619/J619-1))</f>
        <v>0.84228766309488012</v>
      </c>
      <c r="L619" s="56">
        <f>IF(ISERROR(I619/F619),"",IF(I619/F619&gt;10000%,"",I619/F619))</f>
        <v>2.3130697531032269</v>
      </c>
    </row>
    <row r="620" spans="1:16" x14ac:dyDescent="0.2">
      <c r="A620" s="163" t="s">
        <v>2594</v>
      </c>
      <c r="B620" s="164" t="s">
        <v>2595</v>
      </c>
      <c r="C620" s="163" t="s">
        <v>505</v>
      </c>
      <c r="D620" s="163" t="s">
        <v>604</v>
      </c>
      <c r="E620" s="166" t="s">
        <v>697</v>
      </c>
      <c r="F620" s="165">
        <v>0.29058715999999996</v>
      </c>
      <c r="G620" s="165">
        <v>1.2513051399999999</v>
      </c>
      <c r="H620" s="56">
        <f>IF(ISERROR(F620/G620-1),"",IF((F620/G620-1)&gt;10000%,"",F620/G620-1))</f>
        <v>-0.76777274326548361</v>
      </c>
      <c r="I620" s="165">
        <v>1.91140069</v>
      </c>
      <c r="J620" s="165">
        <v>8.0869579999999996E-2</v>
      </c>
      <c r="K620" s="56">
        <f>IF(ISERROR(I620/J620-1),"",IF((I620/J620-1)&gt;10000%,"",I620/J620-1))</f>
        <v>22.63559560962231</v>
      </c>
      <c r="L620" s="56">
        <f>IF(ISERROR(I620/F620),"",IF(I620/F620&gt;10000%,"",I620/F620))</f>
        <v>6.5777190224096627</v>
      </c>
    </row>
    <row r="621" spans="1:16" x14ac:dyDescent="0.2">
      <c r="A621" s="163" t="s">
        <v>2265</v>
      </c>
      <c r="B621" s="164" t="s">
        <v>1089</v>
      </c>
      <c r="C621" s="163" t="s">
        <v>505</v>
      </c>
      <c r="D621" s="163" t="s">
        <v>179</v>
      </c>
      <c r="E621" s="166" t="s">
        <v>180</v>
      </c>
      <c r="F621" s="165">
        <v>1.1279044499999999</v>
      </c>
      <c r="G621" s="165">
        <v>1.78789876</v>
      </c>
      <c r="H621" s="56">
        <f>IF(ISERROR(F621/G621-1),"",IF((F621/G621-1)&gt;10000%,"",F621/G621-1))</f>
        <v>-0.36914523616538564</v>
      </c>
      <c r="I621" s="165">
        <v>1.8961986400000002</v>
      </c>
      <c r="J621" s="165">
        <v>0.52787388000000002</v>
      </c>
      <c r="K621" s="56">
        <f>IF(ISERROR(I621/J621-1),"",IF((I621/J621-1)&gt;10000%,"",I621/J621-1))</f>
        <v>2.5921433354497481</v>
      </c>
      <c r="L621" s="56">
        <f>IF(ISERROR(I621/F621),"",IF(I621/F621&gt;10000%,"",I621/F621))</f>
        <v>1.681169570702554</v>
      </c>
    </row>
    <row r="622" spans="1:16" x14ac:dyDescent="0.2">
      <c r="A622" s="163" t="s">
        <v>1142</v>
      </c>
      <c r="B622" s="164" t="s">
        <v>1143</v>
      </c>
      <c r="C622" s="163" t="s">
        <v>3130</v>
      </c>
      <c r="D622" s="163" t="s">
        <v>179</v>
      </c>
      <c r="E622" s="166" t="s">
        <v>180</v>
      </c>
      <c r="F622" s="165">
        <v>1.88046797</v>
      </c>
      <c r="G622" s="165">
        <v>2.46048548</v>
      </c>
      <c r="H622" s="56">
        <f>IF(ISERROR(F622/G622-1),"",IF((F622/G622-1)&gt;10000%,"",F622/G622-1))</f>
        <v>-0.23573295380714865</v>
      </c>
      <c r="I622" s="165">
        <v>1.87228024</v>
      </c>
      <c r="J622" s="165">
        <v>13.42115351</v>
      </c>
      <c r="K622" s="56">
        <f>IF(ISERROR(I622/J622-1),"",IF((I622/J622-1)&gt;10000%,"",I622/J622-1))</f>
        <v>-0.86049781498997246</v>
      </c>
      <c r="L622" s="56">
        <f>IF(ISERROR(I622/F622),"",IF(I622/F622&gt;10000%,"",I622/F622))</f>
        <v>0.99564590828952015</v>
      </c>
      <c r="M622" s="127"/>
      <c r="P622" s="127"/>
    </row>
    <row r="623" spans="1:16" x14ac:dyDescent="0.2">
      <c r="A623" s="163" t="s">
        <v>1291</v>
      </c>
      <c r="B623" s="164" t="s">
        <v>297</v>
      </c>
      <c r="C623" s="163" t="s">
        <v>633</v>
      </c>
      <c r="D623" s="163" t="s">
        <v>604</v>
      </c>
      <c r="E623" s="166" t="s">
        <v>180</v>
      </c>
      <c r="F623" s="165">
        <v>4.7920439800000008</v>
      </c>
      <c r="G623" s="165">
        <v>6.2265020999999994</v>
      </c>
      <c r="H623" s="56">
        <f>IF(ISERROR(F623/G623-1),"",IF((F623/G623-1)&gt;10000%,"",F623/G623-1))</f>
        <v>-0.23037944851893633</v>
      </c>
      <c r="I623" s="165">
        <v>1.8660520199999999</v>
      </c>
      <c r="J623" s="165">
        <v>5.5473966199999998</v>
      </c>
      <c r="K623" s="56">
        <f>IF(ISERROR(I623/J623-1),"",IF((I623/J623-1)&gt;10000%,"",I623/J623-1))</f>
        <v>-0.66361662094389784</v>
      </c>
      <c r="L623" s="56">
        <f>IF(ISERROR(I623/F623),"",IF(I623/F623&gt;10000%,"",I623/F623))</f>
        <v>0.3894062800316786</v>
      </c>
    </row>
    <row r="624" spans="1:16" x14ac:dyDescent="0.2">
      <c r="A624" s="163" t="s">
        <v>2901</v>
      </c>
      <c r="B624" s="164" t="s">
        <v>286</v>
      </c>
      <c r="C624" s="163" t="s">
        <v>505</v>
      </c>
      <c r="D624" s="163" t="s">
        <v>179</v>
      </c>
      <c r="E624" s="166" t="s">
        <v>697</v>
      </c>
      <c r="F624" s="165">
        <v>3.6005631899999999</v>
      </c>
      <c r="G624" s="165">
        <v>3.8975911700000001</v>
      </c>
      <c r="H624" s="56">
        <f>IF(ISERROR(F624/G624-1),"",IF((F624/G624-1)&gt;10000%,"",F624/G624-1))</f>
        <v>-7.6208090342117729E-2</v>
      </c>
      <c r="I624" s="165">
        <v>1.798617506689683</v>
      </c>
      <c r="J624" s="165">
        <v>13.199192666398449</v>
      </c>
      <c r="K624" s="56">
        <f>IF(ISERROR(I624/J624-1),"",IF((I624/J624-1)&gt;10000%,"",I624/J624-1))</f>
        <v>-0.86373276365088048</v>
      </c>
      <c r="L624" s="56">
        <f>IF(ISERROR(I624/F624),"",IF(I624/F624&gt;10000%,"",I624/F624))</f>
        <v>0.49953782555047538</v>
      </c>
    </row>
    <row r="625" spans="1:12" x14ac:dyDescent="0.2">
      <c r="A625" s="163" t="s">
        <v>2970</v>
      </c>
      <c r="B625" s="164" t="s">
        <v>1819</v>
      </c>
      <c r="C625" s="163" t="s">
        <v>633</v>
      </c>
      <c r="D625" s="163" t="s">
        <v>604</v>
      </c>
      <c r="E625" s="166" t="s">
        <v>697</v>
      </c>
      <c r="F625" s="165">
        <v>0.66069741000000004</v>
      </c>
      <c r="G625" s="165">
        <v>2.09350323</v>
      </c>
      <c r="H625" s="56">
        <f>IF(ISERROR(F625/G625-1),"",IF((F625/G625-1)&gt;10000%,"",F625/G625-1))</f>
        <v>-0.68440583203685812</v>
      </c>
      <c r="I625" s="165">
        <v>1.7940647599999999</v>
      </c>
      <c r="J625" s="165">
        <v>0.64218405000000001</v>
      </c>
      <c r="K625" s="56">
        <f>IF(ISERROR(I625/J625-1),"",IF((I625/J625-1)&gt;10000%,"",I625/J625-1))</f>
        <v>1.7936924936083352</v>
      </c>
      <c r="L625" s="56">
        <f>IF(ISERROR(I625/F625),"",IF(I625/F625&gt;10000%,"",I625/F625))</f>
        <v>2.7154106143688375</v>
      </c>
    </row>
    <row r="626" spans="1:12" x14ac:dyDescent="0.2">
      <c r="A626" s="163" t="s">
        <v>2967</v>
      </c>
      <c r="B626" s="164" t="s">
        <v>2048</v>
      </c>
      <c r="C626" s="163" t="s">
        <v>3137</v>
      </c>
      <c r="D626" s="163" t="s">
        <v>179</v>
      </c>
      <c r="E626" s="166" t="s">
        <v>697</v>
      </c>
      <c r="F626" s="165">
        <v>0.31953562000000002</v>
      </c>
      <c r="G626" s="165">
        <v>0.38214562000000002</v>
      </c>
      <c r="H626" s="56">
        <f>IF(ISERROR(F626/G626-1),"",IF((F626/G626-1)&gt;10000%,"",F626/G626-1))</f>
        <v>-0.1638380678025303</v>
      </c>
      <c r="I626" s="165">
        <v>1.77239634</v>
      </c>
      <c r="J626" s="165">
        <v>0.28133998000000005</v>
      </c>
      <c r="K626" s="56">
        <f>IF(ISERROR(I626/J626-1),"",IF((I626/J626-1)&gt;10000%,"",I626/J626-1))</f>
        <v>5.2998381531128276</v>
      </c>
      <c r="L626" s="56">
        <f>IF(ISERROR(I626/F626),"",IF(I626/F626&gt;10000%,"",I626/F626))</f>
        <v>5.5467879918989933</v>
      </c>
    </row>
    <row r="627" spans="1:12" x14ac:dyDescent="0.2">
      <c r="A627" s="163" t="s">
        <v>2232</v>
      </c>
      <c r="B627" s="164" t="s">
        <v>115</v>
      </c>
      <c r="C627" s="163" t="s">
        <v>505</v>
      </c>
      <c r="D627" s="163" t="s">
        <v>178</v>
      </c>
      <c r="E627" s="166" t="s">
        <v>697</v>
      </c>
      <c r="F627" s="165">
        <v>0.25832949999999999</v>
      </c>
      <c r="G627" s="165">
        <v>0.52088800999999996</v>
      </c>
      <c r="H627" s="56">
        <f>IF(ISERROR(F627/G627-1),"",IF((F627/G627-1)&gt;10000%,"",F627/G627-1))</f>
        <v>-0.50405942344497423</v>
      </c>
      <c r="I627" s="165">
        <v>1.7433739400000001</v>
      </c>
      <c r="J627" s="165">
        <v>2.66438379</v>
      </c>
      <c r="K627" s="56">
        <f>IF(ISERROR(I627/J627-1),"",IF((I627/J627-1)&gt;10000%,"",I627/J627-1))</f>
        <v>-0.34567461844526526</v>
      </c>
      <c r="L627" s="56">
        <f>IF(ISERROR(I627/F627),"",IF(I627/F627&gt;10000%,"",I627/F627))</f>
        <v>6.748644425046308</v>
      </c>
    </row>
    <row r="628" spans="1:12" x14ac:dyDescent="0.2">
      <c r="A628" s="163" t="s">
        <v>3017</v>
      </c>
      <c r="B628" s="164" t="s">
        <v>1069</v>
      </c>
      <c r="C628" s="163" t="s">
        <v>3137</v>
      </c>
      <c r="D628" s="163" t="s">
        <v>604</v>
      </c>
      <c r="E628" s="166" t="s">
        <v>180</v>
      </c>
      <c r="F628" s="165">
        <v>0.49617163000000003</v>
      </c>
      <c r="G628" s="165">
        <v>1.25817355</v>
      </c>
      <c r="H628" s="56">
        <f>IF(ISERROR(F628/G628-1),"",IF((F628/G628-1)&gt;10000%,"",F628/G628-1))</f>
        <v>-0.60564134415319726</v>
      </c>
      <c r="I628" s="165">
        <v>1.7374328600000002</v>
      </c>
      <c r="J628" s="165">
        <v>0.83338175000000003</v>
      </c>
      <c r="K628" s="56">
        <f>IF(ISERROR(I628/J628-1),"",IF((I628/J628-1)&gt;10000%,"",I628/J628-1))</f>
        <v>1.0847983052184671</v>
      </c>
      <c r="L628" s="56">
        <f>IF(ISERROR(I628/F628),"",IF(I628/F628&gt;10000%,"",I628/F628))</f>
        <v>3.5016771515130762</v>
      </c>
    </row>
    <row r="629" spans="1:12" x14ac:dyDescent="0.2">
      <c r="A629" s="163" t="s">
        <v>2919</v>
      </c>
      <c r="B629" s="164" t="s">
        <v>387</v>
      </c>
      <c r="C629" s="163" t="s">
        <v>3137</v>
      </c>
      <c r="D629" s="163" t="s">
        <v>178</v>
      </c>
      <c r="E629" s="166" t="s">
        <v>697</v>
      </c>
      <c r="F629" s="165">
        <v>1.13395749</v>
      </c>
      <c r="G629" s="165">
        <v>0.9700001800000001</v>
      </c>
      <c r="H629" s="56">
        <f>IF(ISERROR(F629/G629-1),"",IF((F629/G629-1)&gt;10000%,"",F629/G629-1))</f>
        <v>0.16902812327313166</v>
      </c>
      <c r="I629" s="165">
        <v>1.7200858600000002</v>
      </c>
      <c r="J629" s="165">
        <v>1.1365918700000002</v>
      </c>
      <c r="K629" s="56">
        <f>IF(ISERROR(I629/J629-1),"",IF((I629/J629-1)&gt;10000%,"",I629/J629-1))</f>
        <v>0.51337160277241822</v>
      </c>
      <c r="L629" s="56">
        <f>IF(ISERROR(I629/F629),"",IF(I629/F629&gt;10000%,"",I629/F629))</f>
        <v>1.5168874275877839</v>
      </c>
    </row>
    <row r="630" spans="1:12" x14ac:dyDescent="0.2">
      <c r="A630" s="163" t="s">
        <v>1567</v>
      </c>
      <c r="B630" s="164" t="s">
        <v>60</v>
      </c>
      <c r="C630" s="163" t="s">
        <v>3129</v>
      </c>
      <c r="D630" s="163" t="s">
        <v>178</v>
      </c>
      <c r="E630" s="166" t="s">
        <v>697</v>
      </c>
      <c r="F630" s="165">
        <v>2.6848234799999999</v>
      </c>
      <c r="G630" s="165">
        <v>3.0470753300000002</v>
      </c>
      <c r="H630" s="56">
        <f>IF(ISERROR(F630/G630-1),"",IF((F630/G630-1)&gt;10000%,"",F630/G630-1))</f>
        <v>-0.11888509825584137</v>
      </c>
      <c r="I630" s="165">
        <v>1.7045407700000001</v>
      </c>
      <c r="J630" s="165">
        <v>1.77628385</v>
      </c>
      <c r="K630" s="56">
        <f>IF(ISERROR(I630/J630-1),"",IF((I630/J630-1)&gt;10000%,"",I630/J630-1))</f>
        <v>-4.0389423120634649E-2</v>
      </c>
      <c r="L630" s="56">
        <f>IF(ISERROR(I630/F630),"",IF(I630/F630&gt;10000%,"",I630/F630))</f>
        <v>0.63488001453265008</v>
      </c>
    </row>
    <row r="631" spans="1:12" x14ac:dyDescent="0.2">
      <c r="A631" s="163" t="s">
        <v>2852</v>
      </c>
      <c r="B631" s="164" t="s">
        <v>1902</v>
      </c>
      <c r="C631" s="163" t="s">
        <v>633</v>
      </c>
      <c r="D631" s="163" t="s">
        <v>179</v>
      </c>
      <c r="E631" s="166" t="s">
        <v>697</v>
      </c>
      <c r="F631" s="165">
        <v>0.55782946</v>
      </c>
      <c r="G631" s="165">
        <v>0.41163133000000002</v>
      </c>
      <c r="H631" s="56">
        <f>IF(ISERROR(F631/G631-1),"",IF((F631/G631-1)&gt;10000%,"",F631/G631-1))</f>
        <v>0.35516764479516172</v>
      </c>
      <c r="I631" s="165">
        <v>1.7010501452320999</v>
      </c>
      <c r="J631" s="165">
        <v>0.90672165574209973</v>
      </c>
      <c r="K631" s="56">
        <f>IF(ISERROR(I631/J631-1),"",IF((I631/J631-1)&gt;10000%,"",I631/J631-1))</f>
        <v>0.87604446685448112</v>
      </c>
      <c r="L631" s="56">
        <f>IF(ISERROR(I631/F631),"",IF(I631/F631&gt;10000%,"",I631/F631))</f>
        <v>3.0494089452215376</v>
      </c>
    </row>
    <row r="632" spans="1:12" x14ac:dyDescent="0.2">
      <c r="A632" s="163" t="s">
        <v>1940</v>
      </c>
      <c r="B632" s="163" t="s">
        <v>35</v>
      </c>
      <c r="C632" s="163" t="s">
        <v>3130</v>
      </c>
      <c r="D632" s="163" t="s">
        <v>179</v>
      </c>
      <c r="E632" s="166" t="s">
        <v>180</v>
      </c>
      <c r="F632" s="165">
        <v>3.2980534700000002</v>
      </c>
      <c r="G632" s="165">
        <v>1.8629309999999999</v>
      </c>
      <c r="H632" s="56">
        <f>IF(ISERROR(F632/G632-1),"",IF((F632/G632-1)&gt;10000%,"",F632/G632-1))</f>
        <v>0.77035728644807588</v>
      </c>
      <c r="I632" s="165">
        <v>1.6689305800000001</v>
      </c>
      <c r="J632" s="165">
        <v>0.86629301000000003</v>
      </c>
      <c r="K632" s="56">
        <f>IF(ISERROR(I632/J632-1),"",IF((I632/J632-1)&gt;10000%,"",I632/J632-1))</f>
        <v>0.92651973493356476</v>
      </c>
      <c r="L632" s="56">
        <f>IF(ISERROR(I632/F632),"",IF(I632/F632&gt;10000%,"",I632/F632))</f>
        <v>0.50603502798879729</v>
      </c>
    </row>
    <row r="633" spans="1:12" x14ac:dyDescent="0.2">
      <c r="A633" s="163" t="s">
        <v>2930</v>
      </c>
      <c r="B633" s="164" t="s">
        <v>430</v>
      </c>
      <c r="C633" s="163" t="s">
        <v>3133</v>
      </c>
      <c r="D633" s="163" t="s">
        <v>178</v>
      </c>
      <c r="E633" s="166" t="s">
        <v>697</v>
      </c>
      <c r="F633" s="165">
        <v>0.69035915000000003</v>
      </c>
      <c r="G633" s="165">
        <v>1.1554628999999998</v>
      </c>
      <c r="H633" s="56">
        <f>IF(ISERROR(F633/G633-1),"",IF((F633/G633-1)&gt;10000%,"",F633/G633-1))</f>
        <v>-0.4025259054185123</v>
      </c>
      <c r="I633" s="165">
        <v>1.6472388699999998</v>
      </c>
      <c r="J633" s="165">
        <v>3.513674E-2</v>
      </c>
      <c r="K633" s="56">
        <f>IF(ISERROR(I633/J633-1),"",IF((I633/J633-1)&gt;10000%,"",I633/J633-1))</f>
        <v>45.880811082644541</v>
      </c>
      <c r="L633" s="56">
        <f>IF(ISERROR(I633/F633),"",IF(I633/F633&gt;10000%,"",I633/F633))</f>
        <v>2.3860607482351757</v>
      </c>
    </row>
    <row r="634" spans="1:12" x14ac:dyDescent="0.2">
      <c r="A634" s="163" t="s">
        <v>1805</v>
      </c>
      <c r="B634" s="163" t="s">
        <v>1794</v>
      </c>
      <c r="C634" s="163" t="s">
        <v>3129</v>
      </c>
      <c r="D634" s="163" t="s">
        <v>178</v>
      </c>
      <c r="E634" s="166" t="s">
        <v>697</v>
      </c>
      <c r="F634" s="165">
        <v>1.1084797399999999</v>
      </c>
      <c r="G634" s="165">
        <v>0.44917924999999997</v>
      </c>
      <c r="H634" s="56">
        <f>IF(ISERROR(F634/G634-1),"",IF((F634/G634-1)&gt;10000%,"",F634/G634-1))</f>
        <v>1.4677892845673526</v>
      </c>
      <c r="I634" s="165">
        <v>1.6309079799999999</v>
      </c>
      <c r="J634" s="165">
        <v>0.97687253000000007</v>
      </c>
      <c r="K634" s="56">
        <f>IF(ISERROR(I634/J634-1),"",IF((I634/J634-1)&gt;10000%,"",I634/J634-1))</f>
        <v>0.66951974788358504</v>
      </c>
      <c r="L634" s="56">
        <f>IF(ISERROR(I634/F634),"",IF(I634/F634&gt;10000%,"",I634/F634))</f>
        <v>1.4713015683985347</v>
      </c>
    </row>
    <row r="635" spans="1:12" x14ac:dyDescent="0.2">
      <c r="A635" s="163" t="s">
        <v>1779</v>
      </c>
      <c r="B635" s="164" t="s">
        <v>1760</v>
      </c>
      <c r="C635" s="163" t="s">
        <v>3136</v>
      </c>
      <c r="D635" s="163" t="s">
        <v>179</v>
      </c>
      <c r="E635" s="166" t="s">
        <v>697</v>
      </c>
      <c r="F635" s="165">
        <v>0.50548841999999994</v>
      </c>
      <c r="G635" s="165">
        <v>1.23444055</v>
      </c>
      <c r="H635" s="56">
        <f>IF(ISERROR(F635/G635-1),"",IF((F635/G635-1)&gt;10000%,"",F635/G635-1))</f>
        <v>-0.59051213928447188</v>
      </c>
      <c r="I635" s="165">
        <v>1.6199562300000001</v>
      </c>
      <c r="J635" s="165">
        <v>2.2998754118649996</v>
      </c>
      <c r="K635" s="56">
        <f>IF(ISERROR(I635/J635-1),"",IF((I635/J635-1)&gt;10000%,"",I635/J635-1))</f>
        <v>-0.29563304966752257</v>
      </c>
      <c r="L635" s="56">
        <f>IF(ISERROR(I635/F635),"",IF(I635/F635&gt;10000%,"",I635/F635))</f>
        <v>3.2047346010419</v>
      </c>
    </row>
    <row r="636" spans="1:12" x14ac:dyDescent="0.2">
      <c r="A636" s="163" t="s">
        <v>1669</v>
      </c>
      <c r="B636" s="164" t="s">
        <v>1424</v>
      </c>
      <c r="C636" s="163" t="s">
        <v>3129</v>
      </c>
      <c r="D636" s="163" t="s">
        <v>178</v>
      </c>
      <c r="E636" s="166" t="s">
        <v>697</v>
      </c>
      <c r="F636" s="165">
        <v>3.49438659</v>
      </c>
      <c r="G636" s="165">
        <v>0.63261979000000002</v>
      </c>
      <c r="H636" s="56">
        <f>IF(ISERROR(F636/G636-1),"",IF((F636/G636-1)&gt;10000%,"",F636/G636-1))</f>
        <v>4.5236757452687337</v>
      </c>
      <c r="I636" s="165">
        <v>1.5997468500000001</v>
      </c>
      <c r="J636" s="165">
        <v>8.7702300000000004E-3</v>
      </c>
      <c r="K636" s="56" t="str">
        <f>IF(ISERROR(I636/J636-1),"",IF((I636/J636-1)&gt;10000%,"",I636/J636-1))</f>
        <v/>
      </c>
      <c r="L636" s="56">
        <f>IF(ISERROR(I636/F636),"",IF(I636/F636&gt;10000%,"",I636/F636))</f>
        <v>0.45780477025010563</v>
      </c>
    </row>
    <row r="637" spans="1:12" x14ac:dyDescent="0.2">
      <c r="A637" s="163" t="s">
        <v>1386</v>
      </c>
      <c r="B637" s="164" t="s">
        <v>294</v>
      </c>
      <c r="C637" s="163" t="s">
        <v>3130</v>
      </c>
      <c r="D637" s="163" t="s">
        <v>179</v>
      </c>
      <c r="E637" s="166" t="s">
        <v>180</v>
      </c>
      <c r="F637" s="165">
        <v>1.1700238799999998</v>
      </c>
      <c r="G637" s="165">
        <v>1.3275121000000001</v>
      </c>
      <c r="H637" s="56">
        <f>IF(ISERROR(F637/G637-1),"",IF((F637/G637-1)&gt;10000%,"",F637/G637-1))</f>
        <v>-0.11863411263822021</v>
      </c>
      <c r="I637" s="165">
        <v>1.5996774899999999</v>
      </c>
      <c r="J637" s="165">
        <v>0.72734206999999995</v>
      </c>
      <c r="K637" s="56">
        <f>IF(ISERROR(I637/J637-1),"",IF((I637/J637-1)&gt;10000%,"",I637/J637-1))</f>
        <v>1.1993468492754724</v>
      </c>
      <c r="L637" s="56">
        <f>IF(ISERROR(I637/F637),"",IF(I637/F637&gt;10000%,"",I637/F637))</f>
        <v>1.3672178126825927</v>
      </c>
    </row>
    <row r="638" spans="1:12" x14ac:dyDescent="0.2">
      <c r="A638" s="163" t="s">
        <v>2507</v>
      </c>
      <c r="B638" s="164" t="s">
        <v>2081</v>
      </c>
      <c r="C638" s="163" t="s">
        <v>633</v>
      </c>
      <c r="D638" s="163" t="s">
        <v>604</v>
      </c>
      <c r="E638" s="166" t="s">
        <v>180</v>
      </c>
      <c r="F638" s="165">
        <v>0.83722682999999998</v>
      </c>
      <c r="G638" s="165">
        <v>1.06385967</v>
      </c>
      <c r="H638" s="56">
        <f>IF(ISERROR(F638/G638-1),"",IF((F638/G638-1)&gt;10000%,"",F638/G638-1))</f>
        <v>-0.21302888566120759</v>
      </c>
      <c r="I638" s="165">
        <v>1.56114306</v>
      </c>
      <c r="J638" s="165">
        <v>7.4071685900000004</v>
      </c>
      <c r="K638" s="56">
        <f>IF(ISERROR(I638/J638-1),"",IF((I638/J638-1)&gt;10000%,"",I638/J638-1))</f>
        <v>-0.78923889188810814</v>
      </c>
      <c r="L638" s="56">
        <f>IF(ISERROR(I638/F638),"",IF(I638/F638&gt;10000%,"",I638/F638))</f>
        <v>1.8646596167970395</v>
      </c>
    </row>
    <row r="639" spans="1:12" x14ac:dyDescent="0.2">
      <c r="A639" s="163" t="s">
        <v>2228</v>
      </c>
      <c r="B639" s="163" t="s">
        <v>247</v>
      </c>
      <c r="C639" s="163" t="s">
        <v>3138</v>
      </c>
      <c r="D639" s="163" t="s">
        <v>178</v>
      </c>
      <c r="E639" s="166" t="s">
        <v>697</v>
      </c>
      <c r="F639" s="165">
        <v>0.36216665999999997</v>
      </c>
      <c r="G639" s="165">
        <v>0.82383243000000006</v>
      </c>
      <c r="H639" s="56">
        <f>IF(ISERROR(F639/G639-1),"",IF((F639/G639-1)&gt;10000%,"",F639/G639-1))</f>
        <v>-0.56038795413771225</v>
      </c>
      <c r="I639" s="165">
        <v>1.5537750299999999</v>
      </c>
      <c r="J639" s="165">
        <v>0.98411947999999994</v>
      </c>
      <c r="K639" s="56">
        <f>IF(ISERROR(I639/J639-1),"",IF((I639/J639-1)&gt;10000%,"",I639/J639-1))</f>
        <v>0.57884795655096677</v>
      </c>
      <c r="L639" s="56">
        <f>IF(ISERROR(I639/F639),"",IF(I639/F639&gt;10000%,"",I639/F639))</f>
        <v>4.2902210545829922</v>
      </c>
    </row>
    <row r="640" spans="1:12" x14ac:dyDescent="0.2">
      <c r="A640" s="163" t="s">
        <v>1277</v>
      </c>
      <c r="B640" s="164" t="s">
        <v>417</v>
      </c>
      <c r="C640" s="163" t="s">
        <v>1232</v>
      </c>
      <c r="D640" s="163" t="s">
        <v>178</v>
      </c>
      <c r="E640" s="166" t="s">
        <v>697</v>
      </c>
      <c r="F640" s="165">
        <v>0.54452392000000005</v>
      </c>
      <c r="G640" s="165">
        <v>0.29578356</v>
      </c>
      <c r="H640" s="56">
        <f>IF(ISERROR(F640/G640-1),"",IF((F640/G640-1)&gt;10000%,"",F640/G640-1))</f>
        <v>0.84095397323637622</v>
      </c>
      <c r="I640" s="165">
        <v>1.54117799618227</v>
      </c>
      <c r="J640" s="165">
        <v>0.66109549000000001</v>
      </c>
      <c r="K640" s="56">
        <f>IF(ISERROR(I640/J640-1),"",IF((I640/J640-1)&gt;10000%,"",I640/J640-1))</f>
        <v>1.3312486917468913</v>
      </c>
      <c r="L640" s="56">
        <f>IF(ISERROR(I640/F640),"",IF(I640/F640&gt;10000%,"",I640/F640))</f>
        <v>2.8303219373398139</v>
      </c>
    </row>
    <row r="641" spans="1:12" x14ac:dyDescent="0.2">
      <c r="A641" s="163" t="s">
        <v>1781</v>
      </c>
      <c r="B641" s="164" t="s">
        <v>1762</v>
      </c>
      <c r="C641" s="163" t="s">
        <v>3136</v>
      </c>
      <c r="D641" s="163" t="s">
        <v>179</v>
      </c>
      <c r="E641" s="166" t="s">
        <v>697</v>
      </c>
      <c r="F641" s="165">
        <v>1.58715838</v>
      </c>
      <c r="G641" s="165">
        <v>1.799947</v>
      </c>
      <c r="H641" s="56">
        <f>IF(ISERROR(F641/G641-1),"",IF((F641/G641-1)&gt;10000%,"",F641/G641-1))</f>
        <v>-0.11821938090399331</v>
      </c>
      <c r="I641" s="165">
        <v>1.5356742999999997</v>
      </c>
      <c r="J641" s="165">
        <v>1.9799658483603999</v>
      </c>
      <c r="K641" s="56">
        <f>IF(ISERROR(I641/J641-1),"",IF((I641/J641-1)&gt;10000%,"",I641/J641-1))</f>
        <v>-0.22439354129684397</v>
      </c>
      <c r="L641" s="56">
        <f>IF(ISERROR(I641/F641),"",IF(I641/F641&gt;10000%,"",I641/F641))</f>
        <v>0.96756210303347279</v>
      </c>
    </row>
    <row r="642" spans="1:12" x14ac:dyDescent="0.2">
      <c r="A642" s="163" t="s">
        <v>2259</v>
      </c>
      <c r="B642" s="164" t="s">
        <v>1209</v>
      </c>
      <c r="C642" s="163" t="s">
        <v>505</v>
      </c>
      <c r="D642" s="163" t="s">
        <v>179</v>
      </c>
      <c r="E642" s="166" t="s">
        <v>180</v>
      </c>
      <c r="F642" s="165">
        <v>2.9527807999999998</v>
      </c>
      <c r="G642" s="165">
        <v>1.0512456499999998</v>
      </c>
      <c r="H642" s="56">
        <f>IF(ISERROR(F642/G642-1),"",IF((F642/G642-1)&gt;10000%,"",F642/G642-1))</f>
        <v>1.8088399699917903</v>
      </c>
      <c r="I642" s="165">
        <v>1.5067937</v>
      </c>
      <c r="J642" s="165">
        <v>18.404787039999999</v>
      </c>
      <c r="K642" s="56">
        <f>IF(ISERROR(I642/J642-1),"",IF((I642/J642-1)&gt;10000%,"",I642/J642-1))</f>
        <v>-0.91813033768197294</v>
      </c>
      <c r="L642" s="56">
        <f>IF(ISERROR(I642/F642),"",IF(I642/F642&gt;10000%,"",I642/F642))</f>
        <v>0.5102964974575831</v>
      </c>
    </row>
    <row r="643" spans="1:12" x14ac:dyDescent="0.2">
      <c r="A643" s="163" t="s">
        <v>1775</v>
      </c>
      <c r="B643" s="164" t="s">
        <v>1756</v>
      </c>
      <c r="C643" s="163" t="s">
        <v>3136</v>
      </c>
      <c r="D643" s="163" t="s">
        <v>179</v>
      </c>
      <c r="E643" s="166" t="s">
        <v>697</v>
      </c>
      <c r="F643" s="165">
        <v>0.36939538999999999</v>
      </c>
      <c r="G643" s="165">
        <v>0.65306989000000004</v>
      </c>
      <c r="H643" s="56">
        <f>IF(ISERROR(F643/G643-1),"",IF((F643/G643-1)&gt;10000%,"",F643/G643-1))</f>
        <v>-0.43437081443151515</v>
      </c>
      <c r="I643" s="165">
        <v>1.5033105240000002</v>
      </c>
      <c r="J643" s="165">
        <v>0.93533018765520015</v>
      </c>
      <c r="K643" s="56">
        <f>IF(ISERROR(I643/J643-1),"",IF((I643/J643-1)&gt;10000%,"",I643/J643-1))</f>
        <v>0.60725115455610656</v>
      </c>
      <c r="L643" s="56">
        <f>IF(ISERROR(I643/F643),"",IF(I643/F643&gt;10000%,"",I643/F643))</f>
        <v>4.0696515568318281</v>
      </c>
    </row>
    <row r="644" spans="1:12" x14ac:dyDescent="0.2">
      <c r="A644" s="163" t="s">
        <v>2979</v>
      </c>
      <c r="B644" s="164" t="s">
        <v>1713</v>
      </c>
      <c r="C644" s="163" t="s">
        <v>3137</v>
      </c>
      <c r="D644" s="163" t="s">
        <v>179</v>
      </c>
      <c r="E644" s="166" t="s">
        <v>697</v>
      </c>
      <c r="F644" s="165">
        <v>0.99913319999999994</v>
      </c>
      <c r="G644" s="165">
        <v>1.50037241</v>
      </c>
      <c r="H644" s="56">
        <f>IF(ISERROR(F644/G644-1),"",IF((F644/G644-1)&gt;10000%,"",F644/G644-1))</f>
        <v>-0.33407653103938373</v>
      </c>
      <c r="I644" s="165">
        <v>1.5023879500000001</v>
      </c>
      <c r="J644" s="165">
        <v>6.0309811699999996</v>
      </c>
      <c r="K644" s="56">
        <f>IF(ISERROR(I644/J644-1),"",IF((I644/J644-1)&gt;10000%,"",I644/J644-1))</f>
        <v>-0.75088830363567527</v>
      </c>
      <c r="L644" s="56">
        <f>IF(ISERROR(I644/F644),"",IF(I644/F644&gt;10000%,"",I644/F644))</f>
        <v>1.5036913496618871</v>
      </c>
    </row>
    <row r="645" spans="1:12" x14ac:dyDescent="0.2">
      <c r="A645" s="163" t="s">
        <v>1683</v>
      </c>
      <c r="B645" s="164" t="s">
        <v>50</v>
      </c>
      <c r="C645" s="163" t="s">
        <v>3129</v>
      </c>
      <c r="D645" s="163" t="s">
        <v>178</v>
      </c>
      <c r="E645" s="166" t="s">
        <v>697</v>
      </c>
      <c r="F645" s="165">
        <v>6.9753695799999997</v>
      </c>
      <c r="G645" s="165">
        <v>3.8125701099999998</v>
      </c>
      <c r="H645" s="56">
        <f>IF(ISERROR(F645/G645-1),"",IF((F645/G645-1)&gt;10000%,"",F645/G645-1))</f>
        <v>0.82957149081777803</v>
      </c>
      <c r="I645" s="165">
        <v>1.49748086</v>
      </c>
      <c r="J645" s="165">
        <v>0.19806182999999999</v>
      </c>
      <c r="K645" s="56">
        <f>IF(ISERROR(I645/J645-1),"",IF((I645/J645-1)&gt;10000%,"",I645/J645-1))</f>
        <v>6.5606736542826045</v>
      </c>
      <c r="L645" s="56">
        <f>IF(ISERROR(I645/F645),"",IF(I645/F645&gt;10000%,"",I645/F645))</f>
        <v>0.21468122123501879</v>
      </c>
    </row>
    <row r="646" spans="1:12" x14ac:dyDescent="0.2">
      <c r="A646" s="163" t="s">
        <v>3061</v>
      </c>
      <c r="B646" s="164" t="s">
        <v>4</v>
      </c>
      <c r="C646" s="163" t="s">
        <v>633</v>
      </c>
      <c r="D646" s="163" t="s">
        <v>604</v>
      </c>
      <c r="E646" s="166" t="s">
        <v>697</v>
      </c>
      <c r="F646" s="165">
        <v>6.9374399999999989E-2</v>
      </c>
      <c r="G646" s="165">
        <v>0.53652396999999996</v>
      </c>
      <c r="H646" s="56">
        <f>IF(ISERROR(F646/G646-1),"",IF((F646/G646-1)&gt;10000%,"",F646/G646-1))</f>
        <v>-0.87069655061264084</v>
      </c>
      <c r="I646" s="165">
        <v>1.4775952256508</v>
      </c>
      <c r="J646" s="165">
        <v>9.6125481846318994</v>
      </c>
      <c r="K646" s="56">
        <f>IF(ISERROR(I646/J646-1),"",IF((I646/J646-1)&gt;10000%,"",I646/J646-1))</f>
        <v>-0.84628475225610711</v>
      </c>
      <c r="L646" s="56">
        <f>IF(ISERROR(I646/F646),"",IF(I646/F646&gt;10000%,"",I646/F646))</f>
        <v>21.298854125596765</v>
      </c>
    </row>
    <row r="647" spans="1:12" x14ac:dyDescent="0.2">
      <c r="A647" s="163" t="s">
        <v>2480</v>
      </c>
      <c r="B647" s="164" t="s">
        <v>2076</v>
      </c>
      <c r="C647" s="163" t="s">
        <v>633</v>
      </c>
      <c r="D647" s="163" t="s">
        <v>179</v>
      </c>
      <c r="E647" s="166" t="s">
        <v>180</v>
      </c>
      <c r="F647" s="165">
        <v>0.55963050999999997</v>
      </c>
      <c r="G647" s="165">
        <v>1.8810311799999999</v>
      </c>
      <c r="H647" s="56">
        <f>IF(ISERROR(F647/G647-1),"",IF((F647/G647-1)&gt;10000%,"",F647/G647-1))</f>
        <v>-0.70248738247922082</v>
      </c>
      <c r="I647" s="165">
        <v>1.4730409794841008</v>
      </c>
      <c r="J647" s="165">
        <v>1.5781932241334</v>
      </c>
      <c r="K647" s="56">
        <f>IF(ISERROR(I647/J647-1),"",IF((I647/J647-1)&gt;10000%,"",I647/J647-1))</f>
        <v>-6.6628244907741996E-2</v>
      </c>
      <c r="L647" s="56">
        <f>IF(ISERROR(I647/F647),"",IF(I647/F647&gt;10000%,"",I647/F647))</f>
        <v>2.6321670337167657</v>
      </c>
    </row>
    <row r="648" spans="1:12" x14ac:dyDescent="0.2">
      <c r="A648" s="163" t="s">
        <v>1956</v>
      </c>
      <c r="B648" s="164" t="s">
        <v>1830</v>
      </c>
      <c r="C648" s="163" t="s">
        <v>505</v>
      </c>
      <c r="D648" s="163" t="s">
        <v>179</v>
      </c>
      <c r="E648" s="166" t="s">
        <v>180</v>
      </c>
      <c r="F648" s="165">
        <v>0.65792435999999999</v>
      </c>
      <c r="G648" s="165">
        <v>1.36533145</v>
      </c>
      <c r="H648" s="56">
        <f>IF(ISERROR(F648/G648-1),"",IF((F648/G648-1)&gt;10000%,"",F648/G648-1))</f>
        <v>-0.51812114193956349</v>
      </c>
      <c r="I648" s="165">
        <v>1.4554669632297801</v>
      </c>
      <c r="J648" s="165">
        <v>0.83267643999999996</v>
      </c>
      <c r="K648" s="56">
        <f>IF(ISERROR(I648/J648-1),"",IF((I648/J648-1)&gt;10000%,"",I648/J648-1))</f>
        <v>0.74793820662174637</v>
      </c>
      <c r="L648" s="56">
        <f>IF(ISERROR(I648/F648),"",IF(I648/F648&gt;10000%,"",I648/F648))</f>
        <v>2.2122101744792975</v>
      </c>
    </row>
    <row r="649" spans="1:12" x14ac:dyDescent="0.2">
      <c r="A649" s="163" t="s">
        <v>1686</v>
      </c>
      <c r="B649" s="163" t="s">
        <v>256</v>
      </c>
      <c r="C649" s="163" t="s">
        <v>3129</v>
      </c>
      <c r="D649" s="163" t="s">
        <v>178</v>
      </c>
      <c r="E649" s="166" t="s">
        <v>697</v>
      </c>
      <c r="F649" s="165">
        <v>2.02582247</v>
      </c>
      <c r="G649" s="165">
        <v>2.4286196800000002</v>
      </c>
      <c r="H649" s="56">
        <f>IF(ISERROR(F649/G649-1),"",IF((F649/G649-1)&gt;10000%,"",F649/G649-1))</f>
        <v>-0.16585437947204651</v>
      </c>
      <c r="I649" s="165">
        <v>1.44855884</v>
      </c>
      <c r="J649" s="165">
        <v>0.19985302999999999</v>
      </c>
      <c r="K649" s="56">
        <f>IF(ISERROR(I649/J649-1),"",IF((I649/J649-1)&gt;10000%,"",I649/J649-1))</f>
        <v>6.2481204813357101</v>
      </c>
      <c r="L649" s="56">
        <f>IF(ISERROR(I649/F649),"",IF(I649/F649&gt;10000%,"",I649/F649))</f>
        <v>0.71504727657601708</v>
      </c>
    </row>
    <row r="650" spans="1:12" x14ac:dyDescent="0.2">
      <c r="A650" s="163" t="s">
        <v>3042</v>
      </c>
      <c r="B650" s="164" t="s">
        <v>1449</v>
      </c>
      <c r="C650" s="163" t="s">
        <v>3137</v>
      </c>
      <c r="D650" s="163" t="s">
        <v>179</v>
      </c>
      <c r="E650" s="166" t="s">
        <v>180</v>
      </c>
      <c r="F650" s="165">
        <v>1.50915698</v>
      </c>
      <c r="G650" s="165">
        <v>2.9068299999999998E-2</v>
      </c>
      <c r="H650" s="56">
        <f>IF(ISERROR(F650/G650-1),"",IF((F650/G650-1)&gt;10000%,"",F650/G650-1))</f>
        <v>50.917620913503718</v>
      </c>
      <c r="I650" s="165">
        <v>1.4466313752767999</v>
      </c>
      <c r="J650" s="165">
        <v>21.090551632426898</v>
      </c>
      <c r="K650" s="56">
        <f>IF(ISERROR(I650/J650-1),"",IF((I650/J650-1)&gt;10000%,"",I650/J650-1))</f>
        <v>-0.93140855675616407</v>
      </c>
      <c r="L650" s="56">
        <f>IF(ISERROR(I650/F650),"",IF(I650/F650&gt;10000%,"",I650/F650))</f>
        <v>0.95856918428512317</v>
      </c>
    </row>
    <row r="651" spans="1:12" x14ac:dyDescent="0.2">
      <c r="A651" s="163" t="s">
        <v>2596</v>
      </c>
      <c r="B651" s="164" t="s">
        <v>2597</v>
      </c>
      <c r="C651" s="163" t="s">
        <v>3129</v>
      </c>
      <c r="D651" s="163" t="s">
        <v>178</v>
      </c>
      <c r="E651" s="166" t="s">
        <v>697</v>
      </c>
      <c r="F651" s="165">
        <v>1.75708858</v>
      </c>
      <c r="G651" s="165">
        <v>2.1332342200000003</v>
      </c>
      <c r="H651" s="56">
        <f>IF(ISERROR(F651/G651-1),"",IF((F651/G651-1)&gt;10000%,"",F651/G651-1))</f>
        <v>-0.1763264607671633</v>
      </c>
      <c r="I651" s="165">
        <v>1.4290243</v>
      </c>
      <c r="J651" s="165">
        <v>0.76613964000000001</v>
      </c>
      <c r="K651" s="56">
        <f>IF(ISERROR(I651/J651-1),"",IF((I651/J651-1)&gt;10000%,"",I651/J651-1))</f>
        <v>0.86522694479037798</v>
      </c>
      <c r="L651" s="56">
        <f>IF(ISERROR(I651/F651),"",IF(I651/F651&gt;10000%,"",I651/F651))</f>
        <v>0.81329098388426158</v>
      </c>
    </row>
    <row r="652" spans="1:12" x14ac:dyDescent="0.2">
      <c r="A652" s="163" t="s">
        <v>1149</v>
      </c>
      <c r="B652" s="164" t="s">
        <v>26</v>
      </c>
      <c r="C652" s="163" t="s">
        <v>3130</v>
      </c>
      <c r="D652" s="163" t="s">
        <v>179</v>
      </c>
      <c r="E652" s="166" t="s">
        <v>180</v>
      </c>
      <c r="F652" s="165">
        <v>0.70056032999999995</v>
      </c>
      <c r="G652" s="165">
        <v>4.0282660000000005E-2</v>
      </c>
      <c r="H652" s="56">
        <f>IF(ISERROR(F652/G652-1),"",IF((F652/G652-1)&gt;10000%,"",F652/G652-1))</f>
        <v>16.391113943319528</v>
      </c>
      <c r="I652" s="165">
        <v>1.4110923700000002</v>
      </c>
      <c r="J652" s="165">
        <v>0.57854631999999995</v>
      </c>
      <c r="K652" s="56">
        <f>IF(ISERROR(I652/J652-1),"",IF((I652/J652-1)&gt;10000%,"",I652/J652-1))</f>
        <v>1.4390309318707626</v>
      </c>
      <c r="L652" s="56">
        <f>IF(ISERROR(I652/F652),"",IF(I652/F652&gt;10000%,"",I652/F652))</f>
        <v>2.0142339061647987</v>
      </c>
    </row>
    <row r="653" spans="1:12" x14ac:dyDescent="0.2">
      <c r="A653" s="163" t="s">
        <v>1383</v>
      </c>
      <c r="B653" s="164" t="s">
        <v>295</v>
      </c>
      <c r="C653" s="163" t="s">
        <v>3130</v>
      </c>
      <c r="D653" s="163" t="s">
        <v>179</v>
      </c>
      <c r="E653" s="166" t="s">
        <v>180</v>
      </c>
      <c r="F653" s="165">
        <v>0.63039398999999996</v>
      </c>
      <c r="G653" s="165">
        <v>0.34245432000000003</v>
      </c>
      <c r="H653" s="56">
        <f>IF(ISERROR(F653/G653-1),"",IF((F653/G653-1)&gt;10000%,"",F653/G653-1))</f>
        <v>0.84081190741001577</v>
      </c>
      <c r="I653" s="165">
        <v>1.39288327</v>
      </c>
      <c r="J653" s="165">
        <v>5.5274599999999997E-3</v>
      </c>
      <c r="K653" s="56" t="str">
        <f>IF(ISERROR(I653/J653-1),"",IF((I653/J653-1)&gt;10000%,"",I653/J653-1))</f>
        <v/>
      </c>
      <c r="L653" s="56">
        <f>IF(ISERROR(I653/F653),"",IF(I653/F653&gt;10000%,"",I653/F653))</f>
        <v>2.2095440186541122</v>
      </c>
    </row>
    <row r="654" spans="1:12" x14ac:dyDescent="0.2">
      <c r="A654" s="163" t="s">
        <v>2277</v>
      </c>
      <c r="B654" s="164" t="s">
        <v>216</v>
      </c>
      <c r="C654" s="163" t="s">
        <v>3131</v>
      </c>
      <c r="D654" s="163" t="s">
        <v>179</v>
      </c>
      <c r="E654" s="166" t="s">
        <v>180</v>
      </c>
      <c r="F654" s="165">
        <v>0.23023278</v>
      </c>
      <c r="G654" s="165">
        <v>0.14753117000000002</v>
      </c>
      <c r="H654" s="56">
        <f>IF(ISERROR(F654/G654-1),"",IF((F654/G654-1)&gt;10000%,"",F654/G654-1))</f>
        <v>0.56057042047453409</v>
      </c>
      <c r="I654" s="165">
        <v>1.3820351599999998</v>
      </c>
      <c r="J654" s="165">
        <v>6.0964700000000005E-3</v>
      </c>
      <c r="K654" s="56" t="str">
        <f>IF(ISERROR(I654/J654-1),"",IF((I654/J654-1)&gt;10000%,"",I654/J654-1))</f>
        <v/>
      </c>
      <c r="L654" s="56">
        <f>IF(ISERROR(I654/F654),"",IF(I654/F654&gt;10000%,"",I654/F654))</f>
        <v>6.0027731932872452</v>
      </c>
    </row>
    <row r="655" spans="1:12" x14ac:dyDescent="0.2">
      <c r="A655" s="163" t="s">
        <v>1151</v>
      </c>
      <c r="B655" s="164" t="s">
        <v>470</v>
      </c>
      <c r="C655" s="163" t="s">
        <v>3130</v>
      </c>
      <c r="D655" s="163" t="s">
        <v>179</v>
      </c>
      <c r="E655" s="166" t="s">
        <v>180</v>
      </c>
      <c r="F655" s="165">
        <v>1.85662908</v>
      </c>
      <c r="G655" s="165">
        <v>3.2014876400000003</v>
      </c>
      <c r="H655" s="56">
        <f>IF(ISERROR(F655/G655-1),"",IF((F655/G655-1)&gt;10000%,"",F655/G655-1))</f>
        <v>-0.42007301330702629</v>
      </c>
      <c r="I655" s="165">
        <v>1.3670733846324001</v>
      </c>
      <c r="J655" s="165">
        <v>2.1717722000000004</v>
      </c>
      <c r="K655" s="56">
        <f>IF(ISERROR(I655/J655-1),"",IF((I655/J655-1)&gt;10000%,"",I655/J655-1))</f>
        <v>-0.37052634496730374</v>
      </c>
      <c r="L655" s="56">
        <f>IF(ISERROR(I655/F655),"",IF(I655/F655&gt;10000%,"",I655/F655))</f>
        <v>0.73632014027939285</v>
      </c>
    </row>
    <row r="656" spans="1:12" x14ac:dyDescent="0.2">
      <c r="A656" s="163" t="s">
        <v>2855</v>
      </c>
      <c r="B656" s="164" t="s">
        <v>659</v>
      </c>
      <c r="C656" s="163" t="s">
        <v>3133</v>
      </c>
      <c r="D656" s="163" t="s">
        <v>178</v>
      </c>
      <c r="E656" s="166" t="s">
        <v>697</v>
      </c>
      <c r="F656" s="165">
        <v>5.8213602900000003</v>
      </c>
      <c r="G656" s="165">
        <v>3.5197143900000003</v>
      </c>
      <c r="H656" s="56">
        <f>IF(ISERROR(F656/G656-1),"",IF((F656/G656-1)&gt;10000%,"",F656/G656-1))</f>
        <v>0.65392973547492872</v>
      </c>
      <c r="I656" s="165">
        <v>1.35014397</v>
      </c>
      <c r="J656" s="165">
        <v>0.63379527000000002</v>
      </c>
      <c r="K656" s="56">
        <f>IF(ISERROR(I656/J656-1),"",IF((I656/J656-1)&gt;10000%,"",I656/J656-1))</f>
        <v>1.1302525182934859</v>
      </c>
      <c r="L656" s="56">
        <f>IF(ISERROR(I656/F656),"",IF(I656/F656&gt;10000%,"",I656/F656))</f>
        <v>0.23192929190781969</v>
      </c>
    </row>
    <row r="657" spans="1:16" x14ac:dyDescent="0.2">
      <c r="A657" s="163" t="s">
        <v>2494</v>
      </c>
      <c r="B657" s="164" t="s">
        <v>2085</v>
      </c>
      <c r="C657" s="163" t="s">
        <v>633</v>
      </c>
      <c r="D657" s="163" t="s">
        <v>179</v>
      </c>
      <c r="E657" s="166" t="s">
        <v>180</v>
      </c>
      <c r="F657" s="165">
        <v>0.47885349999999999</v>
      </c>
      <c r="G657" s="165">
        <v>1.5792173700000001</v>
      </c>
      <c r="H657" s="56">
        <f>IF(ISERROR(F657/G657-1),"",IF((F657/G657-1)&gt;10000%,"",F657/G657-1))</f>
        <v>-0.69677796793737146</v>
      </c>
      <c r="I657" s="165">
        <v>1.3379695031023999</v>
      </c>
      <c r="J657" s="165">
        <v>4.2000154298992003</v>
      </c>
      <c r="K657" s="56">
        <f>IF(ISERROR(I657/J657-1),"",IF((I657/J657-1)&gt;10000%,"",I657/J657-1))</f>
        <v>-0.68143700292679377</v>
      </c>
      <c r="L657" s="56">
        <f>IF(ISERROR(I657/F657),"",IF(I657/F657&gt;10000%,"",I657/F657))</f>
        <v>2.7941103137022072</v>
      </c>
    </row>
    <row r="658" spans="1:16" x14ac:dyDescent="0.2">
      <c r="A658" s="163" t="s">
        <v>3032</v>
      </c>
      <c r="B658" s="164" t="s">
        <v>1621</v>
      </c>
      <c r="C658" s="163" t="s">
        <v>3137</v>
      </c>
      <c r="D658" s="163" t="s">
        <v>179</v>
      </c>
      <c r="E658" s="166" t="s">
        <v>180</v>
      </c>
      <c r="F658" s="165">
        <v>1.73736457</v>
      </c>
      <c r="G658" s="165">
        <v>0.73007776000000002</v>
      </c>
      <c r="H658" s="56">
        <f>IF(ISERROR(F658/G658-1),"",IF((F658/G658-1)&gt;10000%,"",F658/G658-1))</f>
        <v>1.3796979790207553</v>
      </c>
      <c r="I658" s="165">
        <v>1.32888099</v>
      </c>
      <c r="J658" s="165">
        <v>0.10568505</v>
      </c>
      <c r="K658" s="56">
        <f>IF(ISERROR(I658/J658-1),"",IF((I658/J658-1)&gt;10000%,"",I658/J658-1))</f>
        <v>11.573973234624955</v>
      </c>
      <c r="L658" s="56">
        <f>IF(ISERROR(I658/F658),"",IF(I658/F658&gt;10000%,"",I658/F658))</f>
        <v>0.76488321043636798</v>
      </c>
    </row>
    <row r="659" spans="1:16" x14ac:dyDescent="0.2">
      <c r="A659" s="163" t="s">
        <v>2300</v>
      </c>
      <c r="B659" s="163" t="s">
        <v>994</v>
      </c>
      <c r="C659" s="163" t="s">
        <v>505</v>
      </c>
      <c r="D659" s="163" t="s">
        <v>178</v>
      </c>
      <c r="E659" s="166" t="s">
        <v>180</v>
      </c>
      <c r="F659" s="165">
        <v>1.2704698300000001</v>
      </c>
      <c r="G659" s="165">
        <v>43.821487750000003</v>
      </c>
      <c r="H659" s="56">
        <f>IF(ISERROR(F659/G659-1),"",IF((F659/G659-1)&gt;10000%,"",F659/G659-1))</f>
        <v>-0.97100806259139383</v>
      </c>
      <c r="I659" s="165">
        <v>1.3202658200000001</v>
      </c>
      <c r="J659" s="165">
        <v>56.567405899999997</v>
      </c>
      <c r="K659" s="56">
        <f>IF(ISERROR(I659/J659-1),"",IF((I659/J659-1)&gt;10000%,"",I659/J659-1))</f>
        <v>-0.9766603081934857</v>
      </c>
      <c r="L659" s="56">
        <f>IF(ISERROR(I659/F659),"",IF(I659/F659&gt;10000%,"",I659/F659))</f>
        <v>1.0391949409770715</v>
      </c>
    </row>
    <row r="660" spans="1:16" x14ac:dyDescent="0.2">
      <c r="A660" s="163" t="s">
        <v>2249</v>
      </c>
      <c r="B660" s="164" t="s">
        <v>113</v>
      </c>
      <c r="C660" s="163" t="s">
        <v>505</v>
      </c>
      <c r="D660" s="163" t="s">
        <v>178</v>
      </c>
      <c r="E660" s="166" t="s">
        <v>697</v>
      </c>
      <c r="F660" s="165">
        <v>0.22116147</v>
      </c>
      <c r="G660" s="165">
        <v>3.1287575599999999</v>
      </c>
      <c r="H660" s="56">
        <f>IF(ISERROR(F660/G660-1),"",IF((F660/G660-1)&gt;10000%,"",F660/G660-1))</f>
        <v>-0.92931332461566629</v>
      </c>
      <c r="I660" s="165">
        <v>1.31774429</v>
      </c>
      <c r="J660" s="165">
        <v>19.103196609999998</v>
      </c>
      <c r="K660" s="56">
        <f>IF(ISERROR(I660/J660-1),"",IF((I660/J660-1)&gt;10000%,"",I660/J660-1))</f>
        <v>-0.93101969702231946</v>
      </c>
      <c r="L660" s="56">
        <f>IF(ISERROR(I660/F660),"",IF(I660/F660&gt;10000%,"",I660/F660))</f>
        <v>5.9582905195918618</v>
      </c>
    </row>
    <row r="661" spans="1:16" x14ac:dyDescent="0.2">
      <c r="A661" s="163" t="s">
        <v>1671</v>
      </c>
      <c r="B661" s="163" t="s">
        <v>48</v>
      </c>
      <c r="C661" s="163" t="s">
        <v>3129</v>
      </c>
      <c r="D661" s="163" t="s">
        <v>179</v>
      </c>
      <c r="E661" s="166" t="s">
        <v>697</v>
      </c>
      <c r="F661" s="165">
        <v>3.9184128500000002</v>
      </c>
      <c r="G661" s="165">
        <v>5.4139409199999999</v>
      </c>
      <c r="H661" s="56">
        <f>IF(ISERROR(F661/G661-1),"",IF((F661/G661-1)&gt;10000%,"",F661/G661-1))</f>
        <v>-0.27623649613080736</v>
      </c>
      <c r="I661" s="165">
        <v>1.31745376</v>
      </c>
      <c r="J661" s="165">
        <v>37.807622589999987</v>
      </c>
      <c r="K661" s="56">
        <f>IF(ISERROR(I661/J661-1),"",IF((I661/J661-1)&gt;10000%,"",I661/J661-1))</f>
        <v>-0.96515375287446759</v>
      </c>
      <c r="L661" s="56">
        <f>IF(ISERROR(I661/F661),"",IF(I661/F661&gt;10000%,"",I661/F661))</f>
        <v>0.3362212738762328</v>
      </c>
    </row>
    <row r="662" spans="1:16" x14ac:dyDescent="0.2">
      <c r="A662" s="163" t="s">
        <v>1837</v>
      </c>
      <c r="B662" s="164" t="s">
        <v>1828</v>
      </c>
      <c r="C662" s="163" t="s">
        <v>1232</v>
      </c>
      <c r="D662" s="163" t="s">
        <v>178</v>
      </c>
      <c r="E662" s="166" t="s">
        <v>697</v>
      </c>
      <c r="F662" s="165">
        <v>0.6716181</v>
      </c>
      <c r="G662" s="165">
        <v>0.83588981999999989</v>
      </c>
      <c r="H662" s="56">
        <f>IF(ISERROR(F662/G662-1),"",IF((F662/G662-1)&gt;10000%,"",F662/G662-1))</f>
        <v>-0.19652317335315783</v>
      </c>
      <c r="I662" s="165">
        <v>1.2883852485651219</v>
      </c>
      <c r="J662" s="165">
        <v>0.44274998999999998</v>
      </c>
      <c r="K662" s="56">
        <f>IF(ISERROR(I662/J662-1),"",IF((I662/J662-1)&gt;10000%,"",I662/J662-1))</f>
        <v>1.909961101444908</v>
      </c>
      <c r="L662" s="56">
        <f>IF(ISERROR(I662/F662),"",IF(I662/F662&gt;10000%,"",I662/F662))</f>
        <v>1.9183301470956813</v>
      </c>
    </row>
    <row r="663" spans="1:16" x14ac:dyDescent="0.2">
      <c r="A663" s="163" t="s">
        <v>3002</v>
      </c>
      <c r="B663" s="164" t="s">
        <v>1875</v>
      </c>
      <c r="C663" s="163" t="s">
        <v>3134</v>
      </c>
      <c r="D663" s="163" t="s">
        <v>179</v>
      </c>
      <c r="E663" s="166" t="s">
        <v>697</v>
      </c>
      <c r="F663" s="165">
        <v>0.59811554</v>
      </c>
      <c r="G663" s="165">
        <v>0.79344727999999998</v>
      </c>
      <c r="H663" s="56">
        <f>IF(ISERROR(F663/G663-1),"",IF((F663/G663-1)&gt;10000%,"",F663/G663-1))</f>
        <v>-0.2461811199352778</v>
      </c>
      <c r="I663" s="165">
        <v>1.2733479899999998</v>
      </c>
      <c r="J663" s="165">
        <v>1.1437050200000001</v>
      </c>
      <c r="K663" s="56">
        <f>IF(ISERROR(I663/J663-1),"",IF((I663/J663-1)&gt;10000%,"",I663/J663-1))</f>
        <v>0.11335350263654487</v>
      </c>
      <c r="L663" s="56">
        <f>IF(ISERROR(I663/F663),"",IF(I663/F663&gt;10000%,"",I663/F663))</f>
        <v>2.1289331322172296</v>
      </c>
    </row>
    <row r="664" spans="1:16" x14ac:dyDescent="0.2">
      <c r="A664" s="163" t="s">
        <v>2526</v>
      </c>
      <c r="B664" s="164" t="s">
        <v>2088</v>
      </c>
      <c r="C664" s="163" t="s">
        <v>633</v>
      </c>
      <c r="D664" s="163" t="s">
        <v>179</v>
      </c>
      <c r="E664" s="166" t="s">
        <v>180</v>
      </c>
      <c r="F664" s="165">
        <v>0.88493664000000005</v>
      </c>
      <c r="G664" s="165">
        <v>0.70816014000000005</v>
      </c>
      <c r="H664" s="56">
        <f>IF(ISERROR(F664/G664-1),"",IF((F664/G664-1)&gt;10000%,"",F664/G664-1))</f>
        <v>0.24962785959684197</v>
      </c>
      <c r="I664" s="165">
        <v>1.2679593721502</v>
      </c>
      <c r="J664" s="165">
        <v>3.4043835756536001</v>
      </c>
      <c r="K664" s="56">
        <f>IF(ISERROR(I664/J664-1),"",IF((I664/J664-1)&gt;10000%,"",I664/J664-1))</f>
        <v>-0.62755096657791642</v>
      </c>
      <c r="L664" s="56">
        <f>IF(ISERROR(I664/F664),"",IF(I664/F664&gt;10000%,"",I664/F664))</f>
        <v>1.432825034965441</v>
      </c>
    </row>
    <row r="665" spans="1:16" x14ac:dyDescent="0.2">
      <c r="A665" s="163" t="s">
        <v>1361</v>
      </c>
      <c r="B665" s="164" t="s">
        <v>239</v>
      </c>
      <c r="C665" s="163" t="s">
        <v>3138</v>
      </c>
      <c r="D665" s="163" t="s">
        <v>178</v>
      </c>
      <c r="E665" s="166" t="s">
        <v>697</v>
      </c>
      <c r="F665" s="165">
        <v>4.9843199999999997E-2</v>
      </c>
      <c r="G665" s="165">
        <v>0.25509735</v>
      </c>
      <c r="H665" s="56">
        <f>IF(ISERROR(F665/G665-1),"",IF((F665/G665-1)&gt;10000%,"",F665/G665-1))</f>
        <v>-0.80461106318822995</v>
      </c>
      <c r="I665" s="165">
        <v>1.25852842</v>
      </c>
      <c r="J665" s="165">
        <v>10.637343599999999</v>
      </c>
      <c r="K665" s="56">
        <f>IF(ISERROR(I665/J665-1),"",IF((I665/J665-1)&gt;10000%,"",I665/J665-1))</f>
        <v>-0.88168771571880034</v>
      </c>
      <c r="L665" s="56">
        <f>IF(ISERROR(I665/F665),"",IF(I665/F665&gt;10000%,"",I665/F665))</f>
        <v>25.249751621083721</v>
      </c>
    </row>
    <row r="666" spans="1:16" x14ac:dyDescent="0.2">
      <c r="A666" s="163" t="s">
        <v>1957</v>
      </c>
      <c r="B666" s="164" t="s">
        <v>310</v>
      </c>
      <c r="C666" s="163" t="s">
        <v>1232</v>
      </c>
      <c r="D666" s="163" t="s">
        <v>178</v>
      </c>
      <c r="E666" s="166" t="s">
        <v>697</v>
      </c>
      <c r="F666" s="165">
        <v>0.66634610999999999</v>
      </c>
      <c r="G666" s="165">
        <v>0.43138642999999999</v>
      </c>
      <c r="H666" s="56">
        <f>IF(ISERROR(F666/G666-1),"",IF((F666/G666-1)&gt;10000%,"",F666/G666-1))</f>
        <v>0.54466173171001242</v>
      </c>
      <c r="I666" s="165">
        <v>1.2570726299999999</v>
      </c>
      <c r="J666" s="165">
        <v>0.44867572999999999</v>
      </c>
      <c r="K666" s="56">
        <f>IF(ISERROR(I666/J666-1),"",IF((I666/J666-1)&gt;10000%,"",I666/J666-1))</f>
        <v>1.8017397553462495</v>
      </c>
      <c r="L666" s="56">
        <f>IF(ISERROR(I666/F666),"",IF(I666/F666&gt;10000%,"",I666/F666))</f>
        <v>1.8865160479439129</v>
      </c>
    </row>
    <row r="667" spans="1:16" x14ac:dyDescent="0.2">
      <c r="A667" s="163" t="s">
        <v>3040</v>
      </c>
      <c r="B667" s="164" t="s">
        <v>1633</v>
      </c>
      <c r="C667" s="163" t="s">
        <v>685</v>
      </c>
      <c r="D667" s="163" t="s">
        <v>178</v>
      </c>
      <c r="E667" s="166" t="s">
        <v>697</v>
      </c>
      <c r="F667" s="165">
        <v>0.85723481000000001</v>
      </c>
      <c r="G667" s="165">
        <v>0.15380413000000001</v>
      </c>
      <c r="H667" s="56">
        <f>IF(ISERROR(F667/G667-1),"",IF((F667/G667-1)&gt;10000%,"",F667/G667-1))</f>
        <v>4.5735487076972507</v>
      </c>
      <c r="I667" s="165">
        <v>1.2542616599999998</v>
      </c>
      <c r="J667" s="165">
        <v>6.2880999999999994E-4</v>
      </c>
      <c r="K667" s="56" t="str">
        <f>IF(ISERROR(I667/J667-1),"",IF((I667/J667-1)&gt;10000%,"",I667/J667-1))</f>
        <v/>
      </c>
      <c r="L667" s="56">
        <f>IF(ISERROR(I667/F667),"",IF(I667/F667&gt;10000%,"",I667/F667))</f>
        <v>1.4631483058883246</v>
      </c>
    </row>
    <row r="668" spans="1:16" x14ac:dyDescent="0.2">
      <c r="A668" s="163" t="s">
        <v>1146</v>
      </c>
      <c r="B668" s="164" t="s">
        <v>134</v>
      </c>
      <c r="C668" s="163" t="s">
        <v>3130</v>
      </c>
      <c r="D668" s="163" t="s">
        <v>179</v>
      </c>
      <c r="E668" s="166" t="s">
        <v>180</v>
      </c>
      <c r="F668" s="165">
        <v>5.8516054999999998</v>
      </c>
      <c r="G668" s="165">
        <v>5.7680599699999995</v>
      </c>
      <c r="H668" s="56">
        <f>IF(ISERROR(F668/G668-1),"",IF((F668/G668-1)&gt;10000%,"",F668/G668-1))</f>
        <v>1.4484164595119475E-2</v>
      </c>
      <c r="I668" s="165">
        <v>1.25162445</v>
      </c>
      <c r="J668" s="165">
        <v>10.510127109999999</v>
      </c>
      <c r="K668" s="56">
        <f>IF(ISERROR(I668/J668-1),"",IF((I668/J668-1)&gt;10000%,"",I668/J668-1))</f>
        <v>-0.88091252970583722</v>
      </c>
      <c r="L668" s="56">
        <f>IF(ISERROR(I668/F668),"",IF(I668/F668&gt;10000%,"",I668/F668))</f>
        <v>0.21389419536228135</v>
      </c>
    </row>
    <row r="669" spans="1:16" x14ac:dyDescent="0.2">
      <c r="A669" s="163" t="s">
        <v>1368</v>
      </c>
      <c r="B669" s="164" t="s">
        <v>248</v>
      </c>
      <c r="C669" s="163" t="s">
        <v>3130</v>
      </c>
      <c r="D669" s="163" t="s">
        <v>179</v>
      </c>
      <c r="E669" s="166" t="s">
        <v>180</v>
      </c>
      <c r="F669" s="165">
        <v>0.94635902999999999</v>
      </c>
      <c r="G669" s="165">
        <v>1.2749064699999999</v>
      </c>
      <c r="H669" s="56">
        <f>IF(ISERROR(F669/G669-1),"",IF((F669/G669-1)&gt;10000%,"",F669/G669-1))</f>
        <v>-0.25770317096280793</v>
      </c>
      <c r="I669" s="165">
        <v>1.2223361200000002</v>
      </c>
      <c r="J669" s="165">
        <v>0.93616204000000003</v>
      </c>
      <c r="K669" s="56">
        <f>IF(ISERROR(I669/J669-1),"",IF((I669/J669-1)&gt;10000%,"",I669/J669-1))</f>
        <v>0.30568861775254219</v>
      </c>
      <c r="L669" s="56">
        <f>IF(ISERROR(I669/F669),"",IF(I669/F669&gt;10000%,"",I669/F669))</f>
        <v>1.2916198622841906</v>
      </c>
    </row>
    <row r="670" spans="1:16" x14ac:dyDescent="0.2">
      <c r="A670" s="163" t="s">
        <v>1677</v>
      </c>
      <c r="B670" s="164" t="s">
        <v>159</v>
      </c>
      <c r="C670" s="163" t="s">
        <v>3129</v>
      </c>
      <c r="D670" s="163" t="s">
        <v>178</v>
      </c>
      <c r="E670" s="166" t="s">
        <v>697</v>
      </c>
      <c r="F670" s="165">
        <v>1.0588419999999999E-2</v>
      </c>
      <c r="G670" s="165">
        <v>0.37870234000000003</v>
      </c>
      <c r="H670" s="56">
        <f>IF(ISERROR(F670/G670-1),"",IF((F670/G670-1)&gt;10000%,"",F670/G670-1))</f>
        <v>-0.97204025726379195</v>
      </c>
      <c r="I670" s="165">
        <v>1.21594365</v>
      </c>
      <c r="J670" s="165">
        <v>8.9222615599999973</v>
      </c>
      <c r="K670" s="56">
        <f>IF(ISERROR(I670/J670-1),"",IF((I670/J670-1)&gt;10000%,"",I670/J670-1))</f>
        <v>-0.86371799999102461</v>
      </c>
      <c r="L670" s="56" t="str">
        <f>IF(ISERROR(I670/F670),"",IF(I670/F670&gt;10000%,"",I670/F670))</f>
        <v/>
      </c>
    </row>
    <row r="671" spans="1:16" x14ac:dyDescent="0.2">
      <c r="A671" s="163" t="s">
        <v>2518</v>
      </c>
      <c r="B671" s="164" t="s">
        <v>2042</v>
      </c>
      <c r="C671" s="163" t="s">
        <v>633</v>
      </c>
      <c r="D671" s="163" t="s">
        <v>179</v>
      </c>
      <c r="E671" s="166" t="s">
        <v>180</v>
      </c>
      <c r="F671" s="165">
        <v>0.36646366999999996</v>
      </c>
      <c r="G671" s="165">
        <v>1.3033677100000001</v>
      </c>
      <c r="H671" s="56">
        <f>IF(ISERROR(F671/G671-1),"",IF((F671/G671-1)&gt;10000%,"",F671/G671-1))</f>
        <v>-0.71883324468733389</v>
      </c>
      <c r="I671" s="165">
        <v>1.2098608211380002</v>
      </c>
      <c r="J671" s="165">
        <v>9.736893509999998</v>
      </c>
      <c r="K671" s="56">
        <f>IF(ISERROR(I671/J671-1),"",IF((I671/J671-1)&gt;10000%,"",I671/J671-1))</f>
        <v>-0.87574467976922543</v>
      </c>
      <c r="L671" s="56">
        <f>IF(ISERROR(I671/F671),"",IF(I671/F671&gt;10000%,"",I671/F671))</f>
        <v>3.3014481930446209</v>
      </c>
      <c r="M671" s="127"/>
      <c r="P671" s="127"/>
    </row>
    <row r="672" spans="1:16" x14ac:dyDescent="0.2">
      <c r="A672" s="163" t="s">
        <v>1691</v>
      </c>
      <c r="B672" s="164" t="s">
        <v>1217</v>
      </c>
      <c r="C672" s="163" t="s">
        <v>505</v>
      </c>
      <c r="D672" s="163" t="s">
        <v>178</v>
      </c>
      <c r="E672" s="166" t="s">
        <v>697</v>
      </c>
      <c r="F672" s="165">
        <v>1.1683142200000001</v>
      </c>
      <c r="G672" s="165">
        <v>0.89107083999999992</v>
      </c>
      <c r="H672" s="56">
        <f>IF(ISERROR(F672/G672-1),"",IF((F672/G672-1)&gt;10000%,"",F672/G672-1))</f>
        <v>0.31113506082187614</v>
      </c>
      <c r="I672" s="165">
        <v>1.2073505099999999</v>
      </c>
      <c r="J672" s="165">
        <v>0.60459459999999998</v>
      </c>
      <c r="K672" s="56">
        <f>IF(ISERROR(I672/J672-1),"",IF((I672/J672-1)&gt;10000%,"",I672/J672-1))</f>
        <v>0.99695880512330071</v>
      </c>
      <c r="L672" s="56">
        <f>IF(ISERROR(I672/F672),"",IF(I672/F672&gt;10000%,"",I672/F672))</f>
        <v>1.0334124924029426</v>
      </c>
    </row>
    <row r="673" spans="1:16" x14ac:dyDescent="0.2">
      <c r="A673" s="163" t="s">
        <v>1649</v>
      </c>
      <c r="B673" s="164" t="s">
        <v>1650</v>
      </c>
      <c r="C673" s="163" t="s">
        <v>1232</v>
      </c>
      <c r="D673" s="163" t="s">
        <v>178</v>
      </c>
      <c r="E673" s="166" t="s">
        <v>697</v>
      </c>
      <c r="F673" s="165">
        <v>1.4135651699999998</v>
      </c>
      <c r="G673" s="165">
        <v>1.9770203200000001</v>
      </c>
      <c r="H673" s="56">
        <f>IF(ISERROR(F673/G673-1),"",IF((F673/G673-1)&gt;10000%,"",F673/G673-1))</f>
        <v>-0.28500220473201821</v>
      </c>
      <c r="I673" s="165">
        <v>1.20550782</v>
      </c>
      <c r="J673" s="165">
        <v>0.50896326999999997</v>
      </c>
      <c r="K673" s="56">
        <f>IF(ISERROR(I673/J673-1),"",IF((I673/J673-1)&gt;10000%,"",I673/J673-1))</f>
        <v>1.3685556327080342</v>
      </c>
      <c r="L673" s="56">
        <f>IF(ISERROR(I673/F673),"",IF(I673/F673&gt;10000%,"",I673/F673))</f>
        <v>0.85281375460036279</v>
      </c>
    </row>
    <row r="674" spans="1:16" x14ac:dyDescent="0.2">
      <c r="A674" s="163" t="s">
        <v>1153</v>
      </c>
      <c r="B674" s="164" t="s">
        <v>20</v>
      </c>
      <c r="C674" s="163" t="s">
        <v>3130</v>
      </c>
      <c r="D674" s="163" t="s">
        <v>179</v>
      </c>
      <c r="E674" s="166" t="s">
        <v>180</v>
      </c>
      <c r="F674" s="165">
        <v>2.8049697400000002</v>
      </c>
      <c r="G674" s="165">
        <v>5.0473728800000002</v>
      </c>
      <c r="H674" s="56">
        <f>IF(ISERROR(F674/G674-1),"",IF((F674/G674-1)&gt;10000%,"",F674/G674-1))</f>
        <v>-0.44427134537363522</v>
      </c>
      <c r="I674" s="165">
        <v>1.1993755400000001</v>
      </c>
      <c r="J674" s="165">
        <v>8.8189744999999995</v>
      </c>
      <c r="K674" s="56">
        <f>IF(ISERROR(I674/J674-1),"",IF((I674/J674-1)&gt;10000%,"",I674/J674-1))</f>
        <v>-0.86400056605220932</v>
      </c>
      <c r="L674" s="56">
        <f>IF(ISERROR(I674/F674),"",IF(I674/F674&gt;10000%,"",I674/F674))</f>
        <v>0.42758947552853105</v>
      </c>
    </row>
    <row r="675" spans="1:16" x14ac:dyDescent="0.2">
      <c r="A675" s="163" t="s">
        <v>2859</v>
      </c>
      <c r="B675" s="164" t="s">
        <v>363</v>
      </c>
      <c r="C675" s="163" t="s">
        <v>1232</v>
      </c>
      <c r="D675" s="163" t="s">
        <v>179</v>
      </c>
      <c r="E675" s="166" t="s">
        <v>180</v>
      </c>
      <c r="F675" s="165">
        <v>1.15449756</v>
      </c>
      <c r="G675" s="165">
        <v>0.95759901999999997</v>
      </c>
      <c r="H675" s="56">
        <f>IF(ISERROR(F675/G675-1),"",IF((F675/G675-1)&gt;10000%,"",F675/G675-1))</f>
        <v>0.20561689797886396</v>
      </c>
      <c r="I675" s="165">
        <v>1.1943069099999999</v>
      </c>
      <c r="J675" s="165">
        <v>1.11561117</v>
      </c>
      <c r="K675" s="56">
        <f>IF(ISERROR(I675/J675-1),"",IF((I675/J675-1)&gt;10000%,"",I675/J675-1))</f>
        <v>7.0540473344310461E-2</v>
      </c>
      <c r="L675" s="56">
        <f>IF(ISERROR(I675/F675),"",IF(I675/F675&gt;10000%,"",I675/F675))</f>
        <v>1.034481969801651</v>
      </c>
    </row>
    <row r="676" spans="1:16" x14ac:dyDescent="0.2">
      <c r="A676" s="163" t="s">
        <v>3005</v>
      </c>
      <c r="B676" s="164" t="s">
        <v>12</v>
      </c>
      <c r="C676" s="163" t="s">
        <v>633</v>
      </c>
      <c r="D676" s="163" t="s">
        <v>604</v>
      </c>
      <c r="E676" s="166" t="s">
        <v>697</v>
      </c>
      <c r="F676" s="165">
        <v>0.34771690000000005</v>
      </c>
      <c r="G676" s="165">
        <v>0.78460748000000002</v>
      </c>
      <c r="H676" s="56">
        <f>IF(ISERROR(F676/G676-1),"",IF((F676/G676-1)&gt;10000%,"",F676/G676-1))</f>
        <v>-0.55682693720941834</v>
      </c>
      <c r="I676" s="165">
        <v>1.18718167</v>
      </c>
      <c r="J676" s="165">
        <v>2.0024212100000001</v>
      </c>
      <c r="K676" s="56">
        <f>IF(ISERROR(I676/J676-1),"",IF((I676/J676-1)&gt;10000%,"",I676/J676-1))</f>
        <v>-0.40712690013905717</v>
      </c>
      <c r="L676" s="56">
        <f>IF(ISERROR(I676/F676),"",IF(I676/F676&gt;10000%,"",I676/F676))</f>
        <v>3.4142190672929611</v>
      </c>
    </row>
    <row r="677" spans="1:16" x14ac:dyDescent="0.2">
      <c r="A677" s="163" t="s">
        <v>2290</v>
      </c>
      <c r="B677" s="164" t="s">
        <v>227</v>
      </c>
      <c r="C677" s="163" t="s">
        <v>3131</v>
      </c>
      <c r="D677" s="163" t="s">
        <v>179</v>
      </c>
      <c r="E677" s="166" t="s">
        <v>180</v>
      </c>
      <c r="F677" s="165">
        <v>1.33396081</v>
      </c>
      <c r="G677" s="165">
        <v>0.79576981000000002</v>
      </c>
      <c r="H677" s="56">
        <f>IF(ISERROR(F677/G677-1),"",IF((F677/G677-1)&gt;10000%,"",F677/G677-1))</f>
        <v>0.67631492579493546</v>
      </c>
      <c r="I677" s="165">
        <v>1.18356471</v>
      </c>
      <c r="J677" s="165">
        <v>0.19679566000000001</v>
      </c>
      <c r="K677" s="56">
        <f>IF(ISERROR(I677/J677-1),"",IF((I677/J677-1)&gt;10000%,"",I677/J677-1))</f>
        <v>5.0141809529742671</v>
      </c>
      <c r="L677" s="56">
        <f>IF(ISERROR(I677/F677),"",IF(I677/F677&gt;10000%,"",I677/F677))</f>
        <v>0.88725598317989562</v>
      </c>
    </row>
    <row r="678" spans="1:16" x14ac:dyDescent="0.2">
      <c r="A678" s="163" t="s">
        <v>2251</v>
      </c>
      <c r="B678" s="164" t="s">
        <v>1506</v>
      </c>
      <c r="C678" s="163" t="s">
        <v>505</v>
      </c>
      <c r="D678" s="163" t="s">
        <v>179</v>
      </c>
      <c r="E678" s="166" t="s">
        <v>697</v>
      </c>
      <c r="F678" s="165">
        <v>1.8132597099999999</v>
      </c>
      <c r="G678" s="165">
        <v>0.78238585999999999</v>
      </c>
      <c r="H678" s="56">
        <f>IF(ISERROR(F678/G678-1),"",IF((F678/G678-1)&gt;10000%,"",F678/G678-1))</f>
        <v>1.3176028641417421</v>
      </c>
      <c r="I678" s="165">
        <v>1.16296924</v>
      </c>
      <c r="J678" s="165">
        <v>74.39539388</v>
      </c>
      <c r="K678" s="56">
        <f>IF(ISERROR(I678/J678-1),"",IF((I678/J678-1)&gt;10000%,"",I678/J678-1))</f>
        <v>-0.98436772521325888</v>
      </c>
      <c r="L678" s="56">
        <f>IF(ISERROR(I678/F678),"",IF(I678/F678&gt;10000%,"",I678/F678))</f>
        <v>0.64136937118621584</v>
      </c>
    </row>
    <row r="679" spans="1:16" x14ac:dyDescent="0.2">
      <c r="A679" s="163" t="s">
        <v>1378</v>
      </c>
      <c r="B679" s="164" t="s">
        <v>1589</v>
      </c>
      <c r="C679" s="163" t="s">
        <v>3136</v>
      </c>
      <c r="D679" s="163" t="s">
        <v>179</v>
      </c>
      <c r="E679" s="166" t="s">
        <v>697</v>
      </c>
      <c r="F679" s="165">
        <v>0.62115484999999993</v>
      </c>
      <c r="G679" s="165">
        <v>0.11699733</v>
      </c>
      <c r="H679" s="56">
        <f>IF(ISERROR(F679/G679-1),"",IF((F679/G679-1)&gt;10000%,"",F679/G679-1))</f>
        <v>4.3091369691940828</v>
      </c>
      <c r="I679" s="165">
        <v>1.16289767</v>
      </c>
      <c r="J679" s="165">
        <v>0.49940176999999997</v>
      </c>
      <c r="K679" s="56">
        <f>IF(ISERROR(I679/J679-1),"",IF((I679/J679-1)&gt;10000%,"",I679/J679-1))</f>
        <v>1.328581394495258</v>
      </c>
      <c r="L679" s="56">
        <f>IF(ISERROR(I679/F679),"",IF(I679/F679&gt;10000%,"",I679/F679))</f>
        <v>1.8721542140417968</v>
      </c>
    </row>
    <row r="680" spans="1:16" x14ac:dyDescent="0.2">
      <c r="A680" s="163" t="s">
        <v>2873</v>
      </c>
      <c r="B680" s="164" t="s">
        <v>3166</v>
      </c>
      <c r="C680" s="163" t="s">
        <v>3133</v>
      </c>
      <c r="D680" s="163" t="s">
        <v>178</v>
      </c>
      <c r="E680" s="166" t="s">
        <v>180</v>
      </c>
      <c r="F680" s="165">
        <v>0.96003696000000005</v>
      </c>
      <c r="G680" s="165">
        <v>0.86860287999999997</v>
      </c>
      <c r="H680" s="56">
        <f>IF(ISERROR(F680/G680-1),"",IF((F680/G680-1)&gt;10000%,"",F680/G680-1))</f>
        <v>0.1052656882740246</v>
      </c>
      <c r="I680" s="165">
        <v>1.15242848</v>
      </c>
      <c r="J680" s="165">
        <v>1.1183379200000001</v>
      </c>
      <c r="K680" s="56">
        <f>IF(ISERROR(I680/J680-1),"",IF((I680/J680-1)&gt;10000%,"",I680/J680-1))</f>
        <v>3.0483237123891671E-2</v>
      </c>
      <c r="L680" s="56">
        <f>IF(ISERROR(I680/F680),"",IF(I680/F680&gt;10000%,"",I680/F680))</f>
        <v>1.2004001179287931</v>
      </c>
    </row>
    <row r="681" spans="1:16" x14ac:dyDescent="0.2">
      <c r="A681" s="163" t="s">
        <v>2234</v>
      </c>
      <c r="B681" s="164" t="s">
        <v>218</v>
      </c>
      <c r="C681" s="163" t="s">
        <v>3131</v>
      </c>
      <c r="D681" s="163" t="s">
        <v>179</v>
      </c>
      <c r="E681" s="166" t="s">
        <v>180</v>
      </c>
      <c r="F681" s="165">
        <v>1.1821429999999999</v>
      </c>
      <c r="G681" s="165">
        <v>3.4572970499999998</v>
      </c>
      <c r="H681" s="56">
        <f>IF(ISERROR(F681/G681-1),"",IF((F681/G681-1)&gt;10000%,"",F681/G681-1))</f>
        <v>-0.65807306028274315</v>
      </c>
      <c r="I681" s="165">
        <v>1.12864856</v>
      </c>
      <c r="J681" s="165">
        <v>6.0804720199999993</v>
      </c>
      <c r="K681" s="56">
        <f>IF(ISERROR(I681/J681-1),"",IF((I681/J681-1)&gt;10000%,"",I681/J681-1))</f>
        <v>-0.81438142363164756</v>
      </c>
      <c r="L681" s="56">
        <f>IF(ISERROR(I681/F681),"",IF(I681/F681&gt;10000%,"",I681/F681))</f>
        <v>0.95474791120871172</v>
      </c>
    </row>
    <row r="682" spans="1:16" x14ac:dyDescent="0.2">
      <c r="A682" s="163" t="s">
        <v>2952</v>
      </c>
      <c r="B682" s="164" t="s">
        <v>1704</v>
      </c>
      <c r="C682" s="163" t="s">
        <v>633</v>
      </c>
      <c r="D682" s="163" t="s">
        <v>604</v>
      </c>
      <c r="E682" s="166" t="s">
        <v>697</v>
      </c>
      <c r="F682" s="165">
        <v>0.76216762000000005</v>
      </c>
      <c r="G682" s="165">
        <v>0.75960483999999995</v>
      </c>
      <c r="H682" s="56">
        <f>IF(ISERROR(F682/G682-1),"",IF((F682/G682-1)&gt;10000%,"",F682/G682-1))</f>
        <v>3.3738331630430718E-3</v>
      </c>
      <c r="I682" s="165">
        <v>1.1168933799999994</v>
      </c>
      <c r="J682" s="165">
        <v>1.3107586199999994</v>
      </c>
      <c r="K682" s="56">
        <f>IF(ISERROR(I682/J682-1),"",IF((I682/J682-1)&gt;10000%,"",I682/J682-1))</f>
        <v>-0.14790308226239257</v>
      </c>
      <c r="L682" s="56">
        <f>IF(ISERROR(I682/F682),"",IF(I682/F682&gt;10000%,"",I682/F682))</f>
        <v>1.4654169905564858</v>
      </c>
    </row>
    <row r="683" spans="1:16" x14ac:dyDescent="0.2">
      <c r="A683" s="163" t="s">
        <v>2525</v>
      </c>
      <c r="B683" s="164" t="s">
        <v>2165</v>
      </c>
      <c r="C683" s="163" t="s">
        <v>633</v>
      </c>
      <c r="D683" s="163" t="s">
        <v>604</v>
      </c>
      <c r="E683" s="166" t="s">
        <v>180</v>
      </c>
      <c r="F683" s="165">
        <v>0.64515444999999993</v>
      </c>
      <c r="G683" s="165">
        <v>0.95053876999999998</v>
      </c>
      <c r="H683" s="56">
        <f>IF(ISERROR(F683/G683-1),"",IF((F683/G683-1)&gt;10000%,"",F683/G683-1))</f>
        <v>-0.32127497545418382</v>
      </c>
      <c r="I683" s="165">
        <v>1.1142239347167999</v>
      </c>
      <c r="J683" s="165">
        <v>1.5085378099999995</v>
      </c>
      <c r="K683" s="56">
        <f>IF(ISERROR(I683/J683-1),"",IF((I683/J683-1)&gt;10000%,"",I683/J683-1))</f>
        <v>-0.26138812873586492</v>
      </c>
      <c r="L683" s="56">
        <f>IF(ISERROR(I683/F683),"",IF(I683/F683&gt;10000%,"",I683/F683))</f>
        <v>1.7270654100220497</v>
      </c>
    </row>
    <row r="684" spans="1:16" x14ac:dyDescent="0.2">
      <c r="A684" s="163" t="s">
        <v>1418</v>
      </c>
      <c r="B684" s="164" t="s">
        <v>788</v>
      </c>
      <c r="C684" s="163" t="s">
        <v>3129</v>
      </c>
      <c r="D684" s="163" t="s">
        <v>178</v>
      </c>
      <c r="E684" s="166" t="s">
        <v>697</v>
      </c>
      <c r="F684" s="165">
        <v>1.1491931100000001</v>
      </c>
      <c r="G684" s="165">
        <v>1.4108138300000002</v>
      </c>
      <c r="H684" s="56">
        <f>IF(ISERROR(F684/G684-1),"",IF((F684/G684-1)&gt;10000%,"",F684/G684-1))</f>
        <v>-0.18543957709856018</v>
      </c>
      <c r="I684" s="165">
        <v>1.0864079430823999</v>
      </c>
      <c r="J684" s="165">
        <v>0.2235818</v>
      </c>
      <c r="K684" s="56">
        <f>IF(ISERROR(I684/J684-1),"",IF((I684/J684-1)&gt;10000%,"",I684/J684-1))</f>
        <v>3.8591072398665718</v>
      </c>
      <c r="L684" s="56">
        <f>IF(ISERROR(I684/F684),"",IF(I684/F684&gt;10000%,"",I684/F684))</f>
        <v>0.94536586899864006</v>
      </c>
    </row>
    <row r="685" spans="1:16" x14ac:dyDescent="0.2">
      <c r="A685" s="163" t="s">
        <v>1116</v>
      </c>
      <c r="B685" s="164" t="s">
        <v>1082</v>
      </c>
      <c r="C685" s="163" t="s">
        <v>3136</v>
      </c>
      <c r="D685" s="163" t="s">
        <v>179</v>
      </c>
      <c r="E685" s="166" t="s">
        <v>697</v>
      </c>
      <c r="F685" s="165">
        <v>1.00957864</v>
      </c>
      <c r="G685" s="165">
        <v>0.91744937999999998</v>
      </c>
      <c r="H685" s="56">
        <f>IF(ISERROR(F685/G685-1),"",IF((F685/G685-1)&gt;10000%,"",F685/G685-1))</f>
        <v>0.10041890267558951</v>
      </c>
      <c r="I685" s="165">
        <v>1.08009822</v>
      </c>
      <c r="J685" s="165">
        <v>2.0431564354639997</v>
      </c>
      <c r="K685" s="56">
        <f>IF(ISERROR(I685/J685-1),"",IF((I685/J685-1)&gt;10000%,"",I685/J685-1))</f>
        <v>-0.47135804128737202</v>
      </c>
      <c r="L685" s="56">
        <f>IF(ISERROR(I685/F685),"",IF(I685/F685&gt;10000%,"",I685/F685))</f>
        <v>1.0698505071383049</v>
      </c>
      <c r="M685" s="127"/>
      <c r="P685" s="127"/>
    </row>
    <row r="686" spans="1:16" x14ac:dyDescent="0.2">
      <c r="A686" s="163" t="s">
        <v>2889</v>
      </c>
      <c r="B686" s="164" t="s">
        <v>361</v>
      </c>
      <c r="C686" s="163" t="s">
        <v>1232</v>
      </c>
      <c r="D686" s="163" t="s">
        <v>179</v>
      </c>
      <c r="E686" s="166" t="s">
        <v>180</v>
      </c>
      <c r="F686" s="165">
        <v>1.1171408799999998</v>
      </c>
      <c r="G686" s="165">
        <v>0.63926075000000004</v>
      </c>
      <c r="H686" s="56">
        <f>IF(ISERROR(F686/G686-1),"",IF((F686/G686-1)&gt;10000%,"",F686/G686-1))</f>
        <v>0.74755118314396696</v>
      </c>
      <c r="I686" s="165">
        <v>1.0748408700000001</v>
      </c>
      <c r="J686" s="165">
        <v>1.3017046299999999</v>
      </c>
      <c r="K686" s="56">
        <f>IF(ISERROR(I686/J686-1),"",IF((I686/J686-1)&gt;10000%,"",I686/J686-1))</f>
        <v>-0.17428205659835427</v>
      </c>
      <c r="L686" s="56">
        <f>IF(ISERROR(I686/F686),"",IF(I686/F686&gt;10000%,"",I686/F686))</f>
        <v>0.96213547390728393</v>
      </c>
    </row>
    <row r="687" spans="1:16" x14ac:dyDescent="0.2">
      <c r="A687" s="163" t="s">
        <v>2099</v>
      </c>
      <c r="B687" s="164" t="s">
        <v>2106</v>
      </c>
      <c r="C687" s="163" t="s">
        <v>3132</v>
      </c>
      <c r="D687" s="163" t="s">
        <v>604</v>
      </c>
      <c r="E687" s="166" t="s">
        <v>697</v>
      </c>
      <c r="F687" s="165">
        <v>1.13467037</v>
      </c>
      <c r="G687" s="165">
        <v>0.53015486000000001</v>
      </c>
      <c r="H687" s="56">
        <f>IF(ISERROR(F687/G687-1),"",IF((F687/G687-1)&gt;10000%,"",F687/G687-1))</f>
        <v>1.1402621302009757</v>
      </c>
      <c r="I687" s="165">
        <v>1.06724456567003</v>
      </c>
      <c r="J687" s="165">
        <v>0</v>
      </c>
      <c r="K687" s="56" t="str">
        <f>IF(ISERROR(I687/J687-1),"",IF((I687/J687-1)&gt;10000%,"",I687/J687-1))</f>
        <v/>
      </c>
      <c r="L687" s="56">
        <f>IF(ISERROR(I687/F687),"",IF(I687/F687&gt;10000%,"",I687/F687))</f>
        <v>0.94057674712174777</v>
      </c>
    </row>
    <row r="688" spans="1:16" x14ac:dyDescent="0.2">
      <c r="A688" s="163" t="s">
        <v>1201</v>
      </c>
      <c r="B688" s="164" t="s">
        <v>1202</v>
      </c>
      <c r="C688" s="163" t="s">
        <v>3131</v>
      </c>
      <c r="D688" s="163" t="s">
        <v>179</v>
      </c>
      <c r="E688" s="166" t="s">
        <v>180</v>
      </c>
      <c r="F688" s="165">
        <v>1.27670621</v>
      </c>
      <c r="G688" s="165">
        <v>1.5695619299999999</v>
      </c>
      <c r="H688" s="56">
        <f>IF(ISERROR(F688/G688-1),"",IF((F688/G688-1)&gt;10000%,"",F688/G688-1))</f>
        <v>-0.18658436752476526</v>
      </c>
      <c r="I688" s="165">
        <v>1.0669522499999999</v>
      </c>
      <c r="J688" s="165">
        <v>2.0534517700000001</v>
      </c>
      <c r="K688" s="56">
        <f>IF(ISERROR(I688/J688-1),"",IF((I688/J688-1)&gt;10000%,"",I688/J688-1))</f>
        <v>-0.48041036775847923</v>
      </c>
      <c r="L688" s="56">
        <f>IF(ISERROR(I688/F688),"",IF(I688/F688&gt;10000%,"",I688/F688))</f>
        <v>0.83570694780281518</v>
      </c>
    </row>
    <row r="689" spans="1:12" x14ac:dyDescent="0.2">
      <c r="A689" s="163" t="s">
        <v>1393</v>
      </c>
      <c r="B689" s="164" t="s">
        <v>1394</v>
      </c>
      <c r="C689" s="163" t="s">
        <v>3136</v>
      </c>
      <c r="D689" s="163" t="s">
        <v>179</v>
      </c>
      <c r="E689" s="166" t="s">
        <v>697</v>
      </c>
      <c r="F689" s="165">
        <v>1.7167925500000001</v>
      </c>
      <c r="G689" s="165">
        <v>1.96789642</v>
      </c>
      <c r="H689" s="56">
        <f>IF(ISERROR(F689/G689-1),"",IF((F689/G689-1)&gt;10000%,"",F689/G689-1))</f>
        <v>-0.12760014574344314</v>
      </c>
      <c r="I689" s="165">
        <v>1.0462233299999999</v>
      </c>
      <c r="J689" s="165">
        <v>1.34463362</v>
      </c>
      <c r="K689" s="56">
        <f>IF(ISERROR(I689/J689-1),"",IF((I689/J689-1)&gt;10000%,"",I689/J689-1))</f>
        <v>-0.22192683981826966</v>
      </c>
      <c r="L689" s="56">
        <f>IF(ISERROR(I689/F689),"",IF(I689/F689&gt;10000%,"",I689/F689))</f>
        <v>0.60940579570898057</v>
      </c>
    </row>
    <row r="690" spans="1:12" x14ac:dyDescent="0.2">
      <c r="A690" s="163" t="s">
        <v>1242</v>
      </c>
      <c r="B690" s="164" t="s">
        <v>419</v>
      </c>
      <c r="C690" s="163" t="s">
        <v>1232</v>
      </c>
      <c r="D690" s="163" t="s">
        <v>178</v>
      </c>
      <c r="E690" s="166" t="s">
        <v>697</v>
      </c>
      <c r="F690" s="165">
        <v>0.78220719999999999</v>
      </c>
      <c r="G690" s="165">
        <v>0.96062730000000007</v>
      </c>
      <c r="H690" s="56">
        <f>IF(ISERROR(F690/G690-1),"",IF((F690/G690-1)&gt;10000%,"",F690/G690-1))</f>
        <v>-0.18573290598757719</v>
      </c>
      <c r="I690" s="165">
        <v>1.0351558000000001</v>
      </c>
      <c r="J690" s="165">
        <v>3.8026421800000003</v>
      </c>
      <c r="K690" s="56">
        <f>IF(ISERROR(I690/J690-1),"",IF((I690/J690-1)&gt;10000%,"",I690/J690-1))</f>
        <v>-0.72777985647863397</v>
      </c>
      <c r="L690" s="56">
        <f>IF(ISERROR(I690/F690),"",IF(I690/F690&gt;10000%,"",I690/F690))</f>
        <v>1.3233780001002293</v>
      </c>
    </row>
    <row r="691" spans="1:12" x14ac:dyDescent="0.2">
      <c r="A691" s="163" t="s">
        <v>1773</v>
      </c>
      <c r="B691" s="164" t="s">
        <v>1754</v>
      </c>
      <c r="C691" s="163" t="s">
        <v>3136</v>
      </c>
      <c r="D691" s="163" t="s">
        <v>179</v>
      </c>
      <c r="E691" s="166" t="s">
        <v>697</v>
      </c>
      <c r="F691" s="165">
        <v>0.36633525</v>
      </c>
      <c r="G691" s="165">
        <v>0.82812339000000001</v>
      </c>
      <c r="H691" s="56">
        <f>IF(ISERROR(F691/G691-1),"",IF((F691/G691-1)&gt;10000%,"",F691/G691-1))</f>
        <v>-0.55763204563030155</v>
      </c>
      <c r="I691" s="165">
        <v>1.0241390913027002</v>
      </c>
      <c r="J691" s="165">
        <v>5.7711186200000038</v>
      </c>
      <c r="K691" s="56">
        <f>IF(ISERROR(I691/J691-1),"",IF((I691/J691-1)&gt;10000%,"",I691/J691-1))</f>
        <v>-0.82254062708856612</v>
      </c>
      <c r="L691" s="56">
        <f>IF(ISERROR(I691/F691),"",IF(I691/F691&gt;10000%,"",I691/F691))</f>
        <v>2.7956334840905979</v>
      </c>
    </row>
    <row r="692" spans="1:12" x14ac:dyDescent="0.2">
      <c r="A692" s="163" t="s">
        <v>2496</v>
      </c>
      <c r="B692" s="164" t="s">
        <v>2078</v>
      </c>
      <c r="C692" s="163" t="s">
        <v>633</v>
      </c>
      <c r="D692" s="163" t="s">
        <v>604</v>
      </c>
      <c r="E692" s="166" t="s">
        <v>180</v>
      </c>
      <c r="F692" s="165">
        <v>0.93765754000000001</v>
      </c>
      <c r="G692" s="165">
        <v>1.4087002500000001</v>
      </c>
      <c r="H692" s="56">
        <f>IF(ISERROR(F692/G692-1),"",IF((F692/G692-1)&gt;10000%,"",F692/G692-1))</f>
        <v>-0.33438107929632299</v>
      </c>
      <c r="I692" s="165">
        <v>1.0237035679936</v>
      </c>
      <c r="J692" s="165">
        <v>3.0816842911445987</v>
      </c>
      <c r="K692" s="56">
        <f>IF(ISERROR(I692/J692-1),"",IF((I692/J692-1)&gt;10000%,"",I692/J692-1))</f>
        <v>-0.66781036885080258</v>
      </c>
      <c r="L692" s="56">
        <f>IF(ISERROR(I692/F692),"",IF(I692/F692&gt;10000%,"",I692/F692))</f>
        <v>1.0917670090869209</v>
      </c>
    </row>
    <row r="693" spans="1:12" x14ac:dyDescent="0.2">
      <c r="A693" s="163" t="s">
        <v>1695</v>
      </c>
      <c r="B693" s="164" t="s">
        <v>1392</v>
      </c>
      <c r="C693" s="163" t="s">
        <v>505</v>
      </c>
      <c r="D693" s="163" t="s">
        <v>604</v>
      </c>
      <c r="E693" s="166" t="s">
        <v>697</v>
      </c>
      <c r="F693" s="165">
        <v>0.25867952</v>
      </c>
      <c r="G693" s="165">
        <v>1.57629993</v>
      </c>
      <c r="H693" s="56">
        <f>IF(ISERROR(F693/G693-1),"",IF((F693/G693-1)&gt;10000%,"",F693/G693-1))</f>
        <v>-0.83589447980245746</v>
      </c>
      <c r="I693" s="165">
        <v>0.98947659999999993</v>
      </c>
      <c r="J693" s="165">
        <v>0.49927621</v>
      </c>
      <c r="K693" s="56">
        <f>IF(ISERROR(I693/J693-1),"",IF((I693/J693-1)&gt;10000%,"",I693/J693-1))</f>
        <v>0.98182204595728662</v>
      </c>
      <c r="L693" s="56">
        <f>IF(ISERROR(I693/F693),"",IF(I693/F693&gt;10000%,"",I693/F693))</f>
        <v>3.8251060617400245</v>
      </c>
    </row>
    <row r="694" spans="1:12" x14ac:dyDescent="0.2">
      <c r="A694" s="163" t="s">
        <v>1497</v>
      </c>
      <c r="B694" s="164" t="s">
        <v>1498</v>
      </c>
      <c r="C694" s="163" t="s">
        <v>3135</v>
      </c>
      <c r="D694" s="163" t="s">
        <v>604</v>
      </c>
      <c r="E694" s="166" t="s">
        <v>180</v>
      </c>
      <c r="F694" s="165">
        <v>0.51263488000000001</v>
      </c>
      <c r="G694" s="165">
        <v>7.8634609999999994E-2</v>
      </c>
      <c r="H694" s="56">
        <f>IF(ISERROR(F694/G694-1),"",IF((F694/G694-1)&gt;10000%,"",F694/G694-1))</f>
        <v>5.5192016594219782</v>
      </c>
      <c r="I694" s="165">
        <v>0.98831046999999994</v>
      </c>
      <c r="J694" s="165">
        <v>0</v>
      </c>
      <c r="K694" s="56" t="str">
        <f>IF(ISERROR(I694/J694-1),"",IF((I694/J694-1)&gt;10000%,"",I694/J694-1))</f>
        <v/>
      </c>
      <c r="L694" s="56">
        <f>IF(ISERROR(I694/F694),"",IF(I694/F694&gt;10000%,"",I694/F694))</f>
        <v>1.9279032866433121</v>
      </c>
    </row>
    <row r="695" spans="1:12" x14ac:dyDescent="0.2">
      <c r="A695" s="163" t="s">
        <v>1288</v>
      </c>
      <c r="B695" s="164" t="s">
        <v>464</v>
      </c>
      <c r="C695" s="163" t="s">
        <v>633</v>
      </c>
      <c r="D695" s="163" t="s">
        <v>179</v>
      </c>
      <c r="E695" s="166" t="s">
        <v>180</v>
      </c>
      <c r="F695" s="165">
        <v>5.3863466900000008</v>
      </c>
      <c r="G695" s="165">
        <v>6.4130097499999996</v>
      </c>
      <c r="H695" s="56">
        <f>IF(ISERROR(F695/G695-1),"",IF((F695/G695-1)&gt;10000%,"",F695/G695-1))</f>
        <v>-0.16009067505316033</v>
      </c>
      <c r="I695" s="165">
        <v>0.97267006</v>
      </c>
      <c r="J695" s="165">
        <v>0.61347397999999997</v>
      </c>
      <c r="K695" s="56">
        <f>IF(ISERROR(I695/J695-1),"",IF((I695/J695-1)&gt;10000%,"",I695/J695-1))</f>
        <v>0.5855115159081401</v>
      </c>
      <c r="L695" s="56">
        <f>IF(ISERROR(I695/F695),"",IF(I695/F695&gt;10000%,"",I695/F695))</f>
        <v>0.18058066366314787</v>
      </c>
    </row>
    <row r="696" spans="1:12" x14ac:dyDescent="0.2">
      <c r="A696" s="163" t="s">
        <v>2640</v>
      </c>
      <c r="B696" s="164" t="s">
        <v>2641</v>
      </c>
      <c r="C696" s="163" t="s">
        <v>3138</v>
      </c>
      <c r="D696" s="163" t="s">
        <v>178</v>
      </c>
      <c r="E696" s="166" t="s">
        <v>697</v>
      </c>
      <c r="F696" s="165">
        <v>0.9699769399999999</v>
      </c>
      <c r="G696" s="165">
        <v>0.47158396000000002</v>
      </c>
      <c r="H696" s="56">
        <f>IF(ISERROR(F696/G696-1),"",IF((F696/G696-1)&gt;10000%,"",F696/G696-1))</f>
        <v>1.056848880101859</v>
      </c>
      <c r="I696" s="165">
        <v>0.96876964430797907</v>
      </c>
      <c r="J696" s="165">
        <v>2.0787199999999996E-3</v>
      </c>
      <c r="K696" s="56" t="str">
        <f>IF(ISERROR(I696/J696-1),"",IF((I696/J696-1)&gt;10000%,"",I696/J696-1))</f>
        <v/>
      </c>
      <c r="L696" s="56">
        <f>IF(ISERROR(I696/F696),"",IF(I696/F696&gt;10000%,"",I696/F696))</f>
        <v>0.99875533567630914</v>
      </c>
    </row>
    <row r="697" spans="1:12" x14ac:dyDescent="0.2">
      <c r="A697" s="163" t="s">
        <v>3028</v>
      </c>
      <c r="B697" s="164" t="s">
        <v>1137</v>
      </c>
      <c r="C697" s="163" t="s">
        <v>3137</v>
      </c>
      <c r="D697" s="163" t="s">
        <v>178</v>
      </c>
      <c r="E697" s="166" t="s">
        <v>697</v>
      </c>
      <c r="F697" s="165">
        <v>1.25379854</v>
      </c>
      <c r="G697" s="165">
        <v>1.2505700900000001</v>
      </c>
      <c r="H697" s="56">
        <f>IF(ISERROR(F697/G697-1),"",IF((F697/G697-1)&gt;10000%,"",F697/G697-1))</f>
        <v>2.5815826124546692E-3</v>
      </c>
      <c r="I697" s="165">
        <v>0.96382336000000002</v>
      </c>
      <c r="J697" s="165">
        <v>1.083193958698822</v>
      </c>
      <c r="K697" s="56">
        <f>IF(ISERROR(I697/J697-1),"",IF((I697/J697-1)&gt;10000%,"",I697/J697-1))</f>
        <v>-0.11020242288113835</v>
      </c>
      <c r="L697" s="56">
        <f>IF(ISERROR(I697/F697),"",IF(I697/F697&gt;10000%,"",I697/F697))</f>
        <v>0.76872266895445585</v>
      </c>
    </row>
    <row r="698" spans="1:12" x14ac:dyDescent="0.2">
      <c r="A698" s="163" t="s">
        <v>1199</v>
      </c>
      <c r="B698" s="164" t="s">
        <v>1200</v>
      </c>
      <c r="C698" s="163" t="s">
        <v>3131</v>
      </c>
      <c r="D698" s="163" t="s">
        <v>179</v>
      </c>
      <c r="E698" s="166" t="s">
        <v>180</v>
      </c>
      <c r="F698" s="165">
        <v>3.4348240899999998</v>
      </c>
      <c r="G698" s="165">
        <v>2.5139058400000001</v>
      </c>
      <c r="H698" s="56">
        <f>IF(ISERROR(F698/G698-1),"",IF((F698/G698-1)&gt;10000%,"",F698/G698-1))</f>
        <v>0.36632965139219364</v>
      </c>
      <c r="I698" s="165">
        <v>0.95909756000000002</v>
      </c>
      <c r="J698" s="165">
        <v>6.2381885499999994</v>
      </c>
      <c r="K698" s="56">
        <f>IF(ISERROR(I698/J698-1),"",IF((I698/J698-1)&gt;10000%,"",I698/J698-1))</f>
        <v>-0.84625383597935655</v>
      </c>
      <c r="L698" s="56">
        <f>IF(ISERROR(I698/F698),"",IF(I698/F698&gt;10000%,"",I698/F698))</f>
        <v>0.27922756300454388</v>
      </c>
    </row>
    <row r="699" spans="1:12" x14ac:dyDescent="0.2">
      <c r="A699" s="163" t="s">
        <v>2893</v>
      </c>
      <c r="B699" s="164" t="s">
        <v>258</v>
      </c>
      <c r="C699" s="163" t="s">
        <v>633</v>
      </c>
      <c r="D699" s="163" t="s">
        <v>179</v>
      </c>
      <c r="E699" s="166" t="s">
        <v>697</v>
      </c>
      <c r="F699" s="165">
        <v>0.95004803000000004</v>
      </c>
      <c r="G699" s="165">
        <v>0.70748739999999999</v>
      </c>
      <c r="H699" s="56">
        <f>IF(ISERROR(F699/G699-1),"",IF((F699/G699-1)&gt;10000%,"",F699/G699-1))</f>
        <v>0.34284798570264297</v>
      </c>
      <c r="I699" s="165">
        <v>0.94933949000000006</v>
      </c>
      <c r="J699" s="165">
        <v>1.1950728599999998</v>
      </c>
      <c r="K699" s="56">
        <f>IF(ISERROR(I699/J699-1),"",IF((I699/J699-1)&gt;10000%,"",I699/J699-1))</f>
        <v>-0.20562208232224422</v>
      </c>
      <c r="L699" s="56">
        <f>IF(ISERROR(I699/F699),"",IF(I699/F699&gt;10000%,"",I699/F699))</f>
        <v>0.99925420612682081</v>
      </c>
    </row>
    <row r="700" spans="1:12" x14ac:dyDescent="0.2">
      <c r="A700" s="163" t="s">
        <v>3074</v>
      </c>
      <c r="B700" s="164" t="s">
        <v>1998</v>
      </c>
      <c r="C700" s="163" t="s">
        <v>505</v>
      </c>
      <c r="D700" s="163" t="s">
        <v>604</v>
      </c>
      <c r="E700" s="166" t="s">
        <v>697</v>
      </c>
      <c r="F700" s="165">
        <v>1.3200851599999999</v>
      </c>
      <c r="G700" s="165">
        <v>0.57742081000000001</v>
      </c>
      <c r="H700" s="56">
        <f>IF(ISERROR(F700/G700-1),"",IF((F700/G700-1)&gt;10000%,"",F700/G700-1))</f>
        <v>1.2861752419349068</v>
      </c>
      <c r="I700" s="165">
        <v>0.94799425000000004</v>
      </c>
      <c r="J700" s="165">
        <v>0.30701746999999996</v>
      </c>
      <c r="K700" s="56">
        <f>IF(ISERROR(I700/J700-1),"",IF((I700/J700-1)&gt;10000%,"",I700/J700-1))</f>
        <v>2.0877534428252575</v>
      </c>
      <c r="L700" s="56">
        <f>IF(ISERROR(I700/F700),"",IF(I700/F700&gt;10000%,"",I700/F700))</f>
        <v>0.71813113178243748</v>
      </c>
    </row>
    <row r="701" spans="1:12" x14ac:dyDescent="0.2">
      <c r="A701" s="163" t="s">
        <v>1568</v>
      </c>
      <c r="B701" s="164" t="s">
        <v>168</v>
      </c>
      <c r="C701" s="163" t="s">
        <v>3129</v>
      </c>
      <c r="D701" s="163" t="s">
        <v>178</v>
      </c>
      <c r="E701" s="166" t="s">
        <v>697</v>
      </c>
      <c r="F701" s="165">
        <v>0.26270804999999997</v>
      </c>
      <c r="G701" s="165">
        <v>0.73857576999999996</v>
      </c>
      <c r="H701" s="56">
        <f>IF(ISERROR(F701/G701-1),"",IF((F701/G701-1)&gt;10000%,"",F701/G701-1))</f>
        <v>-0.64430453763735041</v>
      </c>
      <c r="I701" s="165">
        <v>0.92563163999999998</v>
      </c>
      <c r="J701" s="165">
        <v>0</v>
      </c>
      <c r="K701" s="56" t="str">
        <f>IF(ISERROR(I701/J701-1),"",IF((I701/J701-1)&gt;10000%,"",I701/J701-1))</f>
        <v/>
      </c>
      <c r="L701" s="56">
        <f>IF(ISERROR(I701/F701),"",IF(I701/F701&gt;10000%,"",I701/F701))</f>
        <v>3.5234232068640456</v>
      </c>
    </row>
    <row r="702" spans="1:12" x14ac:dyDescent="0.2">
      <c r="A702" s="163" t="s">
        <v>3021</v>
      </c>
      <c r="B702" s="164" t="s">
        <v>348</v>
      </c>
      <c r="C702" s="163" t="s">
        <v>1232</v>
      </c>
      <c r="D702" s="163" t="s">
        <v>179</v>
      </c>
      <c r="E702" s="166" t="s">
        <v>180</v>
      </c>
      <c r="F702" s="165">
        <v>0.37391579999999996</v>
      </c>
      <c r="G702" s="165">
        <v>0.94298625000000003</v>
      </c>
      <c r="H702" s="56">
        <f>IF(ISERROR(F702/G702-1),"",IF((F702/G702-1)&gt;10000%,"",F702/G702-1))</f>
        <v>-0.6034769329881533</v>
      </c>
      <c r="I702" s="165">
        <v>0.92552075</v>
      </c>
      <c r="J702" s="165">
        <v>1.4322202800000001</v>
      </c>
      <c r="K702" s="56">
        <f>IF(ISERROR(I702/J702-1),"",IF((I702/J702-1)&gt;10000%,"",I702/J702-1))</f>
        <v>-0.35378603213187299</v>
      </c>
      <c r="L702" s="56">
        <f>IF(ISERROR(I702/F702),"",IF(I702/F702&gt;10000%,"",I702/F702))</f>
        <v>2.4752116653000491</v>
      </c>
    </row>
    <row r="703" spans="1:12" x14ac:dyDescent="0.2">
      <c r="A703" s="163" t="s">
        <v>2995</v>
      </c>
      <c r="B703" s="164" t="s">
        <v>1094</v>
      </c>
      <c r="C703" s="163" t="s">
        <v>3133</v>
      </c>
      <c r="D703" s="163" t="s">
        <v>178</v>
      </c>
      <c r="E703" s="166" t="s">
        <v>697</v>
      </c>
      <c r="F703" s="165">
        <v>1.1628916499999999</v>
      </c>
      <c r="G703" s="165">
        <v>1.5729354199999999</v>
      </c>
      <c r="H703" s="56">
        <f>IF(ISERROR(F703/G703-1),"",IF((F703/G703-1)&gt;10000%,"",F703/G703-1))</f>
        <v>-0.26068697086114312</v>
      </c>
      <c r="I703" s="165">
        <v>0.91652599999999995</v>
      </c>
      <c r="J703" s="165">
        <v>1.5543965500000001</v>
      </c>
      <c r="K703" s="56">
        <f>IF(ISERROR(I703/J703-1),"",IF((I703/J703-1)&gt;10000%,"",I703/J703-1))</f>
        <v>-0.41036539228036761</v>
      </c>
      <c r="L703" s="56">
        <f>IF(ISERROR(I703/F703),"",IF(I703/F703&gt;10000%,"",I703/F703))</f>
        <v>0.78814393413178263</v>
      </c>
    </row>
    <row r="704" spans="1:12" x14ac:dyDescent="0.2">
      <c r="A704" s="163" t="s">
        <v>1360</v>
      </c>
      <c r="B704" s="164" t="s">
        <v>318</v>
      </c>
      <c r="C704" s="163" t="s">
        <v>3135</v>
      </c>
      <c r="D704" s="163" t="s">
        <v>179</v>
      </c>
      <c r="E704" s="166" t="s">
        <v>697</v>
      </c>
      <c r="F704" s="165">
        <v>0.49123534000000002</v>
      </c>
      <c r="G704" s="165">
        <v>0.98488377999999999</v>
      </c>
      <c r="H704" s="56">
        <f>IF(ISERROR(F704/G704-1),"",IF((F704/G704-1)&gt;10000%,"",F704/G704-1))</f>
        <v>-0.50122506840350234</v>
      </c>
      <c r="I704" s="165">
        <v>0.90660629000000004</v>
      </c>
      <c r="J704" s="165">
        <v>1.6372400000000001E-3</v>
      </c>
      <c r="K704" s="56" t="str">
        <f>IF(ISERROR(I704/J704-1),"",IF((I704/J704-1)&gt;10000%,"",I704/J704-1))</f>
        <v/>
      </c>
      <c r="L704" s="56">
        <f>IF(ISERROR(I704/F704),"",IF(I704/F704&gt;10000%,"",I704/F704))</f>
        <v>1.8455640630415555</v>
      </c>
    </row>
    <row r="705" spans="1:12" x14ac:dyDescent="0.2">
      <c r="A705" s="163" t="s">
        <v>2789</v>
      </c>
      <c r="B705" s="164" t="s">
        <v>392</v>
      </c>
      <c r="C705" s="163" t="s">
        <v>3133</v>
      </c>
      <c r="D705" s="163" t="s">
        <v>178</v>
      </c>
      <c r="E705" s="166" t="s">
        <v>697</v>
      </c>
      <c r="F705" s="165">
        <v>3.6198085099999999</v>
      </c>
      <c r="G705" s="165">
        <v>4.4086226399999999</v>
      </c>
      <c r="H705" s="56">
        <f>IF(ISERROR(F705/G705-1),"",IF((F705/G705-1)&gt;10000%,"",F705/G705-1))</f>
        <v>-0.17892530035185772</v>
      </c>
      <c r="I705" s="165">
        <v>0.89765542006349996</v>
      </c>
      <c r="J705" s="165">
        <v>10.96770652</v>
      </c>
      <c r="K705" s="56">
        <f>IF(ISERROR(I705/J705-1),"",IF((I705/J705-1)&gt;10000%,"",I705/J705-1))</f>
        <v>-0.91815468271086631</v>
      </c>
      <c r="L705" s="56">
        <f>IF(ISERROR(I705/F705),"",IF(I705/F705&gt;10000%,"",I705/F705))</f>
        <v>0.24798422833242634</v>
      </c>
    </row>
    <row r="706" spans="1:12" x14ac:dyDescent="0.2">
      <c r="A706" s="163" t="s">
        <v>2524</v>
      </c>
      <c r="B706" s="164" t="s">
        <v>2164</v>
      </c>
      <c r="C706" s="163" t="s">
        <v>633</v>
      </c>
      <c r="D706" s="163" t="s">
        <v>604</v>
      </c>
      <c r="E706" s="166" t="s">
        <v>180</v>
      </c>
      <c r="F706" s="165">
        <v>0.48467784000000003</v>
      </c>
      <c r="G706" s="165">
        <v>0.5292754300000001</v>
      </c>
      <c r="H706" s="56">
        <f>IF(ISERROR(F706/G706-1),"",IF((F706/G706-1)&gt;10000%,"",F706/G706-1))</f>
        <v>-8.4261591360853538E-2</v>
      </c>
      <c r="I706" s="165">
        <v>0.89706732999999994</v>
      </c>
      <c r="J706" s="165">
        <v>0.23059483999999997</v>
      </c>
      <c r="K706" s="56">
        <f>IF(ISERROR(I706/J706-1),"",IF((I706/J706-1)&gt;10000%,"",I706/J706-1))</f>
        <v>2.8902315854075487</v>
      </c>
      <c r="L706" s="56">
        <f>IF(ISERROR(I706/F706),"",IF(I706/F706&gt;10000%,"",I706/F706))</f>
        <v>1.8508527850169505</v>
      </c>
    </row>
    <row r="707" spans="1:12" x14ac:dyDescent="0.2">
      <c r="A707" s="163" t="s">
        <v>2797</v>
      </c>
      <c r="B707" s="164" t="s">
        <v>393</v>
      </c>
      <c r="C707" s="163" t="s">
        <v>3133</v>
      </c>
      <c r="D707" s="163" t="s">
        <v>178</v>
      </c>
      <c r="E707" s="166" t="s">
        <v>697</v>
      </c>
      <c r="F707" s="165">
        <v>1.7921356399999999</v>
      </c>
      <c r="G707" s="165">
        <v>0.96934281999999994</v>
      </c>
      <c r="H707" s="56">
        <f>IF(ISERROR(F707/G707-1),"",IF((F707/G707-1)&gt;10000%,"",F707/G707-1))</f>
        <v>0.84881509722226034</v>
      </c>
      <c r="I707" s="165">
        <v>0.88452970999999991</v>
      </c>
      <c r="J707" s="165">
        <v>0.55603007400109994</v>
      </c>
      <c r="K707" s="56">
        <f>IF(ISERROR(I707/J707-1),"",IF((I707/J707-1)&gt;10000%,"",I707/J707-1))</f>
        <v>0.59079472740578809</v>
      </c>
      <c r="L707" s="56">
        <f>IF(ISERROR(I707/F707),"",IF(I707/F707&gt;10000%,"",I707/F707))</f>
        <v>0.49356180986390069</v>
      </c>
    </row>
    <row r="708" spans="1:12" x14ac:dyDescent="0.2">
      <c r="A708" s="163" t="s">
        <v>2984</v>
      </c>
      <c r="B708" s="164" t="s">
        <v>497</v>
      </c>
      <c r="C708" s="163" t="s">
        <v>3133</v>
      </c>
      <c r="D708" s="163" t="s">
        <v>178</v>
      </c>
      <c r="E708" s="166" t="s">
        <v>697</v>
      </c>
      <c r="F708" s="165">
        <v>0.27942450000000002</v>
      </c>
      <c r="G708" s="165">
        <v>0.16920826</v>
      </c>
      <c r="H708" s="56">
        <f>IF(ISERROR(F708/G708-1),"",IF((F708/G708-1)&gt;10000%,"",F708/G708-1))</f>
        <v>0.65136441920743127</v>
      </c>
      <c r="I708" s="165">
        <v>0.8774148100000001</v>
      </c>
      <c r="J708" s="165">
        <v>0.47008153999999996</v>
      </c>
      <c r="K708" s="56">
        <f>IF(ISERROR(I708/J708-1),"",IF((I708/J708-1)&gt;10000%,"",I708/J708-1))</f>
        <v>0.86651620057235212</v>
      </c>
      <c r="L708" s="56">
        <f>IF(ISERROR(I708/F708),"",IF(I708/F708&gt;10000%,"",I708/F708))</f>
        <v>3.1400783037994162</v>
      </c>
    </row>
    <row r="709" spans="1:12" x14ac:dyDescent="0.2">
      <c r="A709" s="163" t="s">
        <v>3070</v>
      </c>
      <c r="B709" s="164" t="s">
        <v>1618</v>
      </c>
      <c r="C709" s="163" t="s">
        <v>3133</v>
      </c>
      <c r="D709" s="163" t="s">
        <v>179</v>
      </c>
      <c r="E709" s="166" t="s">
        <v>697</v>
      </c>
      <c r="F709" s="165">
        <v>5.7441940000000004E-2</v>
      </c>
      <c r="G709" s="165">
        <v>8.8203530000000002E-2</v>
      </c>
      <c r="H709" s="56">
        <f>IF(ISERROR(F709/G709-1),"",IF((F709/G709-1)&gt;10000%,"",F709/G709-1))</f>
        <v>-0.34875690349354493</v>
      </c>
      <c r="I709" s="165">
        <v>0.87682488000000003</v>
      </c>
      <c r="J709" s="165">
        <v>6.9944000000000007E-4</v>
      </c>
      <c r="K709" s="56" t="str">
        <f>IF(ISERROR(I709/J709-1),"",IF((I709/J709-1)&gt;10000%,"",I709/J709-1))</f>
        <v/>
      </c>
      <c r="L709" s="56">
        <f>IF(ISERROR(I709/F709),"",IF(I709/F709&gt;10000%,"",I709/F709))</f>
        <v>15.264541552740036</v>
      </c>
    </row>
    <row r="710" spans="1:12" x14ac:dyDescent="0.2">
      <c r="A710" s="163" t="s">
        <v>3009</v>
      </c>
      <c r="B710" s="164" t="s">
        <v>259</v>
      </c>
      <c r="C710" s="163" t="s">
        <v>633</v>
      </c>
      <c r="D710" s="163" t="s">
        <v>179</v>
      </c>
      <c r="E710" s="166" t="s">
        <v>697</v>
      </c>
      <c r="F710" s="165">
        <v>0.36047570000000001</v>
      </c>
      <c r="G710" s="165">
        <v>0.24717826999999998</v>
      </c>
      <c r="H710" s="56">
        <f>IF(ISERROR(F710/G710-1),"",IF((F710/G710-1)&gt;10000%,"",F710/G710-1))</f>
        <v>0.45836322909776839</v>
      </c>
      <c r="I710" s="165">
        <v>0.8761114000000001</v>
      </c>
      <c r="J710" s="165">
        <v>0.48991289008849997</v>
      </c>
      <c r="K710" s="56">
        <f>IF(ISERROR(I710/J710-1),"",IF((I710/J710-1)&gt;10000%,"",I710/J710-1))</f>
        <v>0.7883003646663298</v>
      </c>
      <c r="L710" s="56">
        <f>IF(ISERROR(I710/F710),"",IF(I710/F710&gt;10000%,"",I710/F710))</f>
        <v>2.4304312329513476</v>
      </c>
    </row>
    <row r="711" spans="1:12" x14ac:dyDescent="0.2">
      <c r="A711" s="163" t="s">
        <v>1970</v>
      </c>
      <c r="B711" s="164" t="s">
        <v>1768</v>
      </c>
      <c r="C711" s="163" t="s">
        <v>505</v>
      </c>
      <c r="D711" s="163" t="s">
        <v>604</v>
      </c>
      <c r="E711" s="166" t="s">
        <v>180</v>
      </c>
      <c r="F711" s="165">
        <v>1.9209400000000001E-3</v>
      </c>
      <c r="G711" s="165">
        <v>7.4720969999999998E-2</v>
      </c>
      <c r="H711" s="56">
        <f>IF(ISERROR(F711/G711-1),"",IF((F711/G711-1)&gt;10000%,"",F711/G711-1))</f>
        <v>-0.97429182196109065</v>
      </c>
      <c r="I711" s="165">
        <v>0.86023034999999992</v>
      </c>
      <c r="J711" s="165">
        <v>0</v>
      </c>
      <c r="K711" s="56" t="str">
        <f>IF(ISERROR(I711/J711-1),"",IF((I711/J711-1)&gt;10000%,"",I711/J711-1))</f>
        <v/>
      </c>
      <c r="L711" s="56" t="str">
        <f>IF(ISERROR(I711/F711),"",IF(I711/F711&gt;10000%,"",I711/F711))</f>
        <v/>
      </c>
    </row>
    <row r="712" spans="1:12" x14ac:dyDescent="0.2">
      <c r="A712" s="163" t="s">
        <v>2270</v>
      </c>
      <c r="B712" s="164" t="s">
        <v>1075</v>
      </c>
      <c r="C712" s="163" t="s">
        <v>505</v>
      </c>
      <c r="D712" s="163" t="s">
        <v>178</v>
      </c>
      <c r="E712" s="166" t="s">
        <v>697</v>
      </c>
      <c r="F712" s="165">
        <v>1.4994713200000001</v>
      </c>
      <c r="G712" s="165">
        <v>1.90341819</v>
      </c>
      <c r="H712" s="56">
        <f>IF(ISERROR(F712/G712-1),"",IF((F712/G712-1)&gt;10000%,"",F712/G712-1))</f>
        <v>-0.21222181868504675</v>
      </c>
      <c r="I712" s="165">
        <v>0.84990205000000008</v>
      </c>
      <c r="J712" s="165">
        <v>2.5836179186046513</v>
      </c>
      <c r="K712" s="56">
        <f>IF(ISERROR(I712/J712-1),"",IF((I712/J712-1)&gt;10000%,"",I712/J712-1))</f>
        <v>-0.67104189676041126</v>
      </c>
      <c r="L712" s="56">
        <f>IF(ISERROR(I712/F712),"",IF(I712/F712&gt;10000%,"",I712/F712))</f>
        <v>0.56680113761695694</v>
      </c>
    </row>
    <row r="713" spans="1:12" x14ac:dyDescent="0.2">
      <c r="A713" s="163" t="s">
        <v>2954</v>
      </c>
      <c r="B713" s="164" t="s">
        <v>347</v>
      </c>
      <c r="C713" s="163" t="s">
        <v>1232</v>
      </c>
      <c r="D713" s="163" t="s">
        <v>179</v>
      </c>
      <c r="E713" s="166" t="s">
        <v>697</v>
      </c>
      <c r="F713" s="165">
        <v>0.41478611999999998</v>
      </c>
      <c r="G713" s="165">
        <v>1.5746372399999999</v>
      </c>
      <c r="H713" s="56">
        <f>IF(ISERROR(F713/G713-1),"",IF((F713/G713-1)&gt;10000%,"",F713/G713-1))</f>
        <v>-0.73658306214071256</v>
      </c>
      <c r="I713" s="165">
        <v>0.84468651000000006</v>
      </c>
      <c r="J713" s="165">
        <v>2.0784152499999999</v>
      </c>
      <c r="K713" s="56">
        <f>IF(ISERROR(I713/J713-1),"",IF((I713/J713-1)&gt;10000%,"",I713/J713-1))</f>
        <v>-0.59359107377604159</v>
      </c>
      <c r="L713" s="56">
        <f>IF(ISERROR(I713/F713),"",IF(I713/F713&gt;10000%,"",I713/F713))</f>
        <v>2.0364387072547174</v>
      </c>
    </row>
    <row r="714" spans="1:12" x14ac:dyDescent="0.2">
      <c r="A714" s="163" t="s">
        <v>3065</v>
      </c>
      <c r="B714" s="164" t="s">
        <v>346</v>
      </c>
      <c r="C714" s="163" t="s">
        <v>1232</v>
      </c>
      <c r="D714" s="163" t="s">
        <v>179</v>
      </c>
      <c r="E714" s="166" t="s">
        <v>697</v>
      </c>
      <c r="F714" s="165">
        <v>0.20476739000000002</v>
      </c>
      <c r="G714" s="165">
        <v>1.6609080700000001</v>
      </c>
      <c r="H714" s="56">
        <f>IF(ISERROR(F714/G714-1),"",IF((F714/G714-1)&gt;10000%,"",F714/G714-1))</f>
        <v>-0.87671359198104204</v>
      </c>
      <c r="I714" s="165">
        <v>0.83820689999999998</v>
      </c>
      <c r="J714" s="165">
        <v>2.1903651600000003</v>
      </c>
      <c r="K714" s="56">
        <f>IF(ISERROR(I714/J714-1),"",IF((I714/J714-1)&gt;10000%,"",I714/J714-1))</f>
        <v>-0.61732093109077768</v>
      </c>
      <c r="L714" s="56">
        <f>IF(ISERROR(I714/F714),"",IF(I714/F714&gt;10000%,"",I714/F714))</f>
        <v>4.0934589242945369</v>
      </c>
    </row>
    <row r="715" spans="1:12" x14ac:dyDescent="0.2">
      <c r="A715" s="163" t="s">
        <v>1258</v>
      </c>
      <c r="B715" s="164" t="s">
        <v>398</v>
      </c>
      <c r="C715" s="163" t="s">
        <v>1232</v>
      </c>
      <c r="D715" s="163" t="s">
        <v>178</v>
      </c>
      <c r="E715" s="166" t="s">
        <v>697</v>
      </c>
      <c r="F715" s="165">
        <v>1.3001438700000001</v>
      </c>
      <c r="G715" s="165">
        <v>0.57339702999999997</v>
      </c>
      <c r="H715" s="56">
        <f>IF(ISERROR(F715/G715-1),"",IF((F715/G715-1)&gt;10000%,"",F715/G715-1))</f>
        <v>1.267440886465701</v>
      </c>
      <c r="I715" s="165">
        <v>0.82702079183726152</v>
      </c>
      <c r="J715" s="165">
        <v>0.22259128652852986</v>
      </c>
      <c r="K715" s="56">
        <f>IF(ISERROR(I715/J715-1),"",IF((I715/J715-1)&gt;10000%,"",I715/J715-1))</f>
        <v>2.7154230281662937</v>
      </c>
      <c r="L715" s="56">
        <f>IF(ISERROR(I715/F715),"",IF(I715/F715&gt;10000%,"",I715/F715))</f>
        <v>0.63609944323874057</v>
      </c>
    </row>
    <row r="716" spans="1:12" x14ac:dyDescent="0.2">
      <c r="A716" s="163" t="s">
        <v>2409</v>
      </c>
      <c r="B716" s="163" t="s">
        <v>2420</v>
      </c>
      <c r="C716" s="163" t="s">
        <v>3132</v>
      </c>
      <c r="D716" s="163" t="s">
        <v>179</v>
      </c>
      <c r="E716" s="166" t="s">
        <v>697</v>
      </c>
      <c r="F716" s="165">
        <v>0</v>
      </c>
      <c r="G716" s="165">
        <v>5.2255999999999997E-2</v>
      </c>
      <c r="H716" s="56">
        <f>IF(ISERROR(F716/G716-1),"",IF((F716/G716-1)&gt;10000%,"",F716/G716-1))</f>
        <v>-1</v>
      </c>
      <c r="I716" s="165">
        <v>0.82006100000000004</v>
      </c>
      <c r="J716" s="165">
        <v>0.82145349000000001</v>
      </c>
      <c r="K716" s="56">
        <f>IF(ISERROR(I716/J716-1),"",IF((I716/J716-1)&gt;10000%,"",I716/J716-1))</f>
        <v>-1.6951537937953676E-3</v>
      </c>
      <c r="L716" s="56" t="str">
        <f>IF(ISERROR(I716/F716),"",IF(I716/F716&gt;10000%,"",I716/F716))</f>
        <v/>
      </c>
    </row>
    <row r="717" spans="1:12" x14ac:dyDescent="0.2">
      <c r="A717" s="163" t="s">
        <v>3011</v>
      </c>
      <c r="B717" s="164" t="s">
        <v>1230</v>
      </c>
      <c r="C717" s="163" t="s">
        <v>505</v>
      </c>
      <c r="D717" s="163" t="s">
        <v>604</v>
      </c>
      <c r="E717" s="166" t="s">
        <v>180</v>
      </c>
      <c r="F717" s="165">
        <v>0.54156614000000003</v>
      </c>
      <c r="G717" s="165">
        <v>0.31906531999999999</v>
      </c>
      <c r="H717" s="56">
        <f>IF(ISERROR(F717/G717-1),"",IF((F717/G717-1)&gt;10000%,"",F717/G717-1))</f>
        <v>0.69735194034876646</v>
      </c>
      <c r="I717" s="165">
        <v>0.81772644999999999</v>
      </c>
      <c r="J717" s="165">
        <v>0</v>
      </c>
      <c r="K717" s="56" t="str">
        <f>IF(ISERROR(I717/J717-1),"",IF((I717/J717-1)&gt;10000%,"",I717/J717-1))</f>
        <v/>
      </c>
      <c r="L717" s="56">
        <f>IF(ISERROR(I717/F717),"",IF(I717/F717&gt;10000%,"",I717/F717))</f>
        <v>1.5099290550180999</v>
      </c>
    </row>
    <row r="718" spans="1:12" x14ac:dyDescent="0.2">
      <c r="A718" s="163" t="s">
        <v>1388</v>
      </c>
      <c r="B718" s="164" t="s">
        <v>1584</v>
      </c>
      <c r="C718" s="163" t="s">
        <v>3136</v>
      </c>
      <c r="D718" s="163" t="s">
        <v>179</v>
      </c>
      <c r="E718" s="166" t="s">
        <v>697</v>
      </c>
      <c r="F718" s="165">
        <v>0.36702177000000002</v>
      </c>
      <c r="G718" s="165">
        <v>0.18292078000000001</v>
      </c>
      <c r="H718" s="56">
        <f>IF(ISERROR(F718/G718-1),"",IF((F718/G718-1)&gt;10000%,"",F718/G718-1))</f>
        <v>1.0064520280309326</v>
      </c>
      <c r="I718" s="165">
        <v>0.80049137999999986</v>
      </c>
      <c r="J718" s="165">
        <v>0.36385544000000003</v>
      </c>
      <c r="K718" s="56">
        <f>IF(ISERROR(I718/J718-1),"",IF((I718/J718-1)&gt;10000%,"",I718/J718-1))</f>
        <v>1.2000258674159161</v>
      </c>
      <c r="L718" s="56">
        <f>IF(ISERROR(I718/F718),"",IF(I718/F718&gt;10000%,"",I718/F718))</f>
        <v>2.1810460453067941</v>
      </c>
    </row>
    <row r="719" spans="1:12" x14ac:dyDescent="0.2">
      <c r="A719" s="163" t="s">
        <v>2829</v>
      </c>
      <c r="B719" s="164" t="s">
        <v>1229</v>
      </c>
      <c r="C719" s="163" t="s">
        <v>505</v>
      </c>
      <c r="D719" s="163" t="s">
        <v>604</v>
      </c>
      <c r="E719" s="166" t="s">
        <v>180</v>
      </c>
      <c r="F719" s="165">
        <v>2.3806283599999998</v>
      </c>
      <c r="G719" s="165">
        <v>2.9621705699999996</v>
      </c>
      <c r="H719" s="56">
        <f>IF(ISERROR(F719/G719-1),"",IF((F719/G719-1)&gt;10000%,"",F719/G719-1))</f>
        <v>-0.19632299904998374</v>
      </c>
      <c r="I719" s="165">
        <v>0.79424112000000002</v>
      </c>
      <c r="J719" s="165">
        <v>16.691877640000001</v>
      </c>
      <c r="K719" s="56">
        <f>IF(ISERROR(I719/J719-1),"",IF((I719/J719-1)&gt;10000%,"",I719/J719-1))</f>
        <v>-0.95241750885492349</v>
      </c>
      <c r="L719" s="56">
        <f>IF(ISERROR(I719/F719),"",IF(I719/F719&gt;10000%,"",I719/F719))</f>
        <v>0.33362667325361112</v>
      </c>
    </row>
    <row r="720" spans="1:12" x14ac:dyDescent="0.2">
      <c r="A720" s="163" t="s">
        <v>2255</v>
      </c>
      <c r="B720" s="164" t="s">
        <v>94</v>
      </c>
      <c r="C720" s="163" t="s">
        <v>505</v>
      </c>
      <c r="D720" s="163" t="s">
        <v>179</v>
      </c>
      <c r="E720" s="166" t="s">
        <v>180</v>
      </c>
      <c r="F720" s="165">
        <v>0.37043619999999999</v>
      </c>
      <c r="G720" s="165">
        <v>0.63320206999999995</v>
      </c>
      <c r="H720" s="56">
        <f>IF(ISERROR(F720/G720-1),"",IF((F720/G720-1)&gt;10000%,"",F720/G720-1))</f>
        <v>-0.41497948672214535</v>
      </c>
      <c r="I720" s="165">
        <v>0.78442962999999999</v>
      </c>
      <c r="J720" s="165">
        <v>1.9283063500000002</v>
      </c>
      <c r="K720" s="56">
        <f>IF(ISERROR(I720/J720-1),"",IF((I720/J720-1)&gt;10000%,"",I720/J720-1))</f>
        <v>-0.59320279684812527</v>
      </c>
      <c r="L720" s="56">
        <f>IF(ISERROR(I720/F720),"",IF(I720/F720&gt;10000%,"",I720/F720))</f>
        <v>2.1175836216870811</v>
      </c>
    </row>
    <row r="721" spans="1:16" x14ac:dyDescent="0.2">
      <c r="A721" s="163" t="s">
        <v>1909</v>
      </c>
      <c r="B721" s="164" t="s">
        <v>1899</v>
      </c>
      <c r="C721" s="163" t="s">
        <v>3136</v>
      </c>
      <c r="D721" s="163" t="s">
        <v>604</v>
      </c>
      <c r="E721" s="166" t="s">
        <v>697</v>
      </c>
      <c r="F721" s="165">
        <v>1.3495838899999999</v>
      </c>
      <c r="G721" s="165">
        <v>0.57998819999999995</v>
      </c>
      <c r="H721" s="56">
        <f>IF(ISERROR(F721/G721-1),"",IF((F721/G721-1)&gt;10000%,"",F721/G721-1))</f>
        <v>1.3269161165692682</v>
      </c>
      <c r="I721" s="165">
        <v>0.76939307999999995</v>
      </c>
      <c r="J721" s="165">
        <v>1.1076056299999999</v>
      </c>
      <c r="K721" s="56">
        <f>IF(ISERROR(I721/J721-1),"",IF((I721/J721-1)&gt;10000%,"",I721/J721-1))</f>
        <v>-0.30535466852041915</v>
      </c>
      <c r="L721" s="56">
        <f>IF(ISERROR(I721/F721),"",IF(I721/F721&gt;10000%,"",I721/F721))</f>
        <v>0.57009652063940985</v>
      </c>
    </row>
    <row r="722" spans="1:16" x14ac:dyDescent="0.2">
      <c r="A722" s="163" t="s">
        <v>1558</v>
      </c>
      <c r="B722" s="164" t="s">
        <v>785</v>
      </c>
      <c r="C722" s="163" t="s">
        <v>3129</v>
      </c>
      <c r="D722" s="163" t="s">
        <v>178</v>
      </c>
      <c r="E722" s="166" t="s">
        <v>697</v>
      </c>
      <c r="F722" s="165">
        <v>7.6677620199999996</v>
      </c>
      <c r="G722" s="165">
        <v>8.8530339800000011</v>
      </c>
      <c r="H722" s="56">
        <f>IF(ISERROR(F722/G722-1),"",IF((F722/G722-1)&gt;10000%,"",F722/G722-1))</f>
        <v>-0.13388313686332443</v>
      </c>
      <c r="I722" s="165">
        <v>0.7339059</v>
      </c>
      <c r="J722" s="165">
        <v>4.2229966299999999</v>
      </c>
      <c r="K722" s="56">
        <f>IF(ISERROR(I722/J722-1),"",IF((I722/J722-1)&gt;10000%,"",I722/J722-1))</f>
        <v>-0.82621205643727924</v>
      </c>
      <c r="L722" s="56">
        <f>IF(ISERROR(I722/F722),"",IF(I722/F722&gt;10000%,"",I722/F722))</f>
        <v>9.5713181771387323E-2</v>
      </c>
    </row>
    <row r="723" spans="1:16" x14ac:dyDescent="0.2">
      <c r="A723" s="163" t="s">
        <v>1320</v>
      </c>
      <c r="B723" s="164" t="s">
        <v>648</v>
      </c>
      <c r="C723" s="163" t="s">
        <v>633</v>
      </c>
      <c r="D723" s="163" t="s">
        <v>179</v>
      </c>
      <c r="E723" s="166" t="s">
        <v>180</v>
      </c>
      <c r="F723" s="165">
        <v>0.90365584999999993</v>
      </c>
      <c r="G723" s="165">
        <v>1.6672258799999999</v>
      </c>
      <c r="H723" s="56">
        <f>IF(ISERROR(F723/G723-1),"",IF((F723/G723-1)&gt;10000%,"",F723/G723-1))</f>
        <v>-0.45798835008487271</v>
      </c>
      <c r="I723" s="165">
        <v>0.71728093000000004</v>
      </c>
      <c r="J723" s="165">
        <v>0.29565395999999999</v>
      </c>
      <c r="K723" s="56">
        <f>IF(ISERROR(I723/J723-1),"",IF((I723/J723-1)&gt;10000%,"",I723/J723-1))</f>
        <v>1.4260826068421339</v>
      </c>
      <c r="L723" s="56">
        <f>IF(ISERROR(I723/F723),"",IF(I723/F723&gt;10000%,"",I723/F723))</f>
        <v>0.79375453608804736</v>
      </c>
    </row>
    <row r="724" spans="1:16" x14ac:dyDescent="0.2">
      <c r="A724" s="163" t="s">
        <v>3004</v>
      </c>
      <c r="B724" s="164" t="s">
        <v>2000</v>
      </c>
      <c r="C724" s="163" t="s">
        <v>505</v>
      </c>
      <c r="D724" s="163" t="s">
        <v>604</v>
      </c>
      <c r="E724" s="166" t="s">
        <v>697</v>
      </c>
      <c r="F724" s="165">
        <v>1.2675476999999999</v>
      </c>
      <c r="G724" s="165">
        <v>1.25785123</v>
      </c>
      <c r="H724" s="56">
        <f>IF(ISERROR(F724/G724-1),"",IF((F724/G724-1)&gt;10000%,"",F724/G724-1))</f>
        <v>7.7087574179977025E-3</v>
      </c>
      <c r="I724" s="165">
        <v>0.71609683999999996</v>
      </c>
      <c r="J724" s="165">
        <v>0.81400850999999996</v>
      </c>
      <c r="K724" s="56">
        <f>IF(ISERROR(I724/J724-1),"",IF((I724/J724-1)&gt;10000%,"",I724/J724-1))</f>
        <v>-0.12028334937186347</v>
      </c>
      <c r="L724" s="56">
        <f>IF(ISERROR(I724/F724),"",IF(I724/F724&gt;10000%,"",I724/F724))</f>
        <v>0.56494666038997976</v>
      </c>
    </row>
    <row r="725" spans="1:16" x14ac:dyDescent="0.2">
      <c r="A725" s="163" t="s">
        <v>2540</v>
      </c>
      <c r="B725" s="164" t="s">
        <v>2087</v>
      </c>
      <c r="C725" s="163" t="s">
        <v>633</v>
      </c>
      <c r="D725" s="163" t="s">
        <v>604</v>
      </c>
      <c r="E725" s="166" t="s">
        <v>180</v>
      </c>
      <c r="F725" s="165">
        <v>0.45459555000000001</v>
      </c>
      <c r="G725" s="165">
        <v>0.61971955000000001</v>
      </c>
      <c r="H725" s="56">
        <f>IF(ISERROR(F725/G725-1),"",IF((F725/G725-1)&gt;10000%,"",F725/G725-1))</f>
        <v>-0.26644955770719192</v>
      </c>
      <c r="I725" s="165">
        <v>0.69314345000000011</v>
      </c>
      <c r="J725" s="165">
        <v>1.4943150740645994</v>
      </c>
      <c r="K725" s="56">
        <f>IF(ISERROR(I725/J725-1),"",IF((I725/J725-1)&gt;10000%,"",I725/J725-1))</f>
        <v>-0.53614638436683837</v>
      </c>
      <c r="L725" s="56">
        <f>IF(ISERROR(I725/F725),"",IF(I725/F725&gt;10000%,"",I725/F725))</f>
        <v>1.5247475475727821</v>
      </c>
    </row>
    <row r="726" spans="1:16" x14ac:dyDescent="0.2">
      <c r="A726" s="163" t="s">
        <v>3082</v>
      </c>
      <c r="B726" s="164" t="s">
        <v>1581</v>
      </c>
      <c r="C726" s="163" t="s">
        <v>3136</v>
      </c>
      <c r="D726" s="163" t="s">
        <v>179</v>
      </c>
      <c r="E726" s="166" t="s">
        <v>697</v>
      </c>
      <c r="F726" s="165">
        <v>0.37857784</v>
      </c>
      <c r="G726" s="165">
        <v>0.14613991000000001</v>
      </c>
      <c r="H726" s="56">
        <f>IF(ISERROR(F726/G726-1),"",IF((F726/G726-1)&gt;10000%,"",F726/G726-1))</f>
        <v>1.5905164441390442</v>
      </c>
      <c r="I726" s="165">
        <v>0.68700177999999978</v>
      </c>
      <c r="J726" s="165">
        <v>0.58681324999999995</v>
      </c>
      <c r="K726" s="56">
        <f>IF(ISERROR(I726/J726-1),"",IF((I726/J726-1)&gt;10000%,"",I726/J726-1))</f>
        <v>0.17073324434988457</v>
      </c>
      <c r="L726" s="56">
        <f>IF(ISERROR(I726/F726),"",IF(I726/F726&gt;10000%,"",I726/F726))</f>
        <v>1.8146909496868591</v>
      </c>
    </row>
    <row r="727" spans="1:16" x14ac:dyDescent="0.2">
      <c r="A727" s="163" t="s">
        <v>2971</v>
      </c>
      <c r="B727" s="164" t="s">
        <v>1178</v>
      </c>
      <c r="C727" s="163" t="s">
        <v>685</v>
      </c>
      <c r="D727" s="163" t="s">
        <v>178</v>
      </c>
      <c r="E727" s="166" t="s">
        <v>697</v>
      </c>
      <c r="F727" s="165">
        <v>0.28207117999999998</v>
      </c>
      <c r="G727" s="165">
        <v>0.34986476</v>
      </c>
      <c r="H727" s="56">
        <f>IF(ISERROR(F727/G727-1),"",IF((F727/G727-1)&gt;10000%,"",F727/G727-1))</f>
        <v>-0.19377081590040679</v>
      </c>
      <c r="I727" s="165">
        <v>0.68064647</v>
      </c>
      <c r="J727" s="165">
        <v>4.2808610000000004E-2</v>
      </c>
      <c r="K727" s="56">
        <f>IF(ISERROR(I727/J727-1),"",IF((I727/J727-1)&gt;10000%,"",I727/J727-1))</f>
        <v>14.899756380784144</v>
      </c>
      <c r="L727" s="56">
        <f>IF(ISERROR(I727/F727),"",IF(I727/F727&gt;10000%,"",I727/F727))</f>
        <v>2.4130308881609248</v>
      </c>
      <c r="M727" s="127"/>
      <c r="P727" s="127"/>
    </row>
    <row r="728" spans="1:16" x14ac:dyDescent="0.2">
      <c r="A728" s="163" t="s">
        <v>2295</v>
      </c>
      <c r="B728" s="164" t="s">
        <v>1987</v>
      </c>
      <c r="C728" s="163" t="s">
        <v>3136</v>
      </c>
      <c r="D728" s="163" t="s">
        <v>604</v>
      </c>
      <c r="E728" s="166" t="s">
        <v>180</v>
      </c>
      <c r="F728" s="165">
        <v>0.33959780000000001</v>
      </c>
      <c r="G728" s="165">
        <v>7.4675000000000002E-4</v>
      </c>
      <c r="H728" s="56" t="str">
        <f>IF(ISERROR(F728/G728-1),"",IF((F728/G728-1)&gt;10000%,"",F728/G728-1))</f>
        <v/>
      </c>
      <c r="I728" s="165">
        <v>0.67696756000000002</v>
      </c>
      <c r="J728" s="165">
        <v>0.43199615000000002</v>
      </c>
      <c r="K728" s="56">
        <f>IF(ISERROR(I728/J728-1),"",IF((I728/J728-1)&gt;10000%,"",I728/J728-1))</f>
        <v>0.56706850280957366</v>
      </c>
      <c r="L728" s="56">
        <f>IF(ISERROR(I728/F728),"",IF(I728/F728&gt;10000%,"",I728/F728))</f>
        <v>1.9934391801124742</v>
      </c>
    </row>
    <row r="729" spans="1:16" x14ac:dyDescent="0.2">
      <c r="A729" s="163" t="s">
        <v>2477</v>
      </c>
      <c r="B729" s="164" t="s">
        <v>1504</v>
      </c>
      <c r="C729" s="163" t="s">
        <v>505</v>
      </c>
      <c r="D729" s="163" t="s">
        <v>604</v>
      </c>
      <c r="E729" s="166" t="s">
        <v>697</v>
      </c>
      <c r="F729" s="165">
        <v>0.59259781999999994</v>
      </c>
      <c r="G729" s="165">
        <v>1.1254281799999999</v>
      </c>
      <c r="H729" s="56">
        <f>IF(ISERROR(F729/G729-1),"",IF((F729/G729-1)&gt;10000%,"",F729/G729-1))</f>
        <v>-0.47344679071391305</v>
      </c>
      <c r="I729" s="165">
        <v>0.67470832999999997</v>
      </c>
      <c r="J729" s="165">
        <v>8.0504386133161603</v>
      </c>
      <c r="K729" s="56">
        <f>IF(ISERROR(I729/J729-1),"",IF((I729/J729-1)&gt;10000%,"",I729/J729-1))</f>
        <v>-0.91618986711059813</v>
      </c>
      <c r="L729" s="56">
        <f>IF(ISERROR(I729/F729),"",IF(I729/F729&gt;10000%,"",I729/F729))</f>
        <v>1.1385602633502769</v>
      </c>
    </row>
    <row r="730" spans="1:16" x14ac:dyDescent="0.2">
      <c r="A730" s="163" t="s">
        <v>1105</v>
      </c>
      <c r="B730" s="164" t="s">
        <v>1038</v>
      </c>
      <c r="C730" s="163" t="s">
        <v>3136</v>
      </c>
      <c r="D730" s="163" t="s">
        <v>604</v>
      </c>
      <c r="E730" s="166" t="s">
        <v>180</v>
      </c>
      <c r="F730" s="165">
        <v>1.6248073999999999</v>
      </c>
      <c r="G730" s="165">
        <v>5.0700800000000004E-2</v>
      </c>
      <c r="H730" s="56">
        <f>IF(ISERROR(F730/G730-1),"",IF((F730/G730-1)&gt;10000%,"",F730/G730-1))</f>
        <v>31.046977562484216</v>
      </c>
      <c r="I730" s="165">
        <v>0.67041397000000003</v>
      </c>
      <c r="J730" s="165">
        <v>6.0678900000000003E-3</v>
      </c>
      <c r="K730" s="56" t="str">
        <f>IF(ISERROR(I730/J730-1),"",IF((I730/J730-1)&gt;10000%,"",I730/J730-1))</f>
        <v/>
      </c>
      <c r="L730" s="56">
        <f>IF(ISERROR(I730/F730),"",IF(I730/F730&gt;10000%,"",I730/F730))</f>
        <v>0.41261134704334806</v>
      </c>
    </row>
    <row r="731" spans="1:16" x14ac:dyDescent="0.2">
      <c r="A731" s="163" t="s">
        <v>2506</v>
      </c>
      <c r="B731" s="164" t="s">
        <v>2066</v>
      </c>
      <c r="C731" s="163" t="s">
        <v>633</v>
      </c>
      <c r="D731" s="163" t="s">
        <v>604</v>
      </c>
      <c r="E731" s="166" t="s">
        <v>180</v>
      </c>
      <c r="F731" s="165">
        <v>0.71325381999999993</v>
      </c>
      <c r="G731" s="165">
        <v>0.4029451</v>
      </c>
      <c r="H731" s="56">
        <f>IF(ISERROR(F731/G731-1),"",IF((F731/G731-1)&gt;10000%,"",F731/G731-1))</f>
        <v>0.77010173346195288</v>
      </c>
      <c r="I731" s="165">
        <v>0.66168197999999978</v>
      </c>
      <c r="J731" s="165">
        <v>7.9680077100000011</v>
      </c>
      <c r="K731" s="56">
        <f>IF(ISERROR(I731/J731-1),"",IF((I731/J731-1)&gt;10000%,"",I731/J731-1))</f>
        <v>-0.91695766318479133</v>
      </c>
      <c r="L731" s="56">
        <f>IF(ISERROR(I731/F731),"",IF(I731/F731&gt;10000%,"",I731/F731))</f>
        <v>0.92769496839147647</v>
      </c>
    </row>
    <row r="732" spans="1:16" x14ac:dyDescent="0.2">
      <c r="A732" s="163" t="s">
        <v>2269</v>
      </c>
      <c r="B732" s="164" t="s">
        <v>124</v>
      </c>
      <c r="C732" s="163" t="s">
        <v>505</v>
      </c>
      <c r="D732" s="163" t="s">
        <v>178</v>
      </c>
      <c r="E732" s="166" t="s">
        <v>697</v>
      </c>
      <c r="F732" s="165">
        <v>2.1769273399999998</v>
      </c>
      <c r="G732" s="165">
        <v>2.26515377</v>
      </c>
      <c r="H732" s="56">
        <f>IF(ISERROR(F732/G732-1),"",IF((F732/G732-1)&gt;10000%,"",F732/G732-1))</f>
        <v>-3.8949421963525355E-2</v>
      </c>
      <c r="I732" s="165">
        <v>0.65641646999999992</v>
      </c>
      <c r="J732" s="165">
        <v>6.5181845799999998</v>
      </c>
      <c r="K732" s="56">
        <f>IF(ISERROR(I732/J732-1),"",IF((I732/J732-1)&gt;10000%,"",I732/J732-1))</f>
        <v>-0.89929458702134513</v>
      </c>
      <c r="L732" s="56">
        <f>IF(ISERROR(I732/F732),"",IF(I732/F732&gt;10000%,"",I732/F732))</f>
        <v>0.30153347699698602</v>
      </c>
    </row>
    <row r="733" spans="1:16" x14ac:dyDescent="0.2">
      <c r="A733" s="163" t="s">
        <v>2885</v>
      </c>
      <c r="B733" s="164" t="s">
        <v>1752</v>
      </c>
      <c r="C733" s="163" t="s">
        <v>633</v>
      </c>
      <c r="D733" s="163" t="s">
        <v>179</v>
      </c>
      <c r="E733" s="166" t="s">
        <v>697</v>
      </c>
      <c r="F733" s="165">
        <v>0.25842305999999998</v>
      </c>
      <c r="G733" s="165">
        <v>2.2561888100000003</v>
      </c>
      <c r="H733" s="56">
        <f>IF(ISERROR(F733/G733-1),"",IF((F733/G733-1)&gt;10000%,"",F733/G733-1))</f>
        <v>-0.88546035737142059</v>
      </c>
      <c r="I733" s="165">
        <v>0.64079030769250012</v>
      </c>
      <c r="J733" s="165">
        <v>5.3912402063955014</v>
      </c>
      <c r="K733" s="56">
        <f>IF(ISERROR(I733/J733-1),"",IF((I733/J733-1)&gt;10000%,"",I733/J733-1))</f>
        <v>-0.88114231917688524</v>
      </c>
      <c r="L733" s="56">
        <f>IF(ISERROR(I733/F733),"",IF(I733/F733&gt;10000%,"",I733/F733))</f>
        <v>2.4796173673220192</v>
      </c>
    </row>
    <row r="734" spans="1:16" x14ac:dyDescent="0.2">
      <c r="A734" s="163" t="s">
        <v>3029</v>
      </c>
      <c r="B734" s="164" t="s">
        <v>1901</v>
      </c>
      <c r="C734" s="163" t="s">
        <v>633</v>
      </c>
      <c r="D734" s="163" t="s">
        <v>179</v>
      </c>
      <c r="E734" s="166" t="s">
        <v>697</v>
      </c>
      <c r="F734" s="165">
        <v>0.32014959999999998</v>
      </c>
      <c r="G734" s="165">
        <v>0.47977932000000001</v>
      </c>
      <c r="H734" s="56">
        <f>IF(ISERROR(F734/G734-1),"",IF((F734/G734-1)&gt;10000%,"",F734/G734-1))</f>
        <v>-0.33271488233381974</v>
      </c>
      <c r="I734" s="165">
        <v>0.63005339570349983</v>
      </c>
      <c r="J734" s="165">
        <v>1.2353403623910999</v>
      </c>
      <c r="K734" s="56">
        <f>IF(ISERROR(I734/J734-1),"",IF((I734/J734-1)&gt;10000%,"",I734/J734-1))</f>
        <v>-0.48997586828298789</v>
      </c>
      <c r="L734" s="56">
        <f>IF(ISERROR(I734/F734),"",IF(I734/F734&gt;10000%,"",I734/F734))</f>
        <v>1.9679968230586571</v>
      </c>
    </row>
    <row r="735" spans="1:16" x14ac:dyDescent="0.2">
      <c r="A735" s="163" t="s">
        <v>2946</v>
      </c>
      <c r="B735" s="164" t="s">
        <v>1996</v>
      </c>
      <c r="C735" s="163" t="s">
        <v>505</v>
      </c>
      <c r="D735" s="163" t="s">
        <v>604</v>
      </c>
      <c r="E735" s="166" t="s">
        <v>697</v>
      </c>
      <c r="F735" s="165">
        <v>0.79033906000000009</v>
      </c>
      <c r="G735" s="165">
        <v>0.36202863000000002</v>
      </c>
      <c r="H735" s="56">
        <f>IF(ISERROR(F735/G735-1),"",IF((F735/G735-1)&gt;10000%,"",F735/G735-1))</f>
        <v>1.1830844151745681</v>
      </c>
      <c r="I735" s="165">
        <v>0.62529606999999998</v>
      </c>
      <c r="J735" s="165">
        <v>0.17447675000000001</v>
      </c>
      <c r="K735" s="56">
        <f>IF(ISERROR(I735/J735-1),"",IF((I735/J735-1)&gt;10000%,"",I735/J735-1))</f>
        <v>2.5838360698488478</v>
      </c>
      <c r="L735" s="56">
        <f>IF(ISERROR(I735/F735),"",IF(I735/F735&gt;10000%,"",I735/F735))</f>
        <v>0.7911744485967831</v>
      </c>
    </row>
    <row r="736" spans="1:16" x14ac:dyDescent="0.2">
      <c r="A736" s="163" t="s">
        <v>2992</v>
      </c>
      <c r="B736" s="164" t="s">
        <v>645</v>
      </c>
      <c r="C736" s="163" t="s">
        <v>3133</v>
      </c>
      <c r="D736" s="163" t="s">
        <v>178</v>
      </c>
      <c r="E736" s="166" t="s">
        <v>180</v>
      </c>
      <c r="F736" s="165">
        <v>0.10894958</v>
      </c>
      <c r="G736" s="165">
        <v>0.16494507</v>
      </c>
      <c r="H736" s="56">
        <f>IF(ISERROR(F736/G736-1),"",IF((F736/G736-1)&gt;10000%,"",F736/G736-1))</f>
        <v>-0.33947962191291925</v>
      </c>
      <c r="I736" s="165">
        <v>0.62469748999999997</v>
      </c>
      <c r="J736" s="165">
        <v>2.80544744</v>
      </c>
      <c r="K736" s="56">
        <f>IF(ISERROR(I736/J736-1),"",IF((I736/J736-1)&gt;10000%,"",I736/J736-1))</f>
        <v>-0.77732696713790506</v>
      </c>
      <c r="L736" s="56">
        <f>IF(ISERROR(I736/F736),"",IF(I736/F736&gt;10000%,"",I736/F736))</f>
        <v>5.7338219201946439</v>
      </c>
    </row>
    <row r="737" spans="1:12" x14ac:dyDescent="0.2">
      <c r="A737" s="163" t="s">
        <v>2965</v>
      </c>
      <c r="B737" s="164" t="s">
        <v>1070</v>
      </c>
      <c r="C737" s="163" t="s">
        <v>3137</v>
      </c>
      <c r="D737" s="163" t="s">
        <v>179</v>
      </c>
      <c r="E737" s="166" t="s">
        <v>180</v>
      </c>
      <c r="F737" s="165">
        <v>0.95145441000000008</v>
      </c>
      <c r="G737" s="165">
        <v>0.86220608999999993</v>
      </c>
      <c r="H737" s="56">
        <f>IF(ISERROR(F737/G737-1),"",IF((F737/G737-1)&gt;10000%,"",F737/G737-1))</f>
        <v>0.10351158619164957</v>
      </c>
      <c r="I737" s="165">
        <v>0.61912018000000002</v>
      </c>
      <c r="J737" s="165">
        <v>1.73981294253767</v>
      </c>
      <c r="K737" s="56">
        <f>IF(ISERROR(I737/J737-1),"",IF((I737/J737-1)&gt;10000%,"",I737/J737-1))</f>
        <v>-0.64414554871803698</v>
      </c>
      <c r="L737" s="56">
        <f>IF(ISERROR(I737/F737),"",IF(I737/F737&gt;10000%,"",I737/F737))</f>
        <v>0.6507092441770278</v>
      </c>
    </row>
    <row r="738" spans="1:12" x14ac:dyDescent="0.2">
      <c r="A738" s="163" t="s">
        <v>3095</v>
      </c>
      <c r="B738" s="164" t="s">
        <v>2443</v>
      </c>
      <c r="C738" s="163" t="s">
        <v>3137</v>
      </c>
      <c r="D738" s="163" t="s">
        <v>179</v>
      </c>
      <c r="E738" s="166" t="s">
        <v>180</v>
      </c>
      <c r="F738" s="165">
        <v>0.61494800000000005</v>
      </c>
      <c r="G738" s="165">
        <v>0.62214866000000002</v>
      </c>
      <c r="H738" s="56">
        <f>IF(ISERROR(F738/G738-1),"",IF((F738/G738-1)&gt;10000%,"",F738/G738-1))</f>
        <v>-1.1573857605029603E-2</v>
      </c>
      <c r="I738" s="165">
        <v>0.61160000000000003</v>
      </c>
      <c r="J738" s="165">
        <v>0.60537329000000006</v>
      </c>
      <c r="K738" s="56">
        <f>IF(ISERROR(I738/J738-1),"",IF((I738/J738-1)&gt;10000%,"",I738/J738-1))</f>
        <v>1.0285736260349232E-2</v>
      </c>
      <c r="L738" s="56">
        <f>IF(ISERROR(I738/F738),"",IF(I738/F738&gt;10000%,"",I738/F738))</f>
        <v>0.99455563722461082</v>
      </c>
    </row>
    <row r="739" spans="1:12" x14ac:dyDescent="0.2">
      <c r="A739" s="163" t="s">
        <v>2983</v>
      </c>
      <c r="B739" s="164" t="s">
        <v>783</v>
      </c>
      <c r="C739" s="163" t="s">
        <v>505</v>
      </c>
      <c r="D739" s="163" t="s">
        <v>604</v>
      </c>
      <c r="E739" s="166" t="s">
        <v>697</v>
      </c>
      <c r="F739" s="165">
        <v>0.76712628999999999</v>
      </c>
      <c r="G739" s="165">
        <v>1.28098354</v>
      </c>
      <c r="H739" s="56">
        <f>IF(ISERROR(F739/G739-1),"",IF((F739/G739-1)&gt;10000%,"",F739/G739-1))</f>
        <v>-0.40114274224007596</v>
      </c>
      <c r="I739" s="165">
        <v>0.60877429000000005</v>
      </c>
      <c r="J739" s="165">
        <v>0.94286091000000005</v>
      </c>
      <c r="K739" s="56">
        <f>IF(ISERROR(I739/J739-1),"",IF((I739/J739-1)&gt;10000%,"",I739/J739-1))</f>
        <v>-0.35433287821848503</v>
      </c>
      <c r="L739" s="56">
        <f>IF(ISERROR(I739/F739),"",IF(I739/F739&gt;10000%,"",I739/F739))</f>
        <v>0.79357766502827076</v>
      </c>
    </row>
    <row r="740" spans="1:12" x14ac:dyDescent="0.2">
      <c r="A740" s="163" t="s">
        <v>1688</v>
      </c>
      <c r="B740" s="164" t="s">
        <v>671</v>
      </c>
      <c r="C740" s="163" t="s">
        <v>3129</v>
      </c>
      <c r="D740" s="163" t="s">
        <v>178</v>
      </c>
      <c r="E740" s="166" t="s">
        <v>697</v>
      </c>
      <c r="F740" s="165">
        <v>0.50235014</v>
      </c>
      <c r="G740" s="165">
        <v>0.48125771999999994</v>
      </c>
      <c r="H740" s="56">
        <f>IF(ISERROR(F740/G740-1),"",IF((F740/G740-1)&gt;10000%,"",F740/G740-1))</f>
        <v>4.3827702130160295E-2</v>
      </c>
      <c r="I740" s="165">
        <v>0.60630247000000004</v>
      </c>
      <c r="J740" s="165">
        <v>11.088124560000001</v>
      </c>
      <c r="K740" s="56">
        <f>IF(ISERROR(I740/J740-1),"",IF((I740/J740-1)&gt;10000%,"",I740/J740-1))</f>
        <v>-0.94531965557212316</v>
      </c>
      <c r="L740" s="56">
        <f>IF(ISERROR(I740/F740),"",IF(I740/F740&gt;10000%,"",I740/F740))</f>
        <v>1.2069320215577128</v>
      </c>
    </row>
    <row r="741" spans="1:12" x14ac:dyDescent="0.2">
      <c r="A741" s="163" t="s">
        <v>1555</v>
      </c>
      <c r="B741" s="164" t="s">
        <v>55</v>
      </c>
      <c r="C741" s="163" t="s">
        <v>3129</v>
      </c>
      <c r="D741" s="163" t="s">
        <v>178</v>
      </c>
      <c r="E741" s="166" t="s">
        <v>697</v>
      </c>
      <c r="F741" s="165">
        <v>1.12629486</v>
      </c>
      <c r="G741" s="165">
        <v>0.85066085000000002</v>
      </c>
      <c r="H741" s="56">
        <f>IF(ISERROR(F741/G741-1),"",IF((F741/G741-1)&gt;10000%,"",F741/G741-1))</f>
        <v>0.32402338722888202</v>
      </c>
      <c r="I741" s="165">
        <v>0.60247624</v>
      </c>
      <c r="J741" s="165">
        <v>6.530372000000001E-2</v>
      </c>
      <c r="K741" s="56">
        <f>IF(ISERROR(I741/J741-1),"",IF((I741/J741-1)&gt;10000%,"",I741/J741-1))</f>
        <v>8.2257568175289233</v>
      </c>
      <c r="L741" s="56">
        <f>IF(ISERROR(I741/F741),"",IF(I741/F741&gt;10000%,"",I741/F741))</f>
        <v>0.53491875120516841</v>
      </c>
    </row>
    <row r="742" spans="1:12" x14ac:dyDescent="0.2">
      <c r="A742" s="163" t="s">
        <v>2792</v>
      </c>
      <c r="B742" s="164" t="s">
        <v>784</v>
      </c>
      <c r="C742" s="163" t="s">
        <v>505</v>
      </c>
      <c r="D742" s="163" t="s">
        <v>604</v>
      </c>
      <c r="E742" s="166" t="s">
        <v>180</v>
      </c>
      <c r="F742" s="165">
        <v>0.59952002000000004</v>
      </c>
      <c r="G742" s="165">
        <v>0.63248592000000003</v>
      </c>
      <c r="H742" s="56">
        <f>IF(ISERROR(F742/G742-1),"",IF((F742/G742-1)&gt;10000%,"",F742/G742-1))</f>
        <v>-5.2121160262350141E-2</v>
      </c>
      <c r="I742" s="165">
        <v>0.59796042000000005</v>
      </c>
      <c r="J742" s="165">
        <v>3.8948999999999999E-4</v>
      </c>
      <c r="K742" s="56" t="str">
        <f>IF(ISERROR(I742/J742-1),"",IF((I742/J742-1)&gt;10000%,"",I742/J742-1))</f>
        <v/>
      </c>
      <c r="L742" s="56">
        <f>IF(ISERROR(I742/F742),"",IF(I742/F742&gt;10000%,"",I742/F742))</f>
        <v>0.997398585621878</v>
      </c>
    </row>
    <row r="743" spans="1:12" x14ac:dyDescent="0.2">
      <c r="A743" s="163" t="s">
        <v>1266</v>
      </c>
      <c r="B743" s="164" t="s">
        <v>412</v>
      </c>
      <c r="C743" s="163" t="s">
        <v>1232</v>
      </c>
      <c r="D743" s="163" t="s">
        <v>178</v>
      </c>
      <c r="E743" s="166" t="s">
        <v>697</v>
      </c>
      <c r="F743" s="165">
        <v>0.71228803000000007</v>
      </c>
      <c r="G743" s="165">
        <v>1.8153765399999999</v>
      </c>
      <c r="H743" s="56">
        <f>IF(ISERROR(F743/G743-1),"",IF((F743/G743-1)&gt;10000%,"",F743/G743-1))</f>
        <v>-0.60763620422240328</v>
      </c>
      <c r="I743" s="165">
        <v>0.58608904831931408</v>
      </c>
      <c r="J743" s="165">
        <v>11.052923231527149</v>
      </c>
      <c r="K743" s="56">
        <f>IF(ISERROR(I743/J743-1),"",IF((I743/J743-1)&gt;10000%,"",I743/J743-1))</f>
        <v>-0.94697429485011131</v>
      </c>
      <c r="L743" s="56">
        <f>IF(ISERROR(I743/F743),"",IF(I743/F743&gt;10000%,"",I743/F743))</f>
        <v>0.82282591260071292</v>
      </c>
    </row>
    <row r="744" spans="1:12" x14ac:dyDescent="0.2">
      <c r="A744" s="163" t="s">
        <v>2879</v>
      </c>
      <c r="B744" s="164" t="s">
        <v>1818</v>
      </c>
      <c r="C744" s="163" t="s">
        <v>633</v>
      </c>
      <c r="D744" s="163" t="s">
        <v>604</v>
      </c>
      <c r="E744" s="166" t="s">
        <v>697</v>
      </c>
      <c r="F744" s="165">
        <v>6.6539259999999989E-2</v>
      </c>
      <c r="G744" s="165">
        <v>1.05035072</v>
      </c>
      <c r="H744" s="56">
        <f>IF(ISERROR(F744/G744-1),"",IF((F744/G744-1)&gt;10000%,"",F744/G744-1))</f>
        <v>-0.93665043615145993</v>
      </c>
      <c r="I744" s="165">
        <v>0.58587610280360003</v>
      </c>
      <c r="J744" s="165">
        <v>0.4253187674278</v>
      </c>
      <c r="K744" s="56">
        <f>IF(ISERROR(I744/J744-1),"",IF((I744/J744-1)&gt;10000%,"",I744/J744-1))</f>
        <v>0.37749882599068574</v>
      </c>
      <c r="L744" s="56">
        <f>IF(ISERROR(I744/F744),"",IF(I744/F744&gt;10000%,"",I744/F744))</f>
        <v>8.8049687177705334</v>
      </c>
    </row>
    <row r="745" spans="1:12" x14ac:dyDescent="0.2">
      <c r="A745" s="163" t="s">
        <v>3060</v>
      </c>
      <c r="B745" s="164" t="s">
        <v>1915</v>
      </c>
      <c r="C745" s="163" t="s">
        <v>3137</v>
      </c>
      <c r="D745" s="163" t="s">
        <v>179</v>
      </c>
      <c r="E745" s="166" t="s">
        <v>697</v>
      </c>
      <c r="F745" s="165">
        <v>0.18010517000000001</v>
      </c>
      <c r="G745" s="165">
        <v>2.0697340000000002E-2</v>
      </c>
      <c r="H745" s="56">
        <f>IF(ISERROR(F745/G745-1),"",IF((F745/G745-1)&gt;10000%,"",F745/G745-1))</f>
        <v>7.7018510591216067</v>
      </c>
      <c r="I745" s="165">
        <v>0.57458567000000005</v>
      </c>
      <c r="J745" s="165">
        <v>7.5697340000000002E-2</v>
      </c>
      <c r="K745" s="56">
        <f>IF(ISERROR(I745/J745-1),"",IF((I745/J745-1)&gt;10000%,"",I745/J745-1))</f>
        <v>6.5905661942678568</v>
      </c>
      <c r="L745" s="56">
        <f>IF(ISERROR(I745/F745),"",IF(I745/F745&gt;10000%,"",I745/F745))</f>
        <v>3.1902786022189149</v>
      </c>
    </row>
    <row r="746" spans="1:12" x14ac:dyDescent="0.2">
      <c r="A746" s="163" t="s">
        <v>3078</v>
      </c>
      <c r="B746" s="163" t="s">
        <v>1798</v>
      </c>
      <c r="C746" s="163" t="s">
        <v>3137</v>
      </c>
      <c r="D746" s="163" t="s">
        <v>179</v>
      </c>
      <c r="E746" s="166" t="s">
        <v>180</v>
      </c>
      <c r="F746" s="165">
        <v>9.1692000000000006E-3</v>
      </c>
      <c r="G746" s="165">
        <v>0</v>
      </c>
      <c r="H746" s="56" t="str">
        <f>IF(ISERROR(F746/G746-1),"",IF((F746/G746-1)&gt;10000%,"",F746/G746-1))</f>
        <v/>
      </c>
      <c r="I746" s="165">
        <v>0.55013626000000004</v>
      </c>
      <c r="J746" s="165">
        <v>0.54591999999999996</v>
      </c>
      <c r="K746" s="56">
        <f>IF(ISERROR(I746/J746-1),"",IF((I746/J746-1)&gt;10000%,"",I746/J746-1))</f>
        <v>7.7232195193437381E-3</v>
      </c>
      <c r="L746" s="56">
        <f>IF(ISERROR(I746/F746),"",IF(I746/F746&gt;10000%,"",I746/F746))</f>
        <v>59.998283383501288</v>
      </c>
    </row>
    <row r="747" spans="1:12" x14ac:dyDescent="0.2">
      <c r="A747" s="163" t="s">
        <v>2994</v>
      </c>
      <c r="B747" s="164" t="s">
        <v>1509</v>
      </c>
      <c r="C747" s="163" t="s">
        <v>3137</v>
      </c>
      <c r="D747" s="163" t="s">
        <v>179</v>
      </c>
      <c r="E747" s="166" t="s">
        <v>180</v>
      </c>
      <c r="F747" s="165">
        <v>0.7152406</v>
      </c>
      <c r="G747" s="165">
        <v>0.93033156000000006</v>
      </c>
      <c r="H747" s="56">
        <f>IF(ISERROR(F747/G747-1),"",IF((F747/G747-1)&gt;10000%,"",F747/G747-1))</f>
        <v>-0.23119817627169392</v>
      </c>
      <c r="I747" s="165">
        <v>0.54353306000000001</v>
      </c>
      <c r="J747" s="165">
        <v>0.51934864000000003</v>
      </c>
      <c r="K747" s="56">
        <f>IF(ISERROR(I747/J747-1),"",IF((I747/J747-1)&gt;10000%,"",I747/J747-1))</f>
        <v>4.6566830328081732E-2</v>
      </c>
      <c r="L747" s="56">
        <f>IF(ISERROR(I747/F747),"",IF(I747/F747&gt;10000%,"",I747/F747))</f>
        <v>0.7599303786725754</v>
      </c>
    </row>
    <row r="748" spans="1:12" x14ac:dyDescent="0.2">
      <c r="A748" s="163" t="s">
        <v>3109</v>
      </c>
      <c r="B748" s="164" t="s">
        <v>1824</v>
      </c>
      <c r="C748" s="163" t="s">
        <v>3133</v>
      </c>
      <c r="D748" s="163" t="s">
        <v>178</v>
      </c>
      <c r="E748" s="166" t="s">
        <v>697</v>
      </c>
      <c r="F748" s="165">
        <v>1.3715999999999999E-3</v>
      </c>
      <c r="G748" s="165">
        <v>2.6308E-3</v>
      </c>
      <c r="H748" s="56">
        <f>IF(ISERROR(F748/G748-1),"",IF((F748/G748-1)&gt;10000%,"",F748/G748-1))</f>
        <v>-0.47863767675231872</v>
      </c>
      <c r="I748" s="165">
        <v>0.54143522999999993</v>
      </c>
      <c r="J748" s="165">
        <v>6.7199041299999998</v>
      </c>
      <c r="K748" s="56">
        <f>IF(ISERROR(I748/J748-1),"",IF((I748/J748-1)&gt;10000%,"",I748/J748-1))</f>
        <v>-0.91942813178199312</v>
      </c>
      <c r="L748" s="56" t="str">
        <f>IF(ISERROR(I748/F748),"",IF(I748/F748&gt;10000%,"",I748/F748))</f>
        <v/>
      </c>
    </row>
    <row r="749" spans="1:12" x14ac:dyDescent="0.2">
      <c r="A749" s="163" t="s">
        <v>2986</v>
      </c>
      <c r="B749" s="164" t="s">
        <v>429</v>
      </c>
      <c r="C749" s="163" t="s">
        <v>3133</v>
      </c>
      <c r="D749" s="163" t="s">
        <v>178</v>
      </c>
      <c r="E749" s="166" t="s">
        <v>697</v>
      </c>
      <c r="F749" s="165">
        <v>1.14633458</v>
      </c>
      <c r="G749" s="165">
        <v>1.4155391499999999</v>
      </c>
      <c r="H749" s="56">
        <f>IF(ISERROR(F749/G749-1),"",IF((F749/G749-1)&gt;10000%,"",F749/G749-1))</f>
        <v>-0.19017811693869424</v>
      </c>
      <c r="I749" s="165">
        <v>0.54111315000000004</v>
      </c>
      <c r="J749" s="165">
        <v>3.7200900000000001E-3</v>
      </c>
      <c r="K749" s="56" t="str">
        <f>IF(ISERROR(I749/J749-1),"",IF((I749/J749-1)&gt;10000%,"",I749/J749-1))</f>
        <v/>
      </c>
      <c r="L749" s="56">
        <f>IF(ISERROR(I749/F749),"",IF(I749/F749&gt;10000%,"",I749/F749))</f>
        <v>0.47203770996771294</v>
      </c>
    </row>
    <row r="750" spans="1:12" x14ac:dyDescent="0.2">
      <c r="A750" s="163" t="s">
        <v>1243</v>
      </c>
      <c r="B750" s="164" t="s">
        <v>418</v>
      </c>
      <c r="C750" s="163" t="s">
        <v>1232</v>
      </c>
      <c r="D750" s="163" t="s">
        <v>178</v>
      </c>
      <c r="E750" s="166" t="s">
        <v>697</v>
      </c>
      <c r="F750" s="165">
        <v>0.41957295</v>
      </c>
      <c r="G750" s="165">
        <v>0.89344935000000003</v>
      </c>
      <c r="H750" s="56">
        <f>IF(ISERROR(F750/G750-1),"",IF((F750/G750-1)&gt;10000%,"",F750/G750-1))</f>
        <v>-0.53038977531294862</v>
      </c>
      <c r="I750" s="165">
        <v>0.53841766000000002</v>
      </c>
      <c r="J750" s="165">
        <v>4.7904830000000002E-2</v>
      </c>
      <c r="K750" s="56">
        <f>IF(ISERROR(I750/J750-1),"",IF((I750/J750-1)&gt;10000%,"",I750/J750-1))</f>
        <v>10.239318874526848</v>
      </c>
      <c r="L750" s="56">
        <f>IF(ISERROR(I750/F750),"",IF(I750/F750&gt;10000%,"",I750/F750))</f>
        <v>1.2832516014199677</v>
      </c>
    </row>
    <row r="751" spans="1:12" x14ac:dyDescent="0.2">
      <c r="A751" s="163" t="s">
        <v>2371</v>
      </c>
      <c r="B751" s="164" t="s">
        <v>2372</v>
      </c>
      <c r="C751" s="163" t="s">
        <v>2254</v>
      </c>
      <c r="D751" s="163" t="s">
        <v>178</v>
      </c>
      <c r="E751" s="166" t="s">
        <v>697</v>
      </c>
      <c r="F751" s="165">
        <v>0.20896783999999999</v>
      </c>
      <c r="G751" s="165">
        <v>0.18523341000000001</v>
      </c>
      <c r="H751" s="56">
        <f>IF(ISERROR(F751/G751-1),"",IF((F751/G751-1)&gt;10000%,"",F751/G751-1))</f>
        <v>0.12813255448895511</v>
      </c>
      <c r="I751" s="165">
        <v>0.53203500000000004</v>
      </c>
      <c r="J751" s="165">
        <v>2.32409E-3</v>
      </c>
      <c r="K751" s="56" t="str">
        <f>IF(ISERROR(I751/J751-1),"",IF((I751/J751-1)&gt;10000%,"",I751/J751-1))</f>
        <v/>
      </c>
      <c r="L751" s="56">
        <f>IF(ISERROR(I751/F751),"",IF(I751/F751&gt;10000%,"",I751/F751))</f>
        <v>2.5460137789623518</v>
      </c>
    </row>
    <row r="752" spans="1:12" x14ac:dyDescent="0.2">
      <c r="A752" s="163" t="s">
        <v>3077</v>
      </c>
      <c r="B752" s="164" t="s">
        <v>1507</v>
      </c>
      <c r="C752" s="163" t="s">
        <v>3137</v>
      </c>
      <c r="D752" s="163" t="s">
        <v>179</v>
      </c>
      <c r="E752" s="166" t="s">
        <v>180</v>
      </c>
      <c r="F752" s="165">
        <v>2.1222433299999999</v>
      </c>
      <c r="G752" s="165">
        <v>1.8063999999999998E-4</v>
      </c>
      <c r="H752" s="56" t="str">
        <f>IF(ISERROR(F752/G752-1),"",IF((F752/G752-1)&gt;10000%,"",F752/G752-1))</f>
        <v/>
      </c>
      <c r="I752" s="165">
        <v>0.52662571999999996</v>
      </c>
      <c r="J752" s="165">
        <v>4.9735839999999996E-2</v>
      </c>
      <c r="K752" s="56">
        <f>IF(ISERROR(I752/J752-1),"",IF((I752/J752-1)&gt;10000%,"",I752/J752-1))</f>
        <v>9.5884553271845814</v>
      </c>
      <c r="L752" s="56">
        <f>IF(ISERROR(I752/F752),"",IF(I752/F752&gt;10000%,"",I752/F752))</f>
        <v>0.24814577695009177</v>
      </c>
    </row>
    <row r="753" spans="1:12" x14ac:dyDescent="0.2">
      <c r="A753" s="163" t="s">
        <v>1231</v>
      </c>
      <c r="B753" s="164" t="s">
        <v>420</v>
      </c>
      <c r="C753" s="163" t="s">
        <v>1232</v>
      </c>
      <c r="D753" s="163" t="s">
        <v>179</v>
      </c>
      <c r="E753" s="166" t="s">
        <v>180</v>
      </c>
      <c r="F753" s="165">
        <v>0.42249765</v>
      </c>
      <c r="G753" s="165">
        <v>0.48865555999999999</v>
      </c>
      <c r="H753" s="56">
        <f>IF(ISERROR(F753/G753-1),"",IF((F753/G753-1)&gt;10000%,"",F753/G753-1))</f>
        <v>-0.13538761331192051</v>
      </c>
      <c r="I753" s="165">
        <v>0.52151756999999999</v>
      </c>
      <c r="J753" s="165">
        <v>0.16132563</v>
      </c>
      <c r="K753" s="56">
        <f>IF(ISERROR(I753/J753-1),"",IF((I753/J753-1)&gt;10000%,"",I753/J753-1))</f>
        <v>2.2327012762944114</v>
      </c>
      <c r="L753" s="56">
        <f>IF(ISERROR(I753/F753),"",IF(I753/F753&gt;10000%,"",I753/F753))</f>
        <v>1.2343679781414167</v>
      </c>
    </row>
    <row r="754" spans="1:12" x14ac:dyDescent="0.2">
      <c r="A754" s="163" t="s">
        <v>1252</v>
      </c>
      <c r="B754" s="164" t="s">
        <v>929</v>
      </c>
      <c r="C754" s="163" t="s">
        <v>1232</v>
      </c>
      <c r="D754" s="163" t="s">
        <v>178</v>
      </c>
      <c r="E754" s="166" t="s">
        <v>697</v>
      </c>
      <c r="F754" s="165">
        <v>2.6552123999999999</v>
      </c>
      <c r="G754" s="165">
        <v>5.9432826700000003</v>
      </c>
      <c r="H754" s="56">
        <f>IF(ISERROR(F754/G754-1),"",IF((F754/G754-1)&gt;10000%,"",F754/G754-1))</f>
        <v>-0.55324144123200525</v>
      </c>
      <c r="I754" s="165">
        <v>0.51662293999999997</v>
      </c>
      <c r="J754" s="165">
        <v>28.2657515458639</v>
      </c>
      <c r="K754" s="56">
        <f>IF(ISERROR(I754/J754-1),"",IF((I754/J754-1)&gt;10000%,"",I754/J754-1))</f>
        <v>-0.98172265332617359</v>
      </c>
      <c r="L754" s="56">
        <f>IF(ISERROR(I754/F754),"",IF(I754/F754&gt;10000%,"",I754/F754))</f>
        <v>0.19456934594008374</v>
      </c>
    </row>
    <row r="755" spans="1:12" x14ac:dyDescent="0.2">
      <c r="A755" s="163" t="s">
        <v>1564</v>
      </c>
      <c r="B755" s="164" t="s">
        <v>674</v>
      </c>
      <c r="C755" s="163" t="s">
        <v>3129</v>
      </c>
      <c r="D755" s="163" t="s">
        <v>178</v>
      </c>
      <c r="E755" s="166" t="s">
        <v>697</v>
      </c>
      <c r="F755" s="165">
        <v>0.58945706000000009</v>
      </c>
      <c r="G755" s="165">
        <v>0.81779212999999995</v>
      </c>
      <c r="H755" s="56">
        <f>IF(ISERROR(F755/G755-1),"",IF((F755/G755-1)&gt;10000%,"",F755/G755-1))</f>
        <v>-0.27920917996606287</v>
      </c>
      <c r="I755" s="165">
        <v>0.51371654</v>
      </c>
      <c r="J755" s="165">
        <v>1.5472758499999999</v>
      </c>
      <c r="K755" s="56">
        <f>IF(ISERROR(I755/J755-1),"",IF((I755/J755-1)&gt;10000%,"",I755/J755-1))</f>
        <v>-0.66798645503321208</v>
      </c>
      <c r="L755" s="56">
        <f>IF(ISERROR(I755/F755),"",IF(I755/F755&gt;10000%,"",I755/F755))</f>
        <v>0.87150799415312785</v>
      </c>
    </row>
    <row r="756" spans="1:12" x14ac:dyDescent="0.2">
      <c r="A756" s="163" t="s">
        <v>3037</v>
      </c>
      <c r="B756" s="163" t="s">
        <v>136</v>
      </c>
      <c r="C756" s="163" t="s">
        <v>505</v>
      </c>
      <c r="D756" s="163" t="s">
        <v>604</v>
      </c>
      <c r="E756" s="166" t="s">
        <v>180</v>
      </c>
      <c r="F756" s="165">
        <v>0.15310951</v>
      </c>
      <c r="G756" s="165">
        <v>0.80185669999999998</v>
      </c>
      <c r="H756" s="56">
        <f>IF(ISERROR(F756/G756-1),"",IF((F756/G756-1)&gt;10000%,"",F756/G756-1))</f>
        <v>-0.80905626903161121</v>
      </c>
      <c r="I756" s="165">
        <v>0.51127771999999994</v>
      </c>
      <c r="J756" s="165">
        <v>0.82194281000000002</v>
      </c>
      <c r="K756" s="56">
        <f>IF(ISERROR(I756/J756-1),"",IF((I756/J756-1)&gt;10000%,"",I756/J756-1))</f>
        <v>-0.37796436226505836</v>
      </c>
      <c r="L756" s="56">
        <f>IF(ISERROR(I756/F756),"",IF(I756/F756&gt;10000%,"",I756/F756))</f>
        <v>3.339294339064895</v>
      </c>
    </row>
    <row r="757" spans="1:12" x14ac:dyDescent="0.2">
      <c r="A757" s="163" t="s">
        <v>1694</v>
      </c>
      <c r="B757" s="164" t="s">
        <v>1328</v>
      </c>
      <c r="C757" s="163" t="s">
        <v>505</v>
      </c>
      <c r="D757" s="163" t="s">
        <v>178</v>
      </c>
      <c r="E757" s="166" t="s">
        <v>697</v>
      </c>
      <c r="F757" s="165">
        <v>2.6187808299999999</v>
      </c>
      <c r="G757" s="165">
        <v>2.7015159999999998</v>
      </c>
      <c r="H757" s="56">
        <f>IF(ISERROR(F757/G757-1),"",IF((F757/G757-1)&gt;10000%,"",F757/G757-1))</f>
        <v>-3.0625459926944654E-2</v>
      </c>
      <c r="I757" s="165">
        <v>0.51123153999999993</v>
      </c>
      <c r="J757" s="165">
        <v>0.38348492000000001</v>
      </c>
      <c r="K757" s="56">
        <f>IF(ISERROR(I757/J757-1),"",IF((I757/J757-1)&gt;10000%,"",I757/J757-1))</f>
        <v>0.3331203219151353</v>
      </c>
      <c r="L757" s="56">
        <f>IF(ISERROR(I757/F757),"",IF(I757/F757&gt;10000%,"",I757/F757))</f>
        <v>0.19521738289187032</v>
      </c>
    </row>
    <row r="758" spans="1:12" x14ac:dyDescent="0.2">
      <c r="A758" s="163" t="s">
        <v>2517</v>
      </c>
      <c r="B758" s="164" t="s">
        <v>2039</v>
      </c>
      <c r="C758" s="163" t="s">
        <v>633</v>
      </c>
      <c r="D758" s="163" t="s">
        <v>179</v>
      </c>
      <c r="E758" s="166" t="s">
        <v>180</v>
      </c>
      <c r="F758" s="165">
        <v>0.14098879</v>
      </c>
      <c r="G758" s="165">
        <v>1.58049379</v>
      </c>
      <c r="H758" s="56">
        <f>IF(ISERROR(F758/G758-1),"",IF((F758/G758-1)&gt;10000%,"",F758/G758-1))</f>
        <v>-0.9107944675948394</v>
      </c>
      <c r="I758" s="165">
        <v>0.50364189000000004</v>
      </c>
      <c r="J758" s="165">
        <v>1.5458145627419997</v>
      </c>
      <c r="K758" s="56">
        <f>IF(ISERROR(I758/J758-1),"",IF((I758/J758-1)&gt;10000%,"",I758/J758-1))</f>
        <v>-0.67418996939281706</v>
      </c>
      <c r="L758" s="56">
        <f>IF(ISERROR(I758/F758),"",IF(I758/F758&gt;10000%,"",I758/F758))</f>
        <v>3.5722123014177227</v>
      </c>
    </row>
    <row r="759" spans="1:12" x14ac:dyDescent="0.2">
      <c r="A759" s="163" t="s">
        <v>2787</v>
      </c>
      <c r="B759" s="164" t="s">
        <v>39</v>
      </c>
      <c r="C759" s="163" t="s">
        <v>3133</v>
      </c>
      <c r="D759" s="163" t="s">
        <v>178</v>
      </c>
      <c r="E759" s="166" t="s">
        <v>180</v>
      </c>
      <c r="F759" s="165">
        <v>6.0059483199999999</v>
      </c>
      <c r="G759" s="165">
        <v>7.7345411999999998</v>
      </c>
      <c r="H759" s="56">
        <f>IF(ISERROR(F759/G759-1),"",IF((F759/G759-1)&gt;10000%,"",F759/G759-1))</f>
        <v>-0.22349003454787986</v>
      </c>
      <c r="I759" s="165">
        <v>0.50121317999999992</v>
      </c>
      <c r="J759" s="165">
        <v>5.8966182099999997</v>
      </c>
      <c r="K759" s="56">
        <f>IF(ISERROR(I759/J759-1),"",IF((I759/J759-1)&gt;10000%,"",I759/J759-1))</f>
        <v>-0.91499989279448368</v>
      </c>
      <c r="L759" s="56">
        <f>IF(ISERROR(I759/F759),"",IF(I759/F759&gt;10000%,"",I759/F759))</f>
        <v>8.3452796010738892E-2</v>
      </c>
    </row>
    <row r="760" spans="1:12" x14ac:dyDescent="0.2">
      <c r="A760" s="163" t="s">
        <v>3080</v>
      </c>
      <c r="B760" s="164" t="s">
        <v>368</v>
      </c>
      <c r="C760" s="163" t="s">
        <v>1232</v>
      </c>
      <c r="D760" s="163" t="s">
        <v>179</v>
      </c>
      <c r="E760" s="166" t="s">
        <v>180</v>
      </c>
      <c r="F760" s="165">
        <v>0.55025082999999997</v>
      </c>
      <c r="G760" s="165">
        <v>2.0298330000000003E-2</v>
      </c>
      <c r="H760" s="56">
        <f>IF(ISERROR(F760/G760-1),"",IF((F760/G760-1)&gt;10000%,"",F760/G760-1))</f>
        <v>26.108182298740825</v>
      </c>
      <c r="I760" s="165">
        <v>0.49959315000000004</v>
      </c>
      <c r="J760" s="165">
        <v>1.7238840000000002E-2</v>
      </c>
      <c r="K760" s="56">
        <f>IF(ISERROR(I760/J760-1),"",IF((I760/J760-1)&gt;10000%,"",I760/J760-1))</f>
        <v>27.980670973220935</v>
      </c>
      <c r="L760" s="56">
        <f>IF(ISERROR(I760/F760),"",IF(I760/F760&gt;10000%,"",I760/F760))</f>
        <v>0.90793711297082469</v>
      </c>
    </row>
    <row r="761" spans="1:12" x14ac:dyDescent="0.2">
      <c r="A761" s="163" t="s">
        <v>1698</v>
      </c>
      <c r="B761" s="164" t="s">
        <v>382</v>
      </c>
      <c r="C761" s="163" t="s">
        <v>505</v>
      </c>
      <c r="D761" s="163" t="s">
        <v>179</v>
      </c>
      <c r="E761" s="166" t="s">
        <v>180</v>
      </c>
      <c r="F761" s="165">
        <v>0.80675428000000005</v>
      </c>
      <c r="G761" s="165">
        <v>0.55007448000000003</v>
      </c>
      <c r="H761" s="56">
        <f>IF(ISERROR(F761/G761-1),"",IF((F761/G761-1)&gt;10000%,"",F761/G761-1))</f>
        <v>0.46662735562645996</v>
      </c>
      <c r="I761" s="165">
        <v>0.48289120000000002</v>
      </c>
      <c r="J761" s="165">
        <v>0.17862908999999999</v>
      </c>
      <c r="K761" s="56">
        <f>IF(ISERROR(I761/J761-1),"",IF((I761/J761-1)&gt;10000%,"",I761/J761-1))</f>
        <v>1.7033178078665689</v>
      </c>
      <c r="L761" s="56">
        <f>IF(ISERROR(I761/F761),"",IF(I761/F761&gt;10000%,"",I761/F761))</f>
        <v>0.59856044395574826</v>
      </c>
    </row>
    <row r="762" spans="1:12" x14ac:dyDescent="0.2">
      <c r="A762" s="163" t="s">
        <v>3046</v>
      </c>
      <c r="B762" s="164" t="s">
        <v>344</v>
      </c>
      <c r="C762" s="163" t="s">
        <v>1232</v>
      </c>
      <c r="D762" s="163" t="s">
        <v>179</v>
      </c>
      <c r="E762" s="166" t="s">
        <v>697</v>
      </c>
      <c r="F762" s="165">
        <v>7.1247979400000006</v>
      </c>
      <c r="G762" s="165">
        <v>2.0335151499999999</v>
      </c>
      <c r="H762" s="56">
        <f>IF(ISERROR(F762/G762-1),"",IF((F762/G762-1)&gt;10000%,"",F762/G762-1))</f>
        <v>2.503685694202967</v>
      </c>
      <c r="I762" s="165">
        <v>0.47245276000000003</v>
      </c>
      <c r="J762" s="165">
        <v>0.17004437</v>
      </c>
      <c r="K762" s="56">
        <f>IF(ISERROR(I762/J762-1),"",IF((I762/J762-1)&gt;10000%,"",I762/J762-1))</f>
        <v>1.7784087176776273</v>
      </c>
      <c r="L762" s="56">
        <f>IF(ISERROR(I762/F762),"",IF(I762/F762&gt;10000%,"",I762/F762))</f>
        <v>6.6311039832801205E-2</v>
      </c>
    </row>
    <row r="763" spans="1:12" x14ac:dyDescent="0.2">
      <c r="A763" s="163" t="s">
        <v>2864</v>
      </c>
      <c r="B763" s="164" t="s">
        <v>438</v>
      </c>
      <c r="C763" s="163" t="s">
        <v>3133</v>
      </c>
      <c r="D763" s="163" t="s">
        <v>178</v>
      </c>
      <c r="E763" s="166" t="s">
        <v>697</v>
      </c>
      <c r="F763" s="165">
        <v>2.1310945699999997</v>
      </c>
      <c r="G763" s="165">
        <v>0.2548356</v>
      </c>
      <c r="H763" s="56">
        <f>IF(ISERROR(F763/G763-1),"",IF((F763/G763-1)&gt;10000%,"",F763/G763-1))</f>
        <v>7.3626250413992391</v>
      </c>
      <c r="I763" s="165">
        <v>0.46910902000000004</v>
      </c>
      <c r="J763" s="165">
        <v>0.19181872999999999</v>
      </c>
      <c r="K763" s="56">
        <f>IF(ISERROR(I763/J763-1),"",IF((I763/J763-1)&gt;10000%,"",I763/J763-1))</f>
        <v>1.4455850583517056</v>
      </c>
      <c r="L763" s="56">
        <f>IF(ISERROR(I763/F763),"",IF(I763/F763&gt;10000%,"",I763/F763))</f>
        <v>0.22012585767134685</v>
      </c>
    </row>
    <row r="764" spans="1:12" x14ac:dyDescent="0.2">
      <c r="A764" s="163" t="s">
        <v>1774</v>
      </c>
      <c r="B764" s="163" t="s">
        <v>1755</v>
      </c>
      <c r="C764" s="163" t="s">
        <v>3136</v>
      </c>
      <c r="D764" s="163" t="s">
        <v>179</v>
      </c>
      <c r="E764" s="166" t="s">
        <v>697</v>
      </c>
      <c r="F764" s="165">
        <v>0.60944299999999996</v>
      </c>
      <c r="G764" s="165">
        <v>0.90783855000000002</v>
      </c>
      <c r="H764" s="56">
        <f>IF(ISERROR(F764/G764-1),"",IF((F764/G764-1)&gt;10000%,"",F764/G764-1))</f>
        <v>-0.32868790381285318</v>
      </c>
      <c r="I764" s="165">
        <v>0.46379677415830001</v>
      </c>
      <c r="J764" s="165">
        <v>1.7615988173810004</v>
      </c>
      <c r="K764" s="56">
        <f>IF(ISERROR(I764/J764-1),"",IF((I764/J764-1)&gt;10000%,"",I764/J764-1))</f>
        <v>-0.73671827570375259</v>
      </c>
      <c r="L764" s="56">
        <f>IF(ISERROR(I764/F764),"",IF(I764/F764&gt;10000%,"",I764/F764))</f>
        <v>0.76101747687363719</v>
      </c>
    </row>
    <row r="765" spans="1:12" x14ac:dyDescent="0.2">
      <c r="A765" s="163" t="s">
        <v>2904</v>
      </c>
      <c r="B765" s="164" t="s">
        <v>448</v>
      </c>
      <c r="C765" s="163" t="s">
        <v>3133</v>
      </c>
      <c r="D765" s="163" t="s">
        <v>179</v>
      </c>
      <c r="E765" s="166" t="s">
        <v>697</v>
      </c>
      <c r="F765" s="165">
        <v>1.0743828899999999</v>
      </c>
      <c r="G765" s="165">
        <v>0.78591754000000003</v>
      </c>
      <c r="H765" s="56">
        <f>IF(ISERROR(F765/G765-1),"",IF((F765/G765-1)&gt;10000%,"",F765/G765-1))</f>
        <v>0.36704276888895992</v>
      </c>
      <c r="I765" s="165">
        <v>0.46010325000000002</v>
      </c>
      <c r="J765" s="165">
        <v>1.66983996</v>
      </c>
      <c r="K765" s="56">
        <f>IF(ISERROR(I765/J765-1),"",IF((I765/J765-1)&gt;10000%,"",I765/J765-1))</f>
        <v>-0.72446266647014479</v>
      </c>
      <c r="L765" s="56">
        <f>IF(ISERROR(I765/F765),"",IF(I765/F765&gt;10000%,"",I765/F765))</f>
        <v>0.42824886200486689</v>
      </c>
    </row>
    <row r="766" spans="1:12" x14ac:dyDescent="0.2">
      <c r="A766" s="163" t="s">
        <v>3085</v>
      </c>
      <c r="B766" s="164" t="s">
        <v>1919</v>
      </c>
      <c r="C766" s="163" t="s">
        <v>633</v>
      </c>
      <c r="D766" s="163" t="s">
        <v>179</v>
      </c>
      <c r="E766" s="166" t="s">
        <v>697</v>
      </c>
      <c r="F766" s="165">
        <v>0.2341395</v>
      </c>
      <c r="G766" s="165">
        <v>4.7399150000000001E-2</v>
      </c>
      <c r="H766" s="56">
        <f>IF(ISERROR(F766/G766-1),"",IF((F766/G766-1)&gt;10000%,"",F766/G766-1))</f>
        <v>3.9397404805782381</v>
      </c>
      <c r="I766" s="165">
        <v>0.45578565097350004</v>
      </c>
      <c r="J766" s="165">
        <v>0.10306148</v>
      </c>
      <c r="K766" s="56">
        <f>IF(ISERROR(I766/J766-1),"",IF((I766/J766-1)&gt;10000%,"",I766/J766-1))</f>
        <v>3.4224636690012611</v>
      </c>
      <c r="L766" s="56">
        <f>IF(ISERROR(I766/F766),"",IF(I766/F766&gt;10000%,"",I766/F766))</f>
        <v>1.9466414294619234</v>
      </c>
    </row>
    <row r="767" spans="1:12" x14ac:dyDescent="0.2">
      <c r="A767" s="163" t="s">
        <v>1966</v>
      </c>
      <c r="B767" s="164" t="s">
        <v>1703</v>
      </c>
      <c r="C767" s="163" t="s">
        <v>505</v>
      </c>
      <c r="D767" s="163" t="s">
        <v>179</v>
      </c>
      <c r="E767" s="166" t="s">
        <v>697</v>
      </c>
      <c r="F767" s="165">
        <v>0.48267292000000001</v>
      </c>
      <c r="G767" s="165">
        <v>0.77379087999999996</v>
      </c>
      <c r="H767" s="56">
        <f>IF(ISERROR(F767/G767-1),"",IF((F767/G767-1)&gt;10000%,"",F767/G767-1))</f>
        <v>-0.37622304362129466</v>
      </c>
      <c r="I767" s="165">
        <v>0.45273783023539999</v>
      </c>
      <c r="J767" s="165">
        <v>0.41455731014730002</v>
      </c>
      <c r="K767" s="56">
        <f>IF(ISERROR(I767/J767-1),"",IF((I767/J767-1)&gt;10000%,"",I767/J767-1))</f>
        <v>9.2099497834289057E-2</v>
      </c>
      <c r="L767" s="56">
        <f>IF(ISERROR(I767/F767),"",IF(I767/F767&gt;10000%,"",I767/F767))</f>
        <v>0.93798058991045108</v>
      </c>
    </row>
    <row r="768" spans="1:12" x14ac:dyDescent="0.2">
      <c r="A768" s="163" t="s">
        <v>2523</v>
      </c>
      <c r="B768" s="164" t="s">
        <v>2038</v>
      </c>
      <c r="C768" s="163" t="s">
        <v>633</v>
      </c>
      <c r="D768" s="163" t="s">
        <v>179</v>
      </c>
      <c r="E768" s="166" t="s">
        <v>180</v>
      </c>
      <c r="F768" s="165">
        <v>0.22573387</v>
      </c>
      <c r="G768" s="165">
        <v>1.1065459999999999E-2</v>
      </c>
      <c r="H768" s="56">
        <f>IF(ISERROR(F768/G768-1),"",IF((F768/G768-1)&gt;10000%,"",F768/G768-1))</f>
        <v>19.399863177852527</v>
      </c>
      <c r="I768" s="165">
        <v>0.45191955000000006</v>
      </c>
      <c r="J768" s="165">
        <v>2.2375350000000013E-2</v>
      </c>
      <c r="K768" s="56">
        <f>IF(ISERROR(I768/J768-1),"",IF((I768/J768-1)&gt;10000%,"",I768/J768-1))</f>
        <v>19.197205853763172</v>
      </c>
      <c r="L768" s="56">
        <f>IF(ISERROR(I768/F768),"",IF(I768/F768&gt;10000%,"",I768/F768))</f>
        <v>2.0020015162102172</v>
      </c>
    </row>
    <row r="769" spans="1:12" x14ac:dyDescent="0.2">
      <c r="A769" s="163" t="s">
        <v>3057</v>
      </c>
      <c r="B769" s="164" t="s">
        <v>364</v>
      </c>
      <c r="C769" s="163" t="s">
        <v>1232</v>
      </c>
      <c r="D769" s="163" t="s">
        <v>179</v>
      </c>
      <c r="E769" s="166" t="s">
        <v>180</v>
      </c>
      <c r="F769" s="165">
        <v>0.63173298</v>
      </c>
      <c r="G769" s="165">
        <v>1.6784338799999998</v>
      </c>
      <c r="H769" s="56">
        <f>IF(ISERROR(F769/G769-1),"",IF((F769/G769-1)&gt;10000%,"",F769/G769-1))</f>
        <v>-0.62361759523109717</v>
      </c>
      <c r="I769" s="165">
        <v>0.44820765000000001</v>
      </c>
      <c r="J769" s="165">
        <v>3.61610415</v>
      </c>
      <c r="K769" s="56">
        <f>IF(ISERROR(I769/J769-1),"",IF((I769/J769-1)&gt;10000%,"",I769/J769-1))</f>
        <v>-0.87605233936638682</v>
      </c>
      <c r="L769" s="56">
        <f>IF(ISERROR(I769/F769),"",IF(I769/F769&gt;10000%,"",I769/F769))</f>
        <v>0.70948907875602762</v>
      </c>
    </row>
    <row r="770" spans="1:12" x14ac:dyDescent="0.2">
      <c r="A770" s="163" t="s">
        <v>1680</v>
      </c>
      <c r="B770" s="164" t="s">
        <v>1628</v>
      </c>
      <c r="C770" s="163" t="s">
        <v>3129</v>
      </c>
      <c r="D770" s="163" t="s">
        <v>178</v>
      </c>
      <c r="E770" s="166" t="s">
        <v>697</v>
      </c>
      <c r="F770" s="165">
        <v>0</v>
      </c>
      <c r="G770" s="165">
        <v>7.2443580000000007E-2</v>
      </c>
      <c r="H770" s="56">
        <f>IF(ISERROR(F770/G770-1),"",IF((F770/G770-1)&gt;10000%,"",F770/G770-1))</f>
        <v>-1</v>
      </c>
      <c r="I770" s="165">
        <v>0.44633017999999997</v>
      </c>
      <c r="J770" s="165">
        <v>0.39048332000000002</v>
      </c>
      <c r="K770" s="56">
        <f>IF(ISERROR(I770/J770-1),"",IF((I770/J770-1)&gt;10000%,"",I770/J770-1))</f>
        <v>0.1430198350085734</v>
      </c>
      <c r="L770" s="56" t="str">
        <f>IF(ISERROR(I770/F770),"",IF(I770/F770&gt;10000%,"",I770/F770))</f>
        <v/>
      </c>
    </row>
    <row r="771" spans="1:12" x14ac:dyDescent="0.2">
      <c r="A771" s="163" t="s">
        <v>2964</v>
      </c>
      <c r="B771" s="164" t="s">
        <v>2166</v>
      </c>
      <c r="C771" s="163" t="s">
        <v>633</v>
      </c>
      <c r="D771" s="163" t="s">
        <v>604</v>
      </c>
      <c r="E771" s="166" t="s">
        <v>697</v>
      </c>
      <c r="F771" s="165">
        <v>0.26801744</v>
      </c>
      <c r="G771" s="165">
        <v>0.46808014000000003</v>
      </c>
      <c r="H771" s="56">
        <f>IF(ISERROR(F771/G771-1),"",IF((F771/G771-1)&gt;10000%,"",F771/G771-1))</f>
        <v>-0.42741121210568778</v>
      </c>
      <c r="I771" s="165">
        <v>0.4433886600000001</v>
      </c>
      <c r="J771" s="165">
        <v>0.52855797999999998</v>
      </c>
      <c r="K771" s="56">
        <f>IF(ISERROR(I771/J771-1),"",IF((I771/J771-1)&gt;10000%,"",I771/J771-1))</f>
        <v>-0.16113524574919835</v>
      </c>
      <c r="L771" s="56">
        <f>IF(ISERROR(I771/F771),"",IF(I771/F771&gt;10000%,"",I771/F771))</f>
        <v>1.6543276437533323</v>
      </c>
    </row>
    <row r="772" spans="1:12" x14ac:dyDescent="0.2">
      <c r="A772" s="163" t="s">
        <v>1325</v>
      </c>
      <c r="B772" s="164" t="s">
        <v>1326</v>
      </c>
      <c r="C772" s="163" t="s">
        <v>3136</v>
      </c>
      <c r="D772" s="163" t="s">
        <v>604</v>
      </c>
      <c r="E772" s="166" t="s">
        <v>180</v>
      </c>
      <c r="F772" s="165">
        <v>0.59692511000000004</v>
      </c>
      <c r="G772" s="165">
        <v>8.3396360000000003E-2</v>
      </c>
      <c r="H772" s="56">
        <f>IF(ISERROR(F772/G772-1),"",IF((F772/G772-1)&gt;10000%,"",F772/G772-1))</f>
        <v>6.1576878175498306</v>
      </c>
      <c r="I772" s="165">
        <v>0.417140093724714</v>
      </c>
      <c r="J772" s="165">
        <v>0.34717309928443596</v>
      </c>
      <c r="K772" s="56">
        <f>IF(ISERROR(I772/J772-1),"",IF((I772/J772-1)&gt;10000%,"",I772/J772-1))</f>
        <v>0.20153345574437687</v>
      </c>
      <c r="L772" s="56">
        <f>IF(ISERROR(I772/F772),"",IF(I772/F772&gt;10000%,"",I772/F772))</f>
        <v>0.69881478720959478</v>
      </c>
    </row>
    <row r="773" spans="1:12" x14ac:dyDescent="0.2">
      <c r="A773" s="163" t="s">
        <v>1412</v>
      </c>
      <c r="B773" s="164" t="s">
        <v>169</v>
      </c>
      <c r="C773" s="163" t="s">
        <v>3129</v>
      </c>
      <c r="D773" s="163" t="s">
        <v>178</v>
      </c>
      <c r="E773" s="166" t="s">
        <v>697</v>
      </c>
      <c r="F773" s="165">
        <v>0.28336623999999999</v>
      </c>
      <c r="G773" s="165">
        <v>3.49736592</v>
      </c>
      <c r="H773" s="56">
        <f>IF(ISERROR(F773/G773-1),"",IF((F773/G773-1)&gt;10000%,"",F773/G773-1))</f>
        <v>-0.91897723987657542</v>
      </c>
      <c r="I773" s="165">
        <v>0.41697491999999997</v>
      </c>
      <c r="J773" s="165">
        <v>0</v>
      </c>
      <c r="K773" s="56" t="str">
        <f>IF(ISERROR(I773/J773-1),"",IF((I773/J773-1)&gt;10000%,"",I773/J773-1))</f>
        <v/>
      </c>
      <c r="L773" s="56">
        <f>IF(ISERROR(I773/F773),"",IF(I773/F773&gt;10000%,"",I773/F773))</f>
        <v>1.4715052858802093</v>
      </c>
    </row>
    <row r="774" spans="1:12" x14ac:dyDescent="0.2">
      <c r="A774" s="163" t="s">
        <v>1569</v>
      </c>
      <c r="B774" s="164" t="s">
        <v>1501</v>
      </c>
      <c r="C774" s="163" t="s">
        <v>3129</v>
      </c>
      <c r="D774" s="163" t="s">
        <v>178</v>
      </c>
      <c r="E774" s="166" t="s">
        <v>697</v>
      </c>
      <c r="F774" s="165">
        <v>0.44359753000000002</v>
      </c>
      <c r="G774" s="165">
        <v>0.44632282000000001</v>
      </c>
      <c r="H774" s="56">
        <f>IF(ISERROR(F774/G774-1),"",IF((F774/G774-1)&gt;10000%,"",F774/G774-1))</f>
        <v>-6.1060960315674206E-3</v>
      </c>
      <c r="I774" s="165">
        <v>0.40865361</v>
      </c>
      <c r="J774" s="165">
        <v>6.6560373300000002</v>
      </c>
      <c r="K774" s="56">
        <f>IF(ISERROR(I774/J774-1),"",IF((I774/J774-1)&gt;10000%,"",I774/J774-1))</f>
        <v>-0.93860406879659131</v>
      </c>
      <c r="L774" s="56">
        <f>IF(ISERROR(I774/F774),"",IF(I774/F774&gt;10000%,"",I774/F774))</f>
        <v>0.92122607175021909</v>
      </c>
    </row>
    <row r="775" spans="1:12" x14ac:dyDescent="0.2">
      <c r="A775" s="163" t="s">
        <v>1265</v>
      </c>
      <c r="B775" s="164" t="s">
        <v>411</v>
      </c>
      <c r="C775" s="163" t="s">
        <v>1232</v>
      </c>
      <c r="D775" s="163" t="s">
        <v>178</v>
      </c>
      <c r="E775" s="166" t="s">
        <v>697</v>
      </c>
      <c r="F775" s="165">
        <v>0.28441101000000002</v>
      </c>
      <c r="G775" s="165">
        <v>0.48259420000000003</v>
      </c>
      <c r="H775" s="56">
        <f>IF(ISERROR(F775/G775-1),"",IF((F775/G775-1)&gt;10000%,"",F775/G775-1))</f>
        <v>-0.41066218781742503</v>
      </c>
      <c r="I775" s="165">
        <v>0.40111663438950906</v>
      </c>
      <c r="J775" s="165">
        <v>5.7416386137955699</v>
      </c>
      <c r="K775" s="56">
        <f>IF(ISERROR(I775/J775-1),"",IF((I775/J775-1)&gt;10000%,"",I775/J775-1))</f>
        <v>-0.93013899665755062</v>
      </c>
      <c r="L775" s="56">
        <f>IF(ISERROR(I775/F775),"",IF(I775/F775&gt;10000%,"",I775/F775))</f>
        <v>1.4103414434958375</v>
      </c>
    </row>
    <row r="776" spans="1:12" x14ac:dyDescent="0.2">
      <c r="A776" s="163" t="s">
        <v>2962</v>
      </c>
      <c r="B776" s="164" t="s">
        <v>2015</v>
      </c>
      <c r="C776" s="163" t="s">
        <v>505</v>
      </c>
      <c r="D776" s="163" t="s">
        <v>604</v>
      </c>
      <c r="E776" s="166" t="s">
        <v>180</v>
      </c>
      <c r="F776" s="165">
        <v>0.44875521000000002</v>
      </c>
      <c r="G776" s="165">
        <v>0.17506229999999998</v>
      </c>
      <c r="H776" s="56">
        <f>IF(ISERROR(F776/G776-1),"",IF((F776/G776-1)&gt;10000%,"",F776/G776-1))</f>
        <v>1.5634029142768036</v>
      </c>
      <c r="I776" s="165">
        <v>0.39645154999999999</v>
      </c>
      <c r="J776" s="165">
        <v>3.5185118840035901</v>
      </c>
      <c r="K776" s="56">
        <f>IF(ISERROR(I776/J776-1),"",IF((I776/J776-1)&gt;10000%,"",I776/J776-1))</f>
        <v>-0.88732408385419692</v>
      </c>
      <c r="L776" s="56">
        <f>IF(ISERROR(I776/F776),"",IF(I776/F776&gt;10000%,"",I776/F776))</f>
        <v>0.88344723618919097</v>
      </c>
    </row>
    <row r="777" spans="1:12" x14ac:dyDescent="0.2">
      <c r="A777" s="163" t="s">
        <v>3064</v>
      </c>
      <c r="B777" s="164" t="s">
        <v>996</v>
      </c>
      <c r="C777" s="163" t="s">
        <v>3133</v>
      </c>
      <c r="D777" s="163" t="s">
        <v>179</v>
      </c>
      <c r="E777" s="166" t="s">
        <v>697</v>
      </c>
      <c r="F777" s="165">
        <v>0.97794276000000002</v>
      </c>
      <c r="G777" s="165">
        <v>0.11745871000000001</v>
      </c>
      <c r="H777" s="56">
        <f>IF(ISERROR(F777/G777-1),"",IF((F777/G777-1)&gt;10000%,"",F777/G777-1))</f>
        <v>7.3258428429871216</v>
      </c>
      <c r="I777" s="165">
        <v>0.39613188999999999</v>
      </c>
      <c r="J777" s="165">
        <v>1.2347148000000001</v>
      </c>
      <c r="K777" s="56">
        <f>IF(ISERROR(I777/J777-1),"",IF((I777/J777-1)&gt;10000%,"",I777/J777-1))</f>
        <v>-0.67917134386013678</v>
      </c>
      <c r="L777" s="56">
        <f>IF(ISERROR(I777/F777),"",IF(I777/F777&gt;10000%,"",I777/F777))</f>
        <v>0.40506653988624036</v>
      </c>
    </row>
    <row r="778" spans="1:12" x14ac:dyDescent="0.2">
      <c r="A778" s="163" t="s">
        <v>1438</v>
      </c>
      <c r="B778" s="163" t="s">
        <v>1432</v>
      </c>
      <c r="C778" s="163" t="s">
        <v>632</v>
      </c>
      <c r="D778" s="163" t="s">
        <v>604</v>
      </c>
      <c r="E778" s="166" t="s">
        <v>697</v>
      </c>
      <c r="F778" s="165">
        <v>0.25516440000000001</v>
      </c>
      <c r="G778" s="165">
        <v>9.6811670000000002E-2</v>
      </c>
      <c r="H778" s="56">
        <f>IF(ISERROR(F778/G778-1),"",IF((F778/G778-1)&gt;10000%,"",F778/G778-1))</f>
        <v>1.6356781160783611</v>
      </c>
      <c r="I778" s="165">
        <v>0.38133271000000002</v>
      </c>
      <c r="J778" s="165">
        <v>2.8076000000000002E-4</v>
      </c>
      <c r="K778" s="56" t="str">
        <f>IF(ISERROR(I778/J778-1),"",IF((I778/J778-1)&gt;10000%,"",I778/J778-1))</f>
        <v/>
      </c>
      <c r="L778" s="56">
        <f>IF(ISERROR(I778/F778),"",IF(I778/F778&gt;10000%,"",I778/F778))</f>
        <v>1.4944589057094171</v>
      </c>
    </row>
    <row r="779" spans="1:12" x14ac:dyDescent="0.2">
      <c r="A779" s="163" t="s">
        <v>1595</v>
      </c>
      <c r="B779" s="164" t="s">
        <v>1591</v>
      </c>
      <c r="C779" s="163" t="s">
        <v>3136</v>
      </c>
      <c r="D779" s="163" t="s">
        <v>179</v>
      </c>
      <c r="E779" s="166" t="s">
        <v>697</v>
      </c>
      <c r="F779" s="165">
        <v>2.3427340000000001E-2</v>
      </c>
      <c r="G779" s="165">
        <v>0.19321589</v>
      </c>
      <c r="H779" s="56">
        <f>IF(ISERROR(F779/G779-1),"",IF((F779/G779-1)&gt;10000%,"",F779/G779-1))</f>
        <v>-0.87875044852677486</v>
      </c>
      <c r="I779" s="165">
        <v>0.37631416999999995</v>
      </c>
      <c r="J779" s="165">
        <v>0.32350364999999998</v>
      </c>
      <c r="K779" s="56">
        <f>IF(ISERROR(I779/J779-1),"",IF((I779/J779-1)&gt;10000%,"",I779/J779-1))</f>
        <v>0.16324551515879326</v>
      </c>
      <c r="L779" s="56">
        <f>IF(ISERROR(I779/F779),"",IF(I779/F779&gt;10000%,"",I779/F779))</f>
        <v>16.06303447168991</v>
      </c>
    </row>
    <row r="780" spans="1:12" x14ac:dyDescent="0.2">
      <c r="A780" s="163" t="s">
        <v>2977</v>
      </c>
      <c r="B780" s="164" t="s">
        <v>37</v>
      </c>
      <c r="C780" s="163" t="s">
        <v>3133</v>
      </c>
      <c r="D780" s="163" t="s">
        <v>178</v>
      </c>
      <c r="E780" s="166" t="s">
        <v>697</v>
      </c>
      <c r="F780" s="165">
        <v>0.51975521000000002</v>
      </c>
      <c r="G780" s="165">
        <v>1.6284627199999999</v>
      </c>
      <c r="H780" s="56">
        <f>IF(ISERROR(F780/G780-1),"",IF((F780/G780-1)&gt;10000%,"",F780/G780-1))</f>
        <v>-0.68083075920829184</v>
      </c>
      <c r="I780" s="165">
        <v>0.36861115</v>
      </c>
      <c r="J780" s="165">
        <v>7.3054168499999994</v>
      </c>
      <c r="K780" s="56">
        <f>IF(ISERROR(I780/J780-1),"",IF((I780/J780-1)&gt;10000%,"",I780/J780-1))</f>
        <v>-0.94954276291571238</v>
      </c>
      <c r="L780" s="56">
        <f>IF(ISERROR(I780/F780),"",IF(I780/F780&gt;10000%,"",I780/F780))</f>
        <v>0.70920145273772239</v>
      </c>
    </row>
    <row r="781" spans="1:12" x14ac:dyDescent="0.2">
      <c r="A781" s="163" t="s">
        <v>1187</v>
      </c>
      <c r="B781" s="164" t="s">
        <v>1188</v>
      </c>
      <c r="C781" s="163" t="s">
        <v>3131</v>
      </c>
      <c r="D781" s="163" t="s">
        <v>179</v>
      </c>
      <c r="E781" s="166" t="s">
        <v>180</v>
      </c>
      <c r="F781" s="165">
        <v>2.6989831400000002</v>
      </c>
      <c r="G781" s="165">
        <v>2.5539750099999998</v>
      </c>
      <c r="H781" s="56">
        <f>IF(ISERROR(F781/G781-1),"",IF((F781/G781-1)&gt;10000%,"",F781/G781-1))</f>
        <v>5.6777427121340596E-2</v>
      </c>
      <c r="I781" s="165">
        <v>0.36685850999999997</v>
      </c>
      <c r="J781" s="165">
        <v>9.0306270000000008E-2</v>
      </c>
      <c r="K781" s="56">
        <f>IF(ISERROR(I781/J781-1),"",IF((I781/J781-1)&gt;10000%,"",I781/J781-1))</f>
        <v>3.0623813828209263</v>
      </c>
      <c r="L781" s="56">
        <f>IF(ISERROR(I781/F781),"",IF(I781/F781&gt;10000%,"",I781/F781))</f>
        <v>0.13592471348301938</v>
      </c>
    </row>
    <row r="782" spans="1:12" x14ac:dyDescent="0.2">
      <c r="A782" s="163" t="s">
        <v>1481</v>
      </c>
      <c r="B782" s="164" t="s">
        <v>23</v>
      </c>
      <c r="C782" s="163" t="s">
        <v>632</v>
      </c>
      <c r="D782" s="163" t="s">
        <v>178</v>
      </c>
      <c r="E782" s="166" t="s">
        <v>697</v>
      </c>
      <c r="F782" s="165">
        <v>1.1474349799999999</v>
      </c>
      <c r="G782" s="165">
        <v>3.07825397</v>
      </c>
      <c r="H782" s="56">
        <f>IF(ISERROR(F782/G782-1),"",IF((F782/G782-1)&gt;10000%,"",F782/G782-1))</f>
        <v>-0.62724486310010352</v>
      </c>
      <c r="I782" s="165">
        <v>0.35552772999999999</v>
      </c>
      <c r="J782" s="165">
        <v>5.3459290099999999</v>
      </c>
      <c r="K782" s="56">
        <f>IF(ISERROR(I782/J782-1),"",IF((I782/J782-1)&gt;10000%,"",I782/J782-1))</f>
        <v>-0.93349561332839326</v>
      </c>
      <c r="L782" s="56">
        <f>IF(ISERROR(I782/F782),"",IF(I782/F782&gt;10000%,"",I782/F782))</f>
        <v>0.30984564371569012</v>
      </c>
    </row>
    <row r="783" spans="1:12" x14ac:dyDescent="0.2">
      <c r="A783" s="163" t="s">
        <v>2475</v>
      </c>
      <c r="B783" s="164" t="s">
        <v>107</v>
      </c>
      <c r="C783" s="163" t="s">
        <v>505</v>
      </c>
      <c r="D783" s="163" t="s">
        <v>604</v>
      </c>
      <c r="E783" s="166" t="s">
        <v>697</v>
      </c>
      <c r="F783" s="165">
        <v>0.53961051999999998</v>
      </c>
      <c r="G783" s="165">
        <v>0.20224417</v>
      </c>
      <c r="H783" s="56">
        <f>IF(ISERROR(F783/G783-1),"",IF((F783/G783-1)&gt;10000%,"",F783/G783-1))</f>
        <v>1.6681140919908839</v>
      </c>
      <c r="I783" s="165">
        <v>0.35326185999999998</v>
      </c>
      <c r="J783" s="165">
        <v>0.10708165</v>
      </c>
      <c r="K783" s="56">
        <f>IF(ISERROR(I783/J783-1),"",IF((I783/J783-1)&gt;10000%,"",I783/J783-1))</f>
        <v>2.2989952993813598</v>
      </c>
      <c r="L783" s="56">
        <f>IF(ISERROR(I783/F783),"",IF(I783/F783&gt;10000%,"",I783/F783))</f>
        <v>0.65466080980037233</v>
      </c>
    </row>
    <row r="784" spans="1:12" x14ac:dyDescent="0.2">
      <c r="A784" s="163" t="s">
        <v>3047</v>
      </c>
      <c r="B784" s="164" t="s">
        <v>2094</v>
      </c>
      <c r="C784" s="163" t="s">
        <v>633</v>
      </c>
      <c r="D784" s="163" t="s">
        <v>604</v>
      </c>
      <c r="E784" s="166" t="s">
        <v>180</v>
      </c>
      <c r="F784" s="165">
        <v>0.20045409</v>
      </c>
      <c r="G784" s="165">
        <v>9.8670000000000008E-4</v>
      </c>
      <c r="H784" s="56" t="str">
        <f>IF(ISERROR(F784/G784-1),"",IF((F784/G784-1)&gt;10000%,"",F784/G784-1))</f>
        <v/>
      </c>
      <c r="I784" s="165">
        <v>0.34581606999999998</v>
      </c>
      <c r="J784" s="165">
        <v>8.6212929999999993E-2</v>
      </c>
      <c r="K784" s="56">
        <f>IF(ISERROR(I784/J784-1),"",IF((I784/J784-1)&gt;10000%,"",I784/J784-1))</f>
        <v>3.0111856771368286</v>
      </c>
      <c r="L784" s="56">
        <f>IF(ISERROR(I784/F784),"",IF(I784/F784&gt;10000%,"",I784/F784))</f>
        <v>1.7251634526389557</v>
      </c>
    </row>
    <row r="785" spans="1:16" x14ac:dyDescent="0.2">
      <c r="A785" s="163" t="s">
        <v>2280</v>
      </c>
      <c r="B785" s="164" t="s">
        <v>692</v>
      </c>
      <c r="C785" s="163" t="s">
        <v>505</v>
      </c>
      <c r="D785" s="163" t="s">
        <v>178</v>
      </c>
      <c r="E785" s="166" t="s">
        <v>697</v>
      </c>
      <c r="F785" s="165">
        <v>1.5775653799999998</v>
      </c>
      <c r="G785" s="165">
        <v>0.84598445</v>
      </c>
      <c r="H785" s="56">
        <f>IF(ISERROR(F785/G785-1),"",IF((F785/G785-1)&gt;10000%,"",F785/G785-1))</f>
        <v>0.86476876732190511</v>
      </c>
      <c r="I785" s="165">
        <v>0.34160387999999997</v>
      </c>
      <c r="J785" s="165">
        <v>0.22331903000000003</v>
      </c>
      <c r="K785" s="56">
        <f>IF(ISERROR(I785/J785-1),"",IF((I785/J785-1)&gt;10000%,"",I785/J785-1))</f>
        <v>0.52966757915794238</v>
      </c>
      <c r="L785" s="56">
        <f>IF(ISERROR(I785/F785),"",IF(I785/F785&gt;10000%,"",I785/F785))</f>
        <v>0.21653865147573156</v>
      </c>
    </row>
    <row r="786" spans="1:16" x14ac:dyDescent="0.2">
      <c r="A786" s="163" t="s">
        <v>1439</v>
      </c>
      <c r="B786" s="163" t="s">
        <v>1433</v>
      </c>
      <c r="C786" s="163" t="s">
        <v>632</v>
      </c>
      <c r="D786" s="163" t="s">
        <v>178</v>
      </c>
      <c r="E786" s="166" t="s">
        <v>180</v>
      </c>
      <c r="F786" s="165">
        <v>0.79248704000000003</v>
      </c>
      <c r="G786" s="165">
        <v>0.42401634999999999</v>
      </c>
      <c r="H786" s="56">
        <f>IF(ISERROR(F786/G786-1),"",IF((F786/G786-1)&gt;10000%,"",F786/G786-1))</f>
        <v>0.86900113639485843</v>
      </c>
      <c r="I786" s="165">
        <v>0.32173147999999996</v>
      </c>
      <c r="J786" s="165">
        <v>1.4199379999999999E-2</v>
      </c>
      <c r="K786" s="56">
        <f>IF(ISERROR(I786/J786-1),"",IF((I786/J786-1)&gt;10000%,"",I786/J786-1))</f>
        <v>21.658135777759309</v>
      </c>
      <c r="L786" s="56">
        <f>IF(ISERROR(I786/F786),"",IF(I786/F786&gt;10000%,"",I786/F786))</f>
        <v>0.40597696083458973</v>
      </c>
      <c r="M786" s="127"/>
      <c r="P786" s="127"/>
    </row>
    <row r="787" spans="1:16" x14ac:dyDescent="0.2">
      <c r="A787" s="163" t="s">
        <v>3034</v>
      </c>
      <c r="B787" s="164" t="s">
        <v>43</v>
      </c>
      <c r="C787" s="163" t="s">
        <v>1977</v>
      </c>
      <c r="D787" s="163" t="s">
        <v>178</v>
      </c>
      <c r="E787" s="166" t="s">
        <v>697</v>
      </c>
      <c r="F787" s="165">
        <v>0.78024157999999999</v>
      </c>
      <c r="G787" s="165">
        <v>0.34469949999999999</v>
      </c>
      <c r="H787" s="56">
        <f>IF(ISERROR(F787/G787-1),"",IF((F787/G787-1)&gt;10000%,"",F787/G787-1))</f>
        <v>1.2635413744435371</v>
      </c>
      <c r="I787" s="165">
        <v>0.31869534000000005</v>
      </c>
      <c r="J787" s="165">
        <v>5.6795059999999994E-2</v>
      </c>
      <c r="K787" s="56">
        <f>IF(ISERROR(I787/J787-1),"",IF((I787/J787-1)&gt;10000%,"",I787/J787-1))</f>
        <v>4.611321477607385</v>
      </c>
      <c r="L787" s="56">
        <f>IF(ISERROR(I787/F787),"",IF(I787/F787&gt;10000%,"",I787/F787))</f>
        <v>0.40845726268523147</v>
      </c>
    </row>
    <row r="788" spans="1:16" x14ac:dyDescent="0.2">
      <c r="A788" s="163" t="s">
        <v>2134</v>
      </c>
      <c r="B788" s="163" t="s">
        <v>2135</v>
      </c>
      <c r="C788" s="163" t="s">
        <v>3133</v>
      </c>
      <c r="D788" s="163" t="s">
        <v>179</v>
      </c>
      <c r="E788" s="166" t="s">
        <v>697</v>
      </c>
      <c r="F788" s="165">
        <v>1.2499973</v>
      </c>
      <c r="G788" s="165">
        <v>1.18116295</v>
      </c>
      <c r="H788" s="56">
        <f>IF(ISERROR(F788/G788-1),"",IF((F788/G788-1)&gt;10000%,"",F788/G788-1))</f>
        <v>5.8276760204847289E-2</v>
      </c>
      <c r="I788" s="165">
        <v>0.31640170000000001</v>
      </c>
      <c r="J788" s="165">
        <v>8.3269419999999997E-2</v>
      </c>
      <c r="K788" s="56">
        <f>IF(ISERROR(I788/J788-1),"",IF((I788/J788-1)&gt;10000%,"",I788/J788-1))</f>
        <v>2.7997346444829327</v>
      </c>
      <c r="L788" s="56">
        <f>IF(ISERROR(I788/F788),"",IF(I788/F788&gt;10000%,"",I788/F788))</f>
        <v>0.25312190674331858</v>
      </c>
    </row>
    <row r="789" spans="1:16" x14ac:dyDescent="0.2">
      <c r="A789" s="163" t="s">
        <v>1355</v>
      </c>
      <c r="B789" s="164" t="s">
        <v>300</v>
      </c>
      <c r="C789" s="163" t="s">
        <v>3130</v>
      </c>
      <c r="D789" s="163" t="s">
        <v>179</v>
      </c>
      <c r="E789" s="166" t="s">
        <v>180</v>
      </c>
      <c r="F789" s="165">
        <v>1.6128880299999999</v>
      </c>
      <c r="G789" s="165">
        <v>6.0792845999999994</v>
      </c>
      <c r="H789" s="56">
        <f>IF(ISERROR(F789/G789-1),"",IF((F789/G789-1)&gt;10000%,"",F789/G789-1))</f>
        <v>-0.73469114606017949</v>
      </c>
      <c r="I789" s="165">
        <v>0.31437099000000002</v>
      </c>
      <c r="J789" s="165">
        <v>4.2748092099999999</v>
      </c>
      <c r="K789" s="56">
        <f>IF(ISERROR(I789/J789-1),"",IF((I789/J789-1)&gt;10000%,"",I789/J789-1))</f>
        <v>-0.92645964426562089</v>
      </c>
      <c r="L789" s="56">
        <f>IF(ISERROR(I789/F789),"",IF(I789/F789&gt;10000%,"",I789/F789))</f>
        <v>0.19491185014250495</v>
      </c>
    </row>
    <row r="790" spans="1:16" x14ac:dyDescent="0.2">
      <c r="A790" s="163" t="s">
        <v>1715</v>
      </c>
      <c r="B790" s="164" t="s">
        <v>1716</v>
      </c>
      <c r="C790" s="163" t="s">
        <v>1725</v>
      </c>
      <c r="D790" s="163" t="s">
        <v>178</v>
      </c>
      <c r="E790" s="166" t="s">
        <v>697</v>
      </c>
      <c r="F790" s="165">
        <v>0.81621715000000006</v>
      </c>
      <c r="G790" s="165">
        <v>0.71804500999999998</v>
      </c>
      <c r="H790" s="56">
        <f>IF(ISERROR(F790/G790-1),"",IF((F790/G790-1)&gt;10000%,"",F790/G790-1))</f>
        <v>0.13672142920399954</v>
      </c>
      <c r="I790" s="165">
        <v>0.28774983000000004</v>
      </c>
      <c r="J790" s="165">
        <v>12.085346009999999</v>
      </c>
      <c r="K790" s="56">
        <f>IF(ISERROR(I790/J790-1),"",IF((I790/J790-1)&gt;10000%,"",I790/J790-1))</f>
        <v>-0.97619018687905978</v>
      </c>
      <c r="L790" s="56">
        <f>IF(ISERROR(I790/F790),"",IF(I790/F790&gt;10000%,"",I790/F790))</f>
        <v>0.35254077912967158</v>
      </c>
    </row>
    <row r="791" spans="1:16" x14ac:dyDescent="0.2">
      <c r="A791" s="163" t="s">
        <v>2567</v>
      </c>
      <c r="B791" s="164" t="s">
        <v>2090</v>
      </c>
      <c r="C791" s="163" t="s">
        <v>633</v>
      </c>
      <c r="D791" s="163" t="s">
        <v>604</v>
      </c>
      <c r="E791" s="166" t="s">
        <v>180</v>
      </c>
      <c r="F791" s="165">
        <v>9.6137280000000006E-2</v>
      </c>
      <c r="G791" s="165">
        <v>1.5049969999999999E-2</v>
      </c>
      <c r="H791" s="56">
        <f>IF(ISERROR(F791/G791-1),"",IF((F791/G791-1)&gt;10000%,"",F791/G791-1))</f>
        <v>5.3878718695120327</v>
      </c>
      <c r="I791" s="165">
        <v>0.28768942999999997</v>
      </c>
      <c r="J791" s="165">
        <v>1.2011732081199999E-2</v>
      </c>
      <c r="K791" s="56">
        <f>IF(ISERROR(I791/J791-1),"",IF((I791/J791-1)&gt;10000%,"",I791/J791-1))</f>
        <v>22.950703200437946</v>
      </c>
      <c r="L791" s="56">
        <f>IF(ISERROR(I791/F791),"",IF(I791/F791&gt;10000%,"",I791/F791))</f>
        <v>2.9924856413661791</v>
      </c>
    </row>
    <row r="792" spans="1:16" x14ac:dyDescent="0.2">
      <c r="A792" s="163" t="s">
        <v>1207</v>
      </c>
      <c r="B792" s="164" t="s">
        <v>1208</v>
      </c>
      <c r="C792" s="163" t="s">
        <v>3131</v>
      </c>
      <c r="D792" s="163" t="s">
        <v>604</v>
      </c>
      <c r="E792" s="166" t="s">
        <v>180</v>
      </c>
      <c r="F792" s="165">
        <v>6.9316488499999993</v>
      </c>
      <c r="G792" s="165">
        <v>10.115643070000001</v>
      </c>
      <c r="H792" s="56">
        <f>IF(ISERROR(F792/G792-1),"",IF((F792/G792-1)&gt;10000%,"",F792/G792-1))</f>
        <v>-0.31475944712232728</v>
      </c>
      <c r="I792" s="165">
        <v>0.28342582999999999</v>
      </c>
      <c r="J792" s="165">
        <v>2.5855792799999997</v>
      </c>
      <c r="K792" s="56">
        <f>IF(ISERROR(I792/J792-1),"",IF((I792/J792-1)&gt;10000%,"",I792/J792-1))</f>
        <v>-0.89038207716454165</v>
      </c>
      <c r="L792" s="56">
        <f>IF(ISERROR(I792/F792),"",IF(I792/F792&gt;10000%,"",I792/F792))</f>
        <v>4.0888659557530821E-2</v>
      </c>
    </row>
    <row r="793" spans="1:16" x14ac:dyDescent="0.2">
      <c r="A793" s="163" t="s">
        <v>1133</v>
      </c>
      <c r="B793" s="164" t="s">
        <v>1134</v>
      </c>
      <c r="C793" s="163" t="s">
        <v>3136</v>
      </c>
      <c r="D793" s="163" t="s">
        <v>604</v>
      </c>
      <c r="E793" s="166" t="s">
        <v>180</v>
      </c>
      <c r="F793" s="165">
        <v>0.57664059999999995</v>
      </c>
      <c r="G793" s="165">
        <v>4.2479300999999996</v>
      </c>
      <c r="H793" s="56">
        <f>IF(ISERROR(F793/G793-1),"",IF((F793/G793-1)&gt;10000%,"",F793/G793-1))</f>
        <v>-0.86425374560659551</v>
      </c>
      <c r="I793" s="165">
        <v>0.27966791999999996</v>
      </c>
      <c r="J793" s="165">
        <v>32.500198190904193</v>
      </c>
      <c r="K793" s="56">
        <f>IF(ISERROR(I793/J793-1),"",IF((I793/J793-1)&gt;10000%,"",I793/J793-1))</f>
        <v>-0.99139488570631951</v>
      </c>
      <c r="L793" s="56">
        <f>IF(ISERROR(I793/F793),"",IF(I793/F793&gt;10000%,"",I793/F793))</f>
        <v>0.48499519458047174</v>
      </c>
    </row>
    <row r="794" spans="1:16" x14ac:dyDescent="0.2">
      <c r="A794" s="163" t="s">
        <v>2902</v>
      </c>
      <c r="B794" s="164" t="s">
        <v>1067</v>
      </c>
      <c r="C794" s="163" t="s">
        <v>3137</v>
      </c>
      <c r="D794" s="163" t="s">
        <v>179</v>
      </c>
      <c r="E794" s="166" t="s">
        <v>180</v>
      </c>
      <c r="F794" s="165">
        <v>0.17278850000000001</v>
      </c>
      <c r="G794" s="165">
        <v>9.9846299999999995E-3</v>
      </c>
      <c r="H794" s="56">
        <f>IF(ISERROR(F794/G794-1),"",IF((F794/G794-1)&gt;10000%,"",F794/G794-1))</f>
        <v>16.30544847430501</v>
      </c>
      <c r="I794" s="165">
        <v>0.27486064822540002</v>
      </c>
      <c r="J794" s="165">
        <v>4.896541798882021</v>
      </c>
      <c r="K794" s="56">
        <f>IF(ISERROR(I794/J794-1),"",IF((I794/J794-1)&gt;10000%,"",I794/J794-1))</f>
        <v>-0.94386637355201253</v>
      </c>
      <c r="L794" s="56">
        <f>IF(ISERROR(I794/F794),"",IF(I794/F794&gt;10000%,"",I794/F794))</f>
        <v>1.5907346161660063</v>
      </c>
    </row>
    <row r="795" spans="1:16" x14ac:dyDescent="0.2">
      <c r="A795" s="163" t="s">
        <v>1661</v>
      </c>
      <c r="B795" s="164" t="s">
        <v>1662</v>
      </c>
      <c r="C795" s="163" t="s">
        <v>3132</v>
      </c>
      <c r="D795" s="163" t="s">
        <v>604</v>
      </c>
      <c r="E795" s="166" t="s">
        <v>180</v>
      </c>
      <c r="F795" s="165">
        <v>0.42072739000000003</v>
      </c>
      <c r="G795" s="165">
        <v>0.39866333000000004</v>
      </c>
      <c r="H795" s="56">
        <f>IF(ISERROR(F795/G795-1),"",IF((F795/G795-1)&gt;10000%,"",F795/G795-1))</f>
        <v>5.5345095321408078E-2</v>
      </c>
      <c r="I795" s="165">
        <v>0.27321089000000004</v>
      </c>
      <c r="J795" s="165">
        <v>0.14263308</v>
      </c>
      <c r="K795" s="56">
        <f>IF(ISERROR(I795/J795-1),"",IF((I795/J795-1)&gt;10000%,"",I795/J795-1))</f>
        <v>0.91548054630805176</v>
      </c>
      <c r="L795" s="56">
        <f>IF(ISERROR(I795/F795),"",IF(I795/F795&gt;10000%,"",I795/F795))</f>
        <v>0.64937747456850869</v>
      </c>
    </row>
    <row r="796" spans="1:16" x14ac:dyDescent="0.2">
      <c r="A796" s="163" t="s">
        <v>1726</v>
      </c>
      <c r="B796" s="164" t="s">
        <v>1729</v>
      </c>
      <c r="C796" s="163" t="s">
        <v>3138</v>
      </c>
      <c r="D796" s="163" t="s">
        <v>178</v>
      </c>
      <c r="E796" s="166" t="s">
        <v>697</v>
      </c>
      <c r="F796" s="165">
        <v>0.12291000000000001</v>
      </c>
      <c r="G796" s="165">
        <v>0.64656331999999994</v>
      </c>
      <c r="H796" s="56">
        <f>IF(ISERROR(F796/G796-1),"",IF((F796/G796-1)&gt;10000%,"",F796/G796-1))</f>
        <v>-0.80990260938402747</v>
      </c>
      <c r="I796" s="165">
        <v>0.27186540999999997</v>
      </c>
      <c r="J796" s="165">
        <v>1.6495671200000002</v>
      </c>
      <c r="K796" s="56">
        <f>IF(ISERROR(I796/J796-1),"",IF((I796/J796-1)&gt;10000%,"",I796/J796-1))</f>
        <v>-0.83518984665504248</v>
      </c>
      <c r="L796" s="56">
        <f>IF(ISERROR(I796/F796),"",IF(I796/F796&gt;10000%,"",I796/F796))</f>
        <v>2.2119063542429416</v>
      </c>
    </row>
    <row r="797" spans="1:16" x14ac:dyDescent="0.2">
      <c r="A797" s="163" t="s">
        <v>1663</v>
      </c>
      <c r="B797" s="164" t="s">
        <v>1664</v>
      </c>
      <c r="C797" s="163" t="s">
        <v>3132</v>
      </c>
      <c r="D797" s="163" t="s">
        <v>604</v>
      </c>
      <c r="E797" s="166" t="s">
        <v>180</v>
      </c>
      <c r="F797" s="165">
        <v>0.17896223</v>
      </c>
      <c r="G797" s="165">
        <v>4.2817050000000002E-2</v>
      </c>
      <c r="H797" s="56">
        <f>IF(ISERROR(F797/G797-1),"",IF((F797/G797-1)&gt;10000%,"",F797/G797-1))</f>
        <v>3.1796954717805175</v>
      </c>
      <c r="I797" s="165">
        <v>0.27186243999999998</v>
      </c>
      <c r="J797" s="165">
        <v>5.31081E-3</v>
      </c>
      <c r="K797" s="56">
        <f>IF(ISERROR(I797/J797-1),"",IF((I797/J797-1)&gt;10000%,"",I797/J797-1))</f>
        <v>50.190390919652557</v>
      </c>
      <c r="L797" s="56">
        <f>IF(ISERROR(I797/F797),"",IF(I797/F797&gt;10000%,"",I797/F797))</f>
        <v>1.5191051206726691</v>
      </c>
    </row>
    <row r="798" spans="1:16" x14ac:dyDescent="0.2">
      <c r="A798" s="163" t="s">
        <v>1259</v>
      </c>
      <c r="B798" s="164" t="s">
        <v>404</v>
      </c>
      <c r="C798" s="163" t="s">
        <v>1232</v>
      </c>
      <c r="D798" s="163" t="s">
        <v>178</v>
      </c>
      <c r="E798" s="166" t="s">
        <v>697</v>
      </c>
      <c r="F798" s="165">
        <v>0.38184636999999999</v>
      </c>
      <c r="G798" s="165">
        <v>3.6989099999999997E-2</v>
      </c>
      <c r="H798" s="56">
        <f>IF(ISERROR(F798/G798-1),"",IF((F798/G798-1)&gt;10000%,"",F798/G798-1))</f>
        <v>9.3232133250065559</v>
      </c>
      <c r="I798" s="165">
        <v>0.26786278000000002</v>
      </c>
      <c r="J798" s="165">
        <v>1.7014141127080999</v>
      </c>
      <c r="K798" s="56">
        <f>IF(ISERROR(I798/J798-1),"",IF((I798/J798-1)&gt;10000%,"",I798/J798-1))</f>
        <v>-0.84256461845514541</v>
      </c>
      <c r="L798" s="56">
        <f>IF(ISERROR(I798/F798),"",IF(I798/F798&gt;10000%,"",I798/F798))</f>
        <v>0.7014935875912609</v>
      </c>
    </row>
    <row r="799" spans="1:16" x14ac:dyDescent="0.2">
      <c r="A799" s="163" t="s">
        <v>2868</v>
      </c>
      <c r="B799" s="164" t="s">
        <v>230</v>
      </c>
      <c r="C799" s="163" t="s">
        <v>505</v>
      </c>
      <c r="D799" s="163" t="s">
        <v>604</v>
      </c>
      <c r="E799" s="166" t="s">
        <v>697</v>
      </c>
      <c r="F799" s="165">
        <v>0.66384418000000001</v>
      </c>
      <c r="G799" s="165">
        <v>1.3594522600000001</v>
      </c>
      <c r="H799" s="56">
        <f>IF(ISERROR(F799/G799-1),"",IF((F799/G799-1)&gt;10000%,"",F799/G799-1))</f>
        <v>-0.51168260958277423</v>
      </c>
      <c r="I799" s="165">
        <v>0.26283270000000003</v>
      </c>
      <c r="J799" s="165">
        <v>3.1160302500000001</v>
      </c>
      <c r="K799" s="56">
        <f>IF(ISERROR(I799/J799-1),"",IF((I799/J799-1)&gt;10000%,"",I799/J799-1))</f>
        <v>-0.91565142860856374</v>
      </c>
      <c r="L799" s="56">
        <f>IF(ISERROR(I799/F799),"",IF(I799/F799&gt;10000%,"",I799/F799))</f>
        <v>0.3959252907813397</v>
      </c>
    </row>
    <row r="800" spans="1:16" x14ac:dyDescent="0.2">
      <c r="A800" s="163" t="s">
        <v>1667</v>
      </c>
      <c r="B800" s="164" t="s">
        <v>690</v>
      </c>
      <c r="C800" s="163" t="s">
        <v>3129</v>
      </c>
      <c r="D800" s="163" t="s">
        <v>178</v>
      </c>
      <c r="E800" s="166" t="s">
        <v>697</v>
      </c>
      <c r="F800" s="165">
        <v>1.3986370100000001</v>
      </c>
      <c r="G800" s="165">
        <v>1.8527431000000001</v>
      </c>
      <c r="H800" s="56">
        <f>IF(ISERROR(F800/G800-1),"",IF((F800/G800-1)&gt;10000%,"",F800/G800-1))</f>
        <v>-0.24509932866569573</v>
      </c>
      <c r="I800" s="165">
        <v>0.25902534999999999</v>
      </c>
      <c r="J800" s="165">
        <v>4.1599999999999998E-2</v>
      </c>
      <c r="K800" s="56">
        <f>IF(ISERROR(I800/J800-1),"",IF((I800/J800-1)&gt;10000%,"",I800/J800-1))</f>
        <v>5.2265709134615381</v>
      </c>
      <c r="L800" s="56">
        <f>IF(ISERROR(I800/F800),"",IF(I800/F800&gt;10000%,"",I800/F800))</f>
        <v>0.18519840970031243</v>
      </c>
      <c r="M800" s="127"/>
      <c r="P800" s="127"/>
    </row>
    <row r="801" spans="1:16" x14ac:dyDescent="0.2">
      <c r="A801" s="163" t="s">
        <v>1102</v>
      </c>
      <c r="B801" s="164" t="s">
        <v>1066</v>
      </c>
      <c r="C801" s="163" t="s">
        <v>3136</v>
      </c>
      <c r="D801" s="163" t="s">
        <v>179</v>
      </c>
      <c r="E801" s="166" t="s">
        <v>180</v>
      </c>
      <c r="F801" s="165">
        <v>0.4922067</v>
      </c>
      <c r="G801" s="165">
        <v>0</v>
      </c>
      <c r="H801" s="56" t="str">
        <f>IF(ISERROR(F801/G801-1),"",IF((F801/G801-1)&gt;10000%,"",F801/G801-1))</f>
        <v/>
      </c>
      <c r="I801" s="165">
        <v>0.25553993653671803</v>
      </c>
      <c r="J801" s="165">
        <v>0.31460207386084799</v>
      </c>
      <c r="K801" s="56">
        <f>IF(ISERROR(I801/J801-1),"",IF((I801/J801-1)&gt;10000%,"",I801/J801-1))</f>
        <v>-0.18773600758351583</v>
      </c>
      <c r="L801" s="56">
        <f>IF(ISERROR(I801/F801),"",IF(I801/F801&gt;10000%,"",I801/F801))</f>
        <v>0.51917199935863945</v>
      </c>
    </row>
    <row r="802" spans="1:16" x14ac:dyDescent="0.2">
      <c r="A802" s="163" t="s">
        <v>3043</v>
      </c>
      <c r="B802" s="163" t="s">
        <v>1552</v>
      </c>
      <c r="C802" s="163" t="s">
        <v>633</v>
      </c>
      <c r="D802" s="163" t="s">
        <v>179</v>
      </c>
      <c r="E802" s="166" t="s">
        <v>697</v>
      </c>
      <c r="F802" s="165">
        <v>0.15462614999999999</v>
      </c>
      <c r="G802" s="165">
        <v>1.1368812800000001</v>
      </c>
      <c r="H802" s="56">
        <f>IF(ISERROR(F802/G802-1),"",IF((F802/G802-1)&gt;10000%,"",F802/G802-1))</f>
        <v>-0.86399094371577656</v>
      </c>
      <c r="I802" s="165">
        <v>0.25371558000000005</v>
      </c>
      <c r="J802" s="165">
        <v>1.10902229</v>
      </c>
      <c r="K802" s="56">
        <f>IF(ISERROR(I802/J802-1),"",IF((I802/J802-1)&gt;10000%,"",I802/J802-1))</f>
        <v>-0.77122589664090513</v>
      </c>
      <c r="L802" s="56">
        <f>IF(ISERROR(I802/F802),"",IF(I802/F802&gt;10000%,"",I802/F802))</f>
        <v>1.6408322913038971</v>
      </c>
    </row>
    <row r="803" spans="1:16" x14ac:dyDescent="0.2">
      <c r="A803" s="163" t="s">
        <v>3031</v>
      </c>
      <c r="B803" s="164" t="s">
        <v>229</v>
      </c>
      <c r="C803" s="163" t="s">
        <v>505</v>
      </c>
      <c r="D803" s="163" t="s">
        <v>604</v>
      </c>
      <c r="E803" s="166" t="s">
        <v>697</v>
      </c>
      <c r="F803" s="165">
        <v>0.32816836999999999</v>
      </c>
      <c r="G803" s="165">
        <v>6.1289000000000003E-2</v>
      </c>
      <c r="H803" s="56">
        <f>IF(ISERROR(F803/G803-1),"",IF((F803/G803-1)&gt;10000%,"",F803/G803-1))</f>
        <v>4.3544415800551484</v>
      </c>
      <c r="I803" s="165">
        <v>0.24548634</v>
      </c>
      <c r="J803" s="165">
        <v>1.427894E-2</v>
      </c>
      <c r="K803" s="56">
        <f>IF(ISERROR(I803/J803-1),"",IF((I803/J803-1)&gt;10000%,"",I803/J803-1))</f>
        <v>16.192196339504193</v>
      </c>
      <c r="L803" s="56">
        <f>IF(ISERROR(I803/F803),"",IF(I803/F803&gt;10000%,"",I803/F803))</f>
        <v>0.74804997203112533</v>
      </c>
    </row>
    <row r="804" spans="1:16" x14ac:dyDescent="0.2">
      <c r="A804" s="163" t="s">
        <v>1640</v>
      </c>
      <c r="B804" s="164" t="s">
        <v>1641</v>
      </c>
      <c r="C804" s="163" t="s">
        <v>3136</v>
      </c>
      <c r="D804" s="163" t="s">
        <v>604</v>
      </c>
      <c r="E804" s="166" t="s">
        <v>697</v>
      </c>
      <c r="F804" s="165">
        <v>5.8676489999999998E-2</v>
      </c>
      <c r="G804" s="165">
        <v>3.9987370000000001E-2</v>
      </c>
      <c r="H804" s="56">
        <f>IF(ISERROR(F804/G804-1),"",IF((F804/G804-1)&gt;10000%,"",F804/G804-1))</f>
        <v>0.467375573837439</v>
      </c>
      <c r="I804" s="165">
        <v>0.24211811</v>
      </c>
      <c r="J804" s="165">
        <v>1.9664520000000001E-2</v>
      </c>
      <c r="K804" s="56">
        <f>IF(ISERROR(I804/J804-1),"",IF((I804/J804-1)&gt;10000%,"",I804/J804-1))</f>
        <v>11.312434272486691</v>
      </c>
      <c r="L804" s="56">
        <f>IF(ISERROR(I804/F804),"",IF(I804/F804&gt;10000%,"",I804/F804))</f>
        <v>4.1263223140988838</v>
      </c>
    </row>
    <row r="805" spans="1:16" x14ac:dyDescent="0.2">
      <c r="A805" s="163" t="s">
        <v>1705</v>
      </c>
      <c r="B805" s="164" t="s">
        <v>1706</v>
      </c>
      <c r="C805" s="163" t="s">
        <v>3129</v>
      </c>
      <c r="D805" s="163" t="s">
        <v>178</v>
      </c>
      <c r="E805" s="166" t="s">
        <v>697</v>
      </c>
      <c r="F805" s="165">
        <v>0.68718815</v>
      </c>
      <c r="G805" s="165">
        <v>0.18772951000000002</v>
      </c>
      <c r="H805" s="56">
        <f>IF(ISERROR(F805/G805-1),"",IF((F805/G805-1)&gt;10000%,"",F805/G805-1))</f>
        <v>2.6605227915419367</v>
      </c>
      <c r="I805" s="165">
        <v>0.23562889000000001</v>
      </c>
      <c r="J805" s="165">
        <v>0.20644731999999999</v>
      </c>
      <c r="K805" s="56">
        <f>IF(ISERROR(I805/J805-1),"",IF((I805/J805-1)&gt;10000%,"",I805/J805-1))</f>
        <v>0.14135116890836863</v>
      </c>
      <c r="L805" s="56">
        <f>IF(ISERROR(I805/F805),"",IF(I805/F805&gt;10000%,"",I805/F805))</f>
        <v>0.34288846511686794</v>
      </c>
    </row>
    <row r="806" spans="1:16" x14ac:dyDescent="0.2">
      <c r="A806" s="163" t="s">
        <v>1457</v>
      </c>
      <c r="B806" s="164" t="s">
        <v>1458</v>
      </c>
      <c r="C806" s="163" t="s">
        <v>3136</v>
      </c>
      <c r="D806" s="163" t="s">
        <v>604</v>
      </c>
      <c r="E806" s="166" t="s">
        <v>697</v>
      </c>
      <c r="F806" s="165">
        <v>6.2044669999999996E-2</v>
      </c>
      <c r="G806" s="165">
        <v>0.30850495999999999</v>
      </c>
      <c r="H806" s="56">
        <f>IF(ISERROR(F806/G806-1),"",IF((F806/G806-1)&gt;10000%,"",F806/G806-1))</f>
        <v>-0.79888598873742578</v>
      </c>
      <c r="I806" s="165">
        <v>0.22879923999999999</v>
      </c>
      <c r="J806" s="165">
        <v>3.4967279999999996E-2</v>
      </c>
      <c r="K806" s="56">
        <f>IF(ISERROR(I806/J806-1),"",IF((I806/J806-1)&gt;10000%,"",I806/J806-1))</f>
        <v>5.5432381357657787</v>
      </c>
      <c r="L806" s="56">
        <f>IF(ISERROR(I806/F806),"",IF(I806/F806&gt;10000%,"",I806/F806))</f>
        <v>3.6876534277642223</v>
      </c>
      <c r="M806" s="127"/>
      <c r="P806" s="127"/>
    </row>
    <row r="807" spans="1:16" x14ac:dyDescent="0.2">
      <c r="A807" s="163" t="s">
        <v>1377</v>
      </c>
      <c r="B807" s="164" t="s">
        <v>1588</v>
      </c>
      <c r="C807" s="163" t="s">
        <v>3136</v>
      </c>
      <c r="D807" s="163" t="s">
        <v>179</v>
      </c>
      <c r="E807" s="166" t="s">
        <v>697</v>
      </c>
      <c r="F807" s="165">
        <v>0.1287094</v>
      </c>
      <c r="G807" s="165">
        <v>0.14585210999999998</v>
      </c>
      <c r="H807" s="56">
        <f>IF(ISERROR(F807/G807-1),"",IF((F807/G807-1)&gt;10000%,"",F807/G807-1))</f>
        <v>-0.11753487830926812</v>
      </c>
      <c r="I807" s="165">
        <v>0.22672747000000001</v>
      </c>
      <c r="J807" s="165">
        <v>1.7052312700000001</v>
      </c>
      <c r="K807" s="56">
        <f>IF(ISERROR(I807/J807-1),"",IF((I807/J807-1)&gt;10000%,"",I807/J807-1))</f>
        <v>-0.867040046714602</v>
      </c>
      <c r="L807" s="56">
        <f>IF(ISERROR(I807/F807),"",IF(I807/F807&gt;10000%,"",I807/F807))</f>
        <v>1.7615455436821243</v>
      </c>
    </row>
    <row r="808" spans="1:16" x14ac:dyDescent="0.2">
      <c r="A808" s="163" t="s">
        <v>3022</v>
      </c>
      <c r="B808" s="164" t="s">
        <v>446</v>
      </c>
      <c r="C808" s="163" t="s">
        <v>3133</v>
      </c>
      <c r="D808" s="163" t="s">
        <v>179</v>
      </c>
      <c r="E808" s="166" t="s">
        <v>697</v>
      </c>
      <c r="F808" s="165">
        <v>0.26062921999999999</v>
      </c>
      <c r="G808" s="165">
        <v>0.29272665999999997</v>
      </c>
      <c r="H808" s="56">
        <f>IF(ISERROR(F808/G808-1),"",IF((F808/G808-1)&gt;10000%,"",F808/G808-1))</f>
        <v>-0.10964986926711762</v>
      </c>
      <c r="I808" s="165">
        <v>0.22061596999999999</v>
      </c>
      <c r="J808" s="165">
        <v>0.27254945000000003</v>
      </c>
      <c r="K808" s="56">
        <f>IF(ISERROR(I808/J808-1),"",IF((I808/J808-1)&gt;10000%,"",I808/J808-1))</f>
        <v>-0.19054699981966583</v>
      </c>
      <c r="L808" s="56">
        <f>IF(ISERROR(I808/F808),"",IF(I808/F808&gt;10000%,"",I808/F808))</f>
        <v>0.84647442830853736</v>
      </c>
    </row>
    <row r="809" spans="1:16" x14ac:dyDescent="0.2">
      <c r="A809" s="163" t="s">
        <v>1108</v>
      </c>
      <c r="B809" s="164" t="s">
        <v>618</v>
      </c>
      <c r="C809" s="163" t="s">
        <v>3136</v>
      </c>
      <c r="D809" s="163" t="s">
        <v>604</v>
      </c>
      <c r="E809" s="166" t="s">
        <v>697</v>
      </c>
      <c r="F809" s="165">
        <v>0.81537603000000003</v>
      </c>
      <c r="G809" s="165">
        <v>2.0859820600000001</v>
      </c>
      <c r="H809" s="56">
        <f>IF(ISERROR(F809/G809-1),"",IF((F809/G809-1)&gt;10000%,"",F809/G809-1))</f>
        <v>-0.60911647054145801</v>
      </c>
      <c r="I809" s="165">
        <v>0.21948173000000001</v>
      </c>
      <c r="J809" s="165">
        <v>8.0013759999999989E-2</v>
      </c>
      <c r="K809" s="56">
        <f>IF(ISERROR(I809/J809-1),"",IF((I809/J809-1)&gt;10000%,"",I809/J809-1))</f>
        <v>1.7430498204308864</v>
      </c>
      <c r="L809" s="56">
        <f>IF(ISERROR(I809/F809),"",IF(I809/F809&gt;10000%,"",I809/F809))</f>
        <v>0.26917854085065512</v>
      </c>
    </row>
    <row r="810" spans="1:16" x14ac:dyDescent="0.2">
      <c r="A810" s="163" t="s">
        <v>3020</v>
      </c>
      <c r="B810" s="164" t="s">
        <v>1219</v>
      </c>
      <c r="C810" s="163" t="s">
        <v>3137</v>
      </c>
      <c r="D810" s="163" t="s">
        <v>179</v>
      </c>
      <c r="E810" s="166" t="s">
        <v>697</v>
      </c>
      <c r="F810" s="165">
        <v>5.8119400000000002E-2</v>
      </c>
      <c r="G810" s="165">
        <v>1.5260605900000002</v>
      </c>
      <c r="H810" s="56">
        <f>IF(ISERROR(F810/G810-1),"",IF((F810/G810-1)&gt;10000%,"",F810/G810-1))</f>
        <v>-0.96191540468258863</v>
      </c>
      <c r="I810" s="165">
        <v>0.21218767000000002</v>
      </c>
      <c r="J810" s="165">
        <v>41.713072179999998</v>
      </c>
      <c r="K810" s="56">
        <f>IF(ISERROR(I810/J810-1),"",IF((I810/J810-1)&gt;10000%,"",I810/J810-1))</f>
        <v>-0.99491316129667051</v>
      </c>
      <c r="L810" s="56">
        <f>IF(ISERROR(I810/F810),"",IF(I810/F810&gt;10000%,"",I810/F810))</f>
        <v>3.65089230102169</v>
      </c>
    </row>
    <row r="811" spans="1:16" x14ac:dyDescent="0.2">
      <c r="A811" s="163" t="s">
        <v>1948</v>
      </c>
      <c r="B811" s="164" t="s">
        <v>46</v>
      </c>
      <c r="C811" s="163" t="s">
        <v>1977</v>
      </c>
      <c r="D811" s="163" t="s">
        <v>178</v>
      </c>
      <c r="E811" s="166" t="s">
        <v>697</v>
      </c>
      <c r="F811" s="165">
        <v>0.36078202000000004</v>
      </c>
      <c r="G811" s="165">
        <v>0.71968399999999999</v>
      </c>
      <c r="H811" s="56">
        <f>IF(ISERROR(F811/G811-1),"",IF((F811/G811-1)&gt;10000%,"",F811/G811-1))</f>
        <v>-0.49869384340905165</v>
      </c>
      <c r="I811" s="165">
        <v>0.20789332000000002</v>
      </c>
      <c r="J811" s="165">
        <v>0.11662567</v>
      </c>
      <c r="K811" s="56">
        <f>IF(ISERROR(I811/J811-1),"",IF((I811/J811-1)&gt;10000%,"",I811/J811-1))</f>
        <v>0.782569137652114</v>
      </c>
      <c r="L811" s="56">
        <f>IF(ISERROR(I811/F811),"",IF(I811/F811&gt;10000%,"",I811/F811))</f>
        <v>0.57622971344303686</v>
      </c>
    </row>
    <row r="812" spans="1:16" x14ac:dyDescent="0.2">
      <c r="A812" s="163" t="s">
        <v>2225</v>
      </c>
      <c r="B812" s="164" t="s">
        <v>1228</v>
      </c>
      <c r="C812" s="163" t="s">
        <v>505</v>
      </c>
      <c r="D812" s="163" t="s">
        <v>178</v>
      </c>
      <c r="E812" s="166" t="s">
        <v>180</v>
      </c>
      <c r="F812" s="165">
        <v>0.31834699999999999</v>
      </c>
      <c r="G812" s="165">
        <v>1.8811000000000001E-2</v>
      </c>
      <c r="H812" s="56">
        <f>IF(ISERROR(F812/G812-1),"",IF((F812/G812-1)&gt;10000%,"",F812/G812-1))</f>
        <v>15.92344904577109</v>
      </c>
      <c r="I812" s="165">
        <v>0.20557400000000001</v>
      </c>
      <c r="J812" s="165">
        <v>0</v>
      </c>
      <c r="K812" s="56" t="str">
        <f>IF(ISERROR(I812/J812-1),"",IF((I812/J812-1)&gt;10000%,"",I812/J812-1))</f>
        <v/>
      </c>
      <c r="L812" s="56">
        <f>IF(ISERROR(I812/F812),"",IF(I812/F812&gt;10000%,"",I812/F812))</f>
        <v>0.64575447546231002</v>
      </c>
    </row>
    <row r="813" spans="1:16" x14ac:dyDescent="0.2">
      <c r="A813" s="163" t="s">
        <v>2915</v>
      </c>
      <c r="B813" s="164" t="s">
        <v>341</v>
      </c>
      <c r="C813" s="163" t="s">
        <v>1232</v>
      </c>
      <c r="D813" s="163" t="s">
        <v>179</v>
      </c>
      <c r="E813" s="166" t="s">
        <v>180</v>
      </c>
      <c r="F813" s="165">
        <v>1.4698049799999999</v>
      </c>
      <c r="G813" s="165">
        <v>2.1557268700000001</v>
      </c>
      <c r="H813" s="56">
        <f>IF(ISERROR(F813/G813-1),"",IF((F813/G813-1)&gt;10000%,"",F813/G813-1))</f>
        <v>-0.31818589801220976</v>
      </c>
      <c r="I813" s="165">
        <v>0.20530092999999999</v>
      </c>
      <c r="J813" s="165">
        <v>4.36346173</v>
      </c>
      <c r="K813" s="56">
        <f>IF(ISERROR(I813/J813-1),"",IF((I813/J813-1)&gt;10000%,"",I813/J813-1))</f>
        <v>-0.95294998725702129</v>
      </c>
      <c r="L813" s="56">
        <f>IF(ISERROR(I813/F813),"",IF(I813/F813&gt;10000%,"",I813/F813))</f>
        <v>0.13967902734960116</v>
      </c>
    </row>
    <row r="814" spans="1:16" x14ac:dyDescent="0.2">
      <c r="A814" s="163" t="s">
        <v>2858</v>
      </c>
      <c r="B814" s="164" t="s">
        <v>266</v>
      </c>
      <c r="C814" s="163" t="s">
        <v>3133</v>
      </c>
      <c r="D814" s="163" t="s">
        <v>178</v>
      </c>
      <c r="E814" s="166" t="s">
        <v>697</v>
      </c>
      <c r="F814" s="165">
        <v>1.2801282700000001</v>
      </c>
      <c r="G814" s="165">
        <v>1.41971169</v>
      </c>
      <c r="H814" s="56">
        <f>IF(ISERROR(F814/G814-1),"",IF((F814/G814-1)&gt;10000%,"",F814/G814-1))</f>
        <v>-9.8318145143962199E-2</v>
      </c>
      <c r="I814" s="165">
        <v>0.19665945000000001</v>
      </c>
      <c r="J814" s="165">
        <v>3.8085416699999999</v>
      </c>
      <c r="K814" s="56">
        <f>IF(ISERROR(I814/J814-1),"",IF((I814/J814-1)&gt;10000%,"",I814/J814-1))</f>
        <v>-0.94836358190614201</v>
      </c>
      <c r="L814" s="56">
        <f>IF(ISERROR(I814/F814),"",IF(I814/F814&gt;10000%,"",I814/F814))</f>
        <v>0.15362480042722593</v>
      </c>
    </row>
    <row r="815" spans="1:16" x14ac:dyDescent="0.2">
      <c r="A815" s="163" t="s">
        <v>1249</v>
      </c>
      <c r="B815" s="164" t="s">
        <v>473</v>
      </c>
      <c r="C815" s="163" t="s">
        <v>1232</v>
      </c>
      <c r="D815" s="163" t="s">
        <v>178</v>
      </c>
      <c r="E815" s="166" t="s">
        <v>697</v>
      </c>
      <c r="F815" s="165">
        <v>0.50276966000000001</v>
      </c>
      <c r="G815" s="165">
        <v>0.71388888000000006</v>
      </c>
      <c r="H815" s="56">
        <f>IF(ISERROR(F815/G815-1),"",IF((F815/G815-1)&gt;10000%,"",F815/G815-1))</f>
        <v>-0.29573120679509679</v>
      </c>
      <c r="I815" s="165">
        <v>0.19591338</v>
      </c>
      <c r="J815" s="165">
        <v>7.1944970843455502</v>
      </c>
      <c r="K815" s="56">
        <f>IF(ISERROR(I815/J815-1),"",IF((I815/J815-1)&gt;10000%,"",I815/J815-1))</f>
        <v>-0.97276899584457599</v>
      </c>
      <c r="L815" s="56">
        <f>IF(ISERROR(I815/F815),"",IF(I815/F815&gt;10000%,"",I815/F815))</f>
        <v>0.38966826279851491</v>
      </c>
    </row>
    <row r="816" spans="1:16" x14ac:dyDescent="0.2">
      <c r="A816" s="163" t="s">
        <v>3033</v>
      </c>
      <c r="B816" s="164" t="s">
        <v>289</v>
      </c>
      <c r="C816" s="163" t="s">
        <v>505</v>
      </c>
      <c r="D816" s="163" t="s">
        <v>604</v>
      </c>
      <c r="E816" s="166" t="s">
        <v>180</v>
      </c>
      <c r="F816" s="165">
        <v>0.43952543999999999</v>
      </c>
      <c r="G816" s="165">
        <v>0.81705697999999993</v>
      </c>
      <c r="H816" s="56">
        <f>IF(ISERROR(F816/G816-1),"",IF((F816/G816-1)&gt;10000%,"",F816/G816-1))</f>
        <v>-0.46206268258059546</v>
      </c>
      <c r="I816" s="165">
        <v>0.19350327089729999</v>
      </c>
      <c r="J816" s="165">
        <v>2.5829999999999999E-4</v>
      </c>
      <c r="K816" s="56" t="str">
        <f>IF(ISERROR(I816/J816-1),"",IF((I816/J816-1)&gt;10000%,"",I816/J816-1))</f>
        <v/>
      </c>
      <c r="L816" s="56">
        <f>IF(ISERROR(I816/F816),"",IF(I816/F816&gt;10000%,"",I816/F816))</f>
        <v>0.44025499615517133</v>
      </c>
    </row>
    <row r="817" spans="1:12" x14ac:dyDescent="0.2">
      <c r="A817" s="163" t="s">
        <v>2288</v>
      </c>
      <c r="B817" s="163" t="s">
        <v>500</v>
      </c>
      <c r="C817" s="163" t="s">
        <v>505</v>
      </c>
      <c r="D817" s="163" t="s">
        <v>178</v>
      </c>
      <c r="E817" s="166" t="s">
        <v>180</v>
      </c>
      <c r="F817" s="165">
        <v>0.65676243999999995</v>
      </c>
      <c r="G817" s="165">
        <v>1.1547361999999999</v>
      </c>
      <c r="H817" s="56">
        <f>IF(ISERROR(F817/G817-1),"",IF((F817/G817-1)&gt;10000%,"",F817/G817-1))</f>
        <v>-0.43124460807585319</v>
      </c>
      <c r="I817" s="165">
        <v>0.19245228</v>
      </c>
      <c r="J817" s="165">
        <v>0.32456149000000001</v>
      </c>
      <c r="K817" s="56">
        <f>IF(ISERROR(I817/J817-1),"",IF((I817/J817-1)&gt;10000%,"",I817/J817-1))</f>
        <v>-0.40703907909715353</v>
      </c>
      <c r="L817" s="56">
        <f>IF(ISERROR(I817/F817),"",IF(I817/F817&gt;10000%,"",I817/F817))</f>
        <v>0.29303180005239038</v>
      </c>
    </row>
    <row r="818" spans="1:12" x14ac:dyDescent="0.2">
      <c r="A818" s="163" t="s">
        <v>1670</v>
      </c>
      <c r="B818" s="164" t="s">
        <v>153</v>
      </c>
      <c r="C818" s="163" t="s">
        <v>3129</v>
      </c>
      <c r="D818" s="163" t="s">
        <v>178</v>
      </c>
      <c r="E818" s="166" t="s">
        <v>697</v>
      </c>
      <c r="F818" s="165">
        <v>2.3297889999999998E-2</v>
      </c>
      <c r="G818" s="165">
        <v>0.20293561999999998</v>
      </c>
      <c r="H818" s="56">
        <f>IF(ISERROR(F818/G818-1),"",IF((F818/G818-1)&gt;10000%,"",F818/G818-1))</f>
        <v>-0.88519565958898694</v>
      </c>
      <c r="I818" s="165">
        <v>0.19105216</v>
      </c>
      <c r="J818" s="165">
        <v>0.11593219</v>
      </c>
      <c r="K818" s="56">
        <f>IF(ISERROR(I818/J818-1),"",IF((I818/J818-1)&gt;10000%,"",I818/J818-1))</f>
        <v>0.6479647283468033</v>
      </c>
      <c r="L818" s="56">
        <f>IF(ISERROR(I818/F818),"",IF(I818/F818&gt;10000%,"",I818/F818))</f>
        <v>8.2004061311990064</v>
      </c>
    </row>
    <row r="819" spans="1:12" x14ac:dyDescent="0.2">
      <c r="A819" s="163" t="s">
        <v>3023</v>
      </c>
      <c r="B819" s="164" t="s">
        <v>2095</v>
      </c>
      <c r="C819" s="163" t="s">
        <v>633</v>
      </c>
      <c r="D819" s="163" t="s">
        <v>179</v>
      </c>
      <c r="E819" s="166" t="s">
        <v>180</v>
      </c>
      <c r="F819" s="165">
        <v>4.5288250000000002E-2</v>
      </c>
      <c r="G819" s="165">
        <v>1.4220200000000001E-2</v>
      </c>
      <c r="H819" s="56">
        <f>IF(ISERROR(F819/G819-1),"",IF((F819/G819-1)&gt;10000%,"",F819/G819-1))</f>
        <v>2.1847829144456479</v>
      </c>
      <c r="I819" s="165">
        <v>0.18259341047049998</v>
      </c>
      <c r="J819" s="165">
        <v>3.8544130003500002E-2</v>
      </c>
      <c r="K819" s="56">
        <f>IF(ISERROR(I819/J819-1),"",IF((I819/J819-1)&gt;10000%,"",I819/J819-1))</f>
        <v>3.7372559830490291</v>
      </c>
      <c r="L819" s="56">
        <f>IF(ISERROR(I819/F819),"",IF(I819/F819&gt;10000%,"",I819/F819))</f>
        <v>4.031805390371674</v>
      </c>
    </row>
    <row r="820" spans="1:12" x14ac:dyDescent="0.2">
      <c r="A820" s="163" t="s">
        <v>1935</v>
      </c>
      <c r="B820" s="164" t="s">
        <v>34</v>
      </c>
      <c r="C820" s="163" t="s">
        <v>3130</v>
      </c>
      <c r="D820" s="163" t="s">
        <v>179</v>
      </c>
      <c r="E820" s="166" t="s">
        <v>180</v>
      </c>
      <c r="F820" s="165">
        <v>4.6463702400000004</v>
      </c>
      <c r="G820" s="165">
        <v>3.3495282599999996</v>
      </c>
      <c r="H820" s="56">
        <f>IF(ISERROR(F820/G820-1),"",IF((F820/G820-1)&gt;10000%,"",F820/G820-1))</f>
        <v>0.38717152964101298</v>
      </c>
      <c r="I820" s="165">
        <v>0.18181882999999999</v>
      </c>
      <c r="J820" s="165">
        <v>8.036894E-2</v>
      </c>
      <c r="K820" s="56">
        <f>IF(ISERROR(I820/J820-1),"",IF((I820/J820-1)&gt;10000%,"",I820/J820-1))</f>
        <v>1.2623022028161626</v>
      </c>
      <c r="L820" s="56">
        <f>IF(ISERROR(I820/F820),"",IF(I820/F820&gt;10000%,"",I820/F820))</f>
        <v>3.9131369350368421E-2</v>
      </c>
    </row>
    <row r="821" spans="1:12" x14ac:dyDescent="0.2">
      <c r="A821" s="163" t="s">
        <v>1720</v>
      </c>
      <c r="B821" s="164" t="s">
        <v>1721</v>
      </c>
      <c r="C821" s="163" t="s">
        <v>3135</v>
      </c>
      <c r="D821" s="163" t="s">
        <v>179</v>
      </c>
      <c r="E821" s="166" t="s">
        <v>180</v>
      </c>
      <c r="F821" s="165">
        <v>1.96162916</v>
      </c>
      <c r="G821" s="165">
        <v>1.3181343700000001</v>
      </c>
      <c r="H821" s="56">
        <f>IF(ISERROR(F821/G821-1),"",IF((F821/G821-1)&gt;10000%,"",F821/G821-1))</f>
        <v>0.48818603371976388</v>
      </c>
      <c r="I821" s="165">
        <v>0.17997331</v>
      </c>
      <c r="J821" s="165">
        <v>39.557467616874902</v>
      </c>
      <c r="K821" s="56">
        <f>IF(ISERROR(I821/J821-1),"",IF((I821/J821-1)&gt;10000%,"",I821/J821-1))</f>
        <v>-0.99545033287410889</v>
      </c>
      <c r="L821" s="56">
        <f>IF(ISERROR(I821/F821),"",IF(I821/F821&gt;10000%,"",I821/F821))</f>
        <v>9.1746856984935926E-2</v>
      </c>
    </row>
    <row r="822" spans="1:12" x14ac:dyDescent="0.2">
      <c r="A822" s="163" t="s">
        <v>3049</v>
      </c>
      <c r="B822" s="164" t="s">
        <v>2103</v>
      </c>
      <c r="C822" s="163" t="s">
        <v>3132</v>
      </c>
      <c r="D822" s="163" t="s">
        <v>178</v>
      </c>
      <c r="E822" s="166" t="s">
        <v>697</v>
      </c>
      <c r="F822" s="165">
        <v>0.27316319</v>
      </c>
      <c r="G822" s="165">
        <v>0.50644171000000004</v>
      </c>
      <c r="H822" s="56">
        <f>IF(ISERROR(F822/G822-1),"",IF((F822/G822-1)&gt;10000%,"",F822/G822-1))</f>
        <v>-0.46062264500291661</v>
      </c>
      <c r="I822" s="165">
        <v>0.17943257000000001</v>
      </c>
      <c r="J822" s="165">
        <v>0.57133728000000006</v>
      </c>
      <c r="K822" s="56">
        <f>IF(ISERROR(I822/J822-1),"",IF((I822/J822-1)&gt;10000%,"",I822/J822-1))</f>
        <v>-0.6859428287263174</v>
      </c>
      <c r="L822" s="56">
        <f>IF(ISERROR(I822/F822),"",IF(I822/F822&gt;10000%,"",I822/F822))</f>
        <v>0.656869507198243</v>
      </c>
    </row>
    <row r="823" spans="1:12" x14ac:dyDescent="0.2">
      <c r="A823" s="163" t="s">
        <v>1969</v>
      </c>
      <c r="B823" s="164" t="s">
        <v>311</v>
      </c>
      <c r="C823" s="163" t="s">
        <v>1232</v>
      </c>
      <c r="D823" s="163" t="s">
        <v>178</v>
      </c>
      <c r="E823" s="166" t="s">
        <v>697</v>
      </c>
      <c r="F823" s="165">
        <v>9.0923500000000004E-2</v>
      </c>
      <c r="G823" s="165">
        <v>2.100144E-2</v>
      </c>
      <c r="H823" s="56">
        <f>IF(ISERROR(F823/G823-1),"",IF((F823/G823-1)&gt;10000%,"",F823/G823-1))</f>
        <v>3.3293936034862375</v>
      </c>
      <c r="I823" s="165">
        <v>0.17729160999999999</v>
      </c>
      <c r="J823" s="165">
        <v>5.352983E-2</v>
      </c>
      <c r="K823" s="56">
        <f>IF(ISERROR(I823/J823-1),"",IF((I823/J823-1)&gt;10000%,"",I823/J823-1))</f>
        <v>2.3120151885406695</v>
      </c>
      <c r="L823" s="56">
        <f>IF(ISERROR(I823/F823),"",IF(I823/F823&gt;10000%,"",I823/F823))</f>
        <v>1.9498986510638061</v>
      </c>
    </row>
    <row r="824" spans="1:12" x14ac:dyDescent="0.2">
      <c r="A824" s="163" t="s">
        <v>2273</v>
      </c>
      <c r="B824" s="164" t="s">
        <v>1074</v>
      </c>
      <c r="C824" s="163" t="s">
        <v>505</v>
      </c>
      <c r="D824" s="163" t="s">
        <v>178</v>
      </c>
      <c r="E824" s="166" t="s">
        <v>697</v>
      </c>
      <c r="F824" s="165">
        <v>0.95301419999999992</v>
      </c>
      <c r="G824" s="165">
        <v>0.38885238999999999</v>
      </c>
      <c r="H824" s="56">
        <f>IF(ISERROR(F824/G824-1),"",IF((F824/G824-1)&gt;10000%,"",F824/G824-1))</f>
        <v>1.4508379645037026</v>
      </c>
      <c r="I824" s="165">
        <v>0.17451549</v>
      </c>
      <c r="J824" s="165">
        <v>2.6653679999999999E-2</v>
      </c>
      <c r="K824" s="56">
        <f>IF(ISERROR(I824/J824-1),"",IF((I824/J824-1)&gt;10000%,"",I824/J824-1))</f>
        <v>5.5475195170047815</v>
      </c>
      <c r="L824" s="56">
        <f>IF(ISERROR(I824/F824),"",IF(I824/F824&gt;10000%,"",I824/F824))</f>
        <v>0.18311950650892717</v>
      </c>
    </row>
    <row r="825" spans="1:12" x14ac:dyDescent="0.2">
      <c r="A825" s="163" t="s">
        <v>2016</v>
      </c>
      <c r="B825" s="164" t="s">
        <v>1840</v>
      </c>
      <c r="C825" s="163" t="s">
        <v>3138</v>
      </c>
      <c r="D825" s="163" t="s">
        <v>178</v>
      </c>
      <c r="E825" s="166" t="s">
        <v>697</v>
      </c>
      <c r="F825" s="165">
        <v>1.67448748</v>
      </c>
      <c r="G825" s="165">
        <v>1.58016074</v>
      </c>
      <c r="H825" s="56">
        <f>IF(ISERROR(F825/G825-1),"",IF((F825/G825-1)&gt;10000%,"",F825/G825-1))</f>
        <v>5.9694395394230604E-2</v>
      </c>
      <c r="I825" s="165">
        <v>0.17376198000000001</v>
      </c>
      <c r="J825" s="165">
        <v>1.0565378400000001</v>
      </c>
      <c r="K825" s="56">
        <f>IF(ISERROR(I825/J825-1),"",IF((I825/J825-1)&gt;10000%,"",I825/J825-1))</f>
        <v>-0.83553643473857975</v>
      </c>
      <c r="L825" s="56">
        <f>IF(ISERROR(I825/F825),"",IF(I825/F825&gt;10000%,"",I825/F825))</f>
        <v>0.10377024735950847</v>
      </c>
    </row>
    <row r="826" spans="1:12" x14ac:dyDescent="0.2">
      <c r="A826" s="163" t="s">
        <v>2262</v>
      </c>
      <c r="B826" s="164" t="s">
        <v>781</v>
      </c>
      <c r="C826" s="163" t="s">
        <v>3138</v>
      </c>
      <c r="D826" s="163" t="s">
        <v>178</v>
      </c>
      <c r="E826" s="166" t="s">
        <v>697</v>
      </c>
      <c r="F826" s="165">
        <v>0.92705416000000007</v>
      </c>
      <c r="G826" s="165">
        <v>1.18426684</v>
      </c>
      <c r="H826" s="56">
        <f>IF(ISERROR(F826/G826-1),"",IF((F826/G826-1)&gt;10000%,"",F826/G826-1))</f>
        <v>-0.21719149039079733</v>
      </c>
      <c r="I826" s="165">
        <v>0.16846751999999998</v>
      </c>
      <c r="J826" s="165">
        <v>0.2240432</v>
      </c>
      <c r="K826" s="56">
        <f>IF(ISERROR(I826/J826-1),"",IF((I826/J826-1)&gt;10000%,"",I826/J826-1))</f>
        <v>-0.24805787455276485</v>
      </c>
      <c r="L826" s="56">
        <f>IF(ISERROR(I826/F826),"",IF(I826/F826&gt;10000%,"",I826/F826))</f>
        <v>0.18172349283239284</v>
      </c>
    </row>
    <row r="827" spans="1:12" x14ac:dyDescent="0.2">
      <c r="A827" s="163" t="s">
        <v>3106</v>
      </c>
      <c r="B827" s="164" t="s">
        <v>930</v>
      </c>
      <c r="C827" s="163" t="s">
        <v>3137</v>
      </c>
      <c r="D827" s="163" t="s">
        <v>179</v>
      </c>
      <c r="E827" s="166" t="s">
        <v>180</v>
      </c>
      <c r="F827" s="165">
        <v>0.17723865</v>
      </c>
      <c r="G827" s="165">
        <v>0.37564668000000001</v>
      </c>
      <c r="H827" s="56">
        <f>IF(ISERROR(F827/G827-1),"",IF((F827/G827-1)&gt;10000%,"",F827/G827-1))</f>
        <v>-0.52817724889782069</v>
      </c>
      <c r="I827" s="165">
        <v>0.16744000000000001</v>
      </c>
      <c r="J827" s="165">
        <v>4.9379264271568868</v>
      </c>
      <c r="K827" s="56">
        <f>IF(ISERROR(I827/J827-1),"",IF((I827/J827-1)&gt;10000%,"",I827/J827-1))</f>
        <v>-0.96609102981382267</v>
      </c>
      <c r="L827" s="56">
        <f>IF(ISERROR(I827/F827),"",IF(I827/F827&gt;10000%,"",I827/F827))</f>
        <v>0.9447149366123021</v>
      </c>
    </row>
    <row r="828" spans="1:12" x14ac:dyDescent="0.2">
      <c r="A828" s="163" t="s">
        <v>2827</v>
      </c>
      <c r="B828" s="164" t="s">
        <v>71</v>
      </c>
      <c r="C828" s="163" t="s">
        <v>3137</v>
      </c>
      <c r="D828" s="163" t="s">
        <v>179</v>
      </c>
      <c r="E828" s="166" t="s">
        <v>180</v>
      </c>
      <c r="F828" s="165">
        <v>5.0811898099999997</v>
      </c>
      <c r="G828" s="165">
        <v>6.4783951100000001</v>
      </c>
      <c r="H828" s="56">
        <f>IF(ISERROR(F828/G828-1),"",IF((F828/G828-1)&gt;10000%,"",F828/G828-1))</f>
        <v>-0.21567151683034669</v>
      </c>
      <c r="I828" s="165">
        <v>0.16255368201999998</v>
      </c>
      <c r="J828" s="165">
        <v>29.444033824982196</v>
      </c>
      <c r="K828" s="56">
        <f>IF(ISERROR(I828/J828-1),"",IF((I828/J828-1)&gt;10000%,"",I828/J828-1))</f>
        <v>-0.99447923192228915</v>
      </c>
      <c r="L828" s="56">
        <f>IF(ISERROR(I828/F828),"",IF(I828/F828&gt;10000%,"",I828/F828))</f>
        <v>3.1991263483227367E-2</v>
      </c>
    </row>
    <row r="829" spans="1:12" x14ac:dyDescent="0.2">
      <c r="A829" s="163" t="s">
        <v>2826</v>
      </c>
      <c r="B829" s="164" t="s">
        <v>2</v>
      </c>
      <c r="C829" s="163" t="s">
        <v>3137</v>
      </c>
      <c r="D829" s="163" t="s">
        <v>179</v>
      </c>
      <c r="E829" s="166" t="s">
        <v>180</v>
      </c>
      <c r="F829" s="165">
        <v>3.2279259700000003</v>
      </c>
      <c r="G829" s="165">
        <v>4.1243005699999999</v>
      </c>
      <c r="H829" s="56">
        <f>IF(ISERROR(F829/G829-1),"",IF((F829/G829-1)&gt;10000%,"",F829/G829-1))</f>
        <v>-0.21733978520387032</v>
      </c>
      <c r="I829" s="165">
        <v>0.14937487208</v>
      </c>
      <c r="J829" s="165">
        <v>5.5634672271500003</v>
      </c>
      <c r="K829" s="56">
        <f>IF(ISERROR(I829/J829-1),"",IF((I829/J829-1)&gt;10000%,"",I829/J829-1))</f>
        <v>-0.97315075905344728</v>
      </c>
      <c r="L829" s="56">
        <f>IF(ISERROR(I829/F829),"",IF(I829/F829&gt;10000%,"",I829/F829))</f>
        <v>4.6275804794866468E-2</v>
      </c>
    </row>
    <row r="830" spans="1:12" x14ac:dyDescent="0.2">
      <c r="A830" s="163" t="s">
        <v>1131</v>
      </c>
      <c r="B830" s="164" t="s">
        <v>1132</v>
      </c>
      <c r="C830" s="163" t="s">
        <v>3136</v>
      </c>
      <c r="D830" s="163" t="s">
        <v>604</v>
      </c>
      <c r="E830" s="166" t="s">
        <v>180</v>
      </c>
      <c r="F830" s="165">
        <v>0.29542346999999997</v>
      </c>
      <c r="G830" s="165">
        <v>0.16873972000000001</v>
      </c>
      <c r="H830" s="56">
        <f>IF(ISERROR(F830/G830-1),"",IF((F830/G830-1)&gt;10000%,"",F830/G830-1))</f>
        <v>0.75076425396462643</v>
      </c>
      <c r="I830" s="165">
        <v>0.14877992000000001</v>
      </c>
      <c r="J830" s="165">
        <v>0.12103678999999999</v>
      </c>
      <c r="K830" s="56">
        <f>IF(ISERROR(I830/J830-1),"",IF((I830/J830-1)&gt;10000%,"",I830/J830-1))</f>
        <v>0.22921237418804674</v>
      </c>
      <c r="L830" s="56">
        <f>IF(ISERROR(I830/F830),"",IF(I830/F830&gt;10000%,"",I830/F830))</f>
        <v>0.50361577568633942</v>
      </c>
    </row>
    <row r="831" spans="1:12" x14ac:dyDescent="0.2">
      <c r="A831" s="163" t="s">
        <v>3019</v>
      </c>
      <c r="B831" s="164" t="s">
        <v>2447</v>
      </c>
      <c r="C831" s="163" t="s">
        <v>3137</v>
      </c>
      <c r="D831" s="163" t="s">
        <v>604</v>
      </c>
      <c r="E831" s="166" t="s">
        <v>180</v>
      </c>
      <c r="F831" s="165">
        <v>0.35978536</v>
      </c>
      <c r="G831" s="165">
        <v>5.7101589999999994E-2</v>
      </c>
      <c r="H831" s="56">
        <f>IF(ISERROR(F831/G831-1),"",IF((F831/G831-1)&gt;10000%,"",F831/G831-1))</f>
        <v>5.3007940759618082</v>
      </c>
      <c r="I831" s="165">
        <v>0.14784629000000002</v>
      </c>
      <c r="J831" s="165">
        <v>3.8758269999999997E-2</v>
      </c>
      <c r="K831" s="56">
        <f>IF(ISERROR(I831/J831-1),"",IF((I831/J831-1)&gt;10000%,"",I831/J831-1))</f>
        <v>2.8145740251048363</v>
      </c>
      <c r="L831" s="56">
        <f>IF(ISERROR(I831/F831),"",IF(I831/F831&gt;10000%,"",I831/F831))</f>
        <v>0.41092914397628638</v>
      </c>
    </row>
    <row r="832" spans="1:12" x14ac:dyDescent="0.2">
      <c r="A832" s="163" t="s">
        <v>1638</v>
      </c>
      <c r="B832" s="164" t="s">
        <v>1639</v>
      </c>
      <c r="C832" s="163" t="s">
        <v>3136</v>
      </c>
      <c r="D832" s="163" t="s">
        <v>604</v>
      </c>
      <c r="E832" s="166" t="s">
        <v>697</v>
      </c>
      <c r="F832" s="165">
        <v>0.32703726</v>
      </c>
      <c r="G832" s="165">
        <v>0.46248246000000004</v>
      </c>
      <c r="H832" s="56">
        <f>IF(ISERROR(F832/G832-1),"",IF((F832/G832-1)&gt;10000%,"",F832/G832-1))</f>
        <v>-0.29286559321622707</v>
      </c>
      <c r="I832" s="165">
        <v>0.14298279</v>
      </c>
      <c r="J832" s="165">
        <v>0.25415313</v>
      </c>
      <c r="K832" s="56">
        <f>IF(ISERROR(I832/J832-1),"",IF((I832/J832-1)&gt;10000%,"",I832/J832-1))</f>
        <v>-0.4374147979212375</v>
      </c>
      <c r="L832" s="56">
        <f>IF(ISERROR(I832/F832),"",IF(I832/F832&gt;10000%,"",I832/F832))</f>
        <v>0.43720642106651703</v>
      </c>
    </row>
    <row r="833" spans="1:16" x14ac:dyDescent="0.2">
      <c r="A833" s="163" t="s">
        <v>1890</v>
      </c>
      <c r="B833" s="164" t="s">
        <v>1883</v>
      </c>
      <c r="C833" s="163" t="s">
        <v>1232</v>
      </c>
      <c r="D833" s="163" t="s">
        <v>179</v>
      </c>
      <c r="E833" s="166" t="s">
        <v>180</v>
      </c>
      <c r="F833" s="165">
        <v>0.95949830000000003</v>
      </c>
      <c r="G833" s="165">
        <v>2.0227728799999998</v>
      </c>
      <c r="H833" s="56">
        <f>IF(ISERROR(F833/G833-1),"",IF((F833/G833-1)&gt;10000%,"",F833/G833-1))</f>
        <v>-0.52565198520953071</v>
      </c>
      <c r="I833" s="165">
        <v>0.14121304000000001</v>
      </c>
      <c r="J833" s="165">
        <v>12.15015988</v>
      </c>
      <c r="K833" s="56">
        <f>IF(ISERROR(I833/J833-1),"",IF((I833/J833-1)&gt;10000%,"",I833/J833-1))</f>
        <v>-0.98837768050834895</v>
      </c>
      <c r="L833" s="56">
        <f>IF(ISERROR(I833/F833),"",IF(I833/F833&gt;10000%,"",I833/F833))</f>
        <v>0.14717383032361808</v>
      </c>
    </row>
    <row r="834" spans="1:16" x14ac:dyDescent="0.2">
      <c r="A834" s="163" t="s">
        <v>1293</v>
      </c>
      <c r="B834" s="164" t="s">
        <v>661</v>
      </c>
      <c r="C834" s="163" t="s">
        <v>633</v>
      </c>
      <c r="D834" s="163" t="s">
        <v>604</v>
      </c>
      <c r="E834" s="166" t="s">
        <v>180</v>
      </c>
      <c r="F834" s="165">
        <v>9.6174330000000002E-2</v>
      </c>
      <c r="G834" s="165">
        <v>1.7464319499999998</v>
      </c>
      <c r="H834" s="56">
        <f>IF(ISERROR(F834/G834-1),"",IF((F834/G834-1)&gt;10000%,"",F834/G834-1))</f>
        <v>-0.94493096052210912</v>
      </c>
      <c r="I834" s="165">
        <v>0.13988716000000001</v>
      </c>
      <c r="J834" s="165">
        <v>4.3595200000000004E-3</v>
      </c>
      <c r="K834" s="56">
        <f>IF(ISERROR(I834/J834-1),"",IF((I834/J834-1)&gt;10000%,"",I834/J834-1))</f>
        <v>31.087743604800529</v>
      </c>
      <c r="L834" s="56">
        <f>IF(ISERROR(I834/F834),"",IF(I834/F834&gt;10000%,"",I834/F834))</f>
        <v>1.4545166054185146</v>
      </c>
    </row>
    <row r="835" spans="1:16" x14ac:dyDescent="0.2">
      <c r="A835" s="163" t="s">
        <v>1150</v>
      </c>
      <c r="B835" s="164" t="s">
        <v>29</v>
      </c>
      <c r="C835" s="163" t="s">
        <v>3130</v>
      </c>
      <c r="D835" s="163" t="s">
        <v>179</v>
      </c>
      <c r="E835" s="166" t="s">
        <v>180</v>
      </c>
      <c r="F835" s="165">
        <v>1.60457534</v>
      </c>
      <c r="G835" s="165">
        <v>4.5499250099999999</v>
      </c>
      <c r="H835" s="56">
        <f>IF(ISERROR(F835/G835-1),"",IF((F835/G835-1)&gt;10000%,"",F835/G835-1))</f>
        <v>-0.64734026682343049</v>
      </c>
      <c r="I835" s="165">
        <v>0.13633830319419998</v>
      </c>
      <c r="J835" s="165">
        <v>0.12032376921089999</v>
      </c>
      <c r="K835" s="56">
        <f>IF(ISERROR(I835/J835-1),"",IF((I835/J835-1)&gt;10000%,"",I835/J835-1))</f>
        <v>0.13309534839479786</v>
      </c>
      <c r="L835" s="56">
        <f>IF(ISERROR(I835/F835),"",IF(I835/F835&gt;10000%,"",I835/F835))</f>
        <v>8.4968464736719679E-2</v>
      </c>
      <c r="M835" s="127"/>
      <c r="P835" s="127"/>
    </row>
    <row r="836" spans="1:16" x14ac:dyDescent="0.2">
      <c r="A836" s="163" t="s">
        <v>1264</v>
      </c>
      <c r="B836" s="164" t="s">
        <v>406</v>
      </c>
      <c r="C836" s="163" t="s">
        <v>1232</v>
      </c>
      <c r="D836" s="163" t="s">
        <v>178</v>
      </c>
      <c r="E836" s="166" t="s">
        <v>697</v>
      </c>
      <c r="F836" s="165">
        <v>0.23990898000000002</v>
      </c>
      <c r="G836" s="165">
        <v>3.620657E-2</v>
      </c>
      <c r="H836" s="56">
        <f>IF(ISERROR(F836/G836-1),"",IF((F836/G836-1)&gt;10000%,"",F836/G836-1))</f>
        <v>5.6261173041246391</v>
      </c>
      <c r="I836" s="165">
        <v>0.13583592000000003</v>
      </c>
      <c r="J836" s="165">
        <v>0.65166924999999998</v>
      </c>
      <c r="K836" s="56">
        <f>IF(ISERROR(I836/J836-1),"",IF((I836/J836-1)&gt;10000%,"",I836/J836-1))</f>
        <v>-0.79155695930105641</v>
      </c>
      <c r="L836" s="56">
        <f>IF(ISERROR(I836/F836),"",IF(I836/F836&gt;10000%,"",I836/F836))</f>
        <v>0.56619773048928812</v>
      </c>
      <c r="M836" s="127"/>
      <c r="P836" s="127"/>
    </row>
    <row r="837" spans="1:16" x14ac:dyDescent="0.2">
      <c r="A837" s="163" t="s">
        <v>1557</v>
      </c>
      <c r="B837" s="164" t="s">
        <v>58</v>
      </c>
      <c r="C837" s="163" t="s">
        <v>3129</v>
      </c>
      <c r="D837" s="163" t="s">
        <v>178</v>
      </c>
      <c r="E837" s="166" t="s">
        <v>697</v>
      </c>
      <c r="F837" s="165">
        <v>1.63303702</v>
      </c>
      <c r="G837" s="165">
        <v>3.12726098</v>
      </c>
      <c r="H837" s="56">
        <f>IF(ISERROR(F837/G837-1),"",IF((F837/G837-1)&gt;10000%,"",F837/G837-1))</f>
        <v>-0.47780596808393017</v>
      </c>
      <c r="I837" s="165">
        <v>0.13524575</v>
      </c>
      <c r="J837" s="165">
        <v>24.458823829024901</v>
      </c>
      <c r="K837" s="56">
        <f>IF(ISERROR(I837/J837-1),"",IF((I837/J837-1)&gt;10000%,"",I837/J837-1))</f>
        <v>-0.99447047204945704</v>
      </c>
      <c r="L837" s="56">
        <f>IF(ISERROR(I837/F837),"",IF(I837/F837&gt;10000%,"",I837/F837))</f>
        <v>8.2818545044373831E-2</v>
      </c>
    </row>
    <row r="838" spans="1:16" x14ac:dyDescent="0.2">
      <c r="A838" s="163" t="s">
        <v>2521</v>
      </c>
      <c r="B838" s="164" t="s">
        <v>2167</v>
      </c>
      <c r="C838" s="163" t="s">
        <v>633</v>
      </c>
      <c r="D838" s="163" t="s">
        <v>604</v>
      </c>
      <c r="E838" s="166" t="s">
        <v>180</v>
      </c>
      <c r="F838" s="165">
        <v>0.11075102000000001</v>
      </c>
      <c r="G838" s="165">
        <v>0.1138753</v>
      </c>
      <c r="H838" s="56">
        <f>IF(ISERROR(F838/G838-1),"",IF((F838/G838-1)&gt;10000%,"",F838/G838-1))</f>
        <v>-2.7435976019382524E-2</v>
      </c>
      <c r="I838" s="165">
        <v>0.13312804</v>
      </c>
      <c r="J838" s="165">
        <v>0.22775059999999997</v>
      </c>
      <c r="K838" s="56">
        <f>IF(ISERROR(I838/J838-1),"",IF((I838/J838-1)&gt;10000%,"",I838/J838-1))</f>
        <v>-0.41546568922321159</v>
      </c>
      <c r="L838" s="56">
        <f>IF(ISERROR(I838/F838),"",IF(I838/F838&gt;10000%,"",I838/F838))</f>
        <v>1.2020479811382323</v>
      </c>
    </row>
    <row r="839" spans="1:16" x14ac:dyDescent="0.2">
      <c r="A839" s="163" t="s">
        <v>2267</v>
      </c>
      <c r="B839" s="164" t="s">
        <v>89</v>
      </c>
      <c r="C839" s="163" t="s">
        <v>505</v>
      </c>
      <c r="D839" s="163" t="s">
        <v>178</v>
      </c>
      <c r="E839" s="166" t="s">
        <v>697</v>
      </c>
      <c r="F839" s="165">
        <v>1.14050455</v>
      </c>
      <c r="G839" s="165">
        <v>0.60272381000000008</v>
      </c>
      <c r="H839" s="56">
        <f>IF(ISERROR(F839/G839-1),"",IF((F839/G839-1)&gt;10000%,"",F839/G839-1))</f>
        <v>0.8922506977117759</v>
      </c>
      <c r="I839" s="165">
        <v>0.13257504000000001</v>
      </c>
      <c r="J839" s="165">
        <v>0.14745895000000001</v>
      </c>
      <c r="K839" s="56">
        <f>IF(ISERROR(I839/J839-1),"",IF((I839/J839-1)&gt;10000%,"",I839/J839-1))</f>
        <v>-0.1009359553964001</v>
      </c>
      <c r="L839" s="56">
        <f>IF(ISERROR(I839/F839),"",IF(I839/F839&gt;10000%,"",I839/F839))</f>
        <v>0.11624244725722489</v>
      </c>
    </row>
    <row r="840" spans="1:16" x14ac:dyDescent="0.2">
      <c r="A840" s="163" t="s">
        <v>2997</v>
      </c>
      <c r="B840" s="164" t="s">
        <v>442</v>
      </c>
      <c r="C840" s="163" t="s">
        <v>3133</v>
      </c>
      <c r="D840" s="163" t="s">
        <v>178</v>
      </c>
      <c r="E840" s="166" t="s">
        <v>180</v>
      </c>
      <c r="F840" s="165">
        <v>0.30722934000000002</v>
      </c>
      <c r="G840" s="165">
        <v>0.59175358</v>
      </c>
      <c r="H840" s="56">
        <f>IF(ISERROR(F840/G840-1),"",IF((F840/G840-1)&gt;10000%,"",F840/G840-1))</f>
        <v>-0.48081540968455139</v>
      </c>
      <c r="I840" s="165">
        <v>0.13191896</v>
      </c>
      <c r="J840" s="165">
        <v>1.8109590799999999</v>
      </c>
      <c r="K840" s="56">
        <f>IF(ISERROR(I840/J840-1),"",IF((I840/J840-1)&gt;10000%,"",I840/J840-1))</f>
        <v>-0.92715519557736226</v>
      </c>
      <c r="L840" s="56">
        <f>IF(ISERROR(I840/F840),"",IF(I840/F840&gt;10000%,"",I840/F840))</f>
        <v>0.42938268851536116</v>
      </c>
    </row>
    <row r="841" spans="1:16" x14ac:dyDescent="0.2">
      <c r="A841" s="163" t="s">
        <v>1593</v>
      </c>
      <c r="B841" s="164" t="s">
        <v>1594</v>
      </c>
      <c r="C841" s="163" t="s">
        <v>3135</v>
      </c>
      <c r="D841" s="163" t="s">
        <v>179</v>
      </c>
      <c r="E841" s="166" t="s">
        <v>180</v>
      </c>
      <c r="F841" s="165">
        <v>0.40650579999999997</v>
      </c>
      <c r="G841" s="165">
        <v>0.17478578</v>
      </c>
      <c r="H841" s="56">
        <f>IF(ISERROR(F841/G841-1),"",IF((F841/G841-1)&gt;10000%,"",F841/G841-1))</f>
        <v>1.3257372539116168</v>
      </c>
      <c r="I841" s="165">
        <v>0.12756599000000002</v>
      </c>
      <c r="J841" s="165">
        <v>6.7650000000000002E-4</v>
      </c>
      <c r="K841" s="56" t="str">
        <f>IF(ISERROR(I841/J841-1),"",IF((I841/J841-1)&gt;10000%,"",I841/J841-1))</f>
        <v/>
      </c>
      <c r="L841" s="56">
        <f>IF(ISERROR(I841/F841),"",IF(I841/F841&gt;10000%,"",I841/F841))</f>
        <v>0.31381099605466889</v>
      </c>
    </row>
    <row r="842" spans="1:16" x14ac:dyDescent="0.2">
      <c r="A842" s="163" t="s">
        <v>3098</v>
      </c>
      <c r="B842" s="164" t="s">
        <v>72</v>
      </c>
      <c r="C842" s="163" t="s">
        <v>3137</v>
      </c>
      <c r="D842" s="163" t="s">
        <v>179</v>
      </c>
      <c r="E842" s="166" t="s">
        <v>180</v>
      </c>
      <c r="F842" s="165">
        <v>0.11957706</v>
      </c>
      <c r="G842" s="165">
        <v>0.16128629999999999</v>
      </c>
      <c r="H842" s="56">
        <f>IF(ISERROR(F842/G842-1),"",IF((F842/G842-1)&gt;10000%,"",F842/G842-1))</f>
        <v>-0.25860373757721511</v>
      </c>
      <c r="I842" s="165">
        <v>0.11957706</v>
      </c>
      <c r="J842" s="165">
        <v>5.4043819999999999E-2</v>
      </c>
      <c r="K842" s="56">
        <f>IF(ISERROR(I842/J842-1),"",IF((I842/J842-1)&gt;10000%,"",I842/J842-1))</f>
        <v>1.2125945205205704</v>
      </c>
      <c r="L842" s="56">
        <f>IF(ISERROR(I842/F842),"",IF(I842/F842&gt;10000%,"",I842/F842))</f>
        <v>1</v>
      </c>
    </row>
    <row r="843" spans="1:16" x14ac:dyDescent="0.2">
      <c r="A843" s="163" t="s">
        <v>3041</v>
      </c>
      <c r="B843" s="164" t="s">
        <v>317</v>
      </c>
      <c r="C843" s="163" t="s">
        <v>1232</v>
      </c>
      <c r="D843" s="163" t="s">
        <v>179</v>
      </c>
      <c r="E843" s="166" t="s">
        <v>180</v>
      </c>
      <c r="F843" s="165">
        <v>0.38620547</v>
      </c>
      <c r="G843" s="165">
        <v>1.3877402700000001</v>
      </c>
      <c r="H843" s="56">
        <f>IF(ISERROR(F843/G843-1),"",IF((F843/G843-1)&gt;10000%,"",F843/G843-1))</f>
        <v>-0.72170190751904895</v>
      </c>
      <c r="I843" s="165">
        <v>0.11866521000000001</v>
      </c>
      <c r="J843" s="165">
        <v>1.18868741</v>
      </c>
      <c r="K843" s="56">
        <f>IF(ISERROR(I843/J843-1),"",IF((I843/J843-1)&gt;10000%,"",I843/J843-1))</f>
        <v>-0.90017122331597677</v>
      </c>
      <c r="L843" s="56">
        <f>IF(ISERROR(I843/F843),"",IF(I843/F843&gt;10000%,"",I843/F843))</f>
        <v>0.30725926797463537</v>
      </c>
    </row>
    <row r="844" spans="1:16" x14ac:dyDescent="0.2">
      <c r="A844" s="163" t="s">
        <v>2920</v>
      </c>
      <c r="B844" s="164" t="s">
        <v>424</v>
      </c>
      <c r="C844" s="163" t="s">
        <v>3133</v>
      </c>
      <c r="D844" s="163" t="s">
        <v>178</v>
      </c>
      <c r="E844" s="166" t="s">
        <v>697</v>
      </c>
      <c r="F844" s="165">
        <v>1.6134369399999999</v>
      </c>
      <c r="G844" s="165">
        <v>1.3949237999999999</v>
      </c>
      <c r="H844" s="56">
        <f>IF(ISERROR(F844/G844-1),"",IF((F844/G844-1)&gt;10000%,"",F844/G844-1))</f>
        <v>0.15664880045777418</v>
      </c>
      <c r="I844" s="165">
        <v>0.11638493</v>
      </c>
      <c r="J844" s="165">
        <v>0.12043873999999999</v>
      </c>
      <c r="K844" s="56">
        <f>IF(ISERROR(I844/J844-1),"",IF((I844/J844-1)&gt;10000%,"",I844/J844-1))</f>
        <v>-3.3658688226064104E-2</v>
      </c>
      <c r="L844" s="56">
        <f>IF(ISERROR(I844/F844),"",IF(I844/F844&gt;10000%,"",I844/F844))</f>
        <v>7.213478699700529E-2</v>
      </c>
    </row>
    <row r="845" spans="1:16" x14ac:dyDescent="0.2">
      <c r="A845" s="163" t="s">
        <v>3076</v>
      </c>
      <c r="B845" s="164" t="s">
        <v>1822</v>
      </c>
      <c r="C845" s="163" t="s">
        <v>633</v>
      </c>
      <c r="D845" s="163" t="s">
        <v>604</v>
      </c>
      <c r="E845" s="166" t="s">
        <v>180</v>
      </c>
      <c r="F845" s="165">
        <v>6.4055360000000006E-2</v>
      </c>
      <c r="G845" s="165">
        <v>6.0948000000000003E-4</v>
      </c>
      <c r="H845" s="56" t="str">
        <f>IF(ISERROR(F845/G845-1),"",IF((F845/G845-1)&gt;10000%,"",F845/G845-1))</f>
        <v/>
      </c>
      <c r="I845" s="165">
        <v>0.11536634</v>
      </c>
      <c r="J845" s="165">
        <v>0.50853994000000002</v>
      </c>
      <c r="K845" s="56">
        <f>IF(ISERROR(I845/J845-1),"",IF((I845/J845-1)&gt;10000%,"",I845/J845-1))</f>
        <v>-0.77314202695662415</v>
      </c>
      <c r="L845" s="56">
        <f>IF(ISERROR(I845/F845),"",IF(I845/F845&gt;10000%,"",I845/F845))</f>
        <v>1.8010411618949607</v>
      </c>
    </row>
    <row r="846" spans="1:16" x14ac:dyDescent="0.2">
      <c r="A846" s="163" t="s">
        <v>3081</v>
      </c>
      <c r="B846" s="164" t="s">
        <v>1181</v>
      </c>
      <c r="C846" s="163" t="s">
        <v>3131</v>
      </c>
      <c r="D846" s="163" t="s">
        <v>604</v>
      </c>
      <c r="E846" s="166" t="s">
        <v>697</v>
      </c>
      <c r="F846" s="165">
        <v>5.5811690000000004E-2</v>
      </c>
      <c r="G846" s="165">
        <v>0.13403552999999999</v>
      </c>
      <c r="H846" s="56">
        <f>IF(ISERROR(F846/G846-1),"",IF((F846/G846-1)&gt;10000%,"",F846/G846-1))</f>
        <v>-0.58360525750149972</v>
      </c>
      <c r="I846" s="165">
        <v>0.11422980000000001</v>
      </c>
      <c r="J846" s="165">
        <v>7.5147E-3</v>
      </c>
      <c r="K846" s="56">
        <f>IF(ISERROR(I846/J846-1),"",IF((I846/J846-1)&gt;10000%,"",I846/J846-1))</f>
        <v>14.200846341171305</v>
      </c>
      <c r="L846" s="56">
        <f>IF(ISERROR(I846/F846),"",IF(I846/F846&gt;10000%,"",I846/F846))</f>
        <v>2.0467002522231454</v>
      </c>
    </row>
    <row r="847" spans="1:16" x14ac:dyDescent="0.2">
      <c r="A847" s="163" t="s">
        <v>1655</v>
      </c>
      <c r="B847" s="164" t="s">
        <v>1656</v>
      </c>
      <c r="C847" s="163" t="s">
        <v>3132</v>
      </c>
      <c r="D847" s="163" t="s">
        <v>179</v>
      </c>
      <c r="E847" s="166" t="s">
        <v>180</v>
      </c>
      <c r="F847" s="165">
        <v>0.11233959</v>
      </c>
      <c r="G847" s="165">
        <v>0.78713389</v>
      </c>
      <c r="H847" s="56">
        <f>IF(ISERROR(F847/G847-1),"",IF((F847/G847-1)&gt;10000%,"",F847/G847-1))</f>
        <v>-0.8572802017201927</v>
      </c>
      <c r="I847" s="165">
        <v>0.11391163</v>
      </c>
      <c r="J847" s="165">
        <v>0.20420307000000001</v>
      </c>
      <c r="K847" s="56">
        <f>IF(ISERROR(I847/J847-1),"",IF((I847/J847-1)&gt;10000%,"",I847/J847-1))</f>
        <v>-0.44216494884234603</v>
      </c>
      <c r="L847" s="56">
        <f>IF(ISERROR(I847/F847),"",IF(I847/F847&gt;10000%,"",I847/F847))</f>
        <v>1.0139936419564999</v>
      </c>
    </row>
    <row r="848" spans="1:16" x14ac:dyDescent="0.2">
      <c r="A848" s="163" t="s">
        <v>2274</v>
      </c>
      <c r="B848" s="164" t="s">
        <v>1077</v>
      </c>
      <c r="C848" s="163" t="s">
        <v>505</v>
      </c>
      <c r="D848" s="163" t="s">
        <v>178</v>
      </c>
      <c r="E848" s="166" t="s">
        <v>697</v>
      </c>
      <c r="F848" s="165">
        <v>0.2377185</v>
      </c>
      <c r="G848" s="165">
        <v>0.22812892999999998</v>
      </c>
      <c r="H848" s="56">
        <f>IF(ISERROR(F848/G848-1),"",IF((F848/G848-1)&gt;10000%,"",F848/G848-1))</f>
        <v>4.2035747066363038E-2</v>
      </c>
      <c r="I848" s="165">
        <v>0.1091973</v>
      </c>
      <c r="J848" s="165">
        <v>0.26931293000000001</v>
      </c>
      <c r="K848" s="56">
        <f>IF(ISERROR(I848/J848-1),"",IF((I848/J848-1)&gt;10000%,"",I848/J848-1))</f>
        <v>-0.59453376412339365</v>
      </c>
      <c r="L848" s="56">
        <f>IF(ISERROR(I848/F848),"",IF(I848/F848&gt;10000%,"",I848/F848))</f>
        <v>0.45935549820480948</v>
      </c>
    </row>
    <row r="849" spans="1:16" x14ac:dyDescent="0.2">
      <c r="A849" s="163" t="s">
        <v>1286</v>
      </c>
      <c r="B849" s="164" t="s">
        <v>456</v>
      </c>
      <c r="C849" s="163" t="s">
        <v>633</v>
      </c>
      <c r="D849" s="163" t="s">
        <v>179</v>
      </c>
      <c r="E849" s="166" t="s">
        <v>180</v>
      </c>
      <c r="F849" s="165">
        <v>1.2665459099999998</v>
      </c>
      <c r="G849" s="165">
        <v>2.1382037599999997</v>
      </c>
      <c r="H849" s="56">
        <f>IF(ISERROR(F849/G849-1),"",IF((F849/G849-1)&gt;10000%,"",F849/G849-1))</f>
        <v>-0.4076589267619658</v>
      </c>
      <c r="I849" s="165">
        <v>0.10795168376309146</v>
      </c>
      <c r="J849" s="165">
        <v>0.1036515709878176</v>
      </c>
      <c r="K849" s="56">
        <f>IF(ISERROR(I849/J849-1),"",IF((I849/J849-1)&gt;10000%,"",I849/J849-1))</f>
        <v>4.1486228662942937E-2</v>
      </c>
      <c r="L849" s="56">
        <f>IF(ISERROR(I849/F849),"",IF(I849/F849&gt;10000%,"",I849/F849))</f>
        <v>8.5233139131207225E-2</v>
      </c>
    </row>
    <row r="850" spans="1:16" x14ac:dyDescent="0.2">
      <c r="A850" s="163" t="s">
        <v>1257</v>
      </c>
      <c r="B850" s="164" t="s">
        <v>415</v>
      </c>
      <c r="C850" s="163" t="s">
        <v>1232</v>
      </c>
      <c r="D850" s="163" t="s">
        <v>178</v>
      </c>
      <c r="E850" s="166" t="s">
        <v>697</v>
      </c>
      <c r="F850" s="165">
        <v>0.34386647999999997</v>
      </c>
      <c r="G850" s="165">
        <v>0.58765443999999989</v>
      </c>
      <c r="H850" s="56">
        <f>IF(ISERROR(F850/G850-1),"",IF((F850/G850-1)&gt;10000%,"",F850/G850-1))</f>
        <v>-0.41484917564819213</v>
      </c>
      <c r="I850" s="165">
        <v>0.1070022021704006</v>
      </c>
      <c r="J850" s="165">
        <v>8.6654852538049498E-2</v>
      </c>
      <c r="K850" s="56">
        <f>IF(ISERROR(I850/J850-1),"",IF((I850/J850-1)&gt;10000%,"",I850/J850-1))</f>
        <v>0.23480911958642747</v>
      </c>
      <c r="L850" s="56">
        <f>IF(ISERROR(I850/F850),"",IF(I850/F850&gt;10000%,"",I850/F850))</f>
        <v>0.31117369209816731</v>
      </c>
    </row>
    <row r="851" spans="1:16" x14ac:dyDescent="0.2">
      <c r="A851" s="163" t="s">
        <v>1139</v>
      </c>
      <c r="B851" s="164" t="s">
        <v>689</v>
      </c>
      <c r="C851" s="163" t="s">
        <v>685</v>
      </c>
      <c r="D851" s="163" t="s">
        <v>178</v>
      </c>
      <c r="E851" s="166" t="s">
        <v>697</v>
      </c>
      <c r="F851" s="165">
        <v>6.1113680000000004E-2</v>
      </c>
      <c r="G851" s="165">
        <v>0.35373877000000004</v>
      </c>
      <c r="H851" s="56">
        <f>IF(ISERROR(F851/G851-1),"",IF((F851/G851-1)&gt;10000%,"",F851/G851-1))</f>
        <v>-0.82723499603959161</v>
      </c>
      <c r="I851" s="165">
        <v>0.10569877999999999</v>
      </c>
      <c r="J851" s="165">
        <v>2.8136243400000001</v>
      </c>
      <c r="K851" s="56">
        <f>IF(ISERROR(I851/J851-1),"",IF((I851/J851-1)&gt;10000%,"",I851/J851-1))</f>
        <v>-0.9624332294481075</v>
      </c>
      <c r="L851" s="56">
        <f>IF(ISERROR(I851/F851),"",IF(I851/F851&gt;10000%,"",I851/F851))</f>
        <v>1.7295436962722583</v>
      </c>
    </row>
    <row r="852" spans="1:16" x14ac:dyDescent="0.2">
      <c r="A852" s="163" t="s">
        <v>2892</v>
      </c>
      <c r="B852" s="163" t="s">
        <v>209</v>
      </c>
      <c r="C852" s="163" t="s">
        <v>3133</v>
      </c>
      <c r="D852" s="163" t="s">
        <v>178</v>
      </c>
      <c r="E852" s="166" t="s">
        <v>180</v>
      </c>
      <c r="F852" s="165">
        <v>0.97778471999999994</v>
      </c>
      <c r="G852" s="165">
        <v>2.0422143799999999</v>
      </c>
      <c r="H852" s="56">
        <f>IF(ISERROR(F852/G852-1),"",IF((F852/G852-1)&gt;10000%,"",F852/G852-1))</f>
        <v>-0.52121347808744733</v>
      </c>
      <c r="I852" s="165">
        <v>0.10426310000000001</v>
      </c>
      <c r="J852" s="165">
        <v>5.0747219999999996E-2</v>
      </c>
      <c r="K852" s="56">
        <f>IF(ISERROR(I852/J852-1),"",IF((I852/J852-1)&gt;10000%,"",I852/J852-1))</f>
        <v>1.0545578654357821</v>
      </c>
      <c r="L852" s="56">
        <f>IF(ISERROR(I852/F852),"",IF(I852/F852&gt;10000%,"",I852/F852))</f>
        <v>0.10663195882218329</v>
      </c>
    </row>
    <row r="853" spans="1:16" x14ac:dyDescent="0.2">
      <c r="A853" s="163" t="s">
        <v>1675</v>
      </c>
      <c r="B853" s="164" t="s">
        <v>157</v>
      </c>
      <c r="C853" s="163" t="s">
        <v>3129</v>
      </c>
      <c r="D853" s="163" t="s">
        <v>178</v>
      </c>
      <c r="E853" s="166" t="s">
        <v>697</v>
      </c>
      <c r="F853" s="165">
        <v>0</v>
      </c>
      <c r="G853" s="165">
        <v>6.62175E-3</v>
      </c>
      <c r="H853" s="56">
        <f>IF(ISERROR(F853/G853-1),"",IF((F853/G853-1)&gt;10000%,"",F853/G853-1))</f>
        <v>-1</v>
      </c>
      <c r="I853" s="165">
        <v>0.10371717999999999</v>
      </c>
      <c r="J853" s="165">
        <v>0.38110342999999997</v>
      </c>
      <c r="K853" s="56">
        <f>IF(ISERROR(I853/J853-1),"",IF((I853/J853-1)&gt;10000%,"",I853/J853-1))</f>
        <v>-0.72785031087230045</v>
      </c>
      <c r="L853" s="56" t="str">
        <f>IF(ISERROR(I853/F853),"",IF(I853/F853&gt;10000%,"",I853/F853))</f>
        <v/>
      </c>
    </row>
    <row r="854" spans="1:16" x14ac:dyDescent="0.2">
      <c r="A854" s="163" t="s">
        <v>2291</v>
      </c>
      <c r="B854" s="164" t="s">
        <v>1078</v>
      </c>
      <c r="C854" s="163" t="s">
        <v>505</v>
      </c>
      <c r="D854" s="163" t="s">
        <v>178</v>
      </c>
      <c r="E854" s="166" t="s">
        <v>180</v>
      </c>
      <c r="F854" s="165">
        <v>8.8337999999999993E-3</v>
      </c>
      <c r="G854" s="165">
        <v>0.51160259000000008</v>
      </c>
      <c r="H854" s="56">
        <f>IF(ISERROR(F854/G854-1),"",IF((F854/G854-1)&gt;10000%,"",F854/G854-1))</f>
        <v>-0.98273308194159059</v>
      </c>
      <c r="I854" s="165">
        <v>0.10281099</v>
      </c>
      <c r="J854" s="165">
        <v>0.4100586</v>
      </c>
      <c r="K854" s="56">
        <f>IF(ISERROR(I854/J854-1),"",IF((I854/J854-1)&gt;10000%,"",I854/J854-1))</f>
        <v>-0.74927732280215564</v>
      </c>
      <c r="L854" s="56">
        <f>IF(ISERROR(I854/F854),"",IF(I854/F854&gt;10000%,"",I854/F854))</f>
        <v>11.63836514297358</v>
      </c>
    </row>
    <row r="855" spans="1:16" x14ac:dyDescent="0.2">
      <c r="A855" s="163" t="s">
        <v>2784</v>
      </c>
      <c r="B855" s="164" t="s">
        <v>264</v>
      </c>
      <c r="C855" s="163" t="s">
        <v>3129</v>
      </c>
      <c r="D855" s="163" t="s">
        <v>179</v>
      </c>
      <c r="E855" s="166" t="s">
        <v>697</v>
      </c>
      <c r="F855" s="165">
        <v>2.6960777999999999</v>
      </c>
      <c r="G855" s="165">
        <v>1.2004105700000001</v>
      </c>
      <c r="H855" s="56">
        <f>IF(ISERROR(F855/G855-1),"",IF((F855/G855-1)&gt;10000%,"",F855/G855-1))</f>
        <v>1.2459630624545399</v>
      </c>
      <c r="I855" s="165">
        <v>9.7961190000000004E-2</v>
      </c>
      <c r="J855" s="165">
        <v>4.7030717300000004</v>
      </c>
      <c r="K855" s="56">
        <f>IF(ISERROR(I855/J855-1),"",IF((I855/J855-1)&gt;10000%,"",I855/J855-1))</f>
        <v>-0.97917080673570756</v>
      </c>
      <c r="L855" s="56">
        <f>IF(ISERROR(I855/F855),"",IF(I855/F855&gt;10000%,"",I855/F855))</f>
        <v>3.6334704436199877E-2</v>
      </c>
      <c r="M855" s="127"/>
      <c r="P855" s="127"/>
    </row>
    <row r="856" spans="1:16" x14ac:dyDescent="0.2">
      <c r="A856" s="163" t="s">
        <v>1384</v>
      </c>
      <c r="B856" s="164" t="s">
        <v>1590</v>
      </c>
      <c r="C856" s="163" t="s">
        <v>3136</v>
      </c>
      <c r="D856" s="163" t="s">
        <v>179</v>
      </c>
      <c r="E856" s="166" t="s">
        <v>697</v>
      </c>
      <c r="F856" s="165">
        <v>0.14184982999999998</v>
      </c>
      <c r="G856" s="165">
        <v>0.18599607000000001</v>
      </c>
      <c r="H856" s="56">
        <f>IF(ISERROR(F856/G856-1),"",IF((F856/G856-1)&gt;10000%,"",F856/G856-1))</f>
        <v>-0.23735039132816105</v>
      </c>
      <c r="I856" s="165">
        <v>9.7829699999999992E-2</v>
      </c>
      <c r="J856" s="165">
        <v>0.31389609999999996</v>
      </c>
      <c r="K856" s="56">
        <f>IF(ISERROR(I856/J856-1),"",IF((I856/J856-1)&gt;10000%,"",I856/J856-1))</f>
        <v>-0.68833731925946195</v>
      </c>
      <c r="L856" s="56">
        <f>IF(ISERROR(I856/F856),"",IF(I856/F856&gt;10000%,"",I856/F856))</f>
        <v>0.68967090055730063</v>
      </c>
    </row>
    <row r="857" spans="1:16" x14ac:dyDescent="0.2">
      <c r="A857" s="163" t="s">
        <v>2981</v>
      </c>
      <c r="B857" s="164" t="s">
        <v>379</v>
      </c>
      <c r="C857" s="163" t="s">
        <v>3133</v>
      </c>
      <c r="D857" s="163" t="s">
        <v>178</v>
      </c>
      <c r="E857" s="166" t="s">
        <v>180</v>
      </c>
      <c r="F857" s="165">
        <v>0.43547397999999998</v>
      </c>
      <c r="G857" s="165">
        <v>0.75794792</v>
      </c>
      <c r="H857" s="56">
        <f>IF(ISERROR(F857/G857-1),"",IF((F857/G857-1)&gt;10000%,"",F857/G857-1))</f>
        <v>-0.42545659337649477</v>
      </c>
      <c r="I857" s="165">
        <v>9.4115179999999993E-2</v>
      </c>
      <c r="J857" s="165">
        <v>2.34606504</v>
      </c>
      <c r="K857" s="56">
        <f>IF(ISERROR(I857/J857-1),"",IF((I857/J857-1)&gt;10000%,"",I857/J857-1))</f>
        <v>-0.95988381464479777</v>
      </c>
      <c r="L857" s="56">
        <f>IF(ISERROR(I857/F857),"",IF(I857/F857&gt;10000%,"",I857/F857))</f>
        <v>0.21612124793311416</v>
      </c>
    </row>
    <row r="858" spans="1:16" x14ac:dyDescent="0.2">
      <c r="A858" s="163" t="s">
        <v>2281</v>
      </c>
      <c r="B858" s="164" t="s">
        <v>224</v>
      </c>
      <c r="C858" s="163" t="s">
        <v>3131</v>
      </c>
      <c r="D858" s="163" t="s">
        <v>179</v>
      </c>
      <c r="E858" s="166" t="s">
        <v>180</v>
      </c>
      <c r="F858" s="165">
        <v>2.3871330000000003E-2</v>
      </c>
      <c r="G858" s="165">
        <v>0.30430856000000001</v>
      </c>
      <c r="H858" s="56">
        <f>IF(ISERROR(F858/G858-1),"",IF((F858/G858-1)&gt;10000%,"",F858/G858-1))</f>
        <v>-0.9215555093159391</v>
      </c>
      <c r="I858" s="165">
        <v>9.3999990000000005E-2</v>
      </c>
      <c r="J858" s="165">
        <v>0.10410899999999999</v>
      </c>
      <c r="K858" s="56">
        <f>IF(ISERROR(I858/J858-1),"",IF((I858/J858-1)&gt;10000%,"",I858/J858-1))</f>
        <v>-9.7100250698786694E-2</v>
      </c>
      <c r="L858" s="56">
        <f>IF(ISERROR(I858/F858),"",IF(I858/F858&gt;10000%,"",I858/F858))</f>
        <v>3.9377776604822601</v>
      </c>
    </row>
    <row r="859" spans="1:16" x14ac:dyDescent="0.2">
      <c r="A859" s="163" t="s">
        <v>3071</v>
      </c>
      <c r="B859" s="164" t="s">
        <v>272</v>
      </c>
      <c r="C859" s="163" t="s">
        <v>3133</v>
      </c>
      <c r="D859" s="163" t="s">
        <v>178</v>
      </c>
      <c r="E859" s="166" t="s">
        <v>697</v>
      </c>
      <c r="F859" s="165">
        <v>0.58725010999999994</v>
      </c>
      <c r="G859" s="165">
        <v>0.45169825000000002</v>
      </c>
      <c r="H859" s="56">
        <f>IF(ISERROR(F859/G859-1),"",IF((F859/G859-1)&gt;10000%,"",F859/G859-1))</f>
        <v>0.30009383476690443</v>
      </c>
      <c r="I859" s="165">
        <v>9.1545330000000008E-2</v>
      </c>
      <c r="J859" s="165">
        <v>0</v>
      </c>
      <c r="K859" s="56" t="str">
        <f>IF(ISERROR(I859/J859-1),"",IF((I859/J859-1)&gt;10000%,"",I859/J859-1))</f>
        <v/>
      </c>
      <c r="L859" s="56">
        <f>IF(ISERROR(I859/F859),"",IF(I859/F859&gt;10000%,"",I859/F859))</f>
        <v>0.15588814449093932</v>
      </c>
    </row>
    <row r="860" spans="1:16" x14ac:dyDescent="0.2">
      <c r="A860" s="163" t="s">
        <v>1162</v>
      </c>
      <c r="B860" s="164" t="s">
        <v>25</v>
      </c>
      <c r="C860" s="163" t="s">
        <v>3130</v>
      </c>
      <c r="D860" s="163" t="s">
        <v>179</v>
      </c>
      <c r="E860" s="166" t="s">
        <v>180</v>
      </c>
      <c r="F860" s="165">
        <v>5.4835339999999996E-2</v>
      </c>
      <c r="G860" s="165">
        <v>0.91078880000000007</v>
      </c>
      <c r="H860" s="56">
        <f>IF(ISERROR(F860/G860-1),"",IF((F860/G860-1)&gt;10000%,"",F860/G860-1))</f>
        <v>-0.93979357234081051</v>
      </c>
      <c r="I860" s="165">
        <v>8.9697179999999987E-2</v>
      </c>
      <c r="J860" s="165">
        <v>1.51606891</v>
      </c>
      <c r="K860" s="56">
        <f>IF(ISERROR(I860/J860-1),"",IF((I860/J860-1)&gt;10000%,"",I860/J860-1))</f>
        <v>-0.94083568404552276</v>
      </c>
      <c r="L860" s="56">
        <f>IF(ISERROR(I860/F860),"",IF(I860/F860&gt;10000%,"",I860/F860))</f>
        <v>1.6357549711554629</v>
      </c>
    </row>
    <row r="861" spans="1:16" x14ac:dyDescent="0.2">
      <c r="A861" s="163" t="s">
        <v>3036</v>
      </c>
      <c r="B861" s="164" t="s">
        <v>41</v>
      </c>
      <c r="C861" s="163" t="s">
        <v>1977</v>
      </c>
      <c r="D861" s="163" t="s">
        <v>178</v>
      </c>
      <c r="E861" s="166" t="s">
        <v>697</v>
      </c>
      <c r="F861" s="165">
        <v>0.49722807000000002</v>
      </c>
      <c r="G861" s="165">
        <v>0.83636482999999995</v>
      </c>
      <c r="H861" s="56">
        <f>IF(ISERROR(F861/G861-1),"",IF((F861/G861-1)&gt;10000%,"",F861/G861-1))</f>
        <v>-0.40548902564446665</v>
      </c>
      <c r="I861" s="165">
        <v>8.7980139999999998E-2</v>
      </c>
      <c r="J861" s="165">
        <v>1.6653E-3</v>
      </c>
      <c r="K861" s="56">
        <f>IF(ISERROR(I861/J861-1),"",IF((I861/J861-1)&gt;10000%,"",I861/J861-1))</f>
        <v>51.831405752717231</v>
      </c>
      <c r="L861" s="56">
        <f>IF(ISERROR(I861/F861),"",IF(I861/F861&gt;10000%,"",I861/F861))</f>
        <v>0.17694121733714671</v>
      </c>
      <c r="M861" s="127"/>
      <c r="P861" s="127"/>
    </row>
    <row r="862" spans="1:16" x14ac:dyDescent="0.2">
      <c r="A862" s="163" t="s">
        <v>3066</v>
      </c>
      <c r="B862" s="164" t="s">
        <v>895</v>
      </c>
      <c r="C862" s="163" t="s">
        <v>3133</v>
      </c>
      <c r="D862" s="163" t="s">
        <v>178</v>
      </c>
      <c r="E862" s="166" t="s">
        <v>697</v>
      </c>
      <c r="F862" s="165">
        <v>0.76339604999999999</v>
      </c>
      <c r="G862" s="165">
        <v>0.16021357</v>
      </c>
      <c r="H862" s="56">
        <f>IF(ISERROR(F862/G862-1),"",IF((F862/G862-1)&gt;10000%,"",F862/G862-1))</f>
        <v>3.7648651109890379</v>
      </c>
      <c r="I862" s="165">
        <v>8.2836720000000003E-2</v>
      </c>
      <c r="J862" s="165">
        <v>0</v>
      </c>
      <c r="K862" s="56" t="str">
        <f>IF(ISERROR(I862/J862-1),"",IF((I862/J862-1)&gt;10000%,"",I862/J862-1))</f>
        <v/>
      </c>
      <c r="L862" s="56">
        <f>IF(ISERROR(I862/F862),"",IF(I862/F862&gt;10000%,"",I862/F862))</f>
        <v>0.10851080510568532</v>
      </c>
    </row>
    <row r="863" spans="1:16" x14ac:dyDescent="0.2">
      <c r="A863" s="163" t="s">
        <v>1927</v>
      </c>
      <c r="B863" s="164" t="s">
        <v>1214</v>
      </c>
      <c r="C863" s="163" t="s">
        <v>2254</v>
      </c>
      <c r="D863" s="163" t="s">
        <v>178</v>
      </c>
      <c r="E863" s="166" t="s">
        <v>697</v>
      </c>
      <c r="F863" s="165">
        <v>1.2071574899999999</v>
      </c>
      <c r="G863" s="165">
        <v>0.64109768999999994</v>
      </c>
      <c r="H863" s="56">
        <f>IF(ISERROR(F863/G863-1),"",IF((F863/G863-1)&gt;10000%,"",F863/G863-1))</f>
        <v>0.8829540471437356</v>
      </c>
      <c r="I863" s="165">
        <v>7.5935039999999995E-2</v>
      </c>
      <c r="J863" s="165">
        <v>5.2065089999999994E-2</v>
      </c>
      <c r="K863" s="56">
        <f>IF(ISERROR(I863/J863-1),"",IF((I863/J863-1)&gt;10000%,"",I863/J863-1))</f>
        <v>0.45846362697154674</v>
      </c>
      <c r="L863" s="56">
        <f>IF(ISERROR(I863/F863),"",IF(I863/F863&gt;10000%,"",I863/F863))</f>
        <v>6.2904004348264445E-2</v>
      </c>
      <c r="M863" s="127"/>
      <c r="P863" s="127"/>
    </row>
    <row r="864" spans="1:16" x14ac:dyDescent="0.2">
      <c r="A864" s="163" t="s">
        <v>1910</v>
      </c>
      <c r="B864" s="164" t="s">
        <v>1906</v>
      </c>
      <c r="C864" s="163" t="s">
        <v>3136</v>
      </c>
      <c r="D864" s="163" t="s">
        <v>604</v>
      </c>
      <c r="E864" s="166" t="s">
        <v>180</v>
      </c>
      <c r="F864" s="165">
        <v>0.16180729999999999</v>
      </c>
      <c r="G864" s="165">
        <v>0.40576605999999998</v>
      </c>
      <c r="H864" s="56">
        <f>IF(ISERROR(F864/G864-1),"",IF((F864/G864-1)&gt;10000%,"",F864/G864-1))</f>
        <v>-0.60123007823769203</v>
      </c>
      <c r="I864" s="165">
        <v>7.4635789999999994E-2</v>
      </c>
      <c r="J864" s="165">
        <v>0.71952305481374101</v>
      </c>
      <c r="K864" s="56">
        <f>IF(ISERROR(I864/J864-1),"",IF((I864/J864-1)&gt;10000%,"",I864/J864-1))</f>
        <v>-0.89627046763731488</v>
      </c>
      <c r="L864" s="56">
        <f>IF(ISERROR(I864/F864),"",IF(I864/F864&gt;10000%,"",I864/F864))</f>
        <v>0.46126342878226134</v>
      </c>
    </row>
    <row r="865" spans="1:16" x14ac:dyDescent="0.2">
      <c r="A865" s="163" t="s">
        <v>1158</v>
      </c>
      <c r="B865" s="164" t="s">
        <v>231</v>
      </c>
      <c r="C865" s="163" t="s">
        <v>3130</v>
      </c>
      <c r="D865" s="163" t="s">
        <v>179</v>
      </c>
      <c r="E865" s="166" t="s">
        <v>180</v>
      </c>
      <c r="F865" s="165">
        <v>0.18639875</v>
      </c>
      <c r="G865" s="165">
        <v>0.15135283999999999</v>
      </c>
      <c r="H865" s="56">
        <f>IF(ISERROR(F865/G865-1),"",IF((F865/G865-1)&gt;10000%,"",F865/G865-1))</f>
        <v>0.23155105645853769</v>
      </c>
      <c r="I865" s="165">
        <v>7.398304E-2</v>
      </c>
      <c r="J865" s="165">
        <v>8.2854000000000001E-4</v>
      </c>
      <c r="K865" s="56">
        <f>IF(ISERROR(I865/J865-1),"",IF((I865/J865-1)&gt;10000%,"",I865/J865-1))</f>
        <v>88.293262847901133</v>
      </c>
      <c r="L865" s="56">
        <f>IF(ISERROR(I865/F865),"",IF(I865/F865&gt;10000%,"",I865/F865))</f>
        <v>0.39690738269435821</v>
      </c>
    </row>
    <row r="866" spans="1:16" x14ac:dyDescent="0.2">
      <c r="A866" s="163" t="s">
        <v>3172</v>
      </c>
      <c r="B866" s="164" t="s">
        <v>3173</v>
      </c>
      <c r="C866" s="163" t="s">
        <v>3133</v>
      </c>
      <c r="D866" s="163" t="s">
        <v>179</v>
      </c>
      <c r="E866" s="166" t="s">
        <v>180</v>
      </c>
      <c r="F866" s="165">
        <v>0.20389568000000002</v>
      </c>
      <c r="G866" s="165">
        <v>0.45821236999999998</v>
      </c>
      <c r="H866" s="56">
        <f>IF(ISERROR(F866/G866-1),"",IF((F866/G866-1)&gt;10000%,"",F866/G866-1))</f>
        <v>-0.55501925886461767</v>
      </c>
      <c r="I866" s="165">
        <v>7.2201000000000001E-2</v>
      </c>
      <c r="J866" s="165">
        <v>1.6572335699999996</v>
      </c>
      <c r="K866" s="56">
        <f>IF(ISERROR(I866/J866-1),"",IF((I866/J866-1)&gt;10000%,"",I866/J866-1))</f>
        <v>-0.95643281592467377</v>
      </c>
      <c r="L866" s="56">
        <f>IF(ISERROR(I866/F866),"",IF(I866/F866&gt;10000%,"",I866/F866))</f>
        <v>0.35410755146945727</v>
      </c>
    </row>
    <row r="867" spans="1:16" x14ac:dyDescent="0.2">
      <c r="A867" s="163" t="s">
        <v>2136</v>
      </c>
      <c r="B867" s="163" t="s">
        <v>2137</v>
      </c>
      <c r="C867" s="163" t="s">
        <v>3133</v>
      </c>
      <c r="D867" s="163" t="s">
        <v>179</v>
      </c>
      <c r="E867" s="166" t="s">
        <v>697</v>
      </c>
      <c r="F867" s="165">
        <v>0.27499475000000001</v>
      </c>
      <c r="G867" s="165">
        <v>9.2105850000000003E-2</v>
      </c>
      <c r="H867" s="56">
        <f>IF(ISERROR(F867/G867-1),"",IF((F867/G867-1)&gt;10000%,"",F867/G867-1))</f>
        <v>1.9856382629333531</v>
      </c>
      <c r="I867" s="165">
        <v>6.8435330000000003E-2</v>
      </c>
      <c r="J867" s="165">
        <v>3.4245539999999998E-2</v>
      </c>
      <c r="K867" s="56">
        <f>IF(ISERROR(I867/J867-1),"",IF((I867/J867-1)&gt;10000%,"",I867/J867-1))</f>
        <v>0.99837205078383939</v>
      </c>
      <c r="L867" s="56">
        <f>IF(ISERROR(I867/F867),"",IF(I867/F867&gt;10000%,"",I867/F867))</f>
        <v>0.24886049642765906</v>
      </c>
      <c r="M867" s="127"/>
      <c r="P867" s="127"/>
    </row>
    <row r="868" spans="1:16" x14ac:dyDescent="0.2">
      <c r="A868" s="163" t="s">
        <v>3052</v>
      </c>
      <c r="B868" s="164" t="s">
        <v>2732</v>
      </c>
      <c r="C868" s="163" t="s">
        <v>3137</v>
      </c>
      <c r="D868" s="163" t="s">
        <v>179</v>
      </c>
      <c r="E868" s="166" t="s">
        <v>180</v>
      </c>
      <c r="F868" s="165">
        <v>2.4192720000000001E-2</v>
      </c>
      <c r="G868" s="165">
        <v>0.10716250999999999</v>
      </c>
      <c r="H868" s="56">
        <f>IF(ISERROR(F868/G868-1),"",IF((F868/G868-1)&gt;10000%,"",F868/G868-1))</f>
        <v>-0.7742426899108652</v>
      </c>
      <c r="I868" s="165">
        <v>6.4309919999999993E-2</v>
      </c>
      <c r="J868" s="165">
        <v>0.28127031000000002</v>
      </c>
      <c r="K868" s="56">
        <f>IF(ISERROR(I868/J868-1),"",IF((I868/J868-1)&gt;10000%,"",I868/J868-1))</f>
        <v>-0.77135901759414283</v>
      </c>
      <c r="L868" s="56">
        <f>IF(ISERROR(I868/F868),"",IF(I868/F868&gt;10000%,"",I868/F868))</f>
        <v>2.6582343779451003</v>
      </c>
      <c r="M868" s="127"/>
      <c r="P868" s="127"/>
    </row>
    <row r="869" spans="1:16" x14ac:dyDescent="0.2">
      <c r="A869" s="163" t="s">
        <v>2140</v>
      </c>
      <c r="B869" s="163" t="s">
        <v>2141</v>
      </c>
      <c r="C869" s="163" t="s">
        <v>3133</v>
      </c>
      <c r="D869" s="163" t="s">
        <v>179</v>
      </c>
      <c r="E869" s="166" t="s">
        <v>697</v>
      </c>
      <c r="F869" s="165">
        <v>0.13771025000000001</v>
      </c>
      <c r="G869" s="165">
        <v>3.3744199999999999E-3</v>
      </c>
      <c r="H869" s="56">
        <f>IF(ISERROR(F869/G869-1),"",IF((F869/G869-1)&gt;10000%,"",F869/G869-1))</f>
        <v>39.810050319758659</v>
      </c>
      <c r="I869" s="165">
        <v>6.3688110000000006E-2</v>
      </c>
      <c r="J869" s="165">
        <v>6.5998706299999998</v>
      </c>
      <c r="K869" s="56">
        <f>IF(ISERROR(I869/J869-1),"",IF((I869/J869-1)&gt;10000%,"",I869/J869-1))</f>
        <v>-0.9903500972109206</v>
      </c>
      <c r="L869" s="56">
        <f>IF(ISERROR(I869/F869),"",IF(I869/F869&gt;10000%,"",I869/F869))</f>
        <v>0.46247908198554577</v>
      </c>
    </row>
    <row r="870" spans="1:16" x14ac:dyDescent="0.2">
      <c r="A870" s="163" t="s">
        <v>1191</v>
      </c>
      <c r="B870" s="164" t="s">
        <v>1192</v>
      </c>
      <c r="C870" s="163" t="s">
        <v>3131</v>
      </c>
      <c r="D870" s="163" t="s">
        <v>179</v>
      </c>
      <c r="E870" s="166" t="s">
        <v>180</v>
      </c>
      <c r="F870" s="165">
        <v>0.29075914000000003</v>
      </c>
      <c r="G870" s="165">
        <v>0.74393783999999996</v>
      </c>
      <c r="H870" s="56">
        <f>IF(ISERROR(F870/G870-1),"",IF((F870/G870-1)&gt;10000%,"",F870/G870-1))</f>
        <v>-0.60916205042077165</v>
      </c>
      <c r="I870" s="165">
        <v>6.0810709999999997E-2</v>
      </c>
      <c r="J870" s="165">
        <v>8.2001000000000004E-2</v>
      </c>
      <c r="K870" s="56">
        <f>IF(ISERROR(I870/J870-1),"",IF((I870/J870-1)&gt;10000%,"",I870/J870-1))</f>
        <v>-0.25841501932903266</v>
      </c>
      <c r="L870" s="56">
        <f>IF(ISERROR(I870/F870),"",IF(I870/F870&gt;10000%,"",I870/F870))</f>
        <v>0.20914462052680438</v>
      </c>
    </row>
    <row r="871" spans="1:16" x14ac:dyDescent="0.2">
      <c r="A871" s="163" t="s">
        <v>2282</v>
      </c>
      <c r="B871" s="164" t="s">
        <v>220</v>
      </c>
      <c r="C871" s="163" t="s">
        <v>3131</v>
      </c>
      <c r="D871" s="163" t="s">
        <v>179</v>
      </c>
      <c r="E871" s="166" t="s">
        <v>180</v>
      </c>
      <c r="F871" s="165">
        <v>0.10921210000000001</v>
      </c>
      <c r="G871" s="165">
        <v>4.509502E-2</v>
      </c>
      <c r="H871" s="56">
        <f>IF(ISERROR(F871/G871-1),"",IF((F871/G871-1)&gt;10000%,"",F871/G871-1))</f>
        <v>1.4218217443966097</v>
      </c>
      <c r="I871" s="165">
        <v>6.0587760000000004E-2</v>
      </c>
      <c r="J871" s="165">
        <v>5.0910000000000007E-4</v>
      </c>
      <c r="K871" s="56" t="str">
        <f>IF(ISERROR(I871/J871-1),"",IF((I871/J871-1)&gt;10000%,"",I871/J871-1))</f>
        <v/>
      </c>
      <c r="L871" s="56">
        <f>IF(ISERROR(I871/F871),"",IF(I871/F871&gt;10000%,"",I871/F871))</f>
        <v>0.55477149509990198</v>
      </c>
    </row>
    <row r="872" spans="1:16" x14ac:dyDescent="0.2">
      <c r="A872" s="163" t="s">
        <v>2839</v>
      </c>
      <c r="B872" s="164" t="s">
        <v>127</v>
      </c>
      <c r="C872" s="163" t="s">
        <v>3133</v>
      </c>
      <c r="D872" s="163" t="s">
        <v>178</v>
      </c>
      <c r="E872" s="166" t="s">
        <v>180</v>
      </c>
      <c r="F872" s="165">
        <v>3.2491476000000001</v>
      </c>
      <c r="G872" s="165">
        <v>5.2237751599999998</v>
      </c>
      <c r="H872" s="56">
        <f>IF(ISERROR(F872/G872-1),"",IF((F872/G872-1)&gt;10000%,"",F872/G872-1))</f>
        <v>-0.37800776249336121</v>
      </c>
      <c r="I872" s="165">
        <v>6.0281040000000001E-2</v>
      </c>
      <c r="J872" s="165">
        <v>0.51322319999999999</v>
      </c>
      <c r="K872" s="56">
        <f>IF(ISERROR(I872/J872-1),"",IF((I872/J872-1)&gt;10000%,"",I872/J872-1))</f>
        <v>-0.8825442029900441</v>
      </c>
      <c r="L872" s="56">
        <f>IF(ISERROR(I872/F872),"",IF(I872/F872&gt;10000%,"",I872/F872))</f>
        <v>1.8552878299526929E-2</v>
      </c>
    </row>
    <row r="873" spans="1:16" x14ac:dyDescent="0.2">
      <c r="A873" s="163" t="s">
        <v>3007</v>
      </c>
      <c r="B873" s="164" t="s">
        <v>42</v>
      </c>
      <c r="C873" s="163" t="s">
        <v>1977</v>
      </c>
      <c r="D873" s="163" t="s">
        <v>178</v>
      </c>
      <c r="E873" s="166" t="s">
        <v>697</v>
      </c>
      <c r="F873" s="165">
        <v>0.24083034</v>
      </c>
      <c r="G873" s="165">
        <v>0.43845050000000002</v>
      </c>
      <c r="H873" s="56">
        <f>IF(ISERROR(F873/G873-1),"",IF((F873/G873-1)&gt;10000%,"",F873/G873-1))</f>
        <v>-0.45072399278823949</v>
      </c>
      <c r="I873" s="165">
        <v>5.8424719999999999E-2</v>
      </c>
      <c r="J873" s="165">
        <v>4.2634539999999999E-2</v>
      </c>
      <c r="K873" s="56">
        <f>IF(ISERROR(I873/J873-1),"",IF((I873/J873-1)&gt;10000%,"",I873/J873-1))</f>
        <v>0.3703612141704824</v>
      </c>
      <c r="L873" s="56">
        <f>IF(ISERROR(I873/F873),"",IF(I873/F873&gt;10000%,"",I873/F873))</f>
        <v>0.24259700833375064</v>
      </c>
    </row>
    <row r="874" spans="1:16" x14ac:dyDescent="0.2">
      <c r="A874" s="163" t="s">
        <v>2999</v>
      </c>
      <c r="B874" s="164" t="s">
        <v>9</v>
      </c>
      <c r="C874" s="163" t="s">
        <v>633</v>
      </c>
      <c r="D874" s="163" t="s">
        <v>604</v>
      </c>
      <c r="E874" s="166" t="s">
        <v>697</v>
      </c>
      <c r="F874" s="165">
        <v>0.24970632999999998</v>
      </c>
      <c r="G874" s="165">
        <v>1.18815E-3</v>
      </c>
      <c r="H874" s="56" t="str">
        <f>IF(ISERROR(F874/G874-1),"",IF((F874/G874-1)&gt;10000%,"",F874/G874-1))</f>
        <v/>
      </c>
      <c r="I874" s="165">
        <v>5.8068361674000001E-2</v>
      </c>
      <c r="J874" s="165">
        <v>0.17035682031269997</v>
      </c>
      <c r="K874" s="56">
        <f>IF(ISERROR(I874/J874-1),"",IF((I874/J874-1)&gt;10000%,"",I874/J874-1))</f>
        <v>-0.65913685423681834</v>
      </c>
      <c r="L874" s="56">
        <f>IF(ISERROR(I874/F874),"",IF(I874/F874&gt;10000%,"",I874/F874))</f>
        <v>0.23254661455318335</v>
      </c>
    </row>
    <row r="875" spans="1:16" x14ac:dyDescent="0.2">
      <c r="A875" s="163" t="s">
        <v>3000</v>
      </c>
      <c r="B875" s="164" t="s">
        <v>1712</v>
      </c>
      <c r="C875" s="163" t="s">
        <v>633</v>
      </c>
      <c r="D875" s="163" t="s">
        <v>604</v>
      </c>
      <c r="E875" s="166" t="s">
        <v>697</v>
      </c>
      <c r="F875" s="165">
        <v>0.64179832999999997</v>
      </c>
      <c r="G875" s="165">
        <v>0.93948444999999992</v>
      </c>
      <c r="H875" s="56">
        <f>IF(ISERROR(F875/G875-1),"",IF((F875/G875-1)&gt;10000%,"",F875/G875-1))</f>
        <v>-0.31686114655756137</v>
      </c>
      <c r="I875" s="165">
        <v>5.6800860000000002E-2</v>
      </c>
      <c r="J875" s="165">
        <v>3.7326743300000009</v>
      </c>
      <c r="K875" s="56">
        <f>IF(ISERROR(I875/J875-1),"",IF((I875/J875-1)&gt;10000%,"",I875/J875-1))</f>
        <v>-0.98478279780706179</v>
      </c>
      <c r="L875" s="56">
        <f>IF(ISERROR(I875/F875),"",IF(I875/F875&gt;10000%,"",I875/F875))</f>
        <v>8.8502660952701456E-2</v>
      </c>
    </row>
    <row r="876" spans="1:16" x14ac:dyDescent="0.2">
      <c r="A876" s="163" t="s">
        <v>1482</v>
      </c>
      <c r="B876" s="164" t="s">
        <v>396</v>
      </c>
      <c r="C876" s="163" t="s">
        <v>632</v>
      </c>
      <c r="D876" s="163" t="s">
        <v>178</v>
      </c>
      <c r="E876" s="166" t="s">
        <v>697</v>
      </c>
      <c r="F876" s="165">
        <v>6.3455399999999995E-2</v>
      </c>
      <c r="G876" s="165">
        <v>0.29526493999999998</v>
      </c>
      <c r="H876" s="56">
        <f>IF(ISERROR(F876/G876-1),"",IF((F876/G876-1)&gt;10000%,"",F876/G876-1))</f>
        <v>-0.78508996022351996</v>
      </c>
      <c r="I876" s="165">
        <v>5.6099239999999995E-2</v>
      </c>
      <c r="J876" s="165">
        <v>2.5520880200000002</v>
      </c>
      <c r="K876" s="56">
        <f>IF(ISERROR(I876/J876-1),"",IF((I876/J876-1)&gt;10000%,"",I876/J876-1))</f>
        <v>-0.97801829734696999</v>
      </c>
      <c r="L876" s="56">
        <f>IF(ISERROR(I876/F876),"",IF(I876/F876&gt;10000%,"",I876/F876))</f>
        <v>0.88407353826467094</v>
      </c>
    </row>
    <row r="877" spans="1:16" x14ac:dyDescent="0.2">
      <c r="A877" s="163" t="s">
        <v>2996</v>
      </c>
      <c r="B877" s="164" t="s">
        <v>211</v>
      </c>
      <c r="C877" s="163" t="s">
        <v>3133</v>
      </c>
      <c r="D877" s="163" t="s">
        <v>178</v>
      </c>
      <c r="E877" s="166" t="s">
        <v>180</v>
      </c>
      <c r="F877" s="165">
        <v>0.66224142000000008</v>
      </c>
      <c r="G877" s="165">
        <v>1.3411003799999999</v>
      </c>
      <c r="H877" s="56">
        <f>IF(ISERROR(F877/G877-1),"",IF((F877/G877-1)&gt;10000%,"",F877/G877-1))</f>
        <v>-0.50619548702238071</v>
      </c>
      <c r="I877" s="165">
        <v>5.5341260000000003E-2</v>
      </c>
      <c r="J877" s="165">
        <v>2.1728959699999999</v>
      </c>
      <c r="K877" s="56">
        <f>IF(ISERROR(I877/J877-1),"",IF((I877/J877-1)&gt;10000%,"",I877/J877-1))</f>
        <v>-0.97453110468054294</v>
      </c>
      <c r="L877" s="56">
        <f>IF(ISERROR(I877/F877),"",IF(I877/F877&gt;10000%,"",I877/F877))</f>
        <v>8.3566594188566448E-2</v>
      </c>
      <c r="M877" s="127"/>
      <c r="P877" s="127"/>
    </row>
    <row r="878" spans="1:16" x14ac:dyDescent="0.2">
      <c r="A878" s="163" t="s">
        <v>2991</v>
      </c>
      <c r="B878" s="164" t="s">
        <v>345</v>
      </c>
      <c r="C878" s="163" t="s">
        <v>1232</v>
      </c>
      <c r="D878" s="163" t="s">
        <v>179</v>
      </c>
      <c r="E878" s="166" t="s">
        <v>697</v>
      </c>
      <c r="F878" s="165">
        <v>1.8000193200000001</v>
      </c>
      <c r="G878" s="165">
        <v>4.0980322400000002</v>
      </c>
      <c r="H878" s="56">
        <f>IF(ISERROR(F878/G878-1),"",IF((F878/G878-1)&gt;10000%,"",F878/G878-1))</f>
        <v>-0.56076008811487532</v>
      </c>
      <c r="I878" s="165">
        <v>5.4914779999999996E-2</v>
      </c>
      <c r="J878" s="165">
        <v>2.1732296200000003</v>
      </c>
      <c r="K878" s="56">
        <f>IF(ISERROR(I878/J878-1),"",IF((I878/J878-1)&gt;10000%,"",I878/J878-1))</f>
        <v>-0.97473125734408128</v>
      </c>
      <c r="L878" s="56">
        <f>IF(ISERROR(I878/F878),"",IF(I878/F878&gt;10000%,"",I878/F878))</f>
        <v>3.0507883659826492E-2</v>
      </c>
    </row>
    <row r="879" spans="1:16" x14ac:dyDescent="0.2">
      <c r="A879" s="163" t="s">
        <v>1922</v>
      </c>
      <c r="B879" s="164" t="s">
        <v>1918</v>
      </c>
      <c r="C879" s="163" t="s">
        <v>3129</v>
      </c>
      <c r="D879" s="163" t="s">
        <v>178</v>
      </c>
      <c r="E879" s="166" t="s">
        <v>697</v>
      </c>
      <c r="F879" s="165">
        <v>1.0608709299999999</v>
      </c>
      <c r="G879" s="165">
        <v>0.93644563999999997</v>
      </c>
      <c r="H879" s="56">
        <f>IF(ISERROR(F879/G879-1),"",IF((F879/G879-1)&gt;10000%,"",F879/G879-1))</f>
        <v>0.13286974137655228</v>
      </c>
      <c r="I879" s="165">
        <v>5.3094740000000001E-2</v>
      </c>
      <c r="J879" s="165">
        <v>0.24930352</v>
      </c>
      <c r="K879" s="56">
        <f>IF(ISERROR(I879/J879-1),"",IF((I879/J879-1)&gt;10000%,"",I879/J879-1))</f>
        <v>-0.7870277162552699</v>
      </c>
      <c r="L879" s="56">
        <f>IF(ISERROR(I879/F879),"",IF(I879/F879&gt;10000%,"",I879/F879))</f>
        <v>5.0048256105952503E-2</v>
      </c>
    </row>
    <row r="880" spans="1:16" x14ac:dyDescent="0.2">
      <c r="A880" s="163" t="s">
        <v>2522</v>
      </c>
      <c r="B880" s="164" t="s">
        <v>2043</v>
      </c>
      <c r="C880" s="163" t="s">
        <v>633</v>
      </c>
      <c r="D880" s="163" t="s">
        <v>179</v>
      </c>
      <c r="E880" s="166" t="s">
        <v>180</v>
      </c>
      <c r="F880" s="165">
        <v>1.7903540000000003E-2</v>
      </c>
      <c r="G880" s="165">
        <v>5.2359999999999997E-2</v>
      </c>
      <c r="H880" s="56">
        <f>IF(ISERROR(F880/G880-1),"",IF((F880/G880-1)&gt;10000%,"",F880/G880-1))</f>
        <v>-0.65806837280366692</v>
      </c>
      <c r="I880" s="165">
        <v>5.1555119999999996E-2</v>
      </c>
      <c r="J880" s="165">
        <v>0.10477417</v>
      </c>
      <c r="K880" s="56">
        <f>IF(ISERROR(I880/J880-1),"",IF((I880/J880-1)&gt;10000%,"",I880/J880-1))</f>
        <v>-0.50794055443245223</v>
      </c>
      <c r="L880" s="56">
        <f>IF(ISERROR(I880/F880),"",IF(I880/F880&gt;10000%,"",I880/F880))</f>
        <v>2.8796048155839564</v>
      </c>
    </row>
    <row r="881" spans="1:12" x14ac:dyDescent="0.2">
      <c r="A881" s="163" t="s">
        <v>3083</v>
      </c>
      <c r="B881" s="164" t="s">
        <v>265</v>
      </c>
      <c r="C881" s="163" t="s">
        <v>3133</v>
      </c>
      <c r="D881" s="163" t="s">
        <v>178</v>
      </c>
      <c r="E881" s="166" t="s">
        <v>697</v>
      </c>
      <c r="F881" s="165">
        <v>0.19701635999999997</v>
      </c>
      <c r="G881" s="165">
        <v>5.3463830000000004E-2</v>
      </c>
      <c r="H881" s="56">
        <f>IF(ISERROR(F881/G881-1),"",IF((F881/G881-1)&gt;10000%,"",F881/G881-1))</f>
        <v>2.6850401477035963</v>
      </c>
      <c r="I881" s="165">
        <v>5.0790439999999999E-2</v>
      </c>
      <c r="J881" s="165">
        <v>9.7774000000000003E-3</v>
      </c>
      <c r="K881" s="56">
        <f>IF(ISERROR(I881/J881-1),"",IF((I881/J881-1)&gt;10000%,"",I881/J881-1))</f>
        <v>4.1946775216315171</v>
      </c>
      <c r="L881" s="56">
        <f>IF(ISERROR(I881/F881),"",IF(I881/F881&gt;10000%,"",I881/F881))</f>
        <v>0.25779808336728993</v>
      </c>
    </row>
    <row r="882" spans="1:12" x14ac:dyDescent="0.2">
      <c r="A882" s="163" t="s">
        <v>3104</v>
      </c>
      <c r="B882" s="164" t="s">
        <v>7</v>
      </c>
      <c r="C882" s="163" t="s">
        <v>633</v>
      </c>
      <c r="D882" s="163" t="s">
        <v>604</v>
      </c>
      <c r="E882" s="166" t="s">
        <v>697</v>
      </c>
      <c r="F882" s="165">
        <v>8.3122999999999999E-3</v>
      </c>
      <c r="G882" s="165">
        <v>4.3915570000000001E-2</v>
      </c>
      <c r="H882" s="56">
        <f>IF(ISERROR(F882/G882-1),"",IF((F882/G882-1)&gt;10000%,"",F882/G882-1))</f>
        <v>-0.81072089010799586</v>
      </c>
      <c r="I882" s="165">
        <v>5.0561507296899996E-2</v>
      </c>
      <c r="J882" s="165">
        <v>0.53648107209319995</v>
      </c>
      <c r="K882" s="56">
        <f>IF(ISERROR(I882/J882-1),"",IF((I882/J882-1)&gt;10000%,"",I882/J882-1))</f>
        <v>-0.90575341810360044</v>
      </c>
      <c r="L882" s="56">
        <f>IF(ISERROR(I882/F882),"",IF(I882/F882&gt;10000%,"",I882/F882))</f>
        <v>6.0827336954753797</v>
      </c>
    </row>
    <row r="883" spans="1:12" x14ac:dyDescent="0.2">
      <c r="A883" s="163" t="s">
        <v>3069</v>
      </c>
      <c r="B883" s="164" t="s">
        <v>174</v>
      </c>
      <c r="C883" s="163" t="s">
        <v>3133</v>
      </c>
      <c r="D883" s="163" t="s">
        <v>178</v>
      </c>
      <c r="E883" s="166" t="s">
        <v>180</v>
      </c>
      <c r="F883" s="165">
        <v>0.19130145999999998</v>
      </c>
      <c r="G883" s="165">
        <v>8.9726420000000001E-2</v>
      </c>
      <c r="H883" s="56">
        <f>IF(ISERROR(F883/G883-1),"",IF((F883/G883-1)&gt;10000%,"",F883/G883-1))</f>
        <v>1.1320527443310451</v>
      </c>
      <c r="I883" s="165">
        <v>4.909641E-2</v>
      </c>
      <c r="J883" s="165">
        <v>2.9882759999999998E-2</v>
      </c>
      <c r="K883" s="56">
        <f>IF(ISERROR(I883/J883-1),"",IF((I883/J883-1)&gt;10000%,"",I883/J883-1))</f>
        <v>0.642967717841324</v>
      </c>
      <c r="L883" s="56">
        <f>IF(ISERROR(I883/F883),"",IF(I883/F883&gt;10000%,"",I883/F883))</f>
        <v>0.2566441991608428</v>
      </c>
    </row>
    <row r="884" spans="1:12" x14ac:dyDescent="0.2">
      <c r="A884" s="163" t="s">
        <v>2882</v>
      </c>
      <c r="B884" s="164" t="s">
        <v>291</v>
      </c>
      <c r="C884" s="163" t="s">
        <v>2254</v>
      </c>
      <c r="D884" s="163" t="s">
        <v>179</v>
      </c>
      <c r="E884" s="166" t="s">
        <v>180</v>
      </c>
      <c r="F884" s="165">
        <v>0.20935985000000001</v>
      </c>
      <c r="G884" s="165">
        <v>0.45132509000000004</v>
      </c>
      <c r="H884" s="56">
        <f>IF(ISERROR(F884/G884-1),"",IF((F884/G884-1)&gt;10000%,"",F884/G884-1))</f>
        <v>-0.53612184512055383</v>
      </c>
      <c r="I884" s="165">
        <v>4.8551190000000001E-2</v>
      </c>
      <c r="J884" s="165">
        <v>0.12067310999999999</v>
      </c>
      <c r="K884" s="56">
        <f>IF(ISERROR(I884/J884-1),"",IF((I884/J884-1)&gt;10000%,"",I884/J884-1))</f>
        <v>-0.59766355570018859</v>
      </c>
      <c r="L884" s="56">
        <f>IF(ISERROR(I884/F884),"",IF(I884/F884&gt;10000%,"",I884/F884))</f>
        <v>0.23190306068713748</v>
      </c>
    </row>
    <row r="885" spans="1:12" x14ac:dyDescent="0.2">
      <c r="A885" s="163" t="s">
        <v>2978</v>
      </c>
      <c r="B885" s="164" t="s">
        <v>443</v>
      </c>
      <c r="C885" s="163" t="s">
        <v>3133</v>
      </c>
      <c r="D885" s="163" t="s">
        <v>178</v>
      </c>
      <c r="E885" s="166" t="s">
        <v>180</v>
      </c>
      <c r="F885" s="165">
        <v>1.39260983</v>
      </c>
      <c r="G885" s="165">
        <v>0.62791090000000005</v>
      </c>
      <c r="H885" s="56">
        <f>IF(ISERROR(F885/G885-1),"",IF((F885/G885-1)&gt;10000%,"",F885/G885-1))</f>
        <v>1.2178462421977385</v>
      </c>
      <c r="I885" s="165">
        <v>4.7652810000000004E-2</v>
      </c>
      <c r="J885" s="165">
        <v>0.60344414999999996</v>
      </c>
      <c r="K885" s="56">
        <f>IF(ISERROR(I885/J885-1),"",IF((I885/J885-1)&gt;10000%,"",I885/J885-1))</f>
        <v>-0.92103194636985042</v>
      </c>
      <c r="L885" s="56">
        <f>IF(ISERROR(I885/F885),"",IF(I885/F885&gt;10000%,"",I885/F885))</f>
        <v>3.4218349586114874E-2</v>
      </c>
    </row>
    <row r="886" spans="1:12" x14ac:dyDescent="0.2">
      <c r="A886" s="163" t="s">
        <v>1409</v>
      </c>
      <c r="B886" s="164" t="s">
        <v>166</v>
      </c>
      <c r="C886" s="163" t="s">
        <v>3129</v>
      </c>
      <c r="D886" s="163" t="s">
        <v>178</v>
      </c>
      <c r="E886" s="166" t="s">
        <v>697</v>
      </c>
      <c r="F886" s="165">
        <v>8.2402550000000005E-2</v>
      </c>
      <c r="G886" s="165">
        <v>1.07689944</v>
      </c>
      <c r="H886" s="56">
        <f>IF(ISERROR(F886/G886-1),"",IF((F886/G886-1)&gt;10000%,"",F886/G886-1))</f>
        <v>-0.92348166696047307</v>
      </c>
      <c r="I886" s="165">
        <v>4.7574409999999998E-2</v>
      </c>
      <c r="J886" s="165">
        <v>1.09822E-3</v>
      </c>
      <c r="K886" s="56">
        <f>IF(ISERROR(I886/J886-1),"",IF((I886/J886-1)&gt;10000%,"",I886/J886-1))</f>
        <v>42.319562564877707</v>
      </c>
      <c r="L886" s="56">
        <f>IF(ISERROR(I886/F886),"",IF(I886/F886&gt;10000%,"",I886/F886))</f>
        <v>0.57734147790329293</v>
      </c>
    </row>
    <row r="887" spans="1:12" x14ac:dyDescent="0.2">
      <c r="A887" s="163" t="s">
        <v>2907</v>
      </c>
      <c r="B887" s="164" t="s">
        <v>184</v>
      </c>
      <c r="C887" s="163" t="s">
        <v>3133</v>
      </c>
      <c r="D887" s="163" t="s">
        <v>178</v>
      </c>
      <c r="E887" s="166" t="s">
        <v>697</v>
      </c>
      <c r="F887" s="165">
        <v>0.47459141999999999</v>
      </c>
      <c r="G887" s="165">
        <v>0.61278144999999995</v>
      </c>
      <c r="H887" s="56">
        <f>IF(ISERROR(F887/G887-1),"",IF((F887/G887-1)&gt;10000%,"",F887/G887-1))</f>
        <v>-0.22551275010038241</v>
      </c>
      <c r="I887" s="165">
        <v>4.6688724250000001E-2</v>
      </c>
      <c r="J887" s="165">
        <v>0.66750595999999995</v>
      </c>
      <c r="K887" s="56">
        <f>IF(ISERROR(I887/J887-1),"",IF((I887/J887-1)&gt;10000%,"",I887/J887-1))</f>
        <v>-0.9300549702207902</v>
      </c>
      <c r="L887" s="56">
        <f>IF(ISERROR(I887/F887),"",IF(I887/F887&gt;10000%,"",I887/F887))</f>
        <v>9.8376671558874793E-2</v>
      </c>
    </row>
    <row r="888" spans="1:12" x14ac:dyDescent="0.2">
      <c r="A888" s="163" t="s">
        <v>2271</v>
      </c>
      <c r="B888" s="164" t="s">
        <v>2108</v>
      </c>
      <c r="C888" s="163" t="s">
        <v>3135</v>
      </c>
      <c r="D888" s="163" t="s">
        <v>179</v>
      </c>
      <c r="E888" s="166" t="s">
        <v>180</v>
      </c>
      <c r="F888" s="165">
        <v>0.46379015000000001</v>
      </c>
      <c r="G888" s="165">
        <v>0.75329513999999997</v>
      </c>
      <c r="H888" s="56">
        <f>IF(ISERROR(F888/G888-1),"",IF((F888/G888-1)&gt;10000%,"",F888/G888-1))</f>
        <v>-0.38431814388182561</v>
      </c>
      <c r="I888" s="165">
        <v>4.4923890000000001E-2</v>
      </c>
      <c r="J888" s="165">
        <v>0.11488313999999999</v>
      </c>
      <c r="K888" s="56">
        <f>IF(ISERROR(I888/J888-1),"",IF((I888/J888-1)&gt;10000%,"",I888/J888-1))</f>
        <v>-0.608960113729482</v>
      </c>
      <c r="L888" s="56">
        <f>IF(ISERROR(I888/F888),"",IF(I888/F888&gt;10000%,"",I888/F888))</f>
        <v>9.6862535782616346E-2</v>
      </c>
    </row>
    <row r="889" spans="1:12" x14ac:dyDescent="0.2">
      <c r="A889" s="163" t="s">
        <v>2894</v>
      </c>
      <c r="B889" s="164" t="s">
        <v>38</v>
      </c>
      <c r="C889" s="163" t="s">
        <v>3133</v>
      </c>
      <c r="D889" s="163" t="s">
        <v>178</v>
      </c>
      <c r="E889" s="166" t="s">
        <v>697</v>
      </c>
      <c r="F889" s="165">
        <v>1.8999873200000001</v>
      </c>
      <c r="G889" s="165">
        <v>2.1196682</v>
      </c>
      <c r="H889" s="56">
        <f>IF(ISERROR(F889/G889-1),"",IF((F889/G889-1)&gt;10000%,"",F889/G889-1))</f>
        <v>-0.10363927712837318</v>
      </c>
      <c r="I889" s="165">
        <v>4.3580344904700002E-2</v>
      </c>
      <c r="J889" s="165">
        <v>0.10547793</v>
      </c>
      <c r="K889" s="56">
        <f>IF(ISERROR(I889/J889-1),"",IF((I889/J889-1)&gt;10000%,"",I889/J889-1))</f>
        <v>-0.58682972916988407</v>
      </c>
      <c r="L889" s="56">
        <f>IF(ISERROR(I889/F889),"",IF(I889/F889&gt;10000%,"",I889/F889))</f>
        <v>2.293717670952667E-2</v>
      </c>
    </row>
    <row r="890" spans="1:12" x14ac:dyDescent="0.2">
      <c r="A890" s="163" t="s">
        <v>3030</v>
      </c>
      <c r="B890" s="164" t="s">
        <v>175</v>
      </c>
      <c r="C890" s="163" t="s">
        <v>3133</v>
      </c>
      <c r="D890" s="163" t="s">
        <v>178</v>
      </c>
      <c r="E890" s="166" t="s">
        <v>180</v>
      </c>
      <c r="F890" s="165">
        <v>0.22490472</v>
      </c>
      <c r="G890" s="165">
        <v>0.20740828</v>
      </c>
      <c r="H890" s="56">
        <f>IF(ISERROR(F890/G890-1),"",IF((F890/G890-1)&gt;10000%,"",F890/G890-1))</f>
        <v>8.4357480810312913E-2</v>
      </c>
      <c r="I890" s="165">
        <v>4.2524630000000001E-2</v>
      </c>
      <c r="J890" s="165">
        <v>3.614324E-2</v>
      </c>
      <c r="K890" s="56">
        <f>IF(ISERROR(I890/J890-1),"",IF((I890/J890-1)&gt;10000%,"",I890/J890-1))</f>
        <v>0.1765583273663347</v>
      </c>
      <c r="L890" s="56">
        <f>IF(ISERROR(I890/F890),"",IF(I890/F890&gt;10000%,"",I890/F890))</f>
        <v>0.18907842396549082</v>
      </c>
    </row>
    <row r="891" spans="1:12" x14ac:dyDescent="0.2">
      <c r="A891" s="163" t="s">
        <v>1254</v>
      </c>
      <c r="B891" s="164" t="s">
        <v>399</v>
      </c>
      <c r="C891" s="163" t="s">
        <v>1232</v>
      </c>
      <c r="D891" s="163" t="s">
        <v>178</v>
      </c>
      <c r="E891" s="166" t="s">
        <v>697</v>
      </c>
      <c r="F891" s="165">
        <v>0.17899769000000001</v>
      </c>
      <c r="G891" s="165">
        <v>0.35959080999999998</v>
      </c>
      <c r="H891" s="56">
        <f>IF(ISERROR(F891/G891-1),"",IF((F891/G891-1)&gt;10000%,"",F891/G891-1))</f>
        <v>-0.50221839651575073</v>
      </c>
      <c r="I891" s="165">
        <v>4.1483690000000004E-2</v>
      </c>
      <c r="J891" s="165">
        <v>6.7152009999999998E-2</v>
      </c>
      <c r="K891" s="56">
        <f>IF(ISERROR(I891/J891-1),"",IF((I891/J891-1)&gt;10000%,"",I891/J891-1))</f>
        <v>-0.38224202075261771</v>
      </c>
      <c r="L891" s="56">
        <f>IF(ISERROR(I891/F891),"",IF(I891/F891&gt;10000%,"",I891/F891))</f>
        <v>0.23175544891110048</v>
      </c>
    </row>
    <row r="892" spans="1:12" x14ac:dyDescent="0.2">
      <c r="A892" s="163" t="s">
        <v>3024</v>
      </c>
      <c r="B892" s="164" t="s">
        <v>1933</v>
      </c>
      <c r="C892" s="163" t="s">
        <v>3133</v>
      </c>
      <c r="D892" s="163" t="s">
        <v>178</v>
      </c>
      <c r="E892" s="166" t="s">
        <v>697</v>
      </c>
      <c r="F892" s="165">
        <v>0.57932645999999999</v>
      </c>
      <c r="G892" s="165">
        <v>0.37751912999999998</v>
      </c>
      <c r="H892" s="56">
        <f>IF(ISERROR(F892/G892-1),"",IF((F892/G892-1)&gt;10000%,"",F892/G892-1))</f>
        <v>0.53456186445439213</v>
      </c>
      <c r="I892" s="165">
        <v>3.7967190000000005E-2</v>
      </c>
      <c r="J892" s="165">
        <v>1.343458E-2</v>
      </c>
      <c r="K892" s="56">
        <f>IF(ISERROR(I892/J892-1),"",IF((I892/J892-1)&gt;10000%,"",I892/J892-1))</f>
        <v>1.8260794159549465</v>
      </c>
      <c r="L892" s="56">
        <f>IF(ISERROR(I892/F892),"",IF(I892/F892&gt;10000%,"",I892/F892))</f>
        <v>6.5536778692967007E-2</v>
      </c>
    </row>
    <row r="893" spans="1:12" x14ac:dyDescent="0.2">
      <c r="A893" s="163" t="s">
        <v>1447</v>
      </c>
      <c r="B893" s="164" t="s">
        <v>1448</v>
      </c>
      <c r="C893" s="163" t="s">
        <v>3129</v>
      </c>
      <c r="D893" s="163" t="s">
        <v>178</v>
      </c>
      <c r="E893" s="166" t="s">
        <v>697</v>
      </c>
      <c r="F893" s="165">
        <v>0.19039239999999999</v>
      </c>
      <c r="G893" s="165">
        <v>0.40823690000000001</v>
      </c>
      <c r="H893" s="56">
        <f>IF(ISERROR(F893/G893-1),"",IF((F893/G893-1)&gt;10000%,"",F893/G893-1))</f>
        <v>-0.5336227567865619</v>
      </c>
      <c r="I893" s="165">
        <v>3.6603589999999998E-2</v>
      </c>
      <c r="J893" s="165">
        <v>0.11090273999999999</v>
      </c>
      <c r="K893" s="56">
        <f>IF(ISERROR(I893/J893-1),"",IF((I893/J893-1)&gt;10000%,"",I893/J893-1))</f>
        <v>-0.66994873165442081</v>
      </c>
      <c r="L893" s="56">
        <f>IF(ISERROR(I893/F893),"",IF(I893/F893&gt;10000%,"",I893/F893))</f>
        <v>0.19225341977936095</v>
      </c>
    </row>
    <row r="894" spans="1:12" x14ac:dyDescent="0.2">
      <c r="A894" s="163" t="s">
        <v>1367</v>
      </c>
      <c r="B894" s="164" t="s">
        <v>1586</v>
      </c>
      <c r="C894" s="163" t="s">
        <v>3136</v>
      </c>
      <c r="D894" s="163" t="s">
        <v>179</v>
      </c>
      <c r="E894" s="166" t="s">
        <v>697</v>
      </c>
      <c r="F894" s="165">
        <v>1.81166E-2</v>
      </c>
      <c r="G894" s="165">
        <v>0</v>
      </c>
      <c r="H894" s="56" t="str">
        <f>IF(ISERROR(F894/G894-1),"",IF((F894/G894-1)&gt;10000%,"",F894/G894-1))</f>
        <v/>
      </c>
      <c r="I894" s="165">
        <v>3.6393869999999995E-2</v>
      </c>
      <c r="J894" s="165">
        <v>3.7131989999999997E-2</v>
      </c>
      <c r="K894" s="56">
        <f>IF(ISERROR(I894/J894-1),"",IF((I894/J894-1)&gt;10000%,"",I894/J894-1))</f>
        <v>-1.9878277463717953E-2</v>
      </c>
      <c r="L894" s="56">
        <f>IF(ISERROR(I894/F894),"",IF(I894/F894&gt;10000%,"",I894/F894))</f>
        <v>2.0088686618901996</v>
      </c>
    </row>
    <row r="895" spans="1:12" x14ac:dyDescent="0.2">
      <c r="A895" s="163" t="s">
        <v>1095</v>
      </c>
      <c r="B895" s="164" t="s">
        <v>1064</v>
      </c>
      <c r="C895" s="163" t="s">
        <v>3136</v>
      </c>
      <c r="D895" s="163" t="s">
        <v>179</v>
      </c>
      <c r="E895" s="166" t="s">
        <v>180</v>
      </c>
      <c r="F895" s="165">
        <v>0.75429942000000005</v>
      </c>
      <c r="G895" s="165">
        <v>0.26372093000000002</v>
      </c>
      <c r="H895" s="56">
        <f>IF(ISERROR(F895/G895-1),"",IF((F895/G895-1)&gt;10000%,"",F895/G895-1))</f>
        <v>1.8602182617814975</v>
      </c>
      <c r="I895" s="165">
        <v>3.6115000000000001E-2</v>
      </c>
      <c r="J895" s="165">
        <v>0</v>
      </c>
      <c r="K895" s="56" t="str">
        <f>IF(ISERROR(I895/J895-1),"",IF((I895/J895-1)&gt;10000%,"",I895/J895-1))</f>
        <v/>
      </c>
      <c r="L895" s="56">
        <f>IF(ISERROR(I895/F895),"",IF(I895/F895&gt;10000%,"",I895/F895))</f>
        <v>4.7878864867747083E-2</v>
      </c>
    </row>
    <row r="896" spans="1:12" x14ac:dyDescent="0.2">
      <c r="A896" s="163" t="s">
        <v>2956</v>
      </c>
      <c r="B896" s="164" t="s">
        <v>433</v>
      </c>
      <c r="C896" s="163" t="s">
        <v>3133</v>
      </c>
      <c r="D896" s="163" t="s">
        <v>178</v>
      </c>
      <c r="E896" s="166" t="s">
        <v>697</v>
      </c>
      <c r="F896" s="165">
        <v>0.34269296000000005</v>
      </c>
      <c r="G896" s="165">
        <v>0.39233590000000002</v>
      </c>
      <c r="H896" s="56">
        <f>IF(ISERROR(F896/G896-1),"",IF((F896/G896-1)&gt;10000%,"",F896/G896-1))</f>
        <v>-0.1265317295715227</v>
      </c>
      <c r="I896" s="165">
        <v>3.6004260000000003E-2</v>
      </c>
      <c r="J896" s="165">
        <v>5.529814000000001E-2</v>
      </c>
      <c r="K896" s="56">
        <f>IF(ISERROR(I896/J896-1),"",IF((I896/J896-1)&gt;10000%,"",I896/J896-1))</f>
        <v>-0.3489064912490728</v>
      </c>
      <c r="L896" s="56">
        <f>IF(ISERROR(I896/F896),"",IF(I896/F896&gt;10000%,"",I896/F896))</f>
        <v>0.1050627360421994</v>
      </c>
    </row>
    <row r="897" spans="1:16" x14ac:dyDescent="0.2">
      <c r="A897" s="163" t="s">
        <v>1085</v>
      </c>
      <c r="B897" s="164" t="s">
        <v>1086</v>
      </c>
      <c r="C897" s="163" t="s">
        <v>3136</v>
      </c>
      <c r="D897" s="163" t="s">
        <v>604</v>
      </c>
      <c r="E897" s="166" t="s">
        <v>180</v>
      </c>
      <c r="F897" s="165">
        <v>4.0500379999999996E-2</v>
      </c>
      <c r="G897" s="165">
        <v>7.746654E-2</v>
      </c>
      <c r="H897" s="56">
        <f>IF(ISERROR(F897/G897-1),"",IF((F897/G897-1)&gt;10000%,"",F897/G897-1))</f>
        <v>-0.47718873206419188</v>
      </c>
      <c r="I897" s="165">
        <v>3.5647100000000001E-2</v>
      </c>
      <c r="J897" s="165">
        <v>2.5830566500000001</v>
      </c>
      <c r="K897" s="56">
        <f>IF(ISERROR(I897/J897-1),"",IF((I897/J897-1)&gt;10000%,"",I897/J897-1))</f>
        <v>-0.98619964451805575</v>
      </c>
      <c r="L897" s="56">
        <f>IF(ISERROR(I897/F897),"",IF(I897/F897&gt;10000%,"",I897/F897))</f>
        <v>0.88016705028446662</v>
      </c>
    </row>
    <row r="898" spans="1:16" x14ac:dyDescent="0.2">
      <c r="A898" s="163" t="s">
        <v>1255</v>
      </c>
      <c r="B898" s="164" t="s">
        <v>413</v>
      </c>
      <c r="C898" s="163" t="s">
        <v>1232</v>
      </c>
      <c r="D898" s="163" t="s">
        <v>178</v>
      </c>
      <c r="E898" s="166" t="s">
        <v>697</v>
      </c>
      <c r="F898" s="165">
        <v>6.8192950000000002E-2</v>
      </c>
      <c r="G898" s="165">
        <v>2.364987E-2</v>
      </c>
      <c r="H898" s="56">
        <f>IF(ISERROR(F898/G898-1),"",IF((F898/G898-1)&gt;10000%,"",F898/G898-1))</f>
        <v>1.8834386827496306</v>
      </c>
      <c r="I898" s="165">
        <v>3.3157000615827138E-2</v>
      </c>
      <c r="J898" s="165">
        <v>6.4356313751670102</v>
      </c>
      <c r="K898" s="56">
        <f>IF(ISERROR(I898/J898-1),"",IF((I898/J898-1)&gt;10000%,"",I898/J898-1))</f>
        <v>-0.99484790245386501</v>
      </c>
      <c r="L898" s="56">
        <f>IF(ISERROR(I898/F898),"",IF(I898/F898&gt;10000%,"",I898/F898))</f>
        <v>0.48622329164271583</v>
      </c>
    </row>
    <row r="899" spans="1:16" x14ac:dyDescent="0.2">
      <c r="A899" s="163" t="s">
        <v>3008</v>
      </c>
      <c r="B899" s="164" t="s">
        <v>1122</v>
      </c>
      <c r="C899" s="163" t="s">
        <v>3137</v>
      </c>
      <c r="D899" s="163" t="s">
        <v>179</v>
      </c>
      <c r="E899" s="166" t="s">
        <v>180</v>
      </c>
      <c r="F899" s="165">
        <v>0.13243257</v>
      </c>
      <c r="G899" s="165">
        <v>0.10424239</v>
      </c>
      <c r="H899" s="56">
        <f>IF(ISERROR(F899/G899-1),"",IF((F899/G899-1)&gt;10000%,"",F899/G899-1))</f>
        <v>0.27042914115840966</v>
      </c>
      <c r="I899" s="165">
        <v>3.28851836285E-2</v>
      </c>
      <c r="J899" s="165">
        <v>3.5734299999999998E-3</v>
      </c>
      <c r="K899" s="56">
        <f>IF(ISERROR(I899/J899-1),"",IF((I899/J899-1)&gt;10000%,"",I899/J899-1))</f>
        <v>8.2026942261356748</v>
      </c>
      <c r="L899" s="56">
        <f>IF(ISERROR(I899/F899),"",IF(I899/F899&gt;10000%,"",I899/F899))</f>
        <v>0.24831643475996878</v>
      </c>
    </row>
    <row r="900" spans="1:16" x14ac:dyDescent="0.2">
      <c r="A900" s="163" t="s">
        <v>2306</v>
      </c>
      <c r="B900" s="164" t="s">
        <v>1985</v>
      </c>
      <c r="C900" s="163" t="s">
        <v>3136</v>
      </c>
      <c r="D900" s="163" t="s">
        <v>604</v>
      </c>
      <c r="E900" s="166" t="s">
        <v>180</v>
      </c>
      <c r="F900" s="165">
        <v>3.8311900000000003E-2</v>
      </c>
      <c r="G900" s="165">
        <v>3.9047579999999998E-2</v>
      </c>
      <c r="H900" s="56">
        <f>IF(ISERROR(F900/G900-1),"",IF((F900/G900-1)&gt;10000%,"",F900/G900-1))</f>
        <v>-1.8840604206457723E-2</v>
      </c>
      <c r="I900" s="165">
        <v>3.2853349999999996E-2</v>
      </c>
      <c r="J900" s="165">
        <v>6.5698770000000004E-2</v>
      </c>
      <c r="K900" s="56">
        <f>IF(ISERROR(I900/J900-1),"",IF((I900/J900-1)&gt;10000%,"",I900/J900-1))</f>
        <v>-0.49993964879403385</v>
      </c>
      <c r="L900" s="56">
        <f>IF(ISERROR(I900/F900),"",IF(I900/F900&gt;10000%,"",I900/F900))</f>
        <v>0.8575233804640332</v>
      </c>
      <c r="M900" s="127"/>
      <c r="P900" s="127"/>
    </row>
    <row r="901" spans="1:16" x14ac:dyDescent="0.2">
      <c r="A901" s="163" t="s">
        <v>3107</v>
      </c>
      <c r="B901" s="163" t="s">
        <v>2423</v>
      </c>
      <c r="C901" s="163" t="s">
        <v>2432</v>
      </c>
      <c r="D901" s="163" t="s">
        <v>604</v>
      </c>
      <c r="E901" s="166" t="s">
        <v>180</v>
      </c>
      <c r="F901" s="165">
        <v>1.692244E-2</v>
      </c>
      <c r="G901" s="165">
        <v>4.7780660000000003E-2</v>
      </c>
      <c r="H901" s="56">
        <f>IF(ISERROR(F901/G901-1),"",IF((F901/G901-1)&gt;10000%,"",F901/G901-1))</f>
        <v>-0.6458307608141034</v>
      </c>
      <c r="I901" s="165">
        <v>3.2762960000000001E-2</v>
      </c>
      <c r="J901" s="165">
        <v>4.7802039999999997E-2</v>
      </c>
      <c r="K901" s="56">
        <f>IF(ISERROR(I901/J901-1),"",IF((I901/J901-1)&gt;10000%,"",I901/J901-1))</f>
        <v>-0.31461167766061859</v>
      </c>
      <c r="L901" s="56">
        <f>IF(ISERROR(I901/F901),"",IF(I901/F901&gt;10000%,"",I901/F901))</f>
        <v>1.9360659573914873</v>
      </c>
      <c r="M901" s="127"/>
      <c r="P901" s="127"/>
    </row>
    <row r="902" spans="1:16" x14ac:dyDescent="0.2">
      <c r="A902" s="163" t="s">
        <v>3054</v>
      </c>
      <c r="B902" s="164" t="s">
        <v>1820</v>
      </c>
      <c r="C902" s="163" t="s">
        <v>633</v>
      </c>
      <c r="D902" s="163" t="s">
        <v>604</v>
      </c>
      <c r="E902" s="166" t="s">
        <v>697</v>
      </c>
      <c r="F902" s="165">
        <v>1.885179E-2</v>
      </c>
      <c r="G902" s="165">
        <v>3.1607600000000003E-3</v>
      </c>
      <c r="H902" s="56">
        <f>IF(ISERROR(F902/G902-1),"",IF((F902/G902-1)&gt;10000%,"",F902/G902-1))</f>
        <v>4.9643218719548461</v>
      </c>
      <c r="I902" s="165">
        <v>3.2569189999999998E-2</v>
      </c>
      <c r="J902" s="165">
        <v>7.2173420199999994</v>
      </c>
      <c r="K902" s="56">
        <f>IF(ISERROR(I902/J902-1),"",IF((I902/J902-1)&gt;10000%,"",I902/J902-1))</f>
        <v>-0.99548737057080749</v>
      </c>
      <c r="L902" s="56">
        <f>IF(ISERROR(I902/F902),"",IF(I902/F902&gt;10000%,"",I902/F902))</f>
        <v>1.7276444305819234</v>
      </c>
    </row>
    <row r="903" spans="1:16" x14ac:dyDescent="0.2">
      <c r="A903" s="163" t="s">
        <v>1269</v>
      </c>
      <c r="B903" s="164" t="s">
        <v>375</v>
      </c>
      <c r="C903" s="163" t="s">
        <v>1232</v>
      </c>
      <c r="D903" s="163" t="s">
        <v>178</v>
      </c>
      <c r="E903" s="166" t="s">
        <v>697</v>
      </c>
      <c r="F903" s="165">
        <v>2.5668903799999998</v>
      </c>
      <c r="G903" s="165">
        <v>0.97652756000000007</v>
      </c>
      <c r="H903" s="56">
        <f>IF(ISERROR(F903/G903-1),"",IF((F903/G903-1)&gt;10000%,"",F903/G903-1))</f>
        <v>1.6285897962777409</v>
      </c>
      <c r="I903" s="165">
        <v>3.1864627707995044E-2</v>
      </c>
      <c r="J903" s="165">
        <v>4.1257220107981576</v>
      </c>
      <c r="K903" s="56">
        <f>IF(ISERROR(I903/J903-1),"",IF((I903/J903-1)&gt;10000%,"",I903/J903-1))</f>
        <v>-0.99227659361813603</v>
      </c>
      <c r="L903" s="56">
        <f>IF(ISERROR(I903/F903),"",IF(I903/F903&gt;10000%,"",I903/F903))</f>
        <v>1.24137080244132E-2</v>
      </c>
    </row>
    <row r="904" spans="1:16" x14ac:dyDescent="0.2">
      <c r="A904" s="163" t="s">
        <v>1636</v>
      </c>
      <c r="B904" s="164" t="s">
        <v>1637</v>
      </c>
      <c r="C904" s="163" t="s">
        <v>3136</v>
      </c>
      <c r="D904" s="163" t="s">
        <v>604</v>
      </c>
      <c r="E904" s="166" t="s">
        <v>697</v>
      </c>
      <c r="F904" s="165">
        <v>3.8677219999999998E-2</v>
      </c>
      <c r="G904" s="165">
        <v>9.4881339999999995E-2</v>
      </c>
      <c r="H904" s="56">
        <f>IF(ISERROR(F904/G904-1),"",IF((F904/G904-1)&gt;10000%,"",F904/G904-1))</f>
        <v>-0.59236220736342893</v>
      </c>
      <c r="I904" s="165">
        <v>3.1299489999999999E-2</v>
      </c>
      <c r="J904" s="165">
        <v>0.98662720999999998</v>
      </c>
      <c r="K904" s="56">
        <f>IF(ISERROR(I904/J904-1),"",IF((I904/J904-1)&gt;10000%,"",I904/J904-1))</f>
        <v>-0.96827627529145477</v>
      </c>
      <c r="L904" s="56">
        <f>IF(ISERROR(I904/F904),"",IF(I904/F904&gt;10000%,"",I904/F904))</f>
        <v>0.80924869988070502</v>
      </c>
    </row>
    <row r="905" spans="1:16" x14ac:dyDescent="0.2">
      <c r="A905" s="163" t="s">
        <v>2959</v>
      </c>
      <c r="B905" s="164" t="s">
        <v>2001</v>
      </c>
      <c r="C905" s="163" t="s">
        <v>505</v>
      </c>
      <c r="D905" s="163" t="s">
        <v>179</v>
      </c>
      <c r="E905" s="166" t="s">
        <v>180</v>
      </c>
      <c r="F905" s="165">
        <v>0.29403278999999999</v>
      </c>
      <c r="G905" s="165">
        <v>0.40853255999999999</v>
      </c>
      <c r="H905" s="56">
        <f>IF(ISERROR(F905/G905-1),"",IF((F905/G905-1)&gt;10000%,"",F905/G905-1))</f>
        <v>-0.28027085527772866</v>
      </c>
      <c r="I905" s="165">
        <v>3.1213919999999999E-2</v>
      </c>
      <c r="J905" s="165">
        <v>0</v>
      </c>
      <c r="K905" s="56" t="str">
        <f>IF(ISERROR(I905/J905-1),"",IF((I905/J905-1)&gt;10000%,"",I905/J905-1))</f>
        <v/>
      </c>
      <c r="L905" s="56">
        <f>IF(ISERROR(I905/F905),"",IF(I905/F905&gt;10000%,"",I905/F905))</f>
        <v>0.10615795605653369</v>
      </c>
    </row>
    <row r="906" spans="1:16" x14ac:dyDescent="0.2">
      <c r="A906" s="163" t="s">
        <v>3026</v>
      </c>
      <c r="B906" s="164" t="s">
        <v>2451</v>
      </c>
      <c r="C906" s="163" t="s">
        <v>685</v>
      </c>
      <c r="D906" s="163" t="s">
        <v>178</v>
      </c>
      <c r="E906" s="166" t="s">
        <v>697</v>
      </c>
      <c r="F906" s="165">
        <v>5.0552569999999998E-2</v>
      </c>
      <c r="G906" s="165">
        <v>0.13283808999999999</v>
      </c>
      <c r="H906" s="56">
        <f>IF(ISERROR(F906/G906-1),"",IF((F906/G906-1)&gt;10000%,"",F906/G906-1))</f>
        <v>-0.61944220968549013</v>
      </c>
      <c r="I906" s="165">
        <v>3.048288E-2</v>
      </c>
      <c r="J906" s="165">
        <v>0.76358926000000005</v>
      </c>
      <c r="K906" s="56">
        <f>IF(ISERROR(I906/J906-1),"",IF((I906/J906-1)&gt;10000%,"",I906/J906-1))</f>
        <v>-0.96007948042642721</v>
      </c>
      <c r="L906" s="56">
        <f>IF(ISERROR(I906/F906),"",IF(I906/F906&gt;10000%,"",I906/F906))</f>
        <v>0.60299367569245244</v>
      </c>
    </row>
    <row r="907" spans="1:16" x14ac:dyDescent="0.2">
      <c r="A907" s="163" t="s">
        <v>1189</v>
      </c>
      <c r="B907" s="164" t="s">
        <v>1190</v>
      </c>
      <c r="C907" s="163" t="s">
        <v>3131</v>
      </c>
      <c r="D907" s="163" t="s">
        <v>604</v>
      </c>
      <c r="E907" s="166" t="s">
        <v>180</v>
      </c>
      <c r="F907" s="165">
        <v>1.5470783799999999</v>
      </c>
      <c r="G907" s="165">
        <v>1.5863300900000001</v>
      </c>
      <c r="H907" s="56">
        <f>IF(ISERROR(F907/G907-1),"",IF((F907/G907-1)&gt;10000%,"",F907/G907-1))</f>
        <v>-2.4743721528979079E-2</v>
      </c>
      <c r="I907" s="165">
        <v>3.004602E-2</v>
      </c>
      <c r="J907" s="165">
        <v>1.9428638600000001</v>
      </c>
      <c r="K907" s="56">
        <f>IF(ISERROR(I907/J907-1),"",IF((I907/J907-1)&gt;10000%,"",I907/J907-1))</f>
        <v>-0.98453519023201141</v>
      </c>
      <c r="L907" s="56">
        <f>IF(ISERROR(I907/F907),"",IF(I907/F907&gt;10000%,"",I907/F907))</f>
        <v>1.9421136245210798E-2</v>
      </c>
    </row>
    <row r="908" spans="1:16" x14ac:dyDescent="0.2">
      <c r="A908" s="163" t="s">
        <v>1205</v>
      </c>
      <c r="B908" s="164" t="s">
        <v>1206</v>
      </c>
      <c r="C908" s="163" t="s">
        <v>3131</v>
      </c>
      <c r="D908" s="163" t="s">
        <v>179</v>
      </c>
      <c r="E908" s="166" t="s">
        <v>180</v>
      </c>
      <c r="F908" s="165">
        <v>3.4888820000000001E-2</v>
      </c>
      <c r="G908" s="165">
        <v>0.13961463000000002</v>
      </c>
      <c r="H908" s="56">
        <f>IF(ISERROR(F908/G908-1),"",IF((F908/G908-1)&gt;10000%,"",F908/G908-1))</f>
        <v>-0.75010627467909341</v>
      </c>
      <c r="I908" s="165">
        <v>2.951146E-2</v>
      </c>
      <c r="J908" s="165">
        <v>3.8829969999999998E-2</v>
      </c>
      <c r="K908" s="56">
        <f>IF(ISERROR(I908/J908-1),"",IF((I908/J908-1)&gt;10000%,"",I908/J908-1))</f>
        <v>-0.2399824156444107</v>
      </c>
      <c r="L908" s="56">
        <f>IF(ISERROR(I908/F908),"",IF(I908/F908&gt;10000%,"",I908/F908))</f>
        <v>0.84587154280368326</v>
      </c>
    </row>
    <row r="909" spans="1:16" x14ac:dyDescent="0.2">
      <c r="A909" s="163" t="s">
        <v>1157</v>
      </c>
      <c r="B909" s="164" t="s">
        <v>232</v>
      </c>
      <c r="C909" s="163" t="s">
        <v>3130</v>
      </c>
      <c r="D909" s="163" t="s">
        <v>179</v>
      </c>
      <c r="E909" s="166" t="s">
        <v>180</v>
      </c>
      <c r="F909" s="165">
        <v>0.27313042999999998</v>
      </c>
      <c r="G909" s="165">
        <v>4.38127187</v>
      </c>
      <c r="H909" s="56">
        <f>IF(ISERROR(F909/G909-1),"",IF((F909/G909-1)&gt;10000%,"",F909/G909-1))</f>
        <v>-0.93765955683549029</v>
      </c>
      <c r="I909" s="165">
        <v>2.71565252E-2</v>
      </c>
      <c r="J909" s="165">
        <v>6.1974290445670004</v>
      </c>
      <c r="K909" s="56">
        <f>IF(ISERROR(I909/J909-1),"",IF((I909/J909-1)&gt;10000%,"",I909/J909-1))</f>
        <v>-0.99561809824610947</v>
      </c>
      <c r="L909" s="56">
        <f>IF(ISERROR(I909/F909),"",IF(I909/F909&gt;10000%,"",I909/F909))</f>
        <v>9.9426948509545435E-2</v>
      </c>
    </row>
    <row r="910" spans="1:16" x14ac:dyDescent="0.2">
      <c r="A910" s="163" t="s">
        <v>2368</v>
      </c>
      <c r="B910" s="164" t="s">
        <v>2369</v>
      </c>
      <c r="C910" s="163" t="s">
        <v>3129</v>
      </c>
      <c r="D910" s="163" t="s">
        <v>178</v>
      </c>
      <c r="E910" s="166" t="s">
        <v>697</v>
      </c>
      <c r="F910" s="165">
        <v>2.4713180299999999</v>
      </c>
      <c r="G910" s="165">
        <v>2.2678394800000001</v>
      </c>
      <c r="H910" s="56">
        <f>IF(ISERROR(F910/G910-1),"",IF((F910/G910-1)&gt;10000%,"",F910/G910-1))</f>
        <v>8.9723523994740484E-2</v>
      </c>
      <c r="I910" s="165">
        <v>2.6789299999999999E-2</v>
      </c>
      <c r="J910" s="165">
        <v>4.5145306100000004</v>
      </c>
      <c r="K910" s="56">
        <f>IF(ISERROR(I910/J910-1),"",IF((I910/J910-1)&gt;10000%,"",I910/J910-1))</f>
        <v>-0.9940659833071771</v>
      </c>
      <c r="L910" s="56">
        <f>IF(ISERROR(I910/F910),"",IF(I910/F910&gt;10000%,"",I910/F910))</f>
        <v>1.0840086008679344E-2</v>
      </c>
    </row>
    <row r="911" spans="1:16" x14ac:dyDescent="0.2">
      <c r="A911" s="163" t="s">
        <v>1263</v>
      </c>
      <c r="B911" s="164" t="s">
        <v>405</v>
      </c>
      <c r="C911" s="163" t="s">
        <v>1232</v>
      </c>
      <c r="D911" s="163" t="s">
        <v>178</v>
      </c>
      <c r="E911" s="166" t="s">
        <v>697</v>
      </c>
      <c r="F911" s="165">
        <v>0.28008203000000004</v>
      </c>
      <c r="G911" s="165">
        <v>0.13889101999999998</v>
      </c>
      <c r="H911" s="56">
        <f>IF(ISERROR(F911/G911-1),"",IF((F911/G911-1)&gt;10000%,"",F911/G911-1))</f>
        <v>1.0165596739083642</v>
      </c>
      <c r="I911" s="165">
        <v>2.6118220000000001E-2</v>
      </c>
      <c r="J911" s="165">
        <v>5.7907536348827904</v>
      </c>
      <c r="K911" s="56">
        <f>IF(ISERROR(I911/J911-1),"",IF((I911/J911-1)&gt;10000%,"",I911/J911-1))</f>
        <v>-0.99548966824582774</v>
      </c>
      <c r="L911" s="56">
        <f>IF(ISERROR(I911/F911),"",IF(I911/F911&gt;10000%,"",I911/F911))</f>
        <v>9.3252037626262552E-2</v>
      </c>
    </row>
    <row r="912" spans="1:16" x14ac:dyDescent="0.2">
      <c r="A912" s="163" t="s">
        <v>2976</v>
      </c>
      <c r="B912" s="164" t="s">
        <v>437</v>
      </c>
      <c r="C912" s="163" t="s">
        <v>3133</v>
      </c>
      <c r="D912" s="163" t="s">
        <v>178</v>
      </c>
      <c r="E912" s="166" t="s">
        <v>697</v>
      </c>
      <c r="F912" s="165">
        <v>0.39112285999999996</v>
      </c>
      <c r="G912" s="165">
        <v>2.1757729999999999E-2</v>
      </c>
      <c r="H912" s="56">
        <f>IF(ISERROR(F912/G912-1),"",IF((F912/G912-1)&gt;10000%,"",F912/G912-1))</f>
        <v>16.976271421697025</v>
      </c>
      <c r="I912" s="165">
        <v>2.5617489999999996E-2</v>
      </c>
      <c r="J912" s="165">
        <v>5.48745E-2</v>
      </c>
      <c r="K912" s="56">
        <f>IF(ISERROR(I912/J912-1),"",IF((I912/J912-1)&gt;10000%,"",I912/J912-1))</f>
        <v>-0.53316221560105337</v>
      </c>
      <c r="L912" s="56">
        <f>IF(ISERROR(I912/F912),"",IF(I912/F912&gt;10000%,"",I912/F912))</f>
        <v>6.5497296680638917E-2</v>
      </c>
      <c r="M912" s="127"/>
      <c r="P912" s="127"/>
    </row>
    <row r="913" spans="1:16" x14ac:dyDescent="0.2">
      <c r="A913" s="163" t="s">
        <v>1953</v>
      </c>
      <c r="B913" s="163" t="s">
        <v>471</v>
      </c>
      <c r="C913" s="163" t="s">
        <v>1232</v>
      </c>
      <c r="D913" s="163" t="s">
        <v>178</v>
      </c>
      <c r="E913" s="166" t="s">
        <v>697</v>
      </c>
      <c r="F913" s="165">
        <v>5.3230220000000002E-2</v>
      </c>
      <c r="G913" s="165">
        <v>1.7004099999999998E-2</v>
      </c>
      <c r="H913" s="56">
        <f>IF(ISERROR(F913/G913-1),"",IF((F913/G913-1)&gt;10000%,"",F913/G913-1))</f>
        <v>2.1304344246387643</v>
      </c>
      <c r="I913" s="165">
        <v>2.5336089999999999E-2</v>
      </c>
      <c r="J913" s="165">
        <v>0</v>
      </c>
      <c r="K913" s="56" t="str">
        <f>IF(ISERROR(I913/J913-1),"",IF((I913/J913-1)&gt;10000%,"",I913/J913-1))</f>
        <v/>
      </c>
      <c r="L913" s="56">
        <f>IF(ISERROR(I913/F913),"",IF(I913/F913&gt;10000%,"",I913/F913))</f>
        <v>0.47597191971026981</v>
      </c>
    </row>
    <row r="914" spans="1:16" x14ac:dyDescent="0.2">
      <c r="A914" s="163" t="s">
        <v>3027</v>
      </c>
      <c r="B914" s="164" t="s">
        <v>432</v>
      </c>
      <c r="C914" s="163" t="s">
        <v>3133</v>
      </c>
      <c r="D914" s="163" t="s">
        <v>178</v>
      </c>
      <c r="E914" s="166" t="s">
        <v>697</v>
      </c>
      <c r="F914" s="165">
        <v>0.41946114000000001</v>
      </c>
      <c r="G914" s="165">
        <v>0.25079472000000003</v>
      </c>
      <c r="H914" s="56">
        <f>IF(ISERROR(F914/G914-1),"",IF((F914/G914-1)&gt;10000%,"",F914/G914-1))</f>
        <v>0.67252779484352776</v>
      </c>
      <c r="I914" s="165">
        <v>2.474989E-2</v>
      </c>
      <c r="J914" s="165">
        <v>8.8827900000000015E-3</v>
      </c>
      <c r="K914" s="56">
        <f>IF(ISERROR(I914/J914-1),"",IF((I914/J914-1)&gt;10000%,"",I914/J914-1))</f>
        <v>1.7862743574935349</v>
      </c>
      <c r="L914" s="56">
        <f>IF(ISERROR(I914/F914),"",IF(I914/F914&gt;10000%,"",I914/F914))</f>
        <v>5.9004011670783139E-2</v>
      </c>
      <c r="M914" s="127"/>
      <c r="P914" s="127"/>
    </row>
    <row r="915" spans="1:16" x14ac:dyDescent="0.2">
      <c r="A915" s="163" t="s">
        <v>3067</v>
      </c>
      <c r="B915" s="164" t="s">
        <v>428</v>
      </c>
      <c r="C915" s="163" t="s">
        <v>3133</v>
      </c>
      <c r="D915" s="163" t="s">
        <v>178</v>
      </c>
      <c r="E915" s="166" t="s">
        <v>697</v>
      </c>
      <c r="F915" s="165">
        <v>0.51159670000000002</v>
      </c>
      <c r="G915" s="165">
        <v>1.1432351000000001</v>
      </c>
      <c r="H915" s="56">
        <f>IF(ISERROR(F915/G915-1),"",IF((F915/G915-1)&gt;10000%,"",F915/G915-1))</f>
        <v>-0.55250088105237505</v>
      </c>
      <c r="I915" s="165">
        <v>2.4362650000000003E-2</v>
      </c>
      <c r="J915" s="165">
        <v>6.9950819999999997E-2</v>
      </c>
      <c r="K915" s="56">
        <f>IF(ISERROR(I915/J915-1),"",IF((I915/J915-1)&gt;10000%,"",I915/J915-1))</f>
        <v>-0.65171744948808308</v>
      </c>
      <c r="L915" s="56">
        <f>IF(ISERROR(I915/F915),"",IF(I915/F915&gt;10000%,"",I915/F915))</f>
        <v>4.762081147122333E-2</v>
      </c>
    </row>
    <row r="916" spans="1:16" x14ac:dyDescent="0.2">
      <c r="A916" s="163" t="s">
        <v>1950</v>
      </c>
      <c r="B916" s="164" t="s">
        <v>1063</v>
      </c>
      <c r="C916" s="163" t="s">
        <v>3136</v>
      </c>
      <c r="D916" s="163" t="s">
        <v>179</v>
      </c>
      <c r="E916" s="166" t="s">
        <v>180</v>
      </c>
      <c r="F916" s="165">
        <v>0.46393476</v>
      </c>
      <c r="G916" s="165">
        <v>0.25593710000000003</v>
      </c>
      <c r="H916" s="56">
        <f>IF(ISERROR(F916/G916-1),"",IF((F916/G916-1)&gt;10000%,"",F916/G916-1))</f>
        <v>0.81269053998033081</v>
      </c>
      <c r="I916" s="165">
        <v>2.3661089999999999E-2</v>
      </c>
      <c r="J916" s="165">
        <v>0</v>
      </c>
      <c r="K916" s="56" t="str">
        <f>IF(ISERROR(I916/J916-1),"",IF((I916/J916-1)&gt;10000%,"",I916/J916-1))</f>
        <v/>
      </c>
      <c r="L916" s="56">
        <f>IF(ISERROR(I916/F916),"",IF(I916/F916&gt;10000%,"",I916/F916))</f>
        <v>5.1000899350589726E-2</v>
      </c>
      <c r="M916" s="127"/>
      <c r="P916" s="127"/>
    </row>
    <row r="917" spans="1:16" x14ac:dyDescent="0.2">
      <c r="A917" s="163" t="s">
        <v>2414</v>
      </c>
      <c r="B917" s="163" t="s">
        <v>2429</v>
      </c>
      <c r="C917" s="163" t="s">
        <v>3133</v>
      </c>
      <c r="D917" s="163" t="s">
        <v>179</v>
      </c>
      <c r="E917" s="166" t="s">
        <v>180</v>
      </c>
      <c r="F917" s="165">
        <v>5.0192319999999999E-2</v>
      </c>
      <c r="G917" s="165">
        <v>0.10881544</v>
      </c>
      <c r="H917" s="56">
        <f>IF(ISERROR(F917/G917-1),"",IF((F917/G917-1)&gt;10000%,"",F917/G917-1))</f>
        <v>-0.53873898777599938</v>
      </c>
      <c r="I917" s="165">
        <v>2.2205929999999999E-2</v>
      </c>
      <c r="J917" s="165">
        <v>0</v>
      </c>
      <c r="K917" s="56" t="str">
        <f>IF(ISERROR(I917/J917-1),"",IF((I917/J917-1)&gt;10000%,"",I917/J917-1))</f>
        <v/>
      </c>
      <c r="L917" s="56">
        <f>IF(ISERROR(I917/F917),"",IF(I917/F917&gt;10000%,"",I917/F917))</f>
        <v>0.44241688768321524</v>
      </c>
    </row>
    <row r="918" spans="1:16" x14ac:dyDescent="0.2">
      <c r="A918" s="163" t="s">
        <v>1183</v>
      </c>
      <c r="B918" s="164" t="s">
        <v>1184</v>
      </c>
      <c r="C918" s="163" t="s">
        <v>3131</v>
      </c>
      <c r="D918" s="163" t="s">
        <v>179</v>
      </c>
      <c r="E918" s="166" t="s">
        <v>180</v>
      </c>
      <c r="F918" s="165">
        <v>0.15050221</v>
      </c>
      <c r="G918" s="165">
        <v>3.8762610000000003E-2</v>
      </c>
      <c r="H918" s="56">
        <f>IF(ISERROR(F918/G918-1),"",IF((F918/G918-1)&gt;10000%,"",F918/G918-1))</f>
        <v>2.8826645058214599</v>
      </c>
      <c r="I918" s="165">
        <v>2.151815E-2</v>
      </c>
      <c r="J918" s="165">
        <v>1.16657E-3</v>
      </c>
      <c r="K918" s="56">
        <f>IF(ISERROR(I918/J918-1),"",IF((I918/J918-1)&gt;10000%,"",I918/J918-1))</f>
        <v>17.44565692585957</v>
      </c>
      <c r="L918" s="56">
        <f>IF(ISERROR(I918/F918),"",IF(I918/F918&gt;10000%,"",I918/F918))</f>
        <v>0.14297564135436949</v>
      </c>
      <c r="M918" s="127"/>
      <c r="P918" s="127"/>
    </row>
    <row r="919" spans="1:16" x14ac:dyDescent="0.2">
      <c r="A919" s="163" t="s">
        <v>1103</v>
      </c>
      <c r="B919" s="164" t="s">
        <v>687</v>
      </c>
      <c r="C919" s="163" t="s">
        <v>3136</v>
      </c>
      <c r="D919" s="163" t="s">
        <v>604</v>
      </c>
      <c r="E919" s="166" t="s">
        <v>180</v>
      </c>
      <c r="F919" s="165">
        <v>0.44178043</v>
      </c>
      <c r="G919" s="165">
        <v>6.955103E-2</v>
      </c>
      <c r="H919" s="56">
        <f>IF(ISERROR(F919/G919-1),"",IF((F919/G919-1)&gt;10000%,"",F919/G919-1))</f>
        <v>5.3518891093345422</v>
      </c>
      <c r="I919" s="165">
        <v>2.1461360000000002E-2</v>
      </c>
      <c r="J919" s="165">
        <v>1.4457599999999999E-3</v>
      </c>
      <c r="K919" s="56">
        <f>IF(ISERROR(I919/J919-1),"",IF((I919/J919-1)&gt;10000%,"",I919/J919-1))</f>
        <v>13.844344842850822</v>
      </c>
      <c r="L919" s="56">
        <f>IF(ISERROR(I919/F919),"",IF(I919/F919&gt;10000%,"",I919/F919))</f>
        <v>4.8579245576812903E-2</v>
      </c>
    </row>
    <row r="920" spans="1:16" x14ac:dyDescent="0.2">
      <c r="A920" s="163" t="s">
        <v>1682</v>
      </c>
      <c r="B920" s="164" t="s">
        <v>1631</v>
      </c>
      <c r="C920" s="163" t="s">
        <v>3129</v>
      </c>
      <c r="D920" s="163" t="s">
        <v>178</v>
      </c>
      <c r="E920" s="166" t="s">
        <v>697</v>
      </c>
      <c r="F920" s="165">
        <v>0.68954596000000001</v>
      </c>
      <c r="G920" s="165">
        <v>3.0444999999999999E-3</v>
      </c>
      <c r="H920" s="56" t="str">
        <f>IF(ISERROR(F920/G920-1),"",IF((F920/G920-1)&gt;10000%,"",F920/G920-1))</f>
        <v/>
      </c>
      <c r="I920" s="165">
        <v>2.1183610000000002E-2</v>
      </c>
      <c r="J920" s="165">
        <v>1.5647501699999999</v>
      </c>
      <c r="K920" s="56">
        <f>IF(ISERROR(I920/J920-1),"",IF((I920/J920-1)&gt;10000%,"",I920/J920-1))</f>
        <v>-0.98646198581336475</v>
      </c>
      <c r="L920" s="56">
        <f>IF(ISERROR(I920/F920),"",IF(I920/F920&gt;10000%,"",I920/F920))</f>
        <v>3.0721099431863835E-2</v>
      </c>
      <c r="M920" s="127"/>
      <c r="P920" s="127"/>
    </row>
    <row r="921" spans="1:16" x14ac:dyDescent="0.2">
      <c r="A921" s="163" t="s">
        <v>3059</v>
      </c>
      <c r="B921" s="164" t="s">
        <v>274</v>
      </c>
      <c r="C921" s="163" t="s">
        <v>3133</v>
      </c>
      <c r="D921" s="163" t="s">
        <v>178</v>
      </c>
      <c r="E921" s="166" t="s">
        <v>697</v>
      </c>
      <c r="F921" s="165">
        <v>4.1769510000000003E-2</v>
      </c>
      <c r="G921" s="165">
        <v>3.524472E-2</v>
      </c>
      <c r="H921" s="56">
        <f>IF(ISERROR(F921/G921-1),"",IF((F921/G921-1)&gt;10000%,"",F921/G921-1))</f>
        <v>0.18512815536625071</v>
      </c>
      <c r="I921" s="165">
        <v>2.033343E-2</v>
      </c>
      <c r="J921" s="165">
        <v>1.62319E-3</v>
      </c>
      <c r="K921" s="56">
        <f>IF(ISERROR(I921/J921-1),"",IF((I921/J921-1)&gt;10000%,"",I921/J921-1))</f>
        <v>11.526832964717624</v>
      </c>
      <c r="L921" s="56">
        <f>IF(ISERROR(I921/F921),"",IF(I921/F921&gt;10000%,"",I921/F921))</f>
        <v>0.48680077884562206</v>
      </c>
    </row>
    <row r="922" spans="1:16" x14ac:dyDescent="0.2">
      <c r="A922" s="163" t="s">
        <v>1271</v>
      </c>
      <c r="B922" s="164" t="s">
        <v>119</v>
      </c>
      <c r="C922" s="163" t="s">
        <v>1232</v>
      </c>
      <c r="D922" s="163" t="s">
        <v>178</v>
      </c>
      <c r="E922" s="166" t="s">
        <v>697</v>
      </c>
      <c r="F922" s="165">
        <v>0.23741285000000001</v>
      </c>
      <c r="G922" s="165">
        <v>8.1406539999999999E-2</v>
      </c>
      <c r="H922" s="56">
        <f>IF(ISERROR(F922/G922-1),"",IF((F922/G922-1)&gt;10000%,"",F922/G922-1))</f>
        <v>1.9163854648533154</v>
      </c>
      <c r="I922" s="165">
        <v>1.9085630000000003E-2</v>
      </c>
      <c r="J922" s="165">
        <v>2.723068E-2</v>
      </c>
      <c r="K922" s="56">
        <f>IF(ISERROR(I922/J922-1),"",IF((I922/J922-1)&gt;10000%,"",I922/J922-1))</f>
        <v>-0.29911298579396461</v>
      </c>
      <c r="L922" s="56">
        <f>IF(ISERROR(I922/F922),"",IF(I922/F922&gt;10000%,"",I922/F922))</f>
        <v>8.0390046284352354E-2</v>
      </c>
    </row>
    <row r="923" spans="1:16" x14ac:dyDescent="0.2">
      <c r="A923" s="163" t="s">
        <v>1374</v>
      </c>
      <c r="B923" s="164" t="s">
        <v>65</v>
      </c>
      <c r="C923" s="163" t="s">
        <v>3135</v>
      </c>
      <c r="D923" s="163" t="s">
        <v>179</v>
      </c>
      <c r="E923" s="166" t="s">
        <v>180</v>
      </c>
      <c r="F923" s="165">
        <v>4.8434269999999995E-2</v>
      </c>
      <c r="G923" s="165">
        <v>4.1849190000000001E-2</v>
      </c>
      <c r="H923" s="56">
        <f>IF(ISERROR(F923/G923-1),"",IF((F923/G923-1)&gt;10000%,"",F923/G923-1))</f>
        <v>0.15735262737462774</v>
      </c>
      <c r="I923" s="165">
        <v>1.8116400000000001E-2</v>
      </c>
      <c r="J923" s="165">
        <v>0</v>
      </c>
      <c r="K923" s="56" t="str">
        <f>IF(ISERROR(I923/J923-1),"",IF((I923/J923-1)&gt;10000%,"",I923/J923-1))</f>
        <v/>
      </c>
      <c r="L923" s="56">
        <f>IF(ISERROR(I923/F923),"",IF(I923/F923&gt;10000%,"",I923/F923))</f>
        <v>0.37404094249794623</v>
      </c>
      <c r="M923" s="127"/>
      <c r="P923" s="127"/>
    </row>
    <row r="924" spans="1:16" x14ac:dyDescent="0.2">
      <c r="A924" s="163" t="s">
        <v>3079</v>
      </c>
      <c r="B924" s="164" t="s">
        <v>365</v>
      </c>
      <c r="C924" s="163" t="s">
        <v>1232</v>
      </c>
      <c r="D924" s="163" t="s">
        <v>179</v>
      </c>
      <c r="E924" s="166" t="s">
        <v>180</v>
      </c>
      <c r="F924" s="165">
        <v>4.4365089999999996E-2</v>
      </c>
      <c r="G924" s="165">
        <v>0.81722955000000008</v>
      </c>
      <c r="H924" s="56">
        <f>IF(ISERROR(F924/G924-1),"",IF((F924/G924-1)&gt;10000%,"",F924/G924-1))</f>
        <v>-0.94571281716379441</v>
      </c>
      <c r="I924" s="165">
        <v>1.7725240000000003E-2</v>
      </c>
      <c r="J924" s="165">
        <v>0.80119794</v>
      </c>
      <c r="K924" s="56">
        <f>IF(ISERROR(I924/J924-1),"",IF((I924/J924-1)&gt;10000%,"",I924/J924-1))</f>
        <v>-0.97787657816494133</v>
      </c>
      <c r="L924" s="56">
        <f>IF(ISERROR(I924/F924),"",IF(I924/F924&gt;10000%,"",I924/F924))</f>
        <v>0.39953125306406467</v>
      </c>
    </row>
    <row r="925" spans="1:16" x14ac:dyDescent="0.2">
      <c r="A925" s="163" t="s">
        <v>2284</v>
      </c>
      <c r="B925" s="164" t="s">
        <v>95</v>
      </c>
      <c r="C925" s="163" t="s">
        <v>505</v>
      </c>
      <c r="D925" s="163" t="s">
        <v>604</v>
      </c>
      <c r="E925" s="166" t="s">
        <v>180</v>
      </c>
      <c r="F925" s="165">
        <v>0.52186049000000001</v>
      </c>
      <c r="G925" s="165">
        <v>0.26308085999999997</v>
      </c>
      <c r="H925" s="56">
        <f>IF(ISERROR(F925/G925-1),"",IF((F925/G925-1)&gt;10000%,"",F925/G925-1))</f>
        <v>0.98365053998987251</v>
      </c>
      <c r="I925" s="165">
        <v>1.7501470000000002E-2</v>
      </c>
      <c r="J925" s="165">
        <v>4.62282368934705</v>
      </c>
      <c r="K925" s="56">
        <f>IF(ISERROR(I925/J925-1),"",IF((I925/J925-1)&gt;10000%,"",I925/J925-1))</f>
        <v>-0.99621411691725759</v>
      </c>
      <c r="L925" s="56">
        <f>IF(ISERROR(I925/F925),"",IF(I925/F925&gt;10000%,"",I925/F925))</f>
        <v>3.3536683338491483E-2</v>
      </c>
    </row>
    <row r="926" spans="1:16" x14ac:dyDescent="0.2">
      <c r="A926" s="163" t="s">
        <v>1141</v>
      </c>
      <c r="B926" s="164" t="s">
        <v>993</v>
      </c>
      <c r="C926" s="163" t="s">
        <v>685</v>
      </c>
      <c r="D926" s="163" t="s">
        <v>178</v>
      </c>
      <c r="E926" s="166" t="s">
        <v>697</v>
      </c>
      <c r="F926" s="165">
        <v>4.4568530000000002E-2</v>
      </c>
      <c r="G926" s="165">
        <v>1.5095239999999999E-2</v>
      </c>
      <c r="H926" s="56">
        <f>IF(ISERROR(F926/G926-1),"",IF((F926/G926-1)&gt;10000%,"",F926/G926-1))</f>
        <v>1.9524889965313572</v>
      </c>
      <c r="I926" s="165">
        <v>1.6375770000000001E-2</v>
      </c>
      <c r="J926" s="165">
        <v>1.1112510000000001E-2</v>
      </c>
      <c r="K926" s="56">
        <f>IF(ISERROR(I926/J926-1),"",IF((I926/J926-1)&gt;10000%,"",I926/J926-1))</f>
        <v>0.47363376950841896</v>
      </c>
      <c r="L926" s="56">
        <f>IF(ISERROR(I926/F926),"",IF(I926/F926&gt;10000%,"",I926/F926))</f>
        <v>0.36742899081481933</v>
      </c>
    </row>
    <row r="927" spans="1:16" x14ac:dyDescent="0.2">
      <c r="A927" s="163" t="s">
        <v>3025</v>
      </c>
      <c r="B927" s="164" t="s">
        <v>270</v>
      </c>
      <c r="C927" s="163" t="s">
        <v>3133</v>
      </c>
      <c r="D927" s="163" t="s">
        <v>178</v>
      </c>
      <c r="E927" s="166" t="s">
        <v>697</v>
      </c>
      <c r="F927" s="165">
        <v>0.21658323000000002</v>
      </c>
      <c r="G927" s="165">
        <v>0.32214286999999997</v>
      </c>
      <c r="H927" s="56">
        <f>IF(ISERROR(F927/G927-1),"",IF((F927/G927-1)&gt;10000%,"",F927/G927-1))</f>
        <v>-0.32767957893961763</v>
      </c>
      <c r="I927" s="165">
        <v>1.5139079999999999E-2</v>
      </c>
      <c r="J927" s="165">
        <v>8.5575999999999985E-3</v>
      </c>
      <c r="K927" s="56">
        <f>IF(ISERROR(I927/J927-1),"",IF((I927/J927-1)&gt;10000%,"",I927/J927-1))</f>
        <v>0.76908011592035175</v>
      </c>
      <c r="L927" s="56">
        <f>IF(ISERROR(I927/F927),"",IF(I927/F927&gt;10000%,"",I927/F927))</f>
        <v>6.9899594719314131E-2</v>
      </c>
    </row>
    <row r="928" spans="1:16" x14ac:dyDescent="0.2">
      <c r="A928" s="163" t="s">
        <v>1248</v>
      </c>
      <c r="B928" s="164" t="s">
        <v>1212</v>
      </c>
      <c r="C928" s="163" t="s">
        <v>1232</v>
      </c>
      <c r="D928" s="163" t="s">
        <v>178</v>
      </c>
      <c r="E928" s="166" t="s">
        <v>697</v>
      </c>
      <c r="F928" s="165">
        <v>0.30001298999999998</v>
      </c>
      <c r="G928" s="165">
        <v>0.47731749000000001</v>
      </c>
      <c r="H928" s="56">
        <f>IF(ISERROR(F928/G928-1),"",IF((F928/G928-1)&gt;10000%,"",F928/G928-1))</f>
        <v>-0.37146030412587649</v>
      </c>
      <c r="I928" s="165">
        <v>1.510061E-2</v>
      </c>
      <c r="J928" s="165">
        <v>8.4393999999999997E-2</v>
      </c>
      <c r="K928" s="56">
        <f>IF(ISERROR(I928/J928-1),"",IF((I928/J928-1)&gt;10000%,"",I928/J928-1))</f>
        <v>-0.82107009977012579</v>
      </c>
      <c r="L928" s="56">
        <f>IF(ISERROR(I928/F928),"",IF(I928/F928&gt;10000%,"",I928/F928))</f>
        <v>5.0333187239659197E-2</v>
      </c>
    </row>
    <row r="929" spans="1:16" x14ac:dyDescent="0.2">
      <c r="A929" s="163" t="s">
        <v>2924</v>
      </c>
      <c r="B929" s="164" t="s">
        <v>436</v>
      </c>
      <c r="C929" s="163" t="s">
        <v>3133</v>
      </c>
      <c r="D929" s="163" t="s">
        <v>178</v>
      </c>
      <c r="E929" s="166" t="s">
        <v>697</v>
      </c>
      <c r="F929" s="165">
        <v>0.13368160999999998</v>
      </c>
      <c r="G929" s="165">
        <v>0.11880775</v>
      </c>
      <c r="H929" s="56">
        <f>IF(ISERROR(F929/G929-1),"",IF((F929/G929-1)&gt;10000%,"",F929/G929-1))</f>
        <v>0.12519267472029361</v>
      </c>
      <c r="I929" s="165">
        <v>1.4865350000000001E-2</v>
      </c>
      <c r="J929" s="165">
        <v>2.4509590000000001E-2</v>
      </c>
      <c r="K929" s="56">
        <f>IF(ISERROR(I929/J929-1),"",IF((I929/J929-1)&gt;10000%,"",I929/J929-1))</f>
        <v>-0.39348842636698533</v>
      </c>
      <c r="L929" s="56">
        <f>IF(ISERROR(I929/F929),"",IF(I929/F929&gt;10000%,"",I929/F929))</f>
        <v>0.11119966313990386</v>
      </c>
      <c r="M929" s="127"/>
      <c r="P929" s="127"/>
    </row>
    <row r="930" spans="1:16" x14ac:dyDescent="0.2">
      <c r="A930" s="163" t="s">
        <v>1372</v>
      </c>
      <c r="B930" s="164" t="s">
        <v>63</v>
      </c>
      <c r="C930" s="163" t="s">
        <v>3135</v>
      </c>
      <c r="D930" s="163" t="s">
        <v>179</v>
      </c>
      <c r="E930" s="166" t="s">
        <v>180</v>
      </c>
      <c r="F930" s="165">
        <v>1.17188E-2</v>
      </c>
      <c r="G930" s="165">
        <v>5.8406039999999999E-2</v>
      </c>
      <c r="H930" s="56">
        <f>IF(ISERROR(F930/G930-1),"",IF((F930/G930-1)&gt;10000%,"",F930/G930-1))</f>
        <v>-0.7993563679372887</v>
      </c>
      <c r="I930" s="165">
        <v>1.418181E-2</v>
      </c>
      <c r="J930" s="165">
        <v>0</v>
      </c>
      <c r="K930" s="56" t="str">
        <f>IF(ISERROR(I930/J930-1),"",IF((I930/J930-1)&gt;10000%,"",I930/J930-1))</f>
        <v/>
      </c>
      <c r="L930" s="56">
        <f>IF(ISERROR(I930/F930),"",IF(I930/F930&gt;10000%,"",I930/F930))</f>
        <v>1.2101759565825851</v>
      </c>
    </row>
    <row r="931" spans="1:16" x14ac:dyDescent="0.2">
      <c r="A931" s="163" t="s">
        <v>1560</v>
      </c>
      <c r="B931" s="164" t="s">
        <v>56</v>
      </c>
      <c r="C931" s="163" t="s">
        <v>3129</v>
      </c>
      <c r="D931" s="163" t="s">
        <v>179</v>
      </c>
      <c r="E931" s="166" t="s">
        <v>697</v>
      </c>
      <c r="F931" s="165">
        <v>5.0422919999999998</v>
      </c>
      <c r="G931" s="165">
        <v>0.98675956000000009</v>
      </c>
      <c r="H931" s="56">
        <f>IF(ISERROR(F931/G931-1),"",IF((F931/G931-1)&gt;10000%,"",F931/G931-1))</f>
        <v>4.1099499861952182</v>
      </c>
      <c r="I931" s="165">
        <v>1.3607340000000001E-2</v>
      </c>
      <c r="J931" s="165">
        <v>7.676355E-2</v>
      </c>
      <c r="K931" s="56">
        <f>IF(ISERROR(I931/J931-1),"",IF((I931/J931-1)&gt;10000%,"",I931/J931-1))</f>
        <v>-0.822736963050823</v>
      </c>
      <c r="L931" s="56">
        <f>IF(ISERROR(I931/F931),"",IF(I931/F931&gt;10000%,"",I931/F931))</f>
        <v>2.6986418081301126E-3</v>
      </c>
    </row>
    <row r="932" spans="1:16" x14ac:dyDescent="0.2">
      <c r="A932" s="163" t="s">
        <v>2289</v>
      </c>
      <c r="B932" s="164" t="s">
        <v>1983</v>
      </c>
      <c r="C932" s="163" t="s">
        <v>3136</v>
      </c>
      <c r="D932" s="163" t="s">
        <v>604</v>
      </c>
      <c r="E932" s="166" t="s">
        <v>180</v>
      </c>
      <c r="F932" s="165">
        <v>1.47183E-2</v>
      </c>
      <c r="G932" s="165">
        <v>2.077323E-2</v>
      </c>
      <c r="H932" s="56">
        <f>IF(ISERROR(F932/G932-1),"",IF((F932/G932-1)&gt;10000%,"",F932/G932-1))</f>
        <v>-0.29147754104681844</v>
      </c>
      <c r="I932" s="165">
        <v>1.315589E-2</v>
      </c>
      <c r="J932" s="165">
        <v>2.077493E-2</v>
      </c>
      <c r="K932" s="56">
        <f>IF(ISERROR(I932/J932-1),"",IF((I932/J932-1)&gt;10000%,"",I932/J932-1))</f>
        <v>-0.3667420299370443</v>
      </c>
      <c r="L932" s="56">
        <f>IF(ISERROR(I932/F932),"",IF(I932/F932&gt;10000%,"",I932/F932))</f>
        <v>0.89384575664309052</v>
      </c>
    </row>
    <row r="933" spans="1:16" x14ac:dyDescent="0.2">
      <c r="A933" s="163" t="s">
        <v>2993</v>
      </c>
      <c r="B933" s="164" t="s">
        <v>1093</v>
      </c>
      <c r="C933" s="163" t="s">
        <v>3133</v>
      </c>
      <c r="D933" s="163" t="s">
        <v>178</v>
      </c>
      <c r="E933" s="166" t="s">
        <v>180</v>
      </c>
      <c r="F933" s="165">
        <v>0.59695251999999999</v>
      </c>
      <c r="G933" s="165">
        <v>0.67569296999999995</v>
      </c>
      <c r="H933" s="56">
        <f>IF(ISERROR(F933/G933-1),"",IF((F933/G933-1)&gt;10000%,"",F933/G933-1))</f>
        <v>-0.11653288327093292</v>
      </c>
      <c r="I933" s="165">
        <v>1.2275879999999999E-2</v>
      </c>
      <c r="J933" s="165">
        <v>0.18589202000000002</v>
      </c>
      <c r="K933" s="56">
        <f>IF(ISERROR(I933/J933-1),"",IF((I933/J933-1)&gt;10000%,"",I933/J933-1))</f>
        <v>-0.93396230779567624</v>
      </c>
      <c r="L933" s="56">
        <f>IF(ISERROR(I933/F933),"",IF(I933/F933&gt;10000%,"",I933/F933))</f>
        <v>2.0564248560337763E-2</v>
      </c>
    </row>
    <row r="934" spans="1:16" x14ac:dyDescent="0.2">
      <c r="A934" s="163" t="s">
        <v>1971</v>
      </c>
      <c r="B934" s="163" t="s">
        <v>181</v>
      </c>
      <c r="C934" s="163" t="s">
        <v>1232</v>
      </c>
      <c r="D934" s="163" t="s">
        <v>178</v>
      </c>
      <c r="E934" s="166" t="s">
        <v>697</v>
      </c>
      <c r="F934" s="165">
        <v>0.28301419999999999</v>
      </c>
      <c r="G934" s="165">
        <v>0.16355582000000002</v>
      </c>
      <c r="H934" s="56">
        <f>IF(ISERROR(F934/G934-1),"",IF((F934/G934-1)&gt;10000%,"",F934/G934-1))</f>
        <v>0.73038293592976378</v>
      </c>
      <c r="I934" s="165">
        <v>1.186884E-2</v>
      </c>
      <c r="J934" s="165">
        <v>0.13404486999999998</v>
      </c>
      <c r="K934" s="56">
        <f>IF(ISERROR(I934/J934-1),"",IF((I934/J934-1)&gt;10000%,"",I934/J934-1))</f>
        <v>-0.91145621611629002</v>
      </c>
      <c r="L934" s="56">
        <f>IF(ISERROR(I934/F934),"",IF(I934/F934&gt;10000%,"",I934/F934))</f>
        <v>4.1937259685203079E-2</v>
      </c>
    </row>
    <row r="935" spans="1:16" x14ac:dyDescent="0.2">
      <c r="A935" s="163" t="s">
        <v>1889</v>
      </c>
      <c r="B935" s="164" t="s">
        <v>1882</v>
      </c>
      <c r="C935" s="163" t="s">
        <v>1232</v>
      </c>
      <c r="D935" s="163" t="s">
        <v>179</v>
      </c>
      <c r="E935" s="166" t="s">
        <v>180</v>
      </c>
      <c r="F935" s="165">
        <v>0.82413256000000001</v>
      </c>
      <c r="G935" s="165">
        <v>1.4677511399999998</v>
      </c>
      <c r="H935" s="56">
        <f>IF(ISERROR(F935/G935-1),"",IF((F935/G935-1)&gt;10000%,"",F935/G935-1))</f>
        <v>-0.43850661223128051</v>
      </c>
      <c r="I935" s="165">
        <v>1.124232E-2</v>
      </c>
      <c r="J935" s="165">
        <v>7.7586040800000005</v>
      </c>
      <c r="K935" s="56">
        <f>IF(ISERROR(I935/J935-1),"",IF((I935/J935-1)&gt;10000%,"",I935/J935-1))</f>
        <v>-0.99855098676461918</v>
      </c>
      <c r="L935" s="56">
        <f>IF(ISERROR(I935/F935),"",IF(I935/F935&gt;10000%,"",I935/F935))</f>
        <v>1.364139768971147E-2</v>
      </c>
    </row>
    <row r="936" spans="1:16" x14ac:dyDescent="0.2">
      <c r="A936" s="163" t="s">
        <v>2138</v>
      </c>
      <c r="B936" s="163" t="s">
        <v>2139</v>
      </c>
      <c r="C936" s="163" t="s">
        <v>3133</v>
      </c>
      <c r="D936" s="163" t="s">
        <v>179</v>
      </c>
      <c r="E936" s="166" t="s">
        <v>697</v>
      </c>
      <c r="F936" s="165">
        <v>2.805647E-2</v>
      </c>
      <c r="G936" s="165">
        <v>0.14304320000000001</v>
      </c>
      <c r="H936" s="56">
        <f>IF(ISERROR(F936/G936-1),"",IF((F936/G936-1)&gt;10000%,"",F936/G936-1))</f>
        <v>-0.80386016252432835</v>
      </c>
      <c r="I936" s="165">
        <v>1.1063450000000001E-2</v>
      </c>
      <c r="J936" s="165">
        <v>8.4615999999999999E-4</v>
      </c>
      <c r="K936" s="56">
        <f>IF(ISERROR(I936/J936-1),"",IF((I936/J936-1)&gt;10000%,"",I936/J936-1))</f>
        <v>12.074891273518011</v>
      </c>
      <c r="L936" s="56">
        <f>IF(ISERROR(I936/F936),"",IF(I936/F936&gt;10000%,"",I936/F936))</f>
        <v>0.39432793933092797</v>
      </c>
      <c r="M936" s="127"/>
      <c r="P936" s="127"/>
    </row>
    <row r="937" spans="1:16" x14ac:dyDescent="0.2">
      <c r="A937" s="163" t="s">
        <v>1160</v>
      </c>
      <c r="B937" s="164" t="s">
        <v>21</v>
      </c>
      <c r="C937" s="163" t="s">
        <v>3130</v>
      </c>
      <c r="D937" s="163" t="s">
        <v>179</v>
      </c>
      <c r="E937" s="166" t="s">
        <v>180</v>
      </c>
      <c r="F937" s="165">
        <v>2.77990651</v>
      </c>
      <c r="G937" s="165">
        <v>2.9528652400000004</v>
      </c>
      <c r="H937" s="56">
        <f>IF(ISERROR(F937/G937-1),"",IF((F937/G937-1)&gt;10000%,"",F937/G937-1))</f>
        <v>-5.8573187715129316E-2</v>
      </c>
      <c r="I937" s="165">
        <v>1.075051E-2</v>
      </c>
      <c r="J937" s="165">
        <v>7.2936599000000006</v>
      </c>
      <c r="K937" s="56">
        <f>IF(ISERROR(I937/J937-1),"",IF((I937/J937-1)&gt;10000%,"",I937/J937-1))</f>
        <v>-0.99852604725920935</v>
      </c>
      <c r="L937" s="56">
        <f>IF(ISERROR(I937/F937),"",IF(I937/F937&gt;10000%,"",I937/F937))</f>
        <v>3.8672199807179846E-3</v>
      </c>
    </row>
    <row r="938" spans="1:16" x14ac:dyDescent="0.2">
      <c r="A938" s="163" t="s">
        <v>2998</v>
      </c>
      <c r="B938" s="164" t="s">
        <v>271</v>
      </c>
      <c r="C938" s="163" t="s">
        <v>3133</v>
      </c>
      <c r="D938" s="163" t="s">
        <v>178</v>
      </c>
      <c r="E938" s="166" t="s">
        <v>697</v>
      </c>
      <c r="F938" s="165">
        <v>0.18613589999999999</v>
      </c>
      <c r="G938" s="165">
        <v>0.53988143999999993</v>
      </c>
      <c r="H938" s="56">
        <f>IF(ISERROR(F938/G938-1),"",IF((F938/G938-1)&gt;10000%,"",F938/G938-1))</f>
        <v>-0.65522819232311447</v>
      </c>
      <c r="I938" s="165">
        <v>1.050923E-2</v>
      </c>
      <c r="J938" s="165">
        <v>0.67845266999999998</v>
      </c>
      <c r="K938" s="56">
        <f>IF(ISERROR(I938/J938-1),"",IF((I938/J938-1)&gt;10000%,"",I938/J938-1))</f>
        <v>-0.98451000273902678</v>
      </c>
      <c r="L938" s="56">
        <f>IF(ISERROR(I938/F938),"",IF(I938/F938&gt;10000%,"",I938/F938))</f>
        <v>5.6459984344771751E-2</v>
      </c>
      <c r="M938" s="127"/>
      <c r="P938" s="127"/>
    </row>
    <row r="939" spans="1:16" x14ac:dyDescent="0.2">
      <c r="A939" s="163" t="s">
        <v>1403</v>
      </c>
      <c r="B939" s="164" t="s">
        <v>162</v>
      </c>
      <c r="C939" s="163" t="s">
        <v>3129</v>
      </c>
      <c r="D939" s="163" t="s">
        <v>178</v>
      </c>
      <c r="E939" s="166" t="s">
        <v>697</v>
      </c>
      <c r="F939" s="165">
        <v>1.2252012800000001</v>
      </c>
      <c r="G939" s="165">
        <v>2.3626084999999999</v>
      </c>
      <c r="H939" s="56">
        <f>IF(ISERROR(F939/G939-1),"",IF((F939/G939-1)&gt;10000%,"",F939/G939-1))</f>
        <v>-0.48142009985996403</v>
      </c>
      <c r="I939" s="165">
        <v>1.0086369999999999E-2</v>
      </c>
      <c r="J939" s="165">
        <v>0.59195611000000004</v>
      </c>
      <c r="K939" s="56">
        <f>IF(ISERROR(I939/J939-1),"",IF((I939/J939-1)&gt;10000%,"",I939/J939-1))</f>
        <v>-0.98296094958796865</v>
      </c>
      <c r="L939" s="56">
        <f>IF(ISERROR(I939/F939),"",IF(I939/F939&gt;10000%,"",I939/F939))</f>
        <v>8.2324187581651886E-3</v>
      </c>
    </row>
    <row r="940" spans="1:16" x14ac:dyDescent="0.2">
      <c r="A940" s="163" t="s">
        <v>1976</v>
      </c>
      <c r="B940" s="164" t="s">
        <v>1931</v>
      </c>
      <c r="C940" s="163" t="s">
        <v>3135</v>
      </c>
      <c r="D940" s="163" t="s">
        <v>179</v>
      </c>
      <c r="E940" s="166" t="s">
        <v>180</v>
      </c>
      <c r="F940" s="165">
        <v>0.17443645999999999</v>
      </c>
      <c r="G940" s="165">
        <v>0.37273851000000002</v>
      </c>
      <c r="H940" s="56">
        <f>IF(ISERROR(F940/G940-1),"",IF((F940/G940-1)&gt;10000%,"",F940/G940-1))</f>
        <v>-0.53201385067510198</v>
      </c>
      <c r="I940" s="165">
        <v>9.9990900000000004E-3</v>
      </c>
      <c r="J940" s="165">
        <v>2.1604041499999997</v>
      </c>
      <c r="K940" s="56">
        <f>IF(ISERROR(I940/J940-1),"",IF((I940/J940-1)&gt;10000%,"",I940/J940-1))</f>
        <v>-0.99537165765951707</v>
      </c>
      <c r="L940" s="56">
        <f>IF(ISERROR(I940/F940),"",IF(I940/F940&gt;10000%,"",I940/F940))</f>
        <v>5.7322247883269367E-2</v>
      </c>
    </row>
    <row r="941" spans="1:16" x14ac:dyDescent="0.2">
      <c r="A941" s="163" t="s">
        <v>1416</v>
      </c>
      <c r="B941" s="164" t="s">
        <v>54</v>
      </c>
      <c r="C941" s="163" t="s">
        <v>3129</v>
      </c>
      <c r="D941" s="163" t="s">
        <v>178</v>
      </c>
      <c r="E941" s="166" t="s">
        <v>697</v>
      </c>
      <c r="F941" s="165">
        <v>1.73029327</v>
      </c>
      <c r="G941" s="165">
        <v>1.89698279</v>
      </c>
      <c r="H941" s="56">
        <f>IF(ISERROR(F941/G941-1),"",IF((F941/G941-1)&gt;10000%,"",F941/G941-1))</f>
        <v>-8.7870865713020052E-2</v>
      </c>
      <c r="I941" s="165">
        <v>9.1904299999999994E-3</v>
      </c>
      <c r="J941" s="165">
        <v>0</v>
      </c>
      <c r="K941" s="56" t="str">
        <f>IF(ISERROR(I941/J941-1),"",IF((I941/J941-1)&gt;10000%,"",I941/J941-1))</f>
        <v/>
      </c>
      <c r="L941" s="56">
        <f>IF(ISERROR(I941/F941),"",IF(I941/F941&gt;10000%,"",I941/F941))</f>
        <v>5.3114868787532184E-3</v>
      </c>
    </row>
    <row r="942" spans="1:16" x14ac:dyDescent="0.2">
      <c r="A942" s="163" t="s">
        <v>2799</v>
      </c>
      <c r="B942" s="164" t="s">
        <v>1714</v>
      </c>
      <c r="C942" s="163" t="s">
        <v>3130</v>
      </c>
      <c r="D942" s="163" t="s">
        <v>179</v>
      </c>
      <c r="E942" s="166" t="s">
        <v>697</v>
      </c>
      <c r="F942" s="165">
        <v>1.7010603100000001</v>
      </c>
      <c r="G942" s="165">
        <v>1.3792316100000002</v>
      </c>
      <c r="H942" s="56">
        <f>IF(ISERROR(F942/G942-1),"",IF((F942/G942-1)&gt;10000%,"",F942/G942-1))</f>
        <v>0.23333912713905969</v>
      </c>
      <c r="I942" s="165">
        <v>7.5689199999999998E-3</v>
      </c>
      <c r="J942" s="165">
        <v>0.37916246999999997</v>
      </c>
      <c r="K942" s="56">
        <f>IF(ISERROR(I942/J942-1),"",IF((I942/J942-1)&gt;10000%,"",I942/J942-1))</f>
        <v>-0.98003779224246534</v>
      </c>
      <c r="L942" s="56">
        <f>IF(ISERROR(I942/F942),"",IF(I942/F942&gt;10000%,"",I942/F942))</f>
        <v>4.4495306577342925E-3</v>
      </c>
    </row>
    <row r="943" spans="1:16" x14ac:dyDescent="0.2">
      <c r="A943" s="163" t="s">
        <v>1107</v>
      </c>
      <c r="B943" s="164" t="s">
        <v>934</v>
      </c>
      <c r="C943" s="163" t="s">
        <v>3136</v>
      </c>
      <c r="D943" s="163" t="s">
        <v>604</v>
      </c>
      <c r="E943" s="166" t="s">
        <v>697</v>
      </c>
      <c r="F943" s="165">
        <v>0.33680653999999999</v>
      </c>
      <c r="G943" s="165">
        <v>0.22378817000000001</v>
      </c>
      <c r="H943" s="56">
        <f>IF(ISERROR(F943/G943-1),"",IF((F943/G943-1)&gt;10000%,"",F943/G943-1))</f>
        <v>0.50502388039546497</v>
      </c>
      <c r="I943" s="165">
        <v>7.4152899999999997E-3</v>
      </c>
      <c r="J943" s="165">
        <v>2.5543548276E-2</v>
      </c>
      <c r="K943" s="56">
        <f>IF(ISERROR(I943/J943-1),"",IF((I943/J943-1)&gt;10000%,"",I943/J943-1))</f>
        <v>-0.70970008082364977</v>
      </c>
      <c r="L943" s="56">
        <f>IF(ISERROR(I943/F943),"",IF(I943/F943&gt;10000%,"",I943/F943))</f>
        <v>2.2016466782384926E-2</v>
      </c>
    </row>
    <row r="944" spans="1:16" x14ac:dyDescent="0.2">
      <c r="A944" s="163" t="s">
        <v>1647</v>
      </c>
      <c r="B944" s="164" t="s">
        <v>1648</v>
      </c>
      <c r="C944" s="163" t="s">
        <v>1232</v>
      </c>
      <c r="D944" s="163" t="s">
        <v>178</v>
      </c>
      <c r="E944" s="166" t="s">
        <v>697</v>
      </c>
      <c r="F944" s="165">
        <v>0.16475852999999999</v>
      </c>
      <c r="G944" s="165">
        <v>0.35553657</v>
      </c>
      <c r="H944" s="56">
        <f>IF(ISERROR(F944/G944-1),"",IF((F944/G944-1)&gt;10000%,"",F944/G944-1))</f>
        <v>-0.53659188983006723</v>
      </c>
      <c r="I944" s="165">
        <v>6.39464E-3</v>
      </c>
      <c r="J944" s="165">
        <v>6.2297505099999997</v>
      </c>
      <c r="K944" s="56">
        <f>IF(ISERROR(I944/J944-1),"",IF((I944/J944-1)&gt;10000%,"",I944/J944-1))</f>
        <v>-0.99897353192720395</v>
      </c>
      <c r="L944" s="56">
        <f>IF(ISERROR(I944/F944),"",IF(I944/F944&gt;10000%,"",I944/F944))</f>
        <v>3.8812193820860146E-2</v>
      </c>
      <c r="M944" s="127"/>
      <c r="P944" s="127"/>
    </row>
    <row r="945" spans="1:16" x14ac:dyDescent="0.2">
      <c r="A945" s="163" t="s">
        <v>3175</v>
      </c>
      <c r="B945" s="164" t="s">
        <v>3176</v>
      </c>
      <c r="C945" s="163" t="s">
        <v>3133</v>
      </c>
      <c r="D945" s="163" t="s">
        <v>179</v>
      </c>
      <c r="E945" s="166" t="s">
        <v>180</v>
      </c>
      <c r="F945" s="165">
        <v>0.68463523999999998</v>
      </c>
      <c r="G945" s="165">
        <v>0.82020572000000003</v>
      </c>
      <c r="H945" s="56">
        <f>IF(ISERROR(F945/G945-1),"",IF((F945/G945-1)&gt;10000%,"",F945/G945-1))</f>
        <v>-0.16528838643066279</v>
      </c>
      <c r="I945" s="165">
        <v>6.1499300000000005E-3</v>
      </c>
      <c r="J945" s="165">
        <v>0.58232448999999997</v>
      </c>
      <c r="K945" s="56">
        <f>IF(ISERROR(I945/J945-1),"",IF((I945/J945-1)&gt;10000%,"",I945/J945-1))</f>
        <v>-0.9894389981778029</v>
      </c>
      <c r="L945" s="56">
        <f>IF(ISERROR(I945/F945),"",IF(I945/F945&gt;10000%,"",I945/F945))</f>
        <v>8.9827832993230102E-3</v>
      </c>
    </row>
    <row r="946" spans="1:16" x14ac:dyDescent="0.2">
      <c r="A946" s="163" t="s">
        <v>3048</v>
      </c>
      <c r="B946" s="164" t="s">
        <v>371</v>
      </c>
      <c r="C946" s="163" t="s">
        <v>1232</v>
      </c>
      <c r="D946" s="163" t="s">
        <v>179</v>
      </c>
      <c r="E946" s="166" t="s">
        <v>180</v>
      </c>
      <c r="F946" s="165">
        <v>8.7734339999999994E-2</v>
      </c>
      <c r="G946" s="165">
        <v>0.78060082999999991</v>
      </c>
      <c r="H946" s="56">
        <f>IF(ISERROR(F946/G946-1),"",IF((F946/G946-1)&gt;10000%,"",F946/G946-1))</f>
        <v>-0.88760665294193963</v>
      </c>
      <c r="I946" s="165">
        <v>5.9701000000000008E-3</v>
      </c>
      <c r="J946" s="165">
        <v>0.68562594999999993</v>
      </c>
      <c r="K946" s="56">
        <f>IF(ISERROR(I946/J946-1),"",IF((I946/J946-1)&gt;10000%,"",I946/J946-1))</f>
        <v>-0.99129248243885748</v>
      </c>
      <c r="L946" s="56">
        <f>IF(ISERROR(I946/F946),"",IF(I946/F946&gt;10000%,"",I946/F946))</f>
        <v>6.8047471491778491E-2</v>
      </c>
    </row>
    <row r="947" spans="1:16" x14ac:dyDescent="0.2">
      <c r="A947" s="163" t="s">
        <v>3056</v>
      </c>
      <c r="B947" s="164" t="s">
        <v>646</v>
      </c>
      <c r="C947" s="163" t="s">
        <v>3133</v>
      </c>
      <c r="D947" s="163" t="s">
        <v>178</v>
      </c>
      <c r="E947" s="166" t="s">
        <v>180</v>
      </c>
      <c r="F947" s="165">
        <v>8.2994890000000002E-2</v>
      </c>
      <c r="G947" s="165">
        <v>0.14800004</v>
      </c>
      <c r="H947" s="56">
        <f>IF(ISERROR(F947/G947-1),"",IF((F947/G947-1)&gt;10000%,"",F947/G947-1))</f>
        <v>-0.43922386777733302</v>
      </c>
      <c r="I947" s="165">
        <v>5.9686899999999996E-3</v>
      </c>
      <c r="J947" s="165">
        <v>8.86581E-3</v>
      </c>
      <c r="K947" s="56">
        <f>IF(ISERROR(I947/J947-1),"",IF((I947/J947-1)&gt;10000%,"",I947/J947-1))</f>
        <v>-0.32677442895798581</v>
      </c>
      <c r="L947" s="56">
        <f>IF(ISERROR(I947/F947),"",IF(I947/F947&gt;10000%,"",I947/F947))</f>
        <v>7.1916355332237919E-2</v>
      </c>
    </row>
    <row r="948" spans="1:16" x14ac:dyDescent="0.2">
      <c r="A948" s="163" t="s">
        <v>1410</v>
      </c>
      <c r="B948" s="164" t="s">
        <v>167</v>
      </c>
      <c r="C948" s="163" t="s">
        <v>3129</v>
      </c>
      <c r="D948" s="163" t="s">
        <v>178</v>
      </c>
      <c r="E948" s="166" t="s">
        <v>697</v>
      </c>
      <c r="F948" s="165">
        <v>1.8583200000000001E-2</v>
      </c>
      <c r="G948" s="165">
        <v>1.03246214</v>
      </c>
      <c r="H948" s="56">
        <f>IF(ISERROR(F948/G948-1),"",IF((F948/G948-1)&gt;10000%,"",F948/G948-1))</f>
        <v>-0.98200108335207337</v>
      </c>
      <c r="I948" s="165">
        <v>5.7423999999999999E-3</v>
      </c>
      <c r="J948" s="165">
        <v>0</v>
      </c>
      <c r="K948" s="56" t="str">
        <f>IF(ISERROR(I948/J948-1),"",IF((I948/J948-1)&gt;10000%,"",I948/J948-1))</f>
        <v/>
      </c>
      <c r="L948" s="56">
        <f>IF(ISERROR(I948/F948),"",IF(I948/F948&gt;10000%,"",I948/F948))</f>
        <v>0.30901028886305909</v>
      </c>
    </row>
    <row r="949" spans="1:16" x14ac:dyDescent="0.2">
      <c r="A949" s="163" t="s">
        <v>1154</v>
      </c>
      <c r="B949" s="164" t="s">
        <v>469</v>
      </c>
      <c r="C949" s="163" t="s">
        <v>3130</v>
      </c>
      <c r="D949" s="163" t="s">
        <v>178</v>
      </c>
      <c r="E949" s="166" t="s">
        <v>697</v>
      </c>
      <c r="F949" s="165">
        <v>6.7534024000000006</v>
      </c>
      <c r="G949" s="165">
        <v>5.05571868</v>
      </c>
      <c r="H949" s="56">
        <f>IF(ISERROR(F949/G949-1),"",IF((F949/G949-1)&gt;10000%,"",F949/G949-1))</f>
        <v>0.33579473611059396</v>
      </c>
      <c r="I949" s="165">
        <v>5.6675699999999994E-3</v>
      </c>
      <c r="J949" s="165">
        <v>6.92934E-3</v>
      </c>
      <c r="K949" s="56">
        <f>IF(ISERROR(I949/J949-1),"",IF((I949/J949-1)&gt;10000%,"",I949/J949-1))</f>
        <v>-0.18209093506740914</v>
      </c>
      <c r="L949" s="56">
        <f>IF(ISERROR(I949/F949),"",IF(I949/F949&gt;10000%,"",I949/F949))</f>
        <v>8.3921698490822924E-4</v>
      </c>
      <c r="M949" s="127"/>
      <c r="P949" s="127"/>
    </row>
    <row r="950" spans="1:16" x14ac:dyDescent="0.2">
      <c r="A950" s="163" t="s">
        <v>2974</v>
      </c>
      <c r="B950" s="164" t="s">
        <v>504</v>
      </c>
      <c r="C950" s="163" t="s">
        <v>3133</v>
      </c>
      <c r="D950" s="163" t="s">
        <v>178</v>
      </c>
      <c r="E950" s="166" t="s">
        <v>697</v>
      </c>
      <c r="F950" s="165">
        <v>0.81458581000000008</v>
      </c>
      <c r="G950" s="165">
        <v>2.0542350900000002</v>
      </c>
      <c r="H950" s="56">
        <f>IF(ISERROR(F950/G950-1),"",IF((F950/G950-1)&gt;10000%,"",F950/G950-1))</f>
        <v>-0.60346027873567287</v>
      </c>
      <c r="I950" s="165">
        <v>5.5812800000000001E-3</v>
      </c>
      <c r="J950" s="165">
        <v>5.6609616300000001</v>
      </c>
      <c r="K950" s="56">
        <f>IF(ISERROR(I950/J950-1),"",IF((I950/J950-1)&gt;10000%,"",I950/J950-1))</f>
        <v>-0.99901407563506128</v>
      </c>
      <c r="L950" s="56">
        <f>IF(ISERROR(I950/F950),"",IF(I950/F950&gt;10000%,"",I950/F950))</f>
        <v>6.8516784008304781E-3</v>
      </c>
    </row>
    <row r="951" spans="1:16" x14ac:dyDescent="0.2">
      <c r="A951" s="163" t="s">
        <v>1835</v>
      </c>
      <c r="B951" s="164" t="s">
        <v>1827</v>
      </c>
      <c r="C951" s="163" t="s">
        <v>1232</v>
      </c>
      <c r="D951" s="163" t="s">
        <v>178</v>
      </c>
      <c r="E951" s="166" t="s">
        <v>697</v>
      </c>
      <c r="F951" s="165">
        <v>4.0708910000000001E-2</v>
      </c>
      <c r="G951" s="165">
        <v>0.69312916000000002</v>
      </c>
      <c r="H951" s="56">
        <f>IF(ISERROR(F951/G951-1),"",IF((F951/G951-1)&gt;10000%,"",F951/G951-1))</f>
        <v>-0.94126793049653257</v>
      </c>
      <c r="I951" s="165">
        <v>5.0408500000000004E-3</v>
      </c>
      <c r="J951" s="165">
        <v>0.35100528999999997</v>
      </c>
      <c r="K951" s="56">
        <f>IF(ISERROR(I951/J951-1),"",IF((I951/J951-1)&gt;10000%,"",I951/J951-1))</f>
        <v>-0.98563882042917361</v>
      </c>
      <c r="L951" s="56">
        <f>IF(ISERROR(I951/F951),"",IF(I951/F951&gt;10000%,"",I951/F951))</f>
        <v>0.12382670034643523</v>
      </c>
      <c r="M951" s="127"/>
      <c r="P951" s="127"/>
    </row>
    <row r="952" spans="1:16" x14ac:dyDescent="0.2">
      <c r="A952" s="163" t="s">
        <v>2278</v>
      </c>
      <c r="B952" s="164" t="s">
        <v>228</v>
      </c>
      <c r="C952" s="163" t="s">
        <v>3131</v>
      </c>
      <c r="D952" s="163" t="s">
        <v>179</v>
      </c>
      <c r="E952" s="166" t="s">
        <v>180</v>
      </c>
      <c r="F952" s="165">
        <v>0.23352017999999999</v>
      </c>
      <c r="G952" s="165">
        <v>1.16113697</v>
      </c>
      <c r="H952" s="56">
        <f>IF(ISERROR(F952/G952-1),"",IF((F952/G952-1)&gt;10000%,"",F952/G952-1))</f>
        <v>-0.79888662058533888</v>
      </c>
      <c r="I952" s="165">
        <v>4.9901800000000003E-3</v>
      </c>
      <c r="J952" s="165">
        <v>1.7426800000000001E-3</v>
      </c>
      <c r="K952" s="56">
        <f>IF(ISERROR(I952/J952-1),"",IF((I952/J952-1)&gt;10000%,"",I952/J952-1))</f>
        <v>1.8635090779718593</v>
      </c>
      <c r="L952" s="56">
        <f>IF(ISERROR(I952/F952),"",IF(I952/F952&gt;10000%,"",I952/F952))</f>
        <v>2.1369373730355981E-2</v>
      </c>
    </row>
    <row r="953" spans="1:16" x14ac:dyDescent="0.2">
      <c r="A953" s="163" t="s">
        <v>1445</v>
      </c>
      <c r="B953" s="164" t="s">
        <v>1446</v>
      </c>
      <c r="C953" s="163" t="s">
        <v>3129</v>
      </c>
      <c r="D953" s="163" t="s">
        <v>178</v>
      </c>
      <c r="E953" s="166" t="s">
        <v>697</v>
      </c>
      <c r="F953" s="165">
        <v>0.77145925000000004</v>
      </c>
      <c r="G953" s="165">
        <v>0.58175918999999998</v>
      </c>
      <c r="H953" s="56">
        <f>IF(ISERROR(F953/G953-1),"",IF((F953/G953-1)&gt;10000%,"",F953/G953-1))</f>
        <v>0.32608004009356528</v>
      </c>
      <c r="I953" s="165">
        <v>4.9753200000000001E-3</v>
      </c>
      <c r="J953" s="165">
        <v>6.5404899999999995E-3</v>
      </c>
      <c r="K953" s="56">
        <f>IF(ISERROR(I953/J953-1),"",IF((I953/J953-1)&gt;10000%,"",I953/J953-1))</f>
        <v>-0.2393047004123543</v>
      </c>
      <c r="L953" s="56">
        <f>IF(ISERROR(I953/F953),"",IF(I953/F953&gt;10000%,"",I953/F953))</f>
        <v>6.4492324124702629E-3</v>
      </c>
    </row>
    <row r="954" spans="1:16" x14ac:dyDescent="0.2">
      <c r="A954" s="163" t="s">
        <v>3093</v>
      </c>
      <c r="B954" s="164" t="s">
        <v>440</v>
      </c>
      <c r="C954" s="163" t="s">
        <v>3133</v>
      </c>
      <c r="D954" s="163" t="s">
        <v>178</v>
      </c>
      <c r="E954" s="166" t="s">
        <v>697</v>
      </c>
      <c r="F954" s="165">
        <v>0.54917987999999995</v>
      </c>
      <c r="G954" s="165">
        <v>0.38190565000000004</v>
      </c>
      <c r="H954" s="56">
        <f>IF(ISERROR(F954/G954-1),"",IF((F954/G954-1)&gt;10000%,"",F954/G954-1))</f>
        <v>0.43799883557627362</v>
      </c>
      <c r="I954" s="165">
        <v>4.6852600000000001E-3</v>
      </c>
      <c r="J954" s="165">
        <v>5.9151663299999999</v>
      </c>
      <c r="K954" s="56">
        <f>IF(ISERROR(I954/J954-1),"",IF((I954/J954-1)&gt;10000%,"",I954/J954-1))</f>
        <v>-0.99920792421740745</v>
      </c>
      <c r="L954" s="56">
        <f>IF(ISERROR(I954/F954),"",IF(I954/F954&gt;10000%,"",I954/F954))</f>
        <v>8.531375912751939E-3</v>
      </c>
    </row>
    <row r="955" spans="1:16" x14ac:dyDescent="0.2">
      <c r="A955" s="163" t="s">
        <v>1556</v>
      </c>
      <c r="B955" s="164" t="s">
        <v>51</v>
      </c>
      <c r="C955" s="163" t="s">
        <v>3129</v>
      </c>
      <c r="D955" s="163" t="s">
        <v>178</v>
      </c>
      <c r="E955" s="166" t="s">
        <v>697</v>
      </c>
      <c r="F955" s="165">
        <v>5.3539374400000002</v>
      </c>
      <c r="G955" s="165">
        <v>0.87717436999999998</v>
      </c>
      <c r="H955" s="56">
        <f>IF(ISERROR(F955/G955-1),"",IF((F955/G955-1)&gt;10000%,"",F955/G955-1))</f>
        <v>5.1036181893914661</v>
      </c>
      <c r="I955" s="165">
        <v>4.6402200000000005E-3</v>
      </c>
      <c r="J955" s="165">
        <v>0.64243223999999988</v>
      </c>
      <c r="K955" s="56">
        <f>IF(ISERROR(I955/J955-1),"",IF((I955/J955-1)&gt;10000%,"",I955/J955-1))</f>
        <v>-0.9927771059559527</v>
      </c>
      <c r="L955" s="56">
        <f>IF(ISERROR(I955/F955),"",IF(I955/F955&gt;10000%,"",I955/F955))</f>
        <v>8.666929810072641E-4</v>
      </c>
      <c r="M955" s="127"/>
      <c r="P955" s="127"/>
    </row>
    <row r="956" spans="1:16" x14ac:dyDescent="0.2">
      <c r="A956" s="163" t="s">
        <v>1235</v>
      </c>
      <c r="B956" s="164" t="s">
        <v>223</v>
      </c>
      <c r="C956" s="163" t="s">
        <v>1232</v>
      </c>
      <c r="D956" s="163" t="s">
        <v>178</v>
      </c>
      <c r="E956" s="166" t="s">
        <v>697</v>
      </c>
      <c r="F956" s="165">
        <v>0.33756953000000001</v>
      </c>
      <c r="G956" s="165">
        <v>0.23971306000000001</v>
      </c>
      <c r="H956" s="56">
        <f>IF(ISERROR(F956/G956-1),"",IF((F956/G956-1)&gt;10000%,"",F956/G956-1))</f>
        <v>0.40822335670822429</v>
      </c>
      <c r="I956" s="165">
        <v>4.2634300000000003E-3</v>
      </c>
      <c r="J956" s="165">
        <v>5.9717399999999997E-3</v>
      </c>
      <c r="K956" s="56">
        <f>IF(ISERROR(I956/J956-1),"",IF((I956/J956-1)&gt;10000%,"",I956/J956-1))</f>
        <v>-0.28606570279349053</v>
      </c>
      <c r="L956" s="56">
        <f>IF(ISERROR(I956/F956),"",IF(I956/F956&gt;10000%,"",I956/F956))</f>
        <v>1.2629783262725165E-2</v>
      </c>
    </row>
    <row r="957" spans="1:16" x14ac:dyDescent="0.2">
      <c r="A957" s="163" t="s">
        <v>1836</v>
      </c>
      <c r="B957" s="164" t="s">
        <v>1839</v>
      </c>
      <c r="C957" s="163" t="s">
        <v>1232</v>
      </c>
      <c r="D957" s="163" t="s">
        <v>178</v>
      </c>
      <c r="E957" s="166" t="s">
        <v>697</v>
      </c>
      <c r="F957" s="165">
        <v>0.17266604000000002</v>
      </c>
      <c r="G957" s="165">
        <v>0.13297017999999999</v>
      </c>
      <c r="H957" s="56">
        <f>IF(ISERROR(F957/G957-1),"",IF((F957/G957-1)&gt;10000%,"",F957/G957-1))</f>
        <v>0.29853204680929224</v>
      </c>
      <c r="I957" s="165">
        <v>4.13146E-3</v>
      </c>
      <c r="J957" s="165">
        <v>4.5401102299999996E-2</v>
      </c>
      <c r="K957" s="56">
        <f>IF(ISERROR(I957/J957-1),"",IF((I957/J957-1)&gt;10000%,"",I957/J957-1))</f>
        <v>-0.90900088784848732</v>
      </c>
      <c r="L957" s="56">
        <f>IF(ISERROR(I957/F957),"",IF(I957/F957&gt;10000%,"",I957/F957))</f>
        <v>2.3927461358353962E-2</v>
      </c>
    </row>
    <row r="958" spans="1:16" x14ac:dyDescent="0.2">
      <c r="A958" s="163" t="s">
        <v>1936</v>
      </c>
      <c r="B958" s="164" t="s">
        <v>1642</v>
      </c>
      <c r="C958" s="163" t="s">
        <v>505</v>
      </c>
      <c r="D958" s="163" t="s">
        <v>178</v>
      </c>
      <c r="E958" s="166" t="s">
        <v>697</v>
      </c>
      <c r="F958" s="165">
        <v>0.78868041</v>
      </c>
      <c r="G958" s="165">
        <v>0.48412509000000004</v>
      </c>
      <c r="H958" s="56">
        <f>IF(ISERROR(F958/G958-1),"",IF((F958/G958-1)&gt;10000%,"",F958/G958-1))</f>
        <v>0.62908394192087824</v>
      </c>
      <c r="I958" s="165">
        <v>4.0965600000000008E-3</v>
      </c>
      <c r="J958" s="165">
        <v>3.6991100000000002E-3</v>
      </c>
      <c r="K958" s="56">
        <f>IF(ISERROR(I958/J958-1),"",IF((I958/J958-1)&gt;10000%,"",I958/J958-1))</f>
        <v>0.10744476374046741</v>
      </c>
      <c r="L958" s="56">
        <f>IF(ISERROR(I958/F958),"",IF(I958/F958&gt;10000%,"",I958/F958))</f>
        <v>5.1941952000557502E-3</v>
      </c>
    </row>
    <row r="959" spans="1:16" x14ac:dyDescent="0.2">
      <c r="A959" s="163" t="s">
        <v>2945</v>
      </c>
      <c r="B959" s="163" t="s">
        <v>2431</v>
      </c>
      <c r="C959" s="163" t="s">
        <v>2254</v>
      </c>
      <c r="D959" s="163" t="s">
        <v>179</v>
      </c>
      <c r="E959" s="166" t="s">
        <v>180</v>
      </c>
      <c r="F959" s="165">
        <v>1.7890728</v>
      </c>
      <c r="G959" s="165">
        <v>0.25722412</v>
      </c>
      <c r="H959" s="56">
        <f>IF(ISERROR(F959/G959-1),"",IF((F959/G959-1)&gt;10000%,"",F959/G959-1))</f>
        <v>5.9553073016636233</v>
      </c>
      <c r="I959" s="165">
        <v>4.0499999999999998E-3</v>
      </c>
      <c r="J959" s="165">
        <v>0</v>
      </c>
      <c r="K959" s="56" t="str">
        <f>IF(ISERROR(I959/J959-1),"",IF((I959/J959-1)&gt;10000%,"",I959/J959-1))</f>
        <v/>
      </c>
      <c r="L959" s="56">
        <f>IF(ISERROR(I959/F959),"",IF(I959/F959&gt;10000%,"",I959/F959))</f>
        <v>2.2637424256855281E-3</v>
      </c>
    </row>
    <row r="960" spans="1:16" x14ac:dyDescent="0.2">
      <c r="A960" s="163" t="s">
        <v>2296</v>
      </c>
      <c r="B960" s="164" t="s">
        <v>249</v>
      </c>
      <c r="C960" s="163" t="s">
        <v>505</v>
      </c>
      <c r="D960" s="163" t="s">
        <v>179</v>
      </c>
      <c r="E960" s="166" t="s">
        <v>697</v>
      </c>
      <c r="F960" s="165">
        <v>3.2115529999999996E-2</v>
      </c>
      <c r="G960" s="165">
        <v>0.26129492999999998</v>
      </c>
      <c r="H960" s="56">
        <f>IF(ISERROR(F960/G960-1),"",IF((F960/G960-1)&gt;10000%,"",F960/G960-1))</f>
        <v>-0.87709087964316801</v>
      </c>
      <c r="I960" s="165">
        <v>3.9078200000000002E-3</v>
      </c>
      <c r="J960" s="165">
        <v>4.6347319999999997E-2</v>
      </c>
      <c r="K960" s="56">
        <f>IF(ISERROR(I960/J960-1),"",IF((I960/J960-1)&gt;10000%,"",I960/J960-1))</f>
        <v>-0.9156840136603368</v>
      </c>
      <c r="L960" s="56">
        <f>IF(ISERROR(I960/F960),"",IF(I960/F960&gt;10000%,"",I960/F960))</f>
        <v>0.12168007191536309</v>
      </c>
    </row>
    <row r="961" spans="1:16" x14ac:dyDescent="0.2">
      <c r="A961" s="163" t="s">
        <v>2275</v>
      </c>
      <c r="B961" s="164" t="s">
        <v>245</v>
      </c>
      <c r="C961" s="163" t="s">
        <v>3138</v>
      </c>
      <c r="D961" s="163" t="s">
        <v>178</v>
      </c>
      <c r="E961" s="166" t="s">
        <v>697</v>
      </c>
      <c r="F961" s="165">
        <v>0.34947338999999999</v>
      </c>
      <c r="G961" s="165">
        <v>1.05226E-3</v>
      </c>
      <c r="H961" s="56" t="str">
        <f>IF(ISERROR(F961/G961-1),"",IF((F961/G961-1)&gt;10000%,"",F961/G961-1))</f>
        <v/>
      </c>
      <c r="I961" s="165">
        <v>3.8580900000000002E-3</v>
      </c>
      <c r="J961" s="165">
        <v>13.217533382080649</v>
      </c>
      <c r="K961" s="56">
        <f>IF(ISERROR(I961/J961-1),"",IF((I961/J961-1)&gt;10000%,"",I961/J961-1))</f>
        <v>-0.99970810817052824</v>
      </c>
      <c r="L961" s="56">
        <f>IF(ISERROR(I961/F961),"",IF(I961/F961&gt;10000%,"",I961/F961))</f>
        <v>1.1039724655430848E-2</v>
      </c>
    </row>
    <row r="962" spans="1:16" x14ac:dyDescent="0.2">
      <c r="A962" s="163" t="s">
        <v>1472</v>
      </c>
      <c r="B962" s="164" t="s">
        <v>1470</v>
      </c>
      <c r="C962" s="163" t="s">
        <v>1232</v>
      </c>
      <c r="D962" s="163" t="s">
        <v>178</v>
      </c>
      <c r="E962" s="166" t="s">
        <v>697</v>
      </c>
      <c r="F962" s="165">
        <v>1.321135E-2</v>
      </c>
      <c r="G962" s="165">
        <v>1.4685700000000001E-2</v>
      </c>
      <c r="H962" s="56">
        <f>IF(ISERROR(F962/G962-1),"",IF((F962/G962-1)&gt;10000%,"",F962/G962-1))</f>
        <v>-0.10039358014939714</v>
      </c>
      <c r="I962" s="165">
        <v>3.3292600000000001E-3</v>
      </c>
      <c r="J962" s="165">
        <v>2.5513483099999998</v>
      </c>
      <c r="K962" s="56">
        <f>IF(ISERROR(I962/J962-1),"",IF((I962/J962-1)&gt;10000%,"",I962/J962-1))</f>
        <v>-0.99869509780889154</v>
      </c>
      <c r="L962" s="56">
        <f>IF(ISERROR(I962/F962),"",IF(I962/F962&gt;10000%,"",I962/F962))</f>
        <v>0.25199998486150166</v>
      </c>
    </row>
    <row r="963" spans="1:16" x14ac:dyDescent="0.2">
      <c r="A963" s="163" t="s">
        <v>1274</v>
      </c>
      <c r="B963" s="164" t="s">
        <v>1126</v>
      </c>
      <c r="C963" s="163" t="s">
        <v>1232</v>
      </c>
      <c r="D963" s="163" t="s">
        <v>178</v>
      </c>
      <c r="E963" s="166" t="s">
        <v>697</v>
      </c>
      <c r="F963" s="165">
        <v>0.14958964000000002</v>
      </c>
      <c r="G963" s="165">
        <v>0.12654613000000001</v>
      </c>
      <c r="H963" s="56">
        <f>IF(ISERROR(F963/G963-1),"",IF((F963/G963-1)&gt;10000%,"",F963/G963-1))</f>
        <v>0.18209573062408158</v>
      </c>
      <c r="I963" s="165">
        <v>3.3065500000000001E-3</v>
      </c>
      <c r="J963" s="165">
        <v>7.7981719000000007</v>
      </c>
      <c r="K963" s="56">
        <f>IF(ISERROR(I963/J963-1),"",IF((I963/J963-1)&gt;10000%,"",I963/J963-1))</f>
        <v>-0.99957598395593206</v>
      </c>
      <c r="L963" s="56">
        <f>IF(ISERROR(I963/F963),"",IF(I963/F963&gt;10000%,"",I963/F963))</f>
        <v>2.2104137692957878E-2</v>
      </c>
    </row>
    <row r="964" spans="1:16" x14ac:dyDescent="0.2">
      <c r="A964" s="163" t="s">
        <v>1727</v>
      </c>
      <c r="B964" s="164" t="s">
        <v>1731</v>
      </c>
      <c r="C964" s="163" t="s">
        <v>3135</v>
      </c>
      <c r="D964" s="163" t="s">
        <v>179</v>
      </c>
      <c r="E964" s="166" t="s">
        <v>180</v>
      </c>
      <c r="F964" s="165">
        <v>0.55870726000000004</v>
      </c>
      <c r="G964" s="165">
        <v>9.9375000000000002E-3</v>
      </c>
      <c r="H964" s="56">
        <f>IF(ISERROR(F964/G964-1),"",IF((F964/G964-1)&gt;10000%,"",F964/G964-1))</f>
        <v>55.222114213836484</v>
      </c>
      <c r="I964" s="165">
        <v>3.1245000000000001E-3</v>
      </c>
      <c r="J964" s="165">
        <v>0</v>
      </c>
      <c r="K964" s="56" t="str">
        <f>IF(ISERROR(I964/J964-1),"",IF((I964/J964-1)&gt;10000%,"",I964/J964-1))</f>
        <v/>
      </c>
      <c r="L964" s="56">
        <f>IF(ISERROR(I964/F964),"",IF(I964/F964&gt;10000%,"",I964/F964))</f>
        <v>5.5923740815539066E-3</v>
      </c>
    </row>
    <row r="965" spans="1:16" x14ac:dyDescent="0.2">
      <c r="A965" s="163" t="s">
        <v>1659</v>
      </c>
      <c r="B965" s="164" t="s">
        <v>1660</v>
      </c>
      <c r="C965" s="163" t="s">
        <v>3132</v>
      </c>
      <c r="D965" s="163" t="s">
        <v>179</v>
      </c>
      <c r="E965" s="166" t="s">
        <v>180</v>
      </c>
      <c r="F965" s="165">
        <v>0.16128930999999999</v>
      </c>
      <c r="G965" s="165">
        <v>0.16828934000000001</v>
      </c>
      <c r="H965" s="56">
        <f>IF(ISERROR(F965/G965-1),"",IF((F965/G965-1)&gt;10000%,"",F965/G965-1))</f>
        <v>-4.1595207396974865E-2</v>
      </c>
      <c r="I965" s="165">
        <v>3.0598800000000001E-3</v>
      </c>
      <c r="J965" s="165">
        <v>3.327741E-2</v>
      </c>
      <c r="K965" s="56">
        <f>IF(ISERROR(I965/J965-1),"",IF((I965/J965-1)&gt;10000%,"",I965/J965-1))</f>
        <v>-0.90804933436826962</v>
      </c>
      <c r="L965" s="56">
        <f>IF(ISERROR(I965/F965),"",IF(I965/F965&gt;10000%,"",I965/F965))</f>
        <v>1.8971375102292895E-2</v>
      </c>
    </row>
    <row r="966" spans="1:16" x14ac:dyDescent="0.2">
      <c r="A966" s="163" t="s">
        <v>1240</v>
      </c>
      <c r="B966" s="164" t="s">
        <v>377</v>
      </c>
      <c r="C966" s="163" t="s">
        <v>1232</v>
      </c>
      <c r="D966" s="163" t="s">
        <v>178</v>
      </c>
      <c r="E966" s="166" t="s">
        <v>697</v>
      </c>
      <c r="F966" s="165">
        <v>0.45786561999999997</v>
      </c>
      <c r="G966" s="165">
        <v>1.6052339600000001</v>
      </c>
      <c r="H966" s="56">
        <f>IF(ISERROR(F966/G966-1),"",IF((F966/G966-1)&gt;10000%,"",F966/G966-1))</f>
        <v>-0.71476704866124319</v>
      </c>
      <c r="I966" s="165">
        <v>2.6335600000000001E-3</v>
      </c>
      <c r="J966" s="165">
        <v>12.450347400167932</v>
      </c>
      <c r="K966" s="56">
        <f>IF(ISERROR(I966/J966-1),"",IF((I966/J966-1)&gt;10000%,"",I966/J966-1))</f>
        <v>-0.99978847497862067</v>
      </c>
      <c r="L966" s="56">
        <f>IF(ISERROR(I966/F966),"",IF(I966/F966&gt;10000%,"",I966/F966))</f>
        <v>5.7518186231147912E-3</v>
      </c>
    </row>
    <row r="967" spans="1:16" x14ac:dyDescent="0.2">
      <c r="A967" s="163" t="s">
        <v>1256</v>
      </c>
      <c r="B967" s="164" t="s">
        <v>414</v>
      </c>
      <c r="C967" s="163" t="s">
        <v>1232</v>
      </c>
      <c r="D967" s="163" t="s">
        <v>178</v>
      </c>
      <c r="E967" s="166" t="s">
        <v>697</v>
      </c>
      <c r="F967" s="165">
        <v>1.2794389999999999E-2</v>
      </c>
      <c r="G967" s="165">
        <v>8.4463730000000001E-2</v>
      </c>
      <c r="H967" s="56">
        <f>IF(ISERROR(F967/G967-1),"",IF((F967/G967-1)&gt;10000%,"",F967/G967-1))</f>
        <v>-0.84852208160828324</v>
      </c>
      <c r="I967" s="165">
        <v>2.5930100000000002E-3</v>
      </c>
      <c r="J967" s="165">
        <v>2.2264494692410599</v>
      </c>
      <c r="K967" s="56">
        <f>IF(ISERROR(I967/J967-1),"",IF((I967/J967-1)&gt;10000%,"",I967/J967-1))</f>
        <v>-0.99883536094763292</v>
      </c>
      <c r="L967" s="56">
        <f>IF(ISERROR(I967/F967),"",IF(I967/F967&gt;10000%,"",I967/F967))</f>
        <v>0.20266773171679153</v>
      </c>
    </row>
    <row r="968" spans="1:16" x14ac:dyDescent="0.2">
      <c r="A968" s="163" t="s">
        <v>2100</v>
      </c>
      <c r="B968" s="164" t="s">
        <v>2107</v>
      </c>
      <c r="C968" s="163" t="s">
        <v>3132</v>
      </c>
      <c r="D968" s="163" t="s">
        <v>604</v>
      </c>
      <c r="E968" s="166" t="s">
        <v>697</v>
      </c>
      <c r="F968" s="165">
        <v>3.814729E-2</v>
      </c>
      <c r="G968" s="165">
        <v>6.4170089999999999E-2</v>
      </c>
      <c r="H968" s="56">
        <f>IF(ISERROR(F968/G968-1),"",IF((F968/G968-1)&gt;10000%,"",F968/G968-1))</f>
        <v>-0.40552849466160945</v>
      </c>
      <c r="I968" s="165">
        <v>2.1504800000000002E-3</v>
      </c>
      <c r="J968" s="165">
        <v>0</v>
      </c>
      <c r="K968" s="56" t="str">
        <f>IF(ISERROR(I968/J968-1),"",IF((I968/J968-1)&gt;10000%,"",I968/J968-1))</f>
        <v/>
      </c>
      <c r="L968" s="56">
        <f>IF(ISERROR(I968/F968),"",IF(I968/F968&gt;10000%,"",I968/F968))</f>
        <v>5.6373073945750807E-2</v>
      </c>
    </row>
    <row r="969" spans="1:16" x14ac:dyDescent="0.2">
      <c r="A969" s="163" t="s">
        <v>1925</v>
      </c>
      <c r="B969" s="164" t="s">
        <v>1771</v>
      </c>
      <c r="C969" s="163" t="s">
        <v>2254</v>
      </c>
      <c r="D969" s="163" t="s">
        <v>179</v>
      </c>
      <c r="E969" s="166" t="s">
        <v>697</v>
      </c>
      <c r="F969" s="165">
        <v>0.58052370999999992</v>
      </c>
      <c r="G969" s="165">
        <v>2.0616224299999999</v>
      </c>
      <c r="H969" s="56">
        <f>IF(ISERROR(F969/G969-1),"",IF((F969/G969-1)&gt;10000%,"",F969/G969-1))</f>
        <v>-0.71841414725003738</v>
      </c>
      <c r="I969" s="165">
        <v>2.0119199999999999E-3</v>
      </c>
      <c r="J969" s="165">
        <v>9.08401E-3</v>
      </c>
      <c r="K969" s="56">
        <f>IF(ISERROR(I969/J969-1),"",IF((I969/J969-1)&gt;10000%,"",I969/J969-1))</f>
        <v>-0.77852071937393286</v>
      </c>
      <c r="L969" s="56">
        <f>IF(ISERROR(I969/F969),"",IF(I969/F969&gt;10000%,"",I969/F969))</f>
        <v>3.4656982399564702E-3</v>
      </c>
      <c r="M969" s="127"/>
      <c r="P969" s="127"/>
    </row>
    <row r="970" spans="1:16" x14ac:dyDescent="0.2">
      <c r="A970" s="163" t="s">
        <v>1261</v>
      </c>
      <c r="B970" s="164" t="s">
        <v>402</v>
      </c>
      <c r="C970" s="163" t="s">
        <v>1232</v>
      </c>
      <c r="D970" s="163" t="s">
        <v>178</v>
      </c>
      <c r="E970" s="166" t="s">
        <v>697</v>
      </c>
      <c r="F970" s="165">
        <v>8.9834960000000005E-2</v>
      </c>
      <c r="G970" s="165">
        <v>0.15790858999999999</v>
      </c>
      <c r="H970" s="56">
        <f>IF(ISERROR(F970/G970-1),"",IF((F970/G970-1)&gt;10000%,"",F970/G970-1))</f>
        <v>-0.43109516714701834</v>
      </c>
      <c r="I970" s="165">
        <v>1.9339142667895409E-3</v>
      </c>
      <c r="J970" s="165">
        <v>4.2514874673926544</v>
      </c>
      <c r="K970" s="56">
        <f>IF(ISERROR(I970/J970-1),"",IF((I970/J970-1)&gt;10000%,"",I970/J970-1))</f>
        <v>-0.99954512055330702</v>
      </c>
      <c r="L970" s="56">
        <f>IF(ISERROR(I970/F970),"",IF(I970/F970&gt;10000%,"",I970/F970))</f>
        <v>2.15274127888468E-2</v>
      </c>
    </row>
    <row r="971" spans="1:16" x14ac:dyDescent="0.2">
      <c r="A971" s="163" t="s">
        <v>3088</v>
      </c>
      <c r="B971" s="164" t="s">
        <v>434</v>
      </c>
      <c r="C971" s="163" t="s">
        <v>3133</v>
      </c>
      <c r="D971" s="163" t="s">
        <v>178</v>
      </c>
      <c r="E971" s="166" t="s">
        <v>697</v>
      </c>
      <c r="F971" s="165">
        <v>5.5704989999999996E-2</v>
      </c>
      <c r="G971" s="165">
        <v>0.10340352</v>
      </c>
      <c r="H971" s="56">
        <f>IF(ISERROR(F971/G971-1),"",IF((F971/G971-1)&gt;10000%,"",F971/G971-1))</f>
        <v>-0.46128536049836599</v>
      </c>
      <c r="I971" s="165">
        <v>1.9271500000000001E-3</v>
      </c>
      <c r="J971" s="165">
        <v>8.0516400000000005E-3</v>
      </c>
      <c r="K971" s="56">
        <f>IF(ISERROR(I971/J971-1),"",IF((I971/J971-1)&gt;10000%,"",I971/J971-1))</f>
        <v>-0.76065124620574198</v>
      </c>
      <c r="L971" s="56">
        <f>IF(ISERROR(I971/F971),"",IF(I971/F971&gt;10000%,"",I971/F971))</f>
        <v>3.4595643945003855E-2</v>
      </c>
    </row>
    <row r="972" spans="1:16" x14ac:dyDescent="0.2">
      <c r="A972" s="163" t="s">
        <v>1251</v>
      </c>
      <c r="B972" s="164" t="s">
        <v>403</v>
      </c>
      <c r="C972" s="163" t="s">
        <v>1232</v>
      </c>
      <c r="D972" s="163" t="s">
        <v>178</v>
      </c>
      <c r="E972" s="166" t="s">
        <v>697</v>
      </c>
      <c r="F972" s="165">
        <v>0.21346381</v>
      </c>
      <c r="G972" s="165">
        <v>9.7070009999999998E-2</v>
      </c>
      <c r="H972" s="56">
        <f>IF(ISERROR(F972/G972-1),"",IF((F972/G972-1)&gt;10000%,"",F972/G972-1))</f>
        <v>1.1990706501420987</v>
      </c>
      <c r="I972" s="165">
        <v>1.8504693511478569E-3</v>
      </c>
      <c r="J972" s="165">
        <v>3.0713058379389507E-3</v>
      </c>
      <c r="K972" s="56">
        <f>IF(ISERROR(I972/J972-1),"",IF((I972/J972-1)&gt;10000%,"",I972/J972-1))</f>
        <v>-0.39749753076051708</v>
      </c>
      <c r="L972" s="56">
        <f>IF(ISERROR(I972/F972),"",IF(I972/F972&gt;10000%,"",I972/F972))</f>
        <v>8.6687731805586005E-3</v>
      </c>
    </row>
    <row r="973" spans="1:16" x14ac:dyDescent="0.2">
      <c r="A973" s="163" t="s">
        <v>1275</v>
      </c>
      <c r="B973" s="164" t="s">
        <v>612</v>
      </c>
      <c r="C973" s="163" t="s">
        <v>1232</v>
      </c>
      <c r="D973" s="163" t="s">
        <v>178</v>
      </c>
      <c r="E973" s="166" t="s">
        <v>697</v>
      </c>
      <c r="F973" s="165">
        <v>0.10328941999999999</v>
      </c>
      <c r="G973" s="165">
        <v>6.3703709999999997E-2</v>
      </c>
      <c r="H973" s="56">
        <f>IF(ISERROR(F973/G973-1),"",IF((F973/G973-1)&gt;10000%,"",F973/G973-1))</f>
        <v>0.62140352579151203</v>
      </c>
      <c r="I973" s="165">
        <v>1.67012E-3</v>
      </c>
      <c r="J973" s="165">
        <v>2.1069499999999998E-3</v>
      </c>
      <c r="K973" s="56">
        <f>IF(ISERROR(I973/J973-1),"",IF((I973/J973-1)&gt;10000%,"",I973/J973-1))</f>
        <v>-0.20732812833716974</v>
      </c>
      <c r="L973" s="56">
        <f>IF(ISERROR(I973/F973),"",IF(I973/F973&gt;10000%,"",I973/F973))</f>
        <v>1.6169323053609946E-2</v>
      </c>
      <c r="M973" s="127"/>
      <c r="P973" s="127"/>
    </row>
    <row r="974" spans="1:16" x14ac:dyDescent="0.2">
      <c r="A974" s="163" t="s">
        <v>2988</v>
      </c>
      <c r="B974" s="164" t="s">
        <v>1495</v>
      </c>
      <c r="C974" s="163" t="s">
        <v>3138</v>
      </c>
      <c r="D974" s="163" t="s">
        <v>178</v>
      </c>
      <c r="E974" s="166" t="s">
        <v>180</v>
      </c>
      <c r="F974" s="165">
        <v>0.98304060999999998</v>
      </c>
      <c r="G974" s="165">
        <v>0.98305430000000005</v>
      </c>
      <c r="H974" s="56">
        <f>IF(ISERROR(F974/G974-1),"",IF((F974/G974-1)&gt;10000%,"",F974/G974-1))</f>
        <v>-1.392598557381497E-5</v>
      </c>
      <c r="I974" s="165">
        <v>1.64802E-3</v>
      </c>
      <c r="J974" s="165">
        <v>1.6585199999999999E-3</v>
      </c>
      <c r="K974" s="56">
        <f>IF(ISERROR(I974/J974-1),"",IF((I974/J974-1)&gt;10000%,"",I974/J974-1))</f>
        <v>-6.33094566239778E-3</v>
      </c>
      <c r="L974" s="56">
        <f>IF(ISERROR(I974/F974),"",IF(I974/F974&gt;10000%,"",I974/F974))</f>
        <v>1.6764515964401512E-3</v>
      </c>
    </row>
    <row r="975" spans="1:16" x14ac:dyDescent="0.2">
      <c r="A975" s="163" t="s">
        <v>2975</v>
      </c>
      <c r="B975" s="164" t="s">
        <v>1496</v>
      </c>
      <c r="C975" s="163" t="s">
        <v>3138</v>
      </c>
      <c r="D975" s="163" t="s">
        <v>178</v>
      </c>
      <c r="E975" s="166" t="s">
        <v>697</v>
      </c>
      <c r="F975" s="165">
        <v>0.58140468000000001</v>
      </c>
      <c r="G975" s="165">
        <v>1.1131600700000002</v>
      </c>
      <c r="H975" s="56">
        <f>IF(ISERROR(F975/G975-1),"",IF((F975/G975-1)&gt;10000%,"",F975/G975-1))</f>
        <v>-0.47769894405213442</v>
      </c>
      <c r="I975" s="165">
        <v>1.61016E-3</v>
      </c>
      <c r="J975" s="165">
        <v>0.70982674999999995</v>
      </c>
      <c r="K975" s="56">
        <f>IF(ISERROR(I975/J975-1),"",IF((I975/J975-1)&gt;10000%,"",I975/J975-1))</f>
        <v>-0.9977316154963165</v>
      </c>
      <c r="L975" s="56">
        <f>IF(ISERROR(I975/F975),"",IF(I975/F975&gt;10000%,"",I975/F975))</f>
        <v>2.7694307517442066E-3</v>
      </c>
    </row>
    <row r="976" spans="1:16" x14ac:dyDescent="0.2">
      <c r="A976" s="163" t="s">
        <v>1565</v>
      </c>
      <c r="B976" s="164" t="s">
        <v>57</v>
      </c>
      <c r="C976" s="163" t="s">
        <v>3129</v>
      </c>
      <c r="D976" s="163" t="s">
        <v>179</v>
      </c>
      <c r="E976" s="166" t="s">
        <v>697</v>
      </c>
      <c r="F976" s="165">
        <v>2.41876004</v>
      </c>
      <c r="G976" s="165">
        <v>0.64923922000000001</v>
      </c>
      <c r="H976" s="56">
        <f>IF(ISERROR(F976/G976-1),"",IF((F976/G976-1)&gt;10000%,"",F976/G976-1))</f>
        <v>2.7255297669786493</v>
      </c>
      <c r="I976" s="165">
        <v>1.4551800000000001E-3</v>
      </c>
      <c r="J976" s="165">
        <v>0</v>
      </c>
      <c r="K976" s="56" t="str">
        <f>IF(ISERROR(I976/J976-1),"",IF((I976/J976-1)&gt;10000%,"",I976/J976-1))</f>
        <v/>
      </c>
      <c r="L976" s="56">
        <f>IF(ISERROR(I976/F976),"",IF(I976/F976&gt;10000%,"",I976/F976))</f>
        <v>6.0162230892486551E-4</v>
      </c>
      <c r="M976" s="127"/>
      <c r="P976" s="127"/>
    </row>
    <row r="977" spans="1:16" x14ac:dyDescent="0.2">
      <c r="A977" s="163" t="s">
        <v>2415</v>
      </c>
      <c r="B977" s="163" t="s">
        <v>2430</v>
      </c>
      <c r="C977" s="163" t="s">
        <v>3133</v>
      </c>
      <c r="D977" s="163" t="s">
        <v>178</v>
      </c>
      <c r="E977" s="166" t="s">
        <v>697</v>
      </c>
      <c r="F977" s="165">
        <v>0.29480464000000001</v>
      </c>
      <c r="G977" s="165">
        <v>0.13882135000000001</v>
      </c>
      <c r="H977" s="56">
        <f>IF(ISERROR(F977/G977-1),"",IF((F977/G977-1)&gt;10000%,"",F977/G977-1))</f>
        <v>1.1236260848925617</v>
      </c>
      <c r="I977" s="165">
        <v>1.3054500000000001E-3</v>
      </c>
      <c r="J977" s="165">
        <v>7.0130649900000002</v>
      </c>
      <c r="K977" s="56">
        <f>IF(ISERROR(I977/J977-1),"",IF((I977/J977-1)&gt;10000%,"",I977/J977-1))</f>
        <v>-0.9998138545697407</v>
      </c>
      <c r="L977" s="56">
        <f>IF(ISERROR(I977/F977),"",IF(I977/F977&gt;10000%,"",I977/F977))</f>
        <v>4.4281867476712719E-3</v>
      </c>
    </row>
    <row r="978" spans="1:16" x14ac:dyDescent="0.2">
      <c r="A978" s="163" t="s">
        <v>2589</v>
      </c>
      <c r="B978" s="164" t="s">
        <v>496</v>
      </c>
      <c r="C978" s="163" t="s">
        <v>3133</v>
      </c>
      <c r="D978" s="163" t="s">
        <v>179</v>
      </c>
      <c r="E978" s="166" t="s">
        <v>180</v>
      </c>
      <c r="F978" s="165">
        <v>0.49711958000000001</v>
      </c>
      <c r="G978" s="165">
        <v>1.2255014199999998</v>
      </c>
      <c r="H978" s="56">
        <f>IF(ISERROR(F978/G978-1),"",IF((F978/G978-1)&gt;10000%,"",F978/G978-1))</f>
        <v>-0.59435413791686997</v>
      </c>
      <c r="I978" s="165">
        <v>1.2789100000000001E-3</v>
      </c>
      <c r="J978" s="165">
        <v>37.109998119999993</v>
      </c>
      <c r="K978" s="56">
        <f>IF(ISERROR(I978/J978-1),"",IF((I978/J978-1)&gt;10000%,"",I978/J978-1))</f>
        <v>-0.99996553731973081</v>
      </c>
      <c r="L978" s="56">
        <f>IF(ISERROR(I978/F978),"",IF(I978/F978&gt;10000%,"",I978/F978))</f>
        <v>2.5726405707053421E-3</v>
      </c>
    </row>
    <row r="979" spans="1:16" x14ac:dyDescent="0.2">
      <c r="A979" s="163" t="s">
        <v>2896</v>
      </c>
      <c r="B979" s="164" t="s">
        <v>176</v>
      </c>
      <c r="C979" s="163" t="s">
        <v>3133</v>
      </c>
      <c r="D979" s="163" t="s">
        <v>178</v>
      </c>
      <c r="E979" s="166" t="s">
        <v>697</v>
      </c>
      <c r="F979" s="165">
        <v>2.0642960499999998</v>
      </c>
      <c r="G979" s="165">
        <v>1.19893461</v>
      </c>
      <c r="H979" s="56">
        <f>IF(ISERROR(F979/G979-1),"",IF((F979/G979-1)&gt;10000%,"",F979/G979-1))</f>
        <v>0.72177534352770056</v>
      </c>
      <c r="I979" s="165">
        <v>1.0827E-3</v>
      </c>
      <c r="J979" s="165">
        <v>2.5677975499999999</v>
      </c>
      <c r="K979" s="56">
        <f>IF(ISERROR(I979/J979-1),"",IF((I979/J979-1)&gt;10000%,"",I979/J979-1))</f>
        <v>-0.99957835460977051</v>
      </c>
      <c r="L979" s="56">
        <f>IF(ISERROR(I979/F979),"",IF(I979/F979&gt;10000%,"",I979/F979))</f>
        <v>5.2448872340767213E-4</v>
      </c>
    </row>
    <row r="980" spans="1:16" x14ac:dyDescent="0.2">
      <c r="A980" s="163" t="s">
        <v>2283</v>
      </c>
      <c r="B980" s="164" t="s">
        <v>1978</v>
      </c>
      <c r="C980" s="163" t="s">
        <v>3136</v>
      </c>
      <c r="D980" s="163" t="s">
        <v>604</v>
      </c>
      <c r="E980" s="166" t="s">
        <v>180</v>
      </c>
      <c r="F980" s="165">
        <v>2.269581E-2</v>
      </c>
      <c r="G980" s="165">
        <v>0.21170415000000001</v>
      </c>
      <c r="H980" s="56">
        <f>IF(ISERROR(F980/G980-1),"",IF((F980/G980-1)&gt;10000%,"",F980/G980-1))</f>
        <v>-0.89279468541358309</v>
      </c>
      <c r="I980" s="165">
        <v>1.0522000000000001E-3</v>
      </c>
      <c r="J980" s="165">
        <v>0.58083598590947894</v>
      </c>
      <c r="K980" s="56">
        <f>IF(ISERROR(I980/J980-1),"",IF((I980/J980-1)&gt;10000%,"",I980/J980-1))</f>
        <v>-0.99818847312231795</v>
      </c>
      <c r="L980" s="56">
        <f>IF(ISERROR(I980/F980),"",IF(I980/F980&gt;10000%,"",I980/F980))</f>
        <v>4.6360980286669656E-2</v>
      </c>
    </row>
    <row r="981" spans="1:16" x14ac:dyDescent="0.2">
      <c r="A981" s="163" t="s">
        <v>3058</v>
      </c>
      <c r="B981" s="164" t="s">
        <v>427</v>
      </c>
      <c r="C981" s="163" t="s">
        <v>3133</v>
      </c>
      <c r="D981" s="163" t="s">
        <v>178</v>
      </c>
      <c r="E981" s="166" t="s">
        <v>697</v>
      </c>
      <c r="F981" s="165">
        <v>1.1927748300000001</v>
      </c>
      <c r="G981" s="165">
        <v>4.0468489999999996E-2</v>
      </c>
      <c r="H981" s="56">
        <f>IF(ISERROR(F981/G981-1),"",IF((F981/G981-1)&gt;10000%,"",F981/G981-1))</f>
        <v>28.474161996160475</v>
      </c>
      <c r="I981" s="165">
        <v>9.9435999999999991E-4</v>
      </c>
      <c r="J981" s="165">
        <v>3.6007239999999996E-2</v>
      </c>
      <c r="K981" s="56">
        <f>IF(ISERROR(I981/J981-1),"",IF((I981/J981-1)&gt;10000%,"",I981/J981-1))</f>
        <v>-0.97238444268430457</v>
      </c>
      <c r="L981" s="56">
        <f>IF(ISERROR(I981/F981),"",IF(I981/F981&gt;10000%,"",I981/F981))</f>
        <v>8.3365273561314152E-4</v>
      </c>
    </row>
    <row r="982" spans="1:16" x14ac:dyDescent="0.2">
      <c r="A982" s="163" t="s">
        <v>2833</v>
      </c>
      <c r="B982" s="164" t="s">
        <v>2012</v>
      </c>
      <c r="C982" s="163" t="s">
        <v>505</v>
      </c>
      <c r="D982" s="163" t="s">
        <v>604</v>
      </c>
      <c r="E982" s="166" t="s">
        <v>180</v>
      </c>
      <c r="F982" s="165">
        <v>0.73906426000000003</v>
      </c>
      <c r="G982" s="165">
        <v>1.6710891000000001</v>
      </c>
      <c r="H982" s="56">
        <f>IF(ISERROR(F982/G982-1),"",IF((F982/G982-1)&gt;10000%,"",F982/G982-1))</f>
        <v>-0.55773497654912596</v>
      </c>
      <c r="I982" s="165">
        <v>9.8679999999999992E-4</v>
      </c>
      <c r="J982" s="165">
        <v>2.5996325875121804</v>
      </c>
      <c r="K982" s="56">
        <f>IF(ISERROR(I982/J982-1),"",IF((I982/J982-1)&gt;10000%,"",I982/J982-1))</f>
        <v>-0.99962040789735429</v>
      </c>
      <c r="L982" s="56">
        <f>IF(ISERROR(I982/F982),"",IF(I982/F982&gt;10000%,"",I982/F982))</f>
        <v>1.3352018943521904E-3</v>
      </c>
    </row>
    <row r="983" spans="1:16" x14ac:dyDescent="0.2">
      <c r="A983" s="163" t="s">
        <v>1561</v>
      </c>
      <c r="B983" s="164" t="s">
        <v>668</v>
      </c>
      <c r="C983" s="163" t="s">
        <v>3129</v>
      </c>
      <c r="D983" s="163" t="s">
        <v>178</v>
      </c>
      <c r="E983" s="166" t="s">
        <v>697</v>
      </c>
      <c r="F983" s="165">
        <v>0.21606989000000001</v>
      </c>
      <c r="G983" s="165">
        <v>0.56662820999999997</v>
      </c>
      <c r="H983" s="56">
        <f>IF(ISERROR(F983/G983-1),"",IF((F983/G983-1)&gt;10000%,"",F983/G983-1))</f>
        <v>-0.61867431556222718</v>
      </c>
      <c r="I983" s="165">
        <v>9.2502000000000003E-4</v>
      </c>
      <c r="J983" s="165">
        <v>3.1801879999999998E-2</v>
      </c>
      <c r="K983" s="56">
        <f>IF(ISERROR(I983/J983-1),"",IF((I983/J983-1)&gt;10000%,"",I983/J983-1))</f>
        <v>-0.9709130403611359</v>
      </c>
      <c r="L983" s="56">
        <f>IF(ISERROR(I983/F983),"",IF(I983/F983&gt;10000%,"",I983/F983))</f>
        <v>4.2811147818883968E-3</v>
      </c>
    </row>
    <row r="984" spans="1:16" x14ac:dyDescent="0.2">
      <c r="A984" s="163" t="s">
        <v>3039</v>
      </c>
      <c r="B984" s="164" t="s">
        <v>431</v>
      </c>
      <c r="C984" s="163" t="s">
        <v>3133</v>
      </c>
      <c r="D984" s="163" t="s">
        <v>178</v>
      </c>
      <c r="E984" s="166" t="s">
        <v>697</v>
      </c>
      <c r="F984" s="165">
        <v>1.7617361100000002</v>
      </c>
      <c r="G984" s="165">
        <v>1.1298120300000001</v>
      </c>
      <c r="H984" s="56">
        <f>IF(ISERROR(F984/G984-1),"",IF((F984/G984-1)&gt;10000%,"",F984/G984-1))</f>
        <v>0.55931788936607463</v>
      </c>
      <c r="I984" s="165">
        <v>7.6216000000000001E-4</v>
      </c>
      <c r="J984" s="165">
        <v>17.108913889999997</v>
      </c>
      <c r="K984" s="56">
        <f>IF(ISERROR(I984/J984-1),"",IF((I984/J984-1)&gt;10000%,"",I984/J984-1))</f>
        <v>-0.99995545246151218</v>
      </c>
      <c r="L984" s="56">
        <f>IF(ISERROR(I984/F984),"",IF(I984/F984&gt;10000%,"",I984/F984))</f>
        <v>4.3261870814466076E-4</v>
      </c>
      <c r="M984" s="127"/>
      <c r="P984" s="127"/>
    </row>
    <row r="985" spans="1:16" x14ac:dyDescent="0.2">
      <c r="A985" s="163" t="s">
        <v>1152</v>
      </c>
      <c r="B985" s="164" t="s">
        <v>27</v>
      </c>
      <c r="C985" s="163" t="s">
        <v>3130</v>
      </c>
      <c r="D985" s="163" t="s">
        <v>179</v>
      </c>
      <c r="E985" s="166" t="s">
        <v>180</v>
      </c>
      <c r="F985" s="165">
        <v>0.12880004</v>
      </c>
      <c r="G985" s="165">
        <v>3.4199609999999998E-2</v>
      </c>
      <c r="H985" s="56">
        <f>IF(ISERROR(F985/G985-1),"",IF((F985/G985-1)&gt;10000%,"",F985/G985-1))</f>
        <v>2.7661259879864128</v>
      </c>
      <c r="I985" s="165">
        <v>7.4020479000000004E-4</v>
      </c>
      <c r="J985" s="165">
        <v>0</v>
      </c>
      <c r="K985" s="56" t="str">
        <f>IF(ISERROR(I985/J985-1),"",IF((I985/J985-1)&gt;10000%,"",I985/J985-1))</f>
        <v/>
      </c>
      <c r="L985" s="56">
        <f>IF(ISERROR(I985/F985),"",IF(I985/F985&gt;10000%,"",I985/F985))</f>
        <v>5.7469298146180705E-3</v>
      </c>
    </row>
    <row r="986" spans="1:16" x14ac:dyDescent="0.2">
      <c r="A986" s="163" t="s">
        <v>1653</v>
      </c>
      <c r="B986" s="164" t="s">
        <v>1654</v>
      </c>
      <c r="C986" s="163" t="s">
        <v>3132</v>
      </c>
      <c r="D986" s="163" t="s">
        <v>179</v>
      </c>
      <c r="E986" s="166" t="s">
        <v>180</v>
      </c>
      <c r="F986" s="165">
        <v>0.24522136</v>
      </c>
      <c r="G986" s="165">
        <v>0.35116933</v>
      </c>
      <c r="H986" s="56">
        <f>IF(ISERROR(F986/G986-1),"",IF((F986/G986-1)&gt;10000%,"",F986/G986-1))</f>
        <v>-0.30170052151194415</v>
      </c>
      <c r="I986" s="165">
        <v>6.7663E-4</v>
      </c>
      <c r="J986" s="165">
        <v>1.1040155199999999</v>
      </c>
      <c r="K986" s="56">
        <f>IF(ISERROR(I986/J986-1),"",IF((I986/J986-1)&gt;10000%,"",I986/J986-1))</f>
        <v>-0.99938711912310796</v>
      </c>
      <c r="L986" s="56">
        <f>IF(ISERROR(I986/F986),"",IF(I986/F986&gt;10000%,"",I986/F986))</f>
        <v>2.7592620805952628E-3</v>
      </c>
    </row>
    <row r="987" spans="1:16" x14ac:dyDescent="0.2">
      <c r="A987" s="163" t="s">
        <v>3094</v>
      </c>
      <c r="B987" s="164" t="s">
        <v>1165</v>
      </c>
      <c r="C987" s="163" t="s">
        <v>3137</v>
      </c>
      <c r="D987" s="163" t="s">
        <v>179</v>
      </c>
      <c r="E987" s="166" t="s">
        <v>180</v>
      </c>
      <c r="F987" s="165">
        <v>7.0674059999999997E-2</v>
      </c>
      <c r="G987" s="165">
        <v>0.15894117999999999</v>
      </c>
      <c r="H987" s="56">
        <f>IF(ISERROR(F987/G987-1),"",IF((F987/G987-1)&gt;10000%,"",F987/G987-1))</f>
        <v>-0.55534456205748572</v>
      </c>
      <c r="I987" s="165">
        <v>5.2649999999999995E-4</v>
      </c>
      <c r="J987" s="165">
        <v>0</v>
      </c>
      <c r="K987" s="56" t="str">
        <f>IF(ISERROR(I987/J987-1),"",IF((I987/J987-1)&gt;10000%,"",I987/J987-1))</f>
        <v/>
      </c>
      <c r="L987" s="56">
        <f>IF(ISERROR(I987/F987),"",IF(I987/F987&gt;10000%,"",I987/F987))</f>
        <v>7.4496922916272249E-3</v>
      </c>
    </row>
    <row r="988" spans="1:16" x14ac:dyDescent="0.2">
      <c r="A988" s="163" t="s">
        <v>2302</v>
      </c>
      <c r="B988" s="164" t="s">
        <v>1871</v>
      </c>
      <c r="C988" s="163" t="s">
        <v>3132</v>
      </c>
      <c r="D988" s="163" t="s">
        <v>179</v>
      </c>
      <c r="E988" s="166" t="s">
        <v>697</v>
      </c>
      <c r="F988" s="165">
        <v>7.5062299999999992E-3</v>
      </c>
      <c r="G988" s="165">
        <v>1.3960195</v>
      </c>
      <c r="H988" s="56">
        <f>IF(ISERROR(F988/G988-1),"",IF((F988/G988-1)&gt;10000%,"",F988/G988-1))</f>
        <v>-0.99462311951946225</v>
      </c>
      <c r="I988" s="165">
        <v>4.2957999999999999E-4</v>
      </c>
      <c r="J988" s="165">
        <v>0</v>
      </c>
      <c r="K988" s="56" t="str">
        <f>IF(ISERROR(I988/J988-1),"",IF((I988/J988-1)&gt;10000%,"",I988/J988-1))</f>
        <v/>
      </c>
      <c r="L988" s="56">
        <f>IF(ISERROR(I988/F988),"",IF(I988/F988&gt;10000%,"",I988/F988))</f>
        <v>5.7229794450742923E-2</v>
      </c>
      <c r="M988" s="127"/>
      <c r="P988" s="127"/>
    </row>
    <row r="989" spans="1:16" x14ac:dyDescent="0.2">
      <c r="A989" s="163" t="s">
        <v>1645</v>
      </c>
      <c r="B989" s="164" t="s">
        <v>1646</v>
      </c>
      <c r="C989" s="163" t="s">
        <v>1232</v>
      </c>
      <c r="D989" s="163" t="s">
        <v>178</v>
      </c>
      <c r="E989" s="166" t="s">
        <v>697</v>
      </c>
      <c r="F989" s="165">
        <v>0.17225873999999999</v>
      </c>
      <c r="G989" s="165">
        <v>4.3854449999999996E-2</v>
      </c>
      <c r="H989" s="56">
        <f>IF(ISERROR(F989/G989-1),"",IF((F989/G989-1)&gt;10000%,"",F989/G989-1))</f>
        <v>2.9279648929584114</v>
      </c>
      <c r="I989" s="165">
        <v>4.1367000000000004E-4</v>
      </c>
      <c r="J989" s="165">
        <v>1.55376643</v>
      </c>
      <c r="K989" s="56">
        <f>IF(ISERROR(I989/J989-1),"",IF((I989/J989-1)&gt;10000%,"",I989/J989-1))</f>
        <v>-0.99973376307274187</v>
      </c>
      <c r="L989" s="56">
        <f>IF(ISERROR(I989/F989),"",IF(I989/F989&gt;10000%,"",I989/F989))</f>
        <v>2.4014456392749653E-3</v>
      </c>
      <c r="M989" s="127"/>
      <c r="P989" s="127"/>
    </row>
    <row r="990" spans="1:16" x14ac:dyDescent="0.2">
      <c r="A990" s="163" t="s">
        <v>1471</v>
      </c>
      <c r="B990" s="164" t="s">
        <v>1469</v>
      </c>
      <c r="C990" s="163" t="s">
        <v>1232</v>
      </c>
      <c r="D990" s="163" t="s">
        <v>178</v>
      </c>
      <c r="E990" s="166" t="s">
        <v>697</v>
      </c>
      <c r="F990" s="165">
        <v>6.89721E-3</v>
      </c>
      <c r="G990" s="165">
        <v>4.5325709999999998E-2</v>
      </c>
      <c r="H990" s="56">
        <f>IF(ISERROR(F990/G990-1),"",IF((F990/G990-1)&gt;10000%,"",F990/G990-1))</f>
        <v>-0.84783007260117937</v>
      </c>
      <c r="I990" s="165">
        <v>3.8607999999999996E-4</v>
      </c>
      <c r="J990" s="165">
        <v>3.2399000000000002E-4</v>
      </c>
      <c r="K990" s="56">
        <f>IF(ISERROR(I990/J990-1),"",IF((I990/J990-1)&gt;10000%,"",I990/J990-1))</f>
        <v>0.19164171733695468</v>
      </c>
      <c r="L990" s="56">
        <f>IF(ISERROR(I990/F990),"",IF(I990/F990&gt;10000%,"",I990/F990))</f>
        <v>5.5976257066263017E-2</v>
      </c>
      <c r="M990" s="127"/>
      <c r="P990" s="127"/>
    </row>
    <row r="991" spans="1:16" x14ac:dyDescent="0.2">
      <c r="A991" s="163" t="s">
        <v>1161</v>
      </c>
      <c r="B991" s="164" t="s">
        <v>22</v>
      </c>
      <c r="C991" s="163" t="s">
        <v>3130</v>
      </c>
      <c r="D991" s="163" t="s">
        <v>179</v>
      </c>
      <c r="E991" s="166" t="s">
        <v>180</v>
      </c>
      <c r="F991" s="165">
        <v>0.42119463000000001</v>
      </c>
      <c r="G991" s="165">
        <v>0.20130873000000002</v>
      </c>
      <c r="H991" s="56">
        <f>IF(ISERROR(F991/G991-1),"",IF((F991/G991-1)&gt;10000%,"",F991/G991-1))</f>
        <v>1.0922819889629225</v>
      </c>
      <c r="I991" s="165">
        <v>3.8591000000000005E-4</v>
      </c>
      <c r="J991" s="165">
        <v>1.30811652</v>
      </c>
      <c r="K991" s="56">
        <f>IF(ISERROR(I991/J991-1),"",IF((I991/J991-1)&gt;10000%,"",I991/J991-1))</f>
        <v>-0.99970498805412222</v>
      </c>
      <c r="L991" s="56">
        <f>IF(ISERROR(I991/F991),"",IF(I991/F991&gt;10000%,"",I991/F991))</f>
        <v>9.162272557938358E-4</v>
      </c>
    </row>
    <row r="992" spans="1:16" x14ac:dyDescent="0.2">
      <c r="A992" s="163" t="s">
        <v>1834</v>
      </c>
      <c r="B992" s="164" t="s">
        <v>1826</v>
      </c>
      <c r="C992" s="163" t="s">
        <v>1232</v>
      </c>
      <c r="D992" s="163" t="s">
        <v>178</v>
      </c>
      <c r="E992" s="166" t="s">
        <v>697</v>
      </c>
      <c r="F992" s="165">
        <v>1.0429299999999999E-2</v>
      </c>
      <c r="G992" s="165">
        <v>1.3325209999999999E-2</v>
      </c>
      <c r="H992" s="56">
        <f>IF(ISERROR(F992/G992-1),"",IF((F992/G992-1)&gt;10000%,"",F992/G992-1))</f>
        <v>-0.21732565565570827</v>
      </c>
      <c r="I992" s="165">
        <v>3.4256999999999999E-4</v>
      </c>
      <c r="J992" s="165">
        <v>8.7459999999999993E-5</v>
      </c>
      <c r="K992" s="56">
        <f>IF(ISERROR(I992/J992-1),"",IF((I992/J992-1)&gt;10000%,"",I992/J992-1))</f>
        <v>2.9168762863023101</v>
      </c>
      <c r="L992" s="56">
        <f>IF(ISERROR(I992/F992),"",IF(I992/F992&gt;10000%,"",I992/F992))</f>
        <v>3.2846883299933842E-2</v>
      </c>
    </row>
    <row r="993" spans="1:16" x14ac:dyDescent="0.2">
      <c r="A993" s="163" t="s">
        <v>1954</v>
      </c>
      <c r="B993" s="163" t="s">
        <v>314</v>
      </c>
      <c r="C993" s="163" t="s">
        <v>1232</v>
      </c>
      <c r="D993" s="163" t="s">
        <v>178</v>
      </c>
      <c r="E993" s="166" t="s">
        <v>697</v>
      </c>
      <c r="F993" s="165">
        <v>1.0185700000000001E-3</v>
      </c>
      <c r="G993" s="165">
        <v>1.197846E-2</v>
      </c>
      <c r="H993" s="56">
        <f>IF(ISERROR(F993/G993-1),"",IF((F993/G993-1)&gt;10000%,"",F993/G993-1))</f>
        <v>-0.91496653159087227</v>
      </c>
      <c r="I993" s="165">
        <v>3.3945999999999998E-4</v>
      </c>
      <c r="J993" s="165">
        <v>1.01658E-3</v>
      </c>
      <c r="K993" s="56">
        <f>IF(ISERROR(I993/J993-1),"",IF((I993/J993-1)&gt;10000%,"",I993/J993-1))</f>
        <v>-0.66607645241889468</v>
      </c>
      <c r="L993" s="56">
        <f>IF(ISERROR(I993/F993),"",IF(I993/F993&gt;10000%,"",I993/F993))</f>
        <v>0.33327115465800089</v>
      </c>
    </row>
    <row r="994" spans="1:16" x14ac:dyDescent="0.2">
      <c r="A994" s="163" t="s">
        <v>1838</v>
      </c>
      <c r="B994" s="164" t="s">
        <v>1832</v>
      </c>
      <c r="C994" s="163" t="s">
        <v>3132</v>
      </c>
      <c r="D994" s="163" t="s">
        <v>604</v>
      </c>
      <c r="E994" s="166" t="s">
        <v>180</v>
      </c>
      <c r="F994" s="165">
        <v>2.7749299999999998E-2</v>
      </c>
      <c r="G994" s="165">
        <v>0.14307955</v>
      </c>
      <c r="H994" s="56">
        <f>IF(ISERROR(F994/G994-1),"",IF((F994/G994-1)&gt;10000%,"",F994/G994-1))</f>
        <v>-0.80605684040801084</v>
      </c>
      <c r="I994" s="165">
        <v>2.6571E-4</v>
      </c>
      <c r="J994" s="165">
        <v>3.2866000000000004E-4</v>
      </c>
      <c r="K994" s="56">
        <f>IF(ISERROR(I994/J994-1),"",IF((I994/J994-1)&gt;10000%,"",I994/J994-1))</f>
        <v>-0.19153532526014738</v>
      </c>
      <c r="L994" s="56">
        <f>IF(ISERROR(I994/F994),"",IF(I994/F994&gt;10000%,"",I994/F994))</f>
        <v>9.5753766761684095E-3</v>
      </c>
    </row>
    <row r="995" spans="1:16" x14ac:dyDescent="0.2">
      <c r="A995" s="163" t="s">
        <v>3038</v>
      </c>
      <c r="B995" s="164" t="s">
        <v>269</v>
      </c>
      <c r="C995" s="163" t="s">
        <v>3133</v>
      </c>
      <c r="D995" s="163" t="s">
        <v>178</v>
      </c>
      <c r="E995" s="166" t="s">
        <v>697</v>
      </c>
      <c r="F995" s="165">
        <v>9.7695240000000003E-2</v>
      </c>
      <c r="G995" s="165">
        <v>0.25096816</v>
      </c>
      <c r="H995" s="56">
        <f>IF(ISERROR(F995/G995-1),"",IF((F995/G995-1)&gt;10000%,"",F995/G995-1))</f>
        <v>-0.61072655591051861</v>
      </c>
      <c r="I995" s="165">
        <v>2.3179E-4</v>
      </c>
      <c r="J995" s="165">
        <v>6.4069550000000003E-2</v>
      </c>
      <c r="K995" s="56">
        <f>IF(ISERROR(I995/J995-1),"",IF((I995/J995-1)&gt;10000%,"",I995/J995-1))</f>
        <v>-0.99638221276721939</v>
      </c>
      <c r="L995" s="56">
        <f>IF(ISERROR(I995/F995),"",IF(I995/F995&gt;10000%,"",I995/F995))</f>
        <v>2.3725823284737311E-3</v>
      </c>
    </row>
    <row r="996" spans="1:16" x14ac:dyDescent="0.2">
      <c r="A996" s="163" t="s">
        <v>3111</v>
      </c>
      <c r="B996" s="163" t="s">
        <v>2404</v>
      </c>
      <c r="C996" s="163" t="s">
        <v>3137</v>
      </c>
      <c r="D996" s="163" t="s">
        <v>179</v>
      </c>
      <c r="E996" s="166" t="s">
        <v>697</v>
      </c>
      <c r="F996" s="165">
        <v>2.1624E-4</v>
      </c>
      <c r="G996" s="165">
        <v>6.0603999999999996E-3</v>
      </c>
      <c r="H996" s="56">
        <f>IF(ISERROR(F996/G996-1),"",IF((F996/G996-1)&gt;10000%,"",F996/G996-1))</f>
        <v>-0.96431918685235296</v>
      </c>
      <c r="I996" s="165">
        <v>2.1624E-4</v>
      </c>
      <c r="J996" s="165">
        <v>2.496E-3</v>
      </c>
      <c r="K996" s="56">
        <f>IF(ISERROR(I996/J996-1),"",IF((I996/J996-1)&gt;10000%,"",I996/J996-1))</f>
        <v>-0.91336538461538463</v>
      </c>
      <c r="L996" s="56">
        <f>IF(ISERROR(I996/F996),"",IF(I996/F996&gt;10000%,"",I996/F996))</f>
        <v>1</v>
      </c>
    </row>
    <row r="997" spans="1:16" x14ac:dyDescent="0.2">
      <c r="A997" s="163" t="s">
        <v>1967</v>
      </c>
      <c r="B997" s="163" t="s">
        <v>673</v>
      </c>
      <c r="C997" s="163" t="s">
        <v>1232</v>
      </c>
      <c r="D997" s="163" t="s">
        <v>178</v>
      </c>
      <c r="E997" s="166" t="s">
        <v>697</v>
      </c>
      <c r="F997" s="165">
        <v>0.80979639000000003</v>
      </c>
      <c r="G997" s="165">
        <v>4.0330999999999999E-4</v>
      </c>
      <c r="H997" s="56" t="str">
        <f>IF(ISERROR(F997/G997-1),"",IF((F997/G997-1)&gt;10000%,"",F997/G997-1))</f>
        <v/>
      </c>
      <c r="I997" s="165">
        <v>2.0202000000000002E-4</v>
      </c>
      <c r="J997" s="165">
        <v>2.0196E-4</v>
      </c>
      <c r="K997" s="56">
        <f>IF(ISERROR(I997/J997-1),"",IF((I997/J997-1)&gt;10000%,"",I997/J997-1))</f>
        <v>2.970885323827499E-4</v>
      </c>
      <c r="L997" s="56">
        <f>IF(ISERROR(I997/F997),"",IF(I997/F997&gt;10000%,"",I997/F997))</f>
        <v>2.4947011680306457E-4</v>
      </c>
      <c r="M997" s="127"/>
      <c r="P997" s="127"/>
    </row>
    <row r="998" spans="1:16" x14ac:dyDescent="0.2">
      <c r="A998" s="163" t="s">
        <v>1942</v>
      </c>
      <c r="B998" s="164" t="s">
        <v>316</v>
      </c>
      <c r="C998" s="163" t="s">
        <v>1232</v>
      </c>
      <c r="D998" s="163" t="s">
        <v>178</v>
      </c>
      <c r="E998" s="166" t="s">
        <v>697</v>
      </c>
      <c r="F998" s="165">
        <v>1.381774E-2</v>
      </c>
      <c r="G998" s="165">
        <v>3.9992550000000002E-2</v>
      </c>
      <c r="H998" s="56">
        <f>IF(ISERROR(F998/G998-1),"",IF((F998/G998-1)&gt;10000%,"",F998/G998-1))</f>
        <v>-0.65449214916278153</v>
      </c>
      <c r="I998" s="165">
        <v>1.9037000000000001E-4</v>
      </c>
      <c r="J998" s="165">
        <v>1.9127E-4</v>
      </c>
      <c r="K998" s="56">
        <f>IF(ISERROR(I998/J998-1),"",IF((I998/J998-1)&gt;10000%,"",I998/J998-1))</f>
        <v>-4.7053902859831576E-3</v>
      </c>
      <c r="L998" s="56">
        <f>IF(ISERROR(I998/F998),"",IF(I998/F998&gt;10000%,"",I998/F998))</f>
        <v>1.3777216824169511E-2</v>
      </c>
    </row>
    <row r="999" spans="1:16" x14ac:dyDescent="0.2">
      <c r="A999" s="163" t="s">
        <v>1965</v>
      </c>
      <c r="B999" s="163" t="s">
        <v>315</v>
      </c>
      <c r="C999" s="163" t="s">
        <v>1232</v>
      </c>
      <c r="D999" s="163" t="s">
        <v>178</v>
      </c>
      <c r="E999" s="166" t="s">
        <v>697</v>
      </c>
      <c r="F999" s="165">
        <v>3.1728920000000001E-2</v>
      </c>
      <c r="G999" s="165">
        <v>4.8650859999999997E-2</v>
      </c>
      <c r="H999" s="56">
        <f>IF(ISERROR(F999/G999-1),"",IF((F999/G999-1)&gt;10000%,"",F999/G999-1))</f>
        <v>-0.34782406724156567</v>
      </c>
      <c r="I999" s="165">
        <v>1.4522999999999999E-4</v>
      </c>
      <c r="J999" s="165">
        <v>1.4401E-4</v>
      </c>
      <c r="K999" s="56">
        <f>IF(ISERROR(I999/J999-1),"",IF((I999/J999-1)&gt;10000%,"",I999/J999-1))</f>
        <v>8.4716339143113828E-3</v>
      </c>
      <c r="L999" s="56">
        <f>IF(ISERROR(I999/F999),"",IF(I999/F999&gt;10000%,"",I999/F999))</f>
        <v>4.5772122089248546E-3</v>
      </c>
      <c r="M999" s="127"/>
      <c r="P999" s="127"/>
    </row>
    <row r="1000" spans="1:16" x14ac:dyDescent="0.2">
      <c r="A1000" s="163" t="s">
        <v>3035</v>
      </c>
      <c r="B1000" s="164" t="s">
        <v>498</v>
      </c>
      <c r="C1000" s="163" t="s">
        <v>3133</v>
      </c>
      <c r="D1000" s="163" t="s">
        <v>178</v>
      </c>
      <c r="E1000" s="166" t="s">
        <v>697</v>
      </c>
      <c r="F1000" s="165">
        <v>4.0925600000000003E-3</v>
      </c>
      <c r="G1000" s="165">
        <v>0.18133770999999999</v>
      </c>
      <c r="H1000" s="56">
        <f>IF(ISERROR(F1000/G1000-1),"",IF((F1000/G1000-1)&gt;10000%,"",F1000/G1000-1))</f>
        <v>-0.97743128001340707</v>
      </c>
      <c r="I1000" s="165">
        <v>1.2734000000000001E-4</v>
      </c>
      <c r="J1000" s="165">
        <v>1.8908000000000003E-4</v>
      </c>
      <c r="K1000" s="56">
        <f>IF(ISERROR(I1000/J1000-1),"",IF((I1000/J1000-1)&gt;10000%,"",I1000/J1000-1))</f>
        <v>-0.32652845356462878</v>
      </c>
      <c r="L1000" s="56">
        <f>IF(ISERROR(I1000/F1000),"",IF(I1000/F1000&gt;10000%,"",I1000/F1000))</f>
        <v>3.1114998924878318E-2</v>
      </c>
    </row>
    <row r="1001" spans="1:16" x14ac:dyDescent="0.2">
      <c r="A1001" s="163" t="s">
        <v>3151</v>
      </c>
      <c r="B1001" s="163" t="s">
        <v>3152</v>
      </c>
      <c r="C1001" s="163" t="s">
        <v>3153</v>
      </c>
      <c r="D1001" s="163" t="s">
        <v>179</v>
      </c>
      <c r="E1001" s="166" t="s">
        <v>697</v>
      </c>
      <c r="F1001" s="165">
        <v>2.3482279999999998E-2</v>
      </c>
      <c r="G1001" s="165"/>
      <c r="H1001" s="56" t="str">
        <f>IF(ISERROR(F1001/G1001-1),"",IF((F1001/G1001-1)&gt;10000%,"",F1001/G1001-1))</f>
        <v/>
      </c>
      <c r="I1001" s="165">
        <v>0</v>
      </c>
      <c r="J1001" s="165"/>
      <c r="K1001" s="56" t="str">
        <f>IF(ISERROR(I1001/J1001-1),"",IF((I1001/J1001-1)&gt;10000%,"",I1001/J1001-1))</f>
        <v/>
      </c>
      <c r="L1001" s="56">
        <f>IF(ISERROR(I1001/F1001),"",IF(I1001/F1001&gt;10000%,"",I1001/F1001))</f>
        <v>0</v>
      </c>
    </row>
    <row r="1002" spans="1:16" x14ac:dyDescent="0.2">
      <c r="A1002" s="163" t="s">
        <v>3157</v>
      </c>
      <c r="B1002" s="163" t="s">
        <v>3158</v>
      </c>
      <c r="C1002" s="163" t="s">
        <v>3153</v>
      </c>
      <c r="D1002" s="163" t="s">
        <v>179</v>
      </c>
      <c r="E1002" s="166" t="s">
        <v>697</v>
      </c>
      <c r="F1002" s="165">
        <v>2.1515000000000002E-3</v>
      </c>
      <c r="G1002" s="165"/>
      <c r="H1002" s="56" t="str">
        <f>IF(ISERROR(F1002/G1002-1),"",IF((F1002/G1002-1)&gt;10000%,"",F1002/G1002-1))</f>
        <v/>
      </c>
      <c r="I1002" s="165">
        <v>0</v>
      </c>
      <c r="J1002" s="165"/>
      <c r="K1002" s="56" t="str">
        <f>IF(ISERROR(I1002/J1002-1),"",IF((I1002/J1002-1)&gt;10000%,"",I1002/J1002-1))</f>
        <v/>
      </c>
      <c r="L1002" s="56">
        <f>IF(ISERROR(I1002/F1002),"",IF(I1002/F1002&gt;10000%,"",I1002/F1002))</f>
        <v>0</v>
      </c>
    </row>
    <row r="1003" spans="1:16" x14ac:dyDescent="0.2">
      <c r="A1003" s="163" t="s">
        <v>3160</v>
      </c>
      <c r="B1003" s="163" t="s">
        <v>3161</v>
      </c>
      <c r="C1003" s="163" t="s">
        <v>3153</v>
      </c>
      <c r="D1003" s="163" t="s">
        <v>179</v>
      </c>
      <c r="E1003" s="166" t="s">
        <v>180</v>
      </c>
      <c r="F1003" s="165">
        <v>4.1843850000000002E-2</v>
      </c>
      <c r="G1003" s="165"/>
      <c r="H1003" s="56" t="str">
        <f>IF(ISERROR(F1003/G1003-1),"",IF((F1003/G1003-1)&gt;10000%,"",F1003/G1003-1))</f>
        <v/>
      </c>
      <c r="I1003" s="165">
        <v>0</v>
      </c>
      <c r="J1003" s="165"/>
      <c r="K1003" s="56" t="str">
        <f>IF(ISERROR(I1003/J1003-1),"",IF((I1003/J1003-1)&gt;10000%,"",I1003/J1003-1))</f>
        <v/>
      </c>
      <c r="L1003" s="56">
        <f>IF(ISERROR(I1003/F1003),"",IF(I1003/F1003&gt;10000%,"",I1003/F1003))</f>
        <v>0</v>
      </c>
    </row>
    <row r="1004" spans="1:16" x14ac:dyDescent="0.2">
      <c r="A1004" s="163" t="s">
        <v>3163</v>
      </c>
      <c r="B1004" s="163" t="s">
        <v>3164</v>
      </c>
      <c r="C1004" s="163" t="s">
        <v>3153</v>
      </c>
      <c r="D1004" s="163" t="s">
        <v>179</v>
      </c>
      <c r="E1004" s="166" t="s">
        <v>180</v>
      </c>
      <c r="F1004" s="165">
        <v>7.9739800000000003E-3</v>
      </c>
      <c r="G1004" s="165"/>
      <c r="H1004" s="56" t="str">
        <f>IF(ISERROR(F1004/G1004-1),"",IF((F1004/G1004-1)&gt;10000%,"",F1004/G1004-1))</f>
        <v/>
      </c>
      <c r="I1004" s="165">
        <v>0</v>
      </c>
      <c r="J1004" s="165"/>
      <c r="K1004" s="56" t="str">
        <f>IF(ISERROR(I1004/J1004-1),"",IF((I1004/J1004-1)&gt;10000%,"",I1004/J1004-1))</f>
        <v/>
      </c>
      <c r="L1004" s="56">
        <f>IF(ISERROR(I1004/F1004),"",IF(I1004/F1004&gt;10000%,"",I1004/F1004))</f>
        <v>0</v>
      </c>
    </row>
    <row r="1005" spans="1:16" x14ac:dyDescent="0.2">
      <c r="A1005" s="163" t="s">
        <v>3168</v>
      </c>
      <c r="B1005" s="163" t="s">
        <v>3169</v>
      </c>
      <c r="C1005" s="163" t="s">
        <v>633</v>
      </c>
      <c r="D1005" s="163" t="s">
        <v>604</v>
      </c>
      <c r="E1005" s="166" t="s">
        <v>180</v>
      </c>
      <c r="F1005" s="165">
        <v>0.35942404999999999</v>
      </c>
      <c r="G1005" s="165"/>
      <c r="H1005" s="56" t="str">
        <f>IF(ISERROR(F1005/G1005-1),"",IF((F1005/G1005-1)&gt;10000%,"",F1005/G1005-1))</f>
        <v/>
      </c>
      <c r="I1005" s="165">
        <v>0</v>
      </c>
      <c r="J1005" s="165"/>
      <c r="K1005" s="56" t="str">
        <f>IF(ISERROR(I1005/J1005-1),"",IF((I1005/J1005-1)&gt;10000%,"",I1005/J1005-1))</f>
        <v/>
      </c>
      <c r="L1005" s="56">
        <f>IF(ISERROR(I1005/F1005),"",IF(I1005/F1005&gt;10000%,"",I1005/F1005))</f>
        <v>0</v>
      </c>
    </row>
    <row r="1006" spans="1:16" x14ac:dyDescent="0.2">
      <c r="A1006" s="163" t="s">
        <v>3196</v>
      </c>
      <c r="B1006" s="163" t="s">
        <v>3197</v>
      </c>
      <c r="C1006" s="163" t="s">
        <v>3133</v>
      </c>
      <c r="D1006" s="163" t="s">
        <v>179</v>
      </c>
      <c r="E1006" s="166" t="s">
        <v>697</v>
      </c>
      <c r="F1006" s="165">
        <v>1.3259120000000001E-2</v>
      </c>
      <c r="G1006" s="165"/>
      <c r="H1006" s="56" t="str">
        <f>IF(ISERROR(F1006/G1006-1),"",IF((F1006/G1006-1)&gt;10000%,"",F1006/G1006-1))</f>
        <v/>
      </c>
      <c r="I1006" s="165">
        <v>0</v>
      </c>
      <c r="J1006" s="165"/>
      <c r="K1006" s="56" t="str">
        <f>IF(ISERROR(I1006/J1006-1),"",IF((I1006/J1006-1)&gt;10000%,"",I1006/J1006-1))</f>
        <v/>
      </c>
      <c r="L1006" s="56">
        <f>IF(ISERROR(I1006/F1006),"",IF(I1006/F1006&gt;10000%,"",I1006/F1006))</f>
        <v>0</v>
      </c>
    </row>
    <row r="1007" spans="1:16" x14ac:dyDescent="0.2">
      <c r="A1007" s="163" t="s">
        <v>3199</v>
      </c>
      <c r="B1007" s="163" t="s">
        <v>3200</v>
      </c>
      <c r="C1007" s="163" t="s">
        <v>3133</v>
      </c>
      <c r="D1007" s="163" t="s">
        <v>179</v>
      </c>
      <c r="E1007" s="166" t="s">
        <v>697</v>
      </c>
      <c r="F1007" s="165">
        <v>7.9485000000000007E-3</v>
      </c>
      <c r="G1007" s="165"/>
      <c r="H1007" s="56" t="str">
        <f>IF(ISERROR(F1007/G1007-1),"",IF((F1007/G1007-1)&gt;10000%,"",F1007/G1007-1))</f>
        <v/>
      </c>
      <c r="I1007" s="165">
        <v>0</v>
      </c>
      <c r="J1007" s="165"/>
      <c r="K1007" s="56" t="str">
        <f>IF(ISERROR(I1007/J1007-1),"",IF((I1007/J1007-1)&gt;10000%,"",I1007/J1007-1))</f>
        <v/>
      </c>
      <c r="L1007" s="56">
        <f>IF(ISERROR(I1007/F1007),"",IF(I1007/F1007&gt;10000%,"",I1007/F1007))</f>
        <v>0</v>
      </c>
    </row>
    <row r="1008" spans="1:16" x14ac:dyDescent="0.2">
      <c r="A1008" s="163" t="s">
        <v>3202</v>
      </c>
      <c r="B1008" s="163" t="s">
        <v>3203</v>
      </c>
      <c r="C1008" s="163" t="s">
        <v>3133</v>
      </c>
      <c r="D1008" s="163" t="s">
        <v>179</v>
      </c>
      <c r="E1008" s="166" t="s">
        <v>697</v>
      </c>
      <c r="F1008" s="165">
        <v>0</v>
      </c>
      <c r="G1008" s="165"/>
      <c r="H1008" s="56" t="str">
        <f>IF(ISERROR(F1008/G1008-1),"",IF((F1008/G1008-1)&gt;10000%,"",F1008/G1008-1))</f>
        <v/>
      </c>
      <c r="I1008" s="165">
        <v>0</v>
      </c>
      <c r="J1008" s="165"/>
      <c r="K1008" s="56" t="str">
        <f>IF(ISERROR(I1008/J1008-1),"",IF((I1008/J1008-1)&gt;10000%,"",I1008/J1008-1))</f>
        <v/>
      </c>
      <c r="L1008" s="56" t="str">
        <f>IF(ISERROR(I1008/F1008),"",IF(I1008/F1008&gt;10000%,"",I1008/F1008))</f>
        <v/>
      </c>
    </row>
    <row r="1009" spans="1:18" x14ac:dyDescent="0.2">
      <c r="A1009" s="163" t="s">
        <v>3205</v>
      </c>
      <c r="B1009" s="163" t="s">
        <v>3206</v>
      </c>
      <c r="C1009" s="163" t="s">
        <v>2254</v>
      </c>
      <c r="D1009" s="163" t="s">
        <v>178</v>
      </c>
      <c r="E1009" s="166" t="s">
        <v>697</v>
      </c>
      <c r="F1009" s="165">
        <v>0</v>
      </c>
      <c r="G1009" s="165"/>
      <c r="H1009" s="56" t="str">
        <f>IF(ISERROR(F1009/G1009-1),"",IF((F1009/G1009-1)&gt;10000%,"",F1009/G1009-1))</f>
        <v/>
      </c>
      <c r="I1009" s="165">
        <v>0</v>
      </c>
      <c r="J1009" s="165"/>
      <c r="K1009" s="56" t="str">
        <f>IF(ISERROR(I1009/J1009-1),"",IF((I1009/J1009-1)&gt;10000%,"",I1009/J1009-1))</f>
        <v/>
      </c>
      <c r="L1009" s="56" t="str">
        <f>IF(ISERROR(I1009/F1009),"",IF(I1009/F1009&gt;10000%,"",I1009/F1009))</f>
        <v/>
      </c>
    </row>
    <row r="1010" spans="1:18" x14ac:dyDescent="0.2">
      <c r="A1010" s="163" t="s">
        <v>3208</v>
      </c>
      <c r="B1010" s="163" t="s">
        <v>3209</v>
      </c>
      <c r="C1010" s="163" t="s">
        <v>2254</v>
      </c>
      <c r="D1010" s="163" t="s">
        <v>178</v>
      </c>
      <c r="E1010" s="166" t="s">
        <v>697</v>
      </c>
      <c r="F1010" s="165">
        <v>0</v>
      </c>
      <c r="G1010" s="165"/>
      <c r="H1010" s="56" t="str">
        <f>IF(ISERROR(F1010/G1010-1),"",IF((F1010/G1010-1)&gt;10000%,"",F1010/G1010-1))</f>
        <v/>
      </c>
      <c r="I1010" s="165">
        <v>0</v>
      </c>
      <c r="J1010" s="165"/>
      <c r="K1010" s="56" t="str">
        <f>IF(ISERROR(I1010/J1010-1),"",IF((I1010/J1010-1)&gt;10000%,"",I1010/J1010-1))</f>
        <v/>
      </c>
      <c r="L1010" s="56" t="str">
        <f>IF(ISERROR(I1010/F1010),"",IF(I1010/F1010&gt;10000%,"",I1010/F1010))</f>
        <v/>
      </c>
    </row>
    <row r="1011" spans="1:18" x14ac:dyDescent="0.2">
      <c r="A1011" s="163" t="s">
        <v>3211</v>
      </c>
      <c r="B1011" s="163" t="s">
        <v>3212</v>
      </c>
      <c r="C1011" s="163" t="s">
        <v>2254</v>
      </c>
      <c r="D1011" s="163" t="s">
        <v>178</v>
      </c>
      <c r="E1011" s="166" t="s">
        <v>697</v>
      </c>
      <c r="F1011" s="165">
        <v>0</v>
      </c>
      <c r="G1011" s="165"/>
      <c r="H1011" s="56" t="str">
        <f>IF(ISERROR(F1011/G1011-1),"",IF((F1011/G1011-1)&gt;10000%,"",F1011/G1011-1))</f>
        <v/>
      </c>
      <c r="I1011" s="165">
        <v>0</v>
      </c>
      <c r="J1011" s="165"/>
      <c r="K1011" s="56" t="str">
        <f>IF(ISERROR(I1011/J1011-1),"",IF((I1011/J1011-1)&gt;10000%,"",I1011/J1011-1))</f>
        <v/>
      </c>
      <c r="L1011" s="56" t="str">
        <f>IF(ISERROR(I1011/F1011),"",IF(I1011/F1011&gt;10000%,"",I1011/F1011))</f>
        <v/>
      </c>
      <c r="M1011" s="127"/>
      <c r="P1011" s="127"/>
    </row>
    <row r="1012" spans="1:18" x14ac:dyDescent="0.2">
      <c r="A1012" s="163" t="s">
        <v>3214</v>
      </c>
      <c r="B1012" s="163" t="s">
        <v>3215</v>
      </c>
      <c r="C1012" s="163" t="s">
        <v>2254</v>
      </c>
      <c r="D1012" s="163" t="s">
        <v>178</v>
      </c>
      <c r="E1012" s="166" t="s">
        <v>697</v>
      </c>
      <c r="F1012" s="165">
        <v>5.306E-3</v>
      </c>
      <c r="G1012" s="165"/>
      <c r="H1012" s="56" t="str">
        <f>IF(ISERROR(F1012/G1012-1),"",IF((F1012/G1012-1)&gt;10000%,"",F1012/G1012-1))</f>
        <v/>
      </c>
      <c r="I1012" s="165">
        <v>0</v>
      </c>
      <c r="J1012" s="165"/>
      <c r="K1012" s="56" t="str">
        <f>IF(ISERROR(I1012/J1012-1),"",IF((I1012/J1012-1)&gt;10000%,"",I1012/J1012-1))</f>
        <v/>
      </c>
      <c r="L1012" s="56">
        <f>IF(ISERROR(I1012/F1012),"",IF(I1012/F1012&gt;10000%,"",I1012/F1012))</f>
        <v>0</v>
      </c>
      <c r="M1012" s="127"/>
      <c r="P1012" s="127"/>
    </row>
    <row r="1013" spans="1:18" x14ac:dyDescent="0.2">
      <c r="A1013" s="163" t="s">
        <v>3101</v>
      </c>
      <c r="B1013" s="164" t="s">
        <v>1874</v>
      </c>
      <c r="C1013" s="163" t="s">
        <v>3132</v>
      </c>
      <c r="D1013" s="163" t="s">
        <v>604</v>
      </c>
      <c r="E1013" s="166" t="s">
        <v>697</v>
      </c>
      <c r="F1013" s="165">
        <v>1.3391E-2</v>
      </c>
      <c r="G1013" s="165">
        <v>0.31042782000000002</v>
      </c>
      <c r="H1013" s="56">
        <f>IF(ISERROR(F1013/G1013-1),"",IF((F1013/G1013-1)&gt;10000%,"",F1013/G1013-1))</f>
        <v>-0.9568627579834823</v>
      </c>
      <c r="I1013" s="165">
        <v>0</v>
      </c>
      <c r="J1013" s="165">
        <v>58.198076355013498</v>
      </c>
      <c r="K1013" s="56">
        <f>IF(ISERROR(I1013/J1013-1),"",IF((I1013/J1013-1)&gt;10000%,"",I1013/J1013-1))</f>
        <v>-1</v>
      </c>
      <c r="L1013" s="56">
        <f>IF(ISERROR(I1013/F1013),"",IF(I1013/F1013&gt;10000%,"",I1013/F1013))</f>
        <v>0</v>
      </c>
      <c r="M1013" s="127"/>
      <c r="P1013" s="127"/>
    </row>
    <row r="1014" spans="1:18" x14ac:dyDescent="0.2">
      <c r="A1014" s="163" t="s">
        <v>2755</v>
      </c>
      <c r="B1014" s="164" t="s">
        <v>2350</v>
      </c>
      <c r="C1014" s="163" t="s">
        <v>633</v>
      </c>
      <c r="D1014" s="163" t="s">
        <v>604</v>
      </c>
      <c r="E1014" s="166" t="s">
        <v>697</v>
      </c>
      <c r="F1014" s="165">
        <v>47.196776759999999</v>
      </c>
      <c r="G1014" s="165">
        <v>21.382151760000003</v>
      </c>
      <c r="H1014" s="56">
        <f>IF(ISERROR(F1014/G1014-1),"",IF((F1014/G1014-1)&gt;10000%,"",F1014/G1014-1))</f>
        <v>1.2072978103303851</v>
      </c>
      <c r="I1014" s="165">
        <v>0</v>
      </c>
      <c r="J1014" s="165">
        <v>49.865502041678845</v>
      </c>
      <c r="K1014" s="56">
        <f>IF(ISERROR(I1014/J1014-1),"",IF((I1014/J1014-1)&gt;10000%,"",I1014/J1014-1))</f>
        <v>-1</v>
      </c>
      <c r="L1014" s="56">
        <f>IF(ISERROR(I1014/F1014),"",IF(I1014/F1014&gt;10000%,"",I1014/F1014))</f>
        <v>0</v>
      </c>
    </row>
    <row r="1015" spans="1:18" x14ac:dyDescent="0.2">
      <c r="A1015" s="163" t="s">
        <v>2002</v>
      </c>
      <c r="B1015" s="164" t="s">
        <v>1990</v>
      </c>
      <c r="C1015" s="163" t="s">
        <v>3129</v>
      </c>
      <c r="D1015" s="163" t="s">
        <v>178</v>
      </c>
      <c r="E1015" s="166" t="s">
        <v>697</v>
      </c>
      <c r="F1015" s="165">
        <v>0.6968579399999999</v>
      </c>
      <c r="G1015" s="165">
        <v>4.9452010000000005E-2</v>
      </c>
      <c r="H1015" s="56">
        <f>IF(ISERROR(F1015/G1015-1),"",IF((F1015/G1015-1)&gt;10000%,"",F1015/G1015-1))</f>
        <v>13.091599916767787</v>
      </c>
      <c r="I1015" s="165">
        <v>0</v>
      </c>
      <c r="J1015" s="165">
        <v>44.955959999999997</v>
      </c>
      <c r="K1015" s="56">
        <f>IF(ISERROR(I1015/J1015-1),"",IF((I1015/J1015-1)&gt;10000%,"",I1015/J1015-1))</f>
        <v>-1</v>
      </c>
      <c r="L1015" s="56">
        <f>IF(ISERROR(I1015/F1015),"",IF(I1015/F1015&gt;10000%,"",I1015/F1015))</f>
        <v>0</v>
      </c>
      <c r="M1015" s="127"/>
      <c r="P1015" s="127"/>
    </row>
    <row r="1016" spans="1:18" ht="11.25" customHeight="1" x14ac:dyDescent="0.2">
      <c r="A1016" s="163" t="s">
        <v>2794</v>
      </c>
      <c r="B1016" s="164" t="s">
        <v>2375</v>
      </c>
      <c r="C1016" s="163" t="s">
        <v>633</v>
      </c>
      <c r="D1016" s="163" t="s">
        <v>179</v>
      </c>
      <c r="E1016" s="166" t="s">
        <v>180</v>
      </c>
      <c r="F1016" s="165">
        <v>2.1357884</v>
      </c>
      <c r="G1016" s="165">
        <v>0.9537757</v>
      </c>
      <c r="H1016" s="56">
        <f>IF(ISERROR(F1016/G1016-1),"",IF((F1016/G1016-1)&gt;10000%,"",F1016/G1016-1))</f>
        <v>1.2392984010810926</v>
      </c>
      <c r="I1016" s="165">
        <v>0</v>
      </c>
      <c r="J1016" s="165">
        <v>35.035742155305108</v>
      </c>
      <c r="K1016" s="56">
        <f>IF(ISERROR(I1016/J1016-1),"",IF((I1016/J1016-1)&gt;10000%,"",I1016/J1016-1))</f>
        <v>-1</v>
      </c>
      <c r="L1016" s="56">
        <f>IF(ISERROR(I1016/F1016),"",IF(I1016/F1016&gt;10000%,"",I1016/F1016))</f>
        <v>0</v>
      </c>
    </row>
    <row r="1017" spans="1:18" x14ac:dyDescent="0.2">
      <c r="A1017" s="163" t="s">
        <v>2286</v>
      </c>
      <c r="B1017" s="164" t="s">
        <v>226</v>
      </c>
      <c r="C1017" s="163" t="s">
        <v>3131</v>
      </c>
      <c r="D1017" s="163" t="s">
        <v>604</v>
      </c>
      <c r="E1017" s="166" t="s">
        <v>180</v>
      </c>
      <c r="F1017" s="165">
        <v>0.24275252</v>
      </c>
      <c r="G1017" s="165">
        <v>4.8092923600000006</v>
      </c>
      <c r="H1017" s="56">
        <f>IF(ISERROR(F1017/G1017-1),"",IF((F1017/G1017-1)&gt;10000%,"",F1017/G1017-1))</f>
        <v>-0.94952427471055223</v>
      </c>
      <c r="I1017" s="165">
        <v>0</v>
      </c>
      <c r="J1017" s="165">
        <v>11.8336308</v>
      </c>
      <c r="K1017" s="56">
        <f>IF(ISERROR(I1017/J1017-1),"",IF((I1017/J1017-1)&gt;10000%,"",I1017/J1017-1))</f>
        <v>-1</v>
      </c>
      <c r="L1017" s="56">
        <f>IF(ISERROR(I1017/F1017),"",IF(I1017/F1017&gt;10000%,"",I1017/F1017))</f>
        <v>0</v>
      </c>
      <c r="M1017" s="127"/>
      <c r="P1017" s="127"/>
    </row>
    <row r="1018" spans="1:18" x14ac:dyDescent="0.2">
      <c r="A1018" s="163" t="s">
        <v>2844</v>
      </c>
      <c r="B1018" s="164" t="s">
        <v>2109</v>
      </c>
      <c r="C1018" s="163" t="s">
        <v>633</v>
      </c>
      <c r="D1018" s="163" t="s">
        <v>604</v>
      </c>
      <c r="E1018" s="166" t="s">
        <v>180</v>
      </c>
      <c r="F1018" s="165">
        <v>0.74548150999999996</v>
      </c>
      <c r="G1018" s="165">
        <v>0.43930633000000002</v>
      </c>
      <c r="H1018" s="56">
        <f>IF(ISERROR(F1018/G1018-1),"",IF((F1018/G1018-1)&gt;10000%,"",F1018/G1018-1))</f>
        <v>0.69695144160567857</v>
      </c>
      <c r="I1018" s="165">
        <v>0</v>
      </c>
      <c r="J1018" s="165">
        <v>8.263104541751801</v>
      </c>
      <c r="K1018" s="56">
        <f>IF(ISERROR(I1018/J1018-1),"",IF((I1018/J1018-1)&gt;10000%,"",I1018/J1018-1))</f>
        <v>-1</v>
      </c>
      <c r="L1018" s="56">
        <f>IF(ISERROR(I1018/F1018),"",IF(I1018/F1018&gt;10000%,"",I1018/F1018))</f>
        <v>0</v>
      </c>
      <c r="M1018" s="127"/>
      <c r="P1018" s="127"/>
    </row>
    <row r="1019" spans="1:18" s="127" customFormat="1" x14ac:dyDescent="0.2">
      <c r="A1019" s="163" t="s">
        <v>1885</v>
      </c>
      <c r="B1019" s="164" t="s">
        <v>1876</v>
      </c>
      <c r="C1019" s="163" t="s">
        <v>3130</v>
      </c>
      <c r="D1019" s="163" t="s">
        <v>179</v>
      </c>
      <c r="E1019" s="166" t="s">
        <v>180</v>
      </c>
      <c r="F1019" s="165">
        <v>2.5456599100000004</v>
      </c>
      <c r="G1019" s="165">
        <v>3.8562669600000001</v>
      </c>
      <c r="H1019" s="56">
        <f>IF(ISERROR(F1019/G1019-1),"",IF((F1019/G1019-1)&gt;10000%,"",F1019/G1019-1))</f>
        <v>-0.33986419083392494</v>
      </c>
      <c r="I1019" s="165">
        <v>0</v>
      </c>
      <c r="J1019" s="165">
        <v>5.7028916000000001</v>
      </c>
      <c r="K1019" s="56">
        <f>IF(ISERROR(I1019/J1019-1),"",IF((I1019/J1019-1)&gt;10000%,"",I1019/J1019-1))</f>
        <v>-1</v>
      </c>
      <c r="L1019" s="56">
        <f>IF(ISERROR(I1019/F1019),"",IF(I1019/F1019&gt;10000%,"",I1019/F1019))</f>
        <v>0</v>
      </c>
      <c r="N1019" s="5"/>
      <c r="O1019" s="5"/>
      <c r="Q1019" s="5"/>
      <c r="R1019" s="5"/>
    </row>
    <row r="1020" spans="1:18" s="127" customFormat="1" x14ac:dyDescent="0.2">
      <c r="A1020" s="163" t="s">
        <v>1373</v>
      </c>
      <c r="B1020" s="164" t="s">
        <v>1592</v>
      </c>
      <c r="C1020" s="163" t="s">
        <v>3136</v>
      </c>
      <c r="D1020" s="163" t="s">
        <v>179</v>
      </c>
      <c r="E1020" s="166" t="s">
        <v>697</v>
      </c>
      <c r="F1020" s="165">
        <v>0</v>
      </c>
      <c r="G1020" s="165">
        <v>0.50861699999999999</v>
      </c>
      <c r="H1020" s="56">
        <f>IF(ISERROR(F1020/G1020-1),"",IF((F1020/G1020-1)&gt;10000%,"",F1020/G1020-1))</f>
        <v>-1</v>
      </c>
      <c r="I1020" s="165">
        <v>0</v>
      </c>
      <c r="J1020" s="165">
        <v>5.1681797099999995</v>
      </c>
      <c r="K1020" s="56">
        <f>IF(ISERROR(I1020/J1020-1),"",IF((I1020/J1020-1)&gt;10000%,"",I1020/J1020-1))</f>
        <v>-1</v>
      </c>
      <c r="L1020" s="56" t="str">
        <f>IF(ISERROR(I1020/F1020),"",IF(I1020/F1020&gt;10000%,"",I1020/F1020))</f>
        <v/>
      </c>
      <c r="M1020" s="5"/>
      <c r="N1020" s="5"/>
      <c r="O1020" s="5"/>
      <c r="P1020" s="5"/>
      <c r="Q1020" s="5"/>
      <c r="R1020" s="5"/>
    </row>
    <row r="1021" spans="1:18" s="127" customFormat="1" x14ac:dyDescent="0.2">
      <c r="A1021" s="163" t="s">
        <v>2916</v>
      </c>
      <c r="B1021" s="163" t="s">
        <v>2131</v>
      </c>
      <c r="C1021" s="163" t="s">
        <v>633</v>
      </c>
      <c r="D1021" s="163" t="s">
        <v>179</v>
      </c>
      <c r="E1021" s="166" t="s">
        <v>697</v>
      </c>
      <c r="F1021" s="165">
        <v>1.0947582499999999</v>
      </c>
      <c r="G1021" s="165">
        <v>1.5336802300000001</v>
      </c>
      <c r="H1021" s="56">
        <f>IF(ISERROR(F1021/G1021-1),"",IF((F1021/G1021-1)&gt;10000%,"",F1021/G1021-1))</f>
        <v>-0.28618871875266993</v>
      </c>
      <c r="I1021" s="165">
        <v>0</v>
      </c>
      <c r="J1021" s="165">
        <v>5.0060621324944998</v>
      </c>
      <c r="K1021" s="56">
        <f>IF(ISERROR(I1021/J1021-1),"",IF((I1021/J1021-1)&gt;10000%,"",I1021/J1021-1))</f>
        <v>-1</v>
      </c>
      <c r="L1021" s="56">
        <f>IF(ISERROR(I1021/F1021),"",IF(I1021/F1021&gt;10000%,"",I1021/F1021))</f>
        <v>0</v>
      </c>
      <c r="M1021" s="5"/>
      <c r="N1021" s="5"/>
      <c r="O1021" s="5"/>
      <c r="P1021" s="5"/>
      <c r="Q1021" s="5"/>
      <c r="R1021" s="5"/>
    </row>
    <row r="1022" spans="1:18" s="127" customFormat="1" x14ac:dyDescent="0.2">
      <c r="A1022" s="163" t="s">
        <v>2384</v>
      </c>
      <c r="B1022" s="163" t="s">
        <v>2380</v>
      </c>
      <c r="C1022" s="163" t="s">
        <v>633</v>
      </c>
      <c r="D1022" s="163" t="s">
        <v>604</v>
      </c>
      <c r="E1022" s="166" t="s">
        <v>697</v>
      </c>
      <c r="F1022" s="165">
        <v>0.97364228000000008</v>
      </c>
      <c r="G1022" s="165">
        <v>0.19780457000000001</v>
      </c>
      <c r="H1022" s="56">
        <f>IF(ISERROR(F1022/G1022-1),"",IF((F1022/G1022-1)&gt;10000%,"",F1022/G1022-1))</f>
        <v>3.922243606404038</v>
      </c>
      <c r="I1022" s="165">
        <v>0</v>
      </c>
      <c r="J1022" s="165">
        <v>4.9795295786275</v>
      </c>
      <c r="K1022" s="56">
        <f>IF(ISERROR(I1022/J1022-1),"",IF((I1022/J1022-1)&gt;10000%,"",I1022/J1022-1))</f>
        <v>-1</v>
      </c>
      <c r="L1022" s="56">
        <f>IF(ISERROR(I1022/F1022),"",IF(I1022/F1022&gt;10000%,"",I1022/F1022))</f>
        <v>0</v>
      </c>
      <c r="M1022" s="5"/>
      <c r="N1022" s="5"/>
      <c r="O1022" s="5"/>
      <c r="P1022" s="5"/>
      <c r="Q1022" s="5"/>
      <c r="R1022" s="5"/>
    </row>
    <row r="1023" spans="1:18" s="127" customFormat="1" x14ac:dyDescent="0.2">
      <c r="A1023" s="163" t="s">
        <v>2294</v>
      </c>
      <c r="B1023" s="164" t="s">
        <v>1932</v>
      </c>
      <c r="C1023" s="163" t="s">
        <v>3136</v>
      </c>
      <c r="D1023" s="163" t="s">
        <v>604</v>
      </c>
      <c r="E1023" s="166" t="s">
        <v>180</v>
      </c>
      <c r="F1023" s="165">
        <v>0</v>
      </c>
      <c r="G1023" s="165">
        <v>3.0405999999999999E-2</v>
      </c>
      <c r="H1023" s="56">
        <f>IF(ISERROR(F1023/G1023-1),"",IF((F1023/G1023-1)&gt;10000%,"",F1023/G1023-1))</f>
        <v>-1</v>
      </c>
      <c r="I1023" s="165">
        <v>0</v>
      </c>
      <c r="J1023" s="165">
        <v>4.2996633730834706</v>
      </c>
      <c r="K1023" s="56">
        <f>IF(ISERROR(I1023/J1023-1),"",IF((I1023/J1023-1)&gt;10000%,"",I1023/J1023-1))</f>
        <v>-1</v>
      </c>
      <c r="L1023" s="56" t="str">
        <f>IF(ISERROR(I1023/F1023),"",IF(I1023/F1023&gt;10000%,"",I1023/F1023))</f>
        <v/>
      </c>
      <c r="M1023" s="5"/>
      <c r="N1023" s="5"/>
      <c r="O1023" s="5"/>
      <c r="P1023" s="5"/>
      <c r="Q1023" s="5"/>
      <c r="R1023" s="5"/>
    </row>
    <row r="1024" spans="1:18" s="127" customFormat="1" x14ac:dyDescent="0.2">
      <c r="A1024" s="163" t="s">
        <v>2853</v>
      </c>
      <c r="B1024" s="164" t="s">
        <v>2347</v>
      </c>
      <c r="C1024" s="163" t="s">
        <v>633</v>
      </c>
      <c r="D1024" s="163" t="s">
        <v>604</v>
      </c>
      <c r="E1024" s="166" t="s">
        <v>697</v>
      </c>
      <c r="F1024" s="165">
        <v>1.50985609</v>
      </c>
      <c r="G1024" s="165">
        <v>1.5329580300000001</v>
      </c>
      <c r="H1024" s="56">
        <f>IF(ISERROR(F1024/G1024-1),"",IF((F1024/G1024-1)&gt;10000%,"",F1024/G1024-1))</f>
        <v>-1.5070171229671581E-2</v>
      </c>
      <c r="I1024" s="165">
        <v>0</v>
      </c>
      <c r="J1024" s="165">
        <v>3.5330834142809011</v>
      </c>
      <c r="K1024" s="56">
        <f>IF(ISERROR(I1024/J1024-1),"",IF((I1024/J1024-1)&gt;10000%,"",I1024/J1024-1))</f>
        <v>-1</v>
      </c>
      <c r="L1024" s="56">
        <f>IF(ISERROR(I1024/F1024),"",IF(I1024/F1024&gt;10000%,"",I1024/F1024))</f>
        <v>0</v>
      </c>
      <c r="N1024" s="5"/>
      <c r="O1024" s="5"/>
      <c r="Q1024" s="5"/>
      <c r="R1024" s="5"/>
    </row>
    <row r="1025" spans="1:18" s="127" customFormat="1" x14ac:dyDescent="0.2">
      <c r="A1025" s="163" t="s">
        <v>2734</v>
      </c>
      <c r="B1025" s="164" t="s">
        <v>2741</v>
      </c>
      <c r="C1025" s="163" t="s">
        <v>505</v>
      </c>
      <c r="D1025" s="163" t="s">
        <v>179</v>
      </c>
      <c r="E1025" s="166" t="s">
        <v>180</v>
      </c>
      <c r="F1025" s="165">
        <v>0.10669998</v>
      </c>
      <c r="G1025" s="165">
        <v>0.54607501999999997</v>
      </c>
      <c r="H1025" s="56">
        <f>IF(ISERROR(F1025/G1025-1),"",IF((F1025/G1025-1)&gt;10000%,"",F1025/G1025-1))</f>
        <v>-0.80460563825094944</v>
      </c>
      <c r="I1025" s="165">
        <v>0</v>
      </c>
      <c r="J1025" s="165">
        <v>2.4092859799999999</v>
      </c>
      <c r="K1025" s="56">
        <f>IF(ISERROR(I1025/J1025-1),"",IF((I1025/J1025-1)&gt;10000%,"",I1025/J1025-1))</f>
        <v>-1</v>
      </c>
      <c r="L1025" s="56">
        <f>IF(ISERROR(I1025/F1025),"",IF(I1025/F1025&gt;10000%,"",I1025/F1025))</f>
        <v>0</v>
      </c>
      <c r="M1025" s="5"/>
      <c r="N1025" s="5"/>
      <c r="O1025" s="5"/>
      <c r="P1025" s="5"/>
      <c r="Q1025" s="5"/>
      <c r="R1025" s="5"/>
    </row>
    <row r="1026" spans="1:18" s="127" customFormat="1" x14ac:dyDescent="0.2">
      <c r="A1026" s="163" t="s">
        <v>3090</v>
      </c>
      <c r="B1026" s="164" t="s">
        <v>1872</v>
      </c>
      <c r="C1026" s="163" t="s">
        <v>3132</v>
      </c>
      <c r="D1026" s="163" t="s">
        <v>179</v>
      </c>
      <c r="E1026" s="166" t="s">
        <v>697</v>
      </c>
      <c r="F1026" s="165">
        <v>1.310775</v>
      </c>
      <c r="G1026" s="165">
        <v>1.8966301699999999</v>
      </c>
      <c r="H1026" s="56">
        <f>IF(ISERROR(F1026/G1026-1),"",IF((F1026/G1026-1)&gt;10000%,"",F1026/G1026-1))</f>
        <v>-0.30889267674150722</v>
      </c>
      <c r="I1026" s="165">
        <v>0</v>
      </c>
      <c r="J1026" s="165">
        <v>2.3264802900000001</v>
      </c>
      <c r="K1026" s="56">
        <f>IF(ISERROR(I1026/J1026-1),"",IF((I1026/J1026-1)&gt;10000%,"",I1026/J1026-1))</f>
        <v>-1</v>
      </c>
      <c r="L1026" s="56">
        <f>IF(ISERROR(I1026/F1026),"",IF(I1026/F1026&gt;10000%,"",I1026/F1026))</f>
        <v>0</v>
      </c>
      <c r="N1026" s="5"/>
      <c r="O1026" s="5"/>
      <c r="Q1026" s="5"/>
      <c r="R1026" s="5"/>
    </row>
    <row r="1027" spans="1:18" s="127" customFormat="1" x14ac:dyDescent="0.2">
      <c r="A1027" s="163" t="s">
        <v>2600</v>
      </c>
      <c r="B1027" s="164" t="s">
        <v>2601</v>
      </c>
      <c r="C1027" s="163" t="s">
        <v>633</v>
      </c>
      <c r="D1027" s="163" t="s">
        <v>179</v>
      </c>
      <c r="E1027" s="166" t="s">
        <v>697</v>
      </c>
      <c r="F1027" s="165">
        <v>7.4724689999999996E-2</v>
      </c>
      <c r="G1027" s="165">
        <v>1.0267128000000001</v>
      </c>
      <c r="H1027" s="56">
        <f>IF(ISERROR(F1027/G1027-1),"",IF((F1027/G1027-1)&gt;10000%,"",F1027/G1027-1))</f>
        <v>-0.92721948143628874</v>
      </c>
      <c r="I1027" s="165">
        <v>0</v>
      </c>
      <c r="J1027" s="165">
        <v>2.2920371432322004</v>
      </c>
      <c r="K1027" s="56">
        <f>IF(ISERROR(I1027/J1027-1),"",IF((I1027/J1027-1)&gt;10000%,"",I1027/J1027-1))</f>
        <v>-1</v>
      </c>
      <c r="L1027" s="56">
        <f>IF(ISERROR(I1027/F1027),"",IF(I1027/F1027&gt;10000%,"",I1027/F1027))</f>
        <v>0</v>
      </c>
      <c r="N1027" s="5"/>
      <c r="O1027" s="5"/>
      <c r="Q1027" s="5"/>
      <c r="R1027" s="5"/>
    </row>
    <row r="1028" spans="1:18" s="127" customFormat="1" x14ac:dyDescent="0.2">
      <c r="A1028" s="163" t="s">
        <v>2883</v>
      </c>
      <c r="B1028" s="164" t="s">
        <v>2049</v>
      </c>
      <c r="C1028" s="163" t="s">
        <v>633</v>
      </c>
      <c r="D1028" s="163" t="s">
        <v>179</v>
      </c>
      <c r="E1028" s="166" t="s">
        <v>697</v>
      </c>
      <c r="F1028" s="165">
        <v>0.31258234999999995</v>
      </c>
      <c r="G1028" s="165">
        <v>0.70971743000000009</v>
      </c>
      <c r="H1028" s="56">
        <f>IF(ISERROR(F1028/G1028-1),"",IF((F1028/G1028-1)&gt;10000%,"",F1028/G1028-1))</f>
        <v>-0.55956788323488138</v>
      </c>
      <c r="I1028" s="165">
        <v>0</v>
      </c>
      <c r="J1028" s="165">
        <v>2.1606333599999989</v>
      </c>
      <c r="K1028" s="56">
        <f>IF(ISERROR(I1028/J1028-1),"",IF((I1028/J1028-1)&gt;10000%,"",I1028/J1028-1))</f>
        <v>-1</v>
      </c>
      <c r="L1028" s="56">
        <f>IF(ISERROR(I1028/F1028),"",IF(I1028/F1028&gt;10000%,"",I1028/F1028))</f>
        <v>0</v>
      </c>
      <c r="N1028" s="5"/>
      <c r="O1028" s="5"/>
      <c r="Q1028" s="5"/>
      <c r="R1028" s="5"/>
    </row>
    <row r="1029" spans="1:18" s="127" customFormat="1" x14ac:dyDescent="0.2">
      <c r="A1029" s="163" t="s">
        <v>2953</v>
      </c>
      <c r="B1029" s="164" t="s">
        <v>2613</v>
      </c>
      <c r="C1029" s="163" t="s">
        <v>633</v>
      </c>
      <c r="D1029" s="163" t="s">
        <v>604</v>
      </c>
      <c r="E1029" s="166" t="s">
        <v>697</v>
      </c>
      <c r="F1029" s="165">
        <v>0.74485274999999995</v>
      </c>
      <c r="G1029" s="165">
        <v>0.27767684999999998</v>
      </c>
      <c r="H1029" s="56">
        <f>IF(ISERROR(F1029/G1029-1),"",IF((F1029/G1029-1)&gt;10000%,"",F1029/G1029-1))</f>
        <v>1.6824445393989453</v>
      </c>
      <c r="I1029" s="165">
        <v>0</v>
      </c>
      <c r="J1029" s="165">
        <v>2.0916607199999997</v>
      </c>
      <c r="K1029" s="56">
        <f>IF(ISERROR(I1029/J1029-1),"",IF((I1029/J1029-1)&gt;10000%,"",I1029/J1029-1))</f>
        <v>-1</v>
      </c>
      <c r="L1029" s="56">
        <f>IF(ISERROR(I1029/F1029),"",IF(I1029/F1029&gt;10000%,"",I1029/F1029))</f>
        <v>0</v>
      </c>
      <c r="M1029" s="5"/>
      <c r="N1029" s="5"/>
      <c r="O1029" s="5"/>
      <c r="P1029" s="5"/>
      <c r="Q1029" s="5"/>
      <c r="R1029" s="5"/>
    </row>
    <row r="1030" spans="1:18" s="127" customFormat="1" x14ac:dyDescent="0.2">
      <c r="A1030" s="163" t="s">
        <v>1164</v>
      </c>
      <c r="B1030" s="164" t="s">
        <v>19</v>
      </c>
      <c r="C1030" s="163" t="s">
        <v>3130</v>
      </c>
      <c r="D1030" s="163" t="s">
        <v>179</v>
      </c>
      <c r="E1030" s="166" t="s">
        <v>180</v>
      </c>
      <c r="F1030" s="165">
        <v>0.30788127000000004</v>
      </c>
      <c r="G1030" s="165">
        <v>0.23757840999999999</v>
      </c>
      <c r="H1030" s="56">
        <f>IF(ISERROR(F1030/G1030-1),"",IF((F1030/G1030-1)&gt;10000%,"",F1030/G1030-1))</f>
        <v>0.29591434676240169</v>
      </c>
      <c r="I1030" s="165">
        <v>0</v>
      </c>
      <c r="J1030" s="165">
        <v>1.9950523999999998</v>
      </c>
      <c r="K1030" s="56">
        <f>IF(ISERROR(I1030/J1030-1),"",IF((I1030/J1030-1)&gt;10000%,"",I1030/J1030-1))</f>
        <v>-1</v>
      </c>
      <c r="L1030" s="56">
        <f>IF(ISERROR(I1030/F1030),"",IF(I1030/F1030&gt;10000%,"",I1030/F1030))</f>
        <v>0</v>
      </c>
      <c r="M1030" s="5"/>
      <c r="N1030" s="5"/>
      <c r="O1030" s="5"/>
      <c r="P1030" s="5"/>
      <c r="Q1030" s="5"/>
      <c r="R1030" s="5"/>
    </row>
    <row r="1031" spans="1:18" s="127" customFormat="1" x14ac:dyDescent="0.2">
      <c r="A1031" s="163" t="s">
        <v>2966</v>
      </c>
      <c r="B1031" s="163" t="s">
        <v>2130</v>
      </c>
      <c r="C1031" s="163" t="s">
        <v>633</v>
      </c>
      <c r="D1031" s="163" t="s">
        <v>179</v>
      </c>
      <c r="E1031" s="166" t="s">
        <v>697</v>
      </c>
      <c r="F1031" s="165">
        <v>0.42484630000000001</v>
      </c>
      <c r="G1031" s="165">
        <v>0.12481808</v>
      </c>
      <c r="H1031" s="56">
        <f>IF(ISERROR(F1031/G1031-1),"",IF((F1031/G1031-1)&gt;10000%,"",F1031/G1031-1))</f>
        <v>2.4037240438244205</v>
      </c>
      <c r="I1031" s="165">
        <v>0</v>
      </c>
      <c r="J1031" s="165">
        <v>1.9855425062228995</v>
      </c>
      <c r="K1031" s="56">
        <f>IF(ISERROR(I1031/J1031-1),"",IF((I1031/J1031-1)&gt;10000%,"",I1031/J1031-1))</f>
        <v>-1</v>
      </c>
      <c r="L1031" s="56">
        <f>IF(ISERROR(I1031/F1031),"",IF(I1031/F1031&gt;10000%,"",I1031/F1031))</f>
        <v>0</v>
      </c>
      <c r="M1031" s="5"/>
      <c r="N1031" s="5"/>
      <c r="O1031" s="5"/>
      <c r="P1031" s="5"/>
      <c r="Q1031" s="5"/>
      <c r="R1031" s="5"/>
    </row>
    <row r="1032" spans="1:18" s="127" customFormat="1" x14ac:dyDescent="0.2">
      <c r="A1032" s="163" t="s">
        <v>2604</v>
      </c>
      <c r="B1032" s="164" t="s">
        <v>2605</v>
      </c>
      <c r="C1032" s="163" t="s">
        <v>633</v>
      </c>
      <c r="D1032" s="163" t="s">
        <v>179</v>
      </c>
      <c r="E1032" s="166" t="s">
        <v>697</v>
      </c>
      <c r="F1032" s="165">
        <v>0.11379599999999999</v>
      </c>
      <c r="G1032" s="165">
        <v>0.62414422000000003</v>
      </c>
      <c r="H1032" s="56">
        <f>IF(ISERROR(F1032/G1032-1),"",IF((F1032/G1032-1)&gt;10000%,"",F1032/G1032-1))</f>
        <v>-0.81767675426041753</v>
      </c>
      <c r="I1032" s="165">
        <v>0</v>
      </c>
      <c r="J1032" s="165">
        <v>1.9483374699999996</v>
      </c>
      <c r="K1032" s="56">
        <f>IF(ISERROR(I1032/J1032-1),"",IF((I1032/J1032-1)&gt;10000%,"",I1032/J1032-1))</f>
        <v>-1</v>
      </c>
      <c r="L1032" s="56">
        <f>IF(ISERROR(I1032/F1032),"",IF(I1032/F1032&gt;10000%,"",I1032/F1032))</f>
        <v>0</v>
      </c>
      <c r="N1032" s="5"/>
      <c r="O1032" s="5"/>
      <c r="Q1032" s="5"/>
      <c r="R1032" s="5"/>
    </row>
    <row r="1033" spans="1:18" s="127" customFormat="1" x14ac:dyDescent="0.2">
      <c r="A1033" s="163" t="s">
        <v>2737</v>
      </c>
      <c r="B1033" s="164" t="s">
        <v>2744</v>
      </c>
      <c r="C1033" s="163" t="s">
        <v>633</v>
      </c>
      <c r="D1033" s="163" t="s">
        <v>604</v>
      </c>
      <c r="E1033" s="166" t="s">
        <v>180</v>
      </c>
      <c r="F1033" s="165">
        <v>0.41098048999999998</v>
      </c>
      <c r="G1033" s="165">
        <v>0.63488040000000001</v>
      </c>
      <c r="H1033" s="56">
        <f>IF(ISERROR(F1033/G1033-1),"",IF((F1033/G1033-1)&gt;10000%,"",F1033/G1033-1))</f>
        <v>-0.35266470661245808</v>
      </c>
      <c r="I1033" s="165">
        <v>0</v>
      </c>
      <c r="J1033" s="165">
        <v>1.7046653800000007</v>
      </c>
      <c r="K1033" s="56">
        <f>IF(ISERROR(I1033/J1033-1),"",IF((I1033/J1033-1)&gt;10000%,"",I1033/J1033-1))</f>
        <v>-1</v>
      </c>
      <c r="L1033" s="56">
        <f>IF(ISERROR(I1033/F1033),"",IF(I1033/F1033&gt;10000%,"",I1033/F1033))</f>
        <v>0</v>
      </c>
      <c r="M1033" s="5"/>
      <c r="N1033" s="5"/>
      <c r="O1033" s="5"/>
      <c r="P1033" s="5"/>
      <c r="Q1033" s="5"/>
      <c r="R1033" s="5"/>
    </row>
    <row r="1034" spans="1:18" s="127" customFormat="1" x14ac:dyDescent="0.2">
      <c r="A1034" s="163" t="s">
        <v>2955</v>
      </c>
      <c r="B1034" s="164" t="s">
        <v>2349</v>
      </c>
      <c r="C1034" s="163" t="s">
        <v>633</v>
      </c>
      <c r="D1034" s="163" t="s">
        <v>604</v>
      </c>
      <c r="E1034" s="166" t="s">
        <v>697</v>
      </c>
      <c r="F1034" s="165">
        <v>2.06671132</v>
      </c>
      <c r="G1034" s="165">
        <v>0.81585282999999997</v>
      </c>
      <c r="H1034" s="56">
        <f>IF(ISERROR(F1034/G1034-1),"",IF((F1034/G1034-1)&gt;10000%,"",F1034/G1034-1))</f>
        <v>1.5331913355010367</v>
      </c>
      <c r="I1034" s="165">
        <v>0</v>
      </c>
      <c r="J1034" s="165">
        <v>1.6802229964311999</v>
      </c>
      <c r="K1034" s="56">
        <f>IF(ISERROR(I1034/J1034-1),"",IF((I1034/J1034-1)&gt;10000%,"",I1034/J1034-1))</f>
        <v>-1</v>
      </c>
      <c r="L1034" s="56">
        <f>IF(ISERROR(I1034/F1034),"",IF(I1034/F1034&gt;10000%,"",I1034/F1034))</f>
        <v>0</v>
      </c>
      <c r="N1034" s="5"/>
      <c r="O1034" s="5"/>
      <c r="Q1034" s="5"/>
      <c r="R1034" s="5"/>
    </row>
    <row r="1035" spans="1:18" s="127" customFormat="1" x14ac:dyDescent="0.2">
      <c r="A1035" s="163" t="s">
        <v>2433</v>
      </c>
      <c r="B1035" s="166" t="s">
        <v>2438</v>
      </c>
      <c r="C1035" s="163" t="s">
        <v>633</v>
      </c>
      <c r="D1035" s="163" t="s">
        <v>179</v>
      </c>
      <c r="E1035" s="166" t="s">
        <v>697</v>
      </c>
      <c r="F1035" s="165">
        <v>0.21188926</v>
      </c>
      <c r="G1035" s="165">
        <v>0.77899662000000003</v>
      </c>
      <c r="H1035" s="56">
        <f>IF(ISERROR(F1035/G1035-1),"",IF((F1035/G1035-1)&gt;10000%,"",F1035/G1035-1))</f>
        <v>-0.72799720234986387</v>
      </c>
      <c r="I1035" s="165">
        <v>0</v>
      </c>
      <c r="J1035" s="165">
        <v>1.6206631232145994</v>
      </c>
      <c r="K1035" s="56">
        <f>IF(ISERROR(I1035/J1035-1),"",IF((I1035/J1035-1)&gt;10000%,"",I1035/J1035-1))</f>
        <v>-1</v>
      </c>
      <c r="L1035" s="56">
        <f>IF(ISERROR(I1035/F1035),"",IF(I1035/F1035&gt;10000%,"",I1035/F1035))</f>
        <v>0</v>
      </c>
      <c r="M1035" s="5"/>
      <c r="N1035" s="5"/>
      <c r="O1035" s="5"/>
      <c r="P1035" s="5"/>
      <c r="Q1035" s="5"/>
      <c r="R1035" s="5"/>
    </row>
    <row r="1036" spans="1:18" s="127" customFormat="1" x14ac:dyDescent="0.2">
      <c r="A1036" s="163" t="s">
        <v>2932</v>
      </c>
      <c r="B1036" s="164" t="s">
        <v>931</v>
      </c>
      <c r="C1036" s="163" t="s">
        <v>3137</v>
      </c>
      <c r="D1036" s="163" t="s">
        <v>179</v>
      </c>
      <c r="E1036" s="166" t="s">
        <v>180</v>
      </c>
      <c r="F1036" s="165">
        <v>3.2890750000000003E-2</v>
      </c>
      <c r="G1036" s="165">
        <v>2.4143000000000003E-3</v>
      </c>
      <c r="H1036" s="56">
        <f>IF(ISERROR(F1036/G1036-1),"",IF((F1036/G1036-1)&gt;10000%,"",F1036/G1036-1))</f>
        <v>12.623306962680694</v>
      </c>
      <c r="I1036" s="165">
        <v>0</v>
      </c>
      <c r="J1036" s="165">
        <v>1.4467851373182601</v>
      </c>
      <c r="K1036" s="56">
        <f>IF(ISERROR(I1036/J1036-1),"",IF((I1036/J1036-1)&gt;10000%,"",I1036/J1036-1))</f>
        <v>-1</v>
      </c>
      <c r="L1036" s="56">
        <f>IF(ISERROR(I1036/F1036),"",IF(I1036/F1036&gt;10000%,"",I1036/F1036))</f>
        <v>0</v>
      </c>
      <c r="N1036" s="5"/>
      <c r="O1036" s="5"/>
      <c r="Q1036" s="5"/>
      <c r="R1036" s="5"/>
    </row>
    <row r="1037" spans="1:18" s="127" customFormat="1" x14ac:dyDescent="0.2">
      <c r="A1037" s="163" t="s">
        <v>2969</v>
      </c>
      <c r="B1037" s="163" t="s">
        <v>2426</v>
      </c>
      <c r="C1037" s="163" t="s">
        <v>2254</v>
      </c>
      <c r="D1037" s="163" t="s">
        <v>178</v>
      </c>
      <c r="E1037" s="166" t="s">
        <v>697</v>
      </c>
      <c r="F1037" s="165">
        <v>1.9753209899999999</v>
      </c>
      <c r="G1037" s="165">
        <v>3.8577793900000001</v>
      </c>
      <c r="H1037" s="56">
        <f>IF(ISERROR(F1037/G1037-1),"",IF((F1037/G1037-1)&gt;10000%,"",F1037/G1037-1))</f>
        <v>-0.48796424307715536</v>
      </c>
      <c r="I1037" s="165">
        <v>0</v>
      </c>
      <c r="J1037" s="165">
        <v>1.409121808696</v>
      </c>
      <c r="K1037" s="56">
        <f>IF(ISERROR(I1037/J1037-1),"",IF((I1037/J1037-1)&gt;10000%,"",I1037/J1037-1))</f>
        <v>-1</v>
      </c>
      <c r="L1037" s="56">
        <f>IF(ISERROR(I1037/F1037),"",IF(I1037/F1037&gt;10000%,"",I1037/F1037))</f>
        <v>0</v>
      </c>
      <c r="N1037" s="5"/>
      <c r="O1037" s="5"/>
      <c r="Q1037" s="5"/>
      <c r="R1037" s="5"/>
    </row>
    <row r="1038" spans="1:18" s="127" customFormat="1" x14ac:dyDescent="0.2">
      <c r="A1038" s="163" t="s">
        <v>2948</v>
      </c>
      <c r="B1038" s="164" t="s">
        <v>2348</v>
      </c>
      <c r="C1038" s="163" t="s">
        <v>633</v>
      </c>
      <c r="D1038" s="163" t="s">
        <v>604</v>
      </c>
      <c r="E1038" s="166" t="s">
        <v>697</v>
      </c>
      <c r="F1038" s="165">
        <v>1.4820935399999999</v>
      </c>
      <c r="G1038" s="165">
        <v>0.53875338000000006</v>
      </c>
      <c r="H1038" s="56">
        <f>IF(ISERROR(F1038/G1038-1),"",IF((F1038/G1038-1)&gt;10000%,"",F1038/G1038-1))</f>
        <v>1.7509684301191757</v>
      </c>
      <c r="I1038" s="165">
        <v>0</v>
      </c>
      <c r="J1038" s="165">
        <v>1.07313155</v>
      </c>
      <c r="K1038" s="56">
        <f>IF(ISERROR(I1038/J1038-1),"",IF((I1038/J1038-1)&gt;10000%,"",I1038/J1038-1))</f>
        <v>-1</v>
      </c>
      <c r="L1038" s="56">
        <f>IF(ISERROR(I1038/F1038),"",IF(I1038/F1038&gt;10000%,"",I1038/F1038))</f>
        <v>0</v>
      </c>
      <c r="M1038" s="5"/>
      <c r="N1038" s="5"/>
      <c r="O1038" s="5"/>
      <c r="P1038" s="5"/>
      <c r="Q1038" s="5"/>
      <c r="R1038" s="5"/>
    </row>
    <row r="1039" spans="1:18" s="127" customFormat="1" x14ac:dyDescent="0.2">
      <c r="A1039" s="163" t="s">
        <v>2557</v>
      </c>
      <c r="B1039" s="164" t="s">
        <v>2558</v>
      </c>
      <c r="C1039" s="163" t="s">
        <v>633</v>
      </c>
      <c r="D1039" s="163" t="s">
        <v>179</v>
      </c>
      <c r="E1039" s="166" t="s">
        <v>697</v>
      </c>
      <c r="F1039" s="165">
        <v>4.6121299999999999E-3</v>
      </c>
      <c r="G1039" s="165">
        <v>0</v>
      </c>
      <c r="H1039" s="56" t="str">
        <f>IF(ISERROR(F1039/G1039-1),"",IF((F1039/G1039-1)&gt;10000%,"",F1039/G1039-1))</f>
        <v/>
      </c>
      <c r="I1039" s="165">
        <v>0</v>
      </c>
      <c r="J1039" s="165">
        <v>1.0685821499999999</v>
      </c>
      <c r="K1039" s="56">
        <f>IF(ISERROR(I1039/J1039-1),"",IF((I1039/J1039-1)&gt;10000%,"",I1039/J1039-1))</f>
        <v>-1</v>
      </c>
      <c r="L1039" s="56">
        <f>IF(ISERROR(I1039/F1039),"",IF(I1039/F1039&gt;10000%,"",I1039/F1039))</f>
        <v>0</v>
      </c>
      <c r="M1039" s="5"/>
      <c r="N1039" s="5"/>
      <c r="O1039" s="5"/>
      <c r="P1039" s="5"/>
      <c r="Q1039" s="5"/>
      <c r="R1039" s="5"/>
    </row>
    <row r="1040" spans="1:18" s="127" customFormat="1" x14ac:dyDescent="0.2">
      <c r="A1040" s="163" t="s">
        <v>1411</v>
      </c>
      <c r="B1040" s="164" t="s">
        <v>170</v>
      </c>
      <c r="C1040" s="163" t="s">
        <v>3129</v>
      </c>
      <c r="D1040" s="163" t="s">
        <v>178</v>
      </c>
      <c r="E1040" s="166" t="s">
        <v>697</v>
      </c>
      <c r="F1040" s="165">
        <v>3.9851690000000002E-2</v>
      </c>
      <c r="G1040" s="165">
        <v>0.66289164</v>
      </c>
      <c r="H1040" s="56">
        <f>IF(ISERROR(F1040/G1040-1),"",IF((F1040/G1040-1)&gt;10000%,"",F1040/G1040-1))</f>
        <v>-0.93988204467324399</v>
      </c>
      <c r="I1040" s="165">
        <v>0</v>
      </c>
      <c r="J1040" s="165">
        <v>0.90968121000000002</v>
      </c>
      <c r="K1040" s="56">
        <f>IF(ISERROR(I1040/J1040-1),"",IF((I1040/J1040-1)&gt;10000%,"",I1040/J1040-1))</f>
        <v>-1</v>
      </c>
      <c r="L1040" s="56">
        <f>IF(ISERROR(I1040/F1040),"",IF(I1040/F1040&gt;10000%,"",I1040/F1040))</f>
        <v>0</v>
      </c>
      <c r="N1040" s="5"/>
      <c r="O1040" s="5"/>
      <c r="Q1040" s="5"/>
      <c r="R1040" s="5"/>
    </row>
    <row r="1041" spans="1:18" s="127" customFormat="1" x14ac:dyDescent="0.2">
      <c r="A1041" s="163" t="s">
        <v>2738</v>
      </c>
      <c r="B1041" s="164" t="s">
        <v>2745</v>
      </c>
      <c r="C1041" s="163" t="s">
        <v>633</v>
      </c>
      <c r="D1041" s="163" t="s">
        <v>179</v>
      </c>
      <c r="E1041" s="166" t="s">
        <v>180</v>
      </c>
      <c r="F1041" s="165">
        <v>0.94072390000000006</v>
      </c>
      <c r="G1041" s="165">
        <v>0.63300986000000004</v>
      </c>
      <c r="H1041" s="56">
        <f>IF(ISERROR(F1041/G1041-1),"",IF((F1041/G1041-1)&gt;10000%,"",F1041/G1041-1))</f>
        <v>0.48611255439212275</v>
      </c>
      <c r="I1041" s="165">
        <v>0</v>
      </c>
      <c r="J1041" s="165">
        <v>0.88669682999999999</v>
      </c>
      <c r="K1041" s="56">
        <f>IF(ISERROR(I1041/J1041-1),"",IF((I1041/J1041-1)&gt;10000%,"",I1041/J1041-1))</f>
        <v>-1</v>
      </c>
      <c r="L1041" s="56">
        <f>IF(ISERROR(I1041/F1041),"",IF(I1041/F1041&gt;10000%,"",I1041/F1041))</f>
        <v>0</v>
      </c>
      <c r="N1041" s="5"/>
      <c r="O1041" s="5"/>
      <c r="Q1041" s="5"/>
      <c r="R1041" s="5"/>
    </row>
    <row r="1042" spans="1:18" s="127" customFormat="1" x14ac:dyDescent="0.2">
      <c r="A1042" s="163" t="s">
        <v>2301</v>
      </c>
      <c r="B1042" s="164" t="s">
        <v>1873</v>
      </c>
      <c r="C1042" s="163" t="s">
        <v>3132</v>
      </c>
      <c r="D1042" s="163" t="s">
        <v>604</v>
      </c>
      <c r="E1042" s="166" t="s">
        <v>697</v>
      </c>
      <c r="F1042" s="165">
        <v>0.95067086000000001</v>
      </c>
      <c r="G1042" s="165">
        <v>1.8488097100000001</v>
      </c>
      <c r="H1042" s="56">
        <f>IF(ISERROR(F1042/G1042-1),"",IF((F1042/G1042-1)&gt;10000%,"",F1042/G1042-1))</f>
        <v>-0.4857930186876831</v>
      </c>
      <c r="I1042" s="165">
        <v>0</v>
      </c>
      <c r="J1042" s="165">
        <v>0.83876399999999995</v>
      </c>
      <c r="K1042" s="56">
        <f>IF(ISERROR(I1042/J1042-1),"",IF((I1042/J1042-1)&gt;10000%,"",I1042/J1042-1))</f>
        <v>-1</v>
      </c>
      <c r="L1042" s="56">
        <f>IF(ISERROR(I1042/F1042),"",IF(I1042/F1042&gt;10000%,"",I1042/F1042))</f>
        <v>0</v>
      </c>
      <c r="M1042" s="5"/>
      <c r="N1042" s="5"/>
      <c r="O1042" s="5"/>
      <c r="P1042" s="5"/>
      <c r="Q1042" s="5"/>
      <c r="R1042" s="5"/>
    </row>
    <row r="1043" spans="1:18" s="127" customFormat="1" x14ac:dyDescent="0.2">
      <c r="A1043" s="163" t="s">
        <v>3092</v>
      </c>
      <c r="B1043" s="164" t="s">
        <v>2629</v>
      </c>
      <c r="C1043" s="163" t="s">
        <v>633</v>
      </c>
      <c r="D1043" s="163" t="s">
        <v>604</v>
      </c>
      <c r="E1043" s="166" t="s">
        <v>180</v>
      </c>
      <c r="F1043" s="165">
        <v>6.0294499999999996E-3</v>
      </c>
      <c r="G1043" s="165">
        <v>1.0183899999999999E-2</v>
      </c>
      <c r="H1043" s="56">
        <f>IF(ISERROR(F1043/G1043-1),"",IF((F1043/G1043-1)&gt;10000%,"",F1043/G1043-1))</f>
        <v>-0.40794292952601652</v>
      </c>
      <c r="I1043" s="165">
        <v>0</v>
      </c>
      <c r="J1043" s="165">
        <v>0.81818092352809979</v>
      </c>
      <c r="K1043" s="56">
        <f>IF(ISERROR(I1043/J1043-1),"",IF((I1043/J1043-1)&gt;10000%,"",I1043/J1043-1))</f>
        <v>-1</v>
      </c>
      <c r="L1043" s="56">
        <f>IF(ISERROR(I1043/F1043),"",IF(I1043/F1043&gt;10000%,"",I1043/F1043))</f>
        <v>0</v>
      </c>
      <c r="N1043" s="5"/>
      <c r="O1043" s="5"/>
      <c r="Q1043" s="5"/>
      <c r="R1043" s="5"/>
    </row>
    <row r="1044" spans="1:18" s="127" customFormat="1" x14ac:dyDescent="0.2">
      <c r="A1044" s="163" t="s">
        <v>2949</v>
      </c>
      <c r="B1044" s="164" t="s">
        <v>1929</v>
      </c>
      <c r="C1044" s="163" t="s">
        <v>3137</v>
      </c>
      <c r="D1044" s="163" t="s">
        <v>179</v>
      </c>
      <c r="E1044" s="166" t="s">
        <v>180</v>
      </c>
      <c r="F1044" s="165">
        <v>1.3753037699999999</v>
      </c>
      <c r="G1044" s="165">
        <v>0.66091868000000009</v>
      </c>
      <c r="H1044" s="56">
        <f>IF(ISERROR(F1044/G1044-1),"",IF((F1044/G1044-1)&gt;10000%,"",F1044/G1044-1))</f>
        <v>1.0808971082493835</v>
      </c>
      <c r="I1044" s="165">
        <v>0</v>
      </c>
      <c r="J1044" s="165">
        <v>0.61463999999999996</v>
      </c>
      <c r="K1044" s="56">
        <f>IF(ISERROR(I1044/J1044-1),"",IF((I1044/J1044-1)&gt;10000%,"",I1044/J1044-1))</f>
        <v>-1</v>
      </c>
      <c r="L1044" s="56">
        <f>IF(ISERROR(I1044/F1044),"",IF(I1044/F1044&gt;10000%,"",I1044/F1044))</f>
        <v>0</v>
      </c>
      <c r="M1044" s="5"/>
      <c r="N1044" s="5"/>
      <c r="O1044" s="5"/>
      <c r="P1044" s="5"/>
      <c r="Q1044" s="5"/>
      <c r="R1044" s="5"/>
    </row>
    <row r="1045" spans="1:18" s="127" customFormat="1" x14ac:dyDescent="0.2">
      <c r="A1045" s="163" t="s">
        <v>1404</v>
      </c>
      <c r="B1045" s="164" t="s">
        <v>163</v>
      </c>
      <c r="C1045" s="163" t="s">
        <v>3129</v>
      </c>
      <c r="D1045" s="163" t="s">
        <v>178</v>
      </c>
      <c r="E1045" s="166" t="s">
        <v>697</v>
      </c>
      <c r="F1045" s="165">
        <v>0.20126898999999998</v>
      </c>
      <c r="G1045" s="165">
        <v>0.11233935</v>
      </c>
      <c r="H1045" s="56">
        <f>IF(ISERROR(F1045/G1045-1),"",IF((F1045/G1045-1)&gt;10000%,"",F1045/G1045-1))</f>
        <v>0.79161611670354137</v>
      </c>
      <c r="I1045" s="165">
        <v>0</v>
      </c>
      <c r="J1045" s="165">
        <v>0.55004688000000002</v>
      </c>
      <c r="K1045" s="56">
        <f>IF(ISERROR(I1045/J1045-1),"",IF((I1045/J1045-1)&gt;10000%,"",I1045/J1045-1))</f>
        <v>-1</v>
      </c>
      <c r="L1045" s="56">
        <f>IF(ISERROR(I1045/F1045),"",IF(I1045/F1045&gt;10000%,"",I1045/F1045))</f>
        <v>0</v>
      </c>
      <c r="M1045" s="5"/>
      <c r="N1045" s="5"/>
      <c r="O1045" s="5"/>
      <c r="P1045" s="5"/>
      <c r="Q1045" s="5"/>
      <c r="R1045" s="5"/>
    </row>
    <row r="1046" spans="1:18" s="127" customFormat="1" x14ac:dyDescent="0.2">
      <c r="A1046" s="163" t="s">
        <v>2961</v>
      </c>
      <c r="B1046" s="164" t="s">
        <v>2050</v>
      </c>
      <c r="C1046" s="163" t="s">
        <v>633</v>
      </c>
      <c r="D1046" s="163" t="s">
        <v>604</v>
      </c>
      <c r="E1046" s="166" t="s">
        <v>180</v>
      </c>
      <c r="F1046" s="165">
        <v>0.35266076000000002</v>
      </c>
      <c r="G1046" s="165">
        <v>4.8109510000000001E-2</v>
      </c>
      <c r="H1046" s="56">
        <f>IF(ISERROR(F1046/G1046-1),"",IF((F1046/G1046-1)&gt;10000%,"",F1046/G1046-1))</f>
        <v>6.3303752210321829</v>
      </c>
      <c r="I1046" s="165">
        <v>0</v>
      </c>
      <c r="J1046" s="165">
        <v>0.52580214481310028</v>
      </c>
      <c r="K1046" s="56">
        <f>IF(ISERROR(I1046/J1046-1),"",IF((I1046/J1046-1)&gt;10000%,"",I1046/J1046-1))</f>
        <v>-1</v>
      </c>
      <c r="L1046" s="56">
        <f>IF(ISERROR(I1046/F1046),"",IF(I1046/F1046&gt;10000%,"",I1046/F1046))</f>
        <v>0</v>
      </c>
      <c r="M1046" s="5"/>
      <c r="N1046" s="5"/>
      <c r="O1046" s="5"/>
      <c r="P1046" s="5"/>
      <c r="Q1046" s="5"/>
      <c r="R1046" s="5"/>
    </row>
    <row r="1047" spans="1:18" s="127" customFormat="1" x14ac:dyDescent="0.2">
      <c r="A1047" s="163" t="s">
        <v>1926</v>
      </c>
      <c r="B1047" s="164" t="s">
        <v>1772</v>
      </c>
      <c r="C1047" s="163" t="s">
        <v>2254</v>
      </c>
      <c r="D1047" s="163" t="s">
        <v>179</v>
      </c>
      <c r="E1047" s="166" t="s">
        <v>180</v>
      </c>
      <c r="F1047" s="165">
        <v>0.28361782000000002</v>
      </c>
      <c r="G1047" s="165">
        <v>1.9384943000000001</v>
      </c>
      <c r="H1047" s="56">
        <f>IF(ISERROR(F1047/G1047-1),"",IF((F1047/G1047-1)&gt;10000%,"",F1047/G1047-1))</f>
        <v>-0.8536916925677831</v>
      </c>
      <c r="I1047" s="165">
        <v>0</v>
      </c>
      <c r="J1047" s="165">
        <v>0.51805500000000004</v>
      </c>
      <c r="K1047" s="56">
        <f>IF(ISERROR(I1047/J1047-1),"",IF((I1047/J1047-1)&gt;10000%,"",I1047/J1047-1))</f>
        <v>-1</v>
      </c>
      <c r="L1047" s="56">
        <f>IF(ISERROR(I1047/F1047),"",IF(I1047/F1047&gt;10000%,"",I1047/F1047))</f>
        <v>0</v>
      </c>
      <c r="N1047" s="5"/>
      <c r="O1047" s="5"/>
      <c r="Q1047" s="5"/>
      <c r="R1047" s="5"/>
    </row>
    <row r="1048" spans="1:18" s="127" customFormat="1" x14ac:dyDescent="0.2">
      <c r="A1048" s="163" t="s">
        <v>1413</v>
      </c>
      <c r="B1048" s="164" t="s">
        <v>171</v>
      </c>
      <c r="C1048" s="163" t="s">
        <v>3129</v>
      </c>
      <c r="D1048" s="163" t="s">
        <v>178</v>
      </c>
      <c r="E1048" s="166" t="s">
        <v>697</v>
      </c>
      <c r="F1048" s="165">
        <v>0.21454308</v>
      </c>
      <c r="G1048" s="165">
        <v>0.25535289</v>
      </c>
      <c r="H1048" s="56">
        <f>IF(ISERROR(F1048/G1048-1),"",IF((F1048/G1048-1)&gt;10000%,"",F1048/G1048-1))</f>
        <v>-0.15981730224396518</v>
      </c>
      <c r="I1048" s="165">
        <v>0</v>
      </c>
      <c r="J1048" s="165">
        <v>0.50585186999999998</v>
      </c>
      <c r="K1048" s="56">
        <f>IF(ISERROR(I1048/J1048-1),"",IF((I1048/J1048-1)&gt;10000%,"",I1048/J1048-1))</f>
        <v>-1</v>
      </c>
      <c r="L1048" s="56">
        <f>IF(ISERROR(I1048/F1048),"",IF(I1048/F1048&gt;10000%,"",I1048/F1048))</f>
        <v>0</v>
      </c>
      <c r="M1048" s="5"/>
      <c r="N1048" s="5"/>
      <c r="O1048" s="5"/>
      <c r="P1048" s="5"/>
      <c r="Q1048" s="5"/>
      <c r="R1048" s="5"/>
    </row>
    <row r="1049" spans="1:18" s="127" customFormat="1" x14ac:dyDescent="0.2">
      <c r="A1049" s="163" t="s">
        <v>2987</v>
      </c>
      <c r="B1049" s="164" t="s">
        <v>2013</v>
      </c>
      <c r="C1049" s="163" t="s">
        <v>505</v>
      </c>
      <c r="D1049" s="163" t="s">
        <v>604</v>
      </c>
      <c r="E1049" s="166" t="s">
        <v>180</v>
      </c>
      <c r="F1049" s="165">
        <v>9.5896000000000002E-3</v>
      </c>
      <c r="G1049" s="165">
        <v>0.27904250000000003</v>
      </c>
      <c r="H1049" s="56">
        <f>IF(ISERROR(F1049/G1049-1),"",IF((F1049/G1049-1)&gt;10000%,"",F1049/G1049-1))</f>
        <v>-0.96563390881317357</v>
      </c>
      <c r="I1049" s="165">
        <v>0</v>
      </c>
      <c r="J1049" s="165">
        <v>0.44224509000000001</v>
      </c>
      <c r="K1049" s="56">
        <f>IF(ISERROR(I1049/J1049-1),"",IF((I1049/J1049-1)&gt;10000%,"",I1049/J1049-1))</f>
        <v>-1</v>
      </c>
      <c r="L1049" s="56">
        <f>IF(ISERROR(I1049/F1049),"",IF(I1049/F1049&gt;10000%,"",I1049/F1049))</f>
        <v>0</v>
      </c>
      <c r="N1049" s="5"/>
      <c r="O1049" s="5"/>
      <c r="Q1049" s="5"/>
      <c r="R1049" s="5"/>
    </row>
    <row r="1050" spans="1:18" s="127" customFormat="1" x14ac:dyDescent="0.2">
      <c r="A1050" s="163" t="s">
        <v>1678</v>
      </c>
      <c r="B1050" s="164" t="s">
        <v>154</v>
      </c>
      <c r="C1050" s="163" t="s">
        <v>3129</v>
      </c>
      <c r="D1050" s="163" t="s">
        <v>178</v>
      </c>
      <c r="E1050" s="166" t="s">
        <v>697</v>
      </c>
      <c r="F1050" s="165">
        <v>1.16411643</v>
      </c>
      <c r="G1050" s="165">
        <v>0.78733882999999993</v>
      </c>
      <c r="H1050" s="56">
        <f>IF(ISERROR(F1050/G1050-1),"",IF((F1050/G1050-1)&gt;10000%,"",F1050/G1050-1))</f>
        <v>0.47854568534362785</v>
      </c>
      <c r="I1050" s="165">
        <v>0</v>
      </c>
      <c r="J1050" s="165">
        <v>0.32217292999999997</v>
      </c>
      <c r="K1050" s="56">
        <f>IF(ISERROR(I1050/J1050-1),"",IF((I1050/J1050-1)&gt;10000%,"",I1050/J1050-1))</f>
        <v>-1</v>
      </c>
      <c r="L1050" s="56">
        <f>IF(ISERROR(I1050/F1050),"",IF(I1050/F1050&gt;10000%,"",I1050/F1050))</f>
        <v>0</v>
      </c>
      <c r="N1050" s="5"/>
      <c r="O1050" s="5"/>
      <c r="Q1050" s="5"/>
      <c r="R1050" s="5"/>
    </row>
    <row r="1051" spans="1:18" s="127" customFormat="1" x14ac:dyDescent="0.2">
      <c r="A1051" s="163" t="s">
        <v>1443</v>
      </c>
      <c r="B1051" s="164" t="s">
        <v>1444</v>
      </c>
      <c r="C1051" s="163" t="s">
        <v>3129</v>
      </c>
      <c r="D1051" s="163" t="s">
        <v>178</v>
      </c>
      <c r="E1051" s="166" t="s">
        <v>697</v>
      </c>
      <c r="F1051" s="165">
        <v>1.0929156499999999</v>
      </c>
      <c r="G1051" s="165">
        <v>8.2709619999999998E-2</v>
      </c>
      <c r="H1051" s="56">
        <f>IF(ISERROR(F1051/G1051-1),"",IF((F1051/G1051-1)&gt;10000%,"",F1051/G1051-1))</f>
        <v>12.213887937098489</v>
      </c>
      <c r="I1051" s="165">
        <v>0</v>
      </c>
      <c r="J1051" s="165">
        <v>0.30975028999999998</v>
      </c>
      <c r="K1051" s="56">
        <f>IF(ISERROR(I1051/J1051-1),"",IF((I1051/J1051-1)&gt;10000%,"",I1051/J1051-1))</f>
        <v>-1</v>
      </c>
      <c r="L1051" s="56">
        <f>IF(ISERROR(I1051/F1051),"",IF(I1051/F1051&gt;10000%,"",I1051/F1051))</f>
        <v>0</v>
      </c>
      <c r="M1051" s="5"/>
      <c r="N1051" s="5"/>
      <c r="O1051" s="5"/>
      <c r="P1051" s="5"/>
      <c r="Q1051" s="5"/>
      <c r="R1051" s="5"/>
    </row>
    <row r="1052" spans="1:18" s="127" customFormat="1" x14ac:dyDescent="0.2">
      <c r="A1052" s="163" t="s">
        <v>2906</v>
      </c>
      <c r="B1052" s="163" t="s">
        <v>2428</v>
      </c>
      <c r="C1052" s="163" t="s">
        <v>3133</v>
      </c>
      <c r="D1052" s="163" t="s">
        <v>178</v>
      </c>
      <c r="E1052" s="166" t="s">
        <v>697</v>
      </c>
      <c r="F1052" s="165">
        <v>5.1990099999999997E-2</v>
      </c>
      <c r="G1052" s="165">
        <v>0.10556718</v>
      </c>
      <c r="H1052" s="56">
        <f>IF(ISERROR(F1052/G1052-1),"",IF((F1052/G1052-1)&gt;10000%,"",F1052/G1052-1))</f>
        <v>-0.50751644592571288</v>
      </c>
      <c r="I1052" s="165">
        <v>0</v>
      </c>
      <c r="J1052" s="165">
        <v>0.29918288333069998</v>
      </c>
      <c r="K1052" s="56">
        <f>IF(ISERROR(I1052/J1052-1),"",IF((I1052/J1052-1)&gt;10000%,"",I1052/J1052-1))</f>
        <v>-1</v>
      </c>
      <c r="L1052" s="56">
        <f>IF(ISERROR(I1052/F1052),"",IF(I1052/F1052&gt;10000%,"",I1052/F1052))</f>
        <v>0</v>
      </c>
      <c r="N1052" s="5"/>
      <c r="O1052" s="5"/>
      <c r="Q1052" s="5"/>
      <c r="R1052" s="5"/>
    </row>
    <row r="1053" spans="1:18" s="127" customFormat="1" x14ac:dyDescent="0.2">
      <c r="A1053" s="163" t="s">
        <v>2456</v>
      </c>
      <c r="B1053" s="164" t="s">
        <v>2457</v>
      </c>
      <c r="C1053" s="163" t="s">
        <v>2254</v>
      </c>
      <c r="D1053" s="163" t="s">
        <v>178</v>
      </c>
      <c r="E1053" s="166" t="s">
        <v>180</v>
      </c>
      <c r="F1053" s="165">
        <v>7.464163E-2</v>
      </c>
      <c r="G1053" s="165">
        <v>0.35098507000000001</v>
      </c>
      <c r="H1053" s="56">
        <f>IF(ISERROR(F1053/G1053-1),"",IF((F1053/G1053-1)&gt;10000%,"",F1053/G1053-1))</f>
        <v>-0.78733673771365831</v>
      </c>
      <c r="I1053" s="165">
        <v>0</v>
      </c>
      <c r="J1053" s="165">
        <v>0.29457</v>
      </c>
      <c r="K1053" s="56">
        <f>IF(ISERROR(I1053/J1053-1),"",IF((I1053/J1053-1)&gt;10000%,"",I1053/J1053-1))</f>
        <v>-1</v>
      </c>
      <c r="L1053" s="56">
        <f>IF(ISERROR(I1053/F1053),"",IF(I1053/F1053&gt;10000%,"",I1053/F1053))</f>
        <v>0</v>
      </c>
      <c r="M1053" s="5"/>
      <c r="N1053" s="5"/>
      <c r="O1053" s="5"/>
      <c r="P1053" s="5"/>
      <c r="Q1053" s="5"/>
      <c r="R1053" s="5"/>
    </row>
    <row r="1054" spans="1:18" s="127" customFormat="1" x14ac:dyDescent="0.2">
      <c r="A1054" s="163" t="s">
        <v>2630</v>
      </c>
      <c r="B1054" s="164" t="s">
        <v>2631</v>
      </c>
      <c r="C1054" s="163" t="s">
        <v>633</v>
      </c>
      <c r="D1054" s="163" t="s">
        <v>604</v>
      </c>
      <c r="E1054" s="166" t="s">
        <v>180</v>
      </c>
      <c r="F1054" s="165">
        <v>0</v>
      </c>
      <c r="G1054" s="165">
        <v>0</v>
      </c>
      <c r="H1054" s="56" t="str">
        <f>IF(ISERROR(F1054/G1054-1),"",IF((F1054/G1054-1)&gt;10000%,"",F1054/G1054-1))</f>
        <v/>
      </c>
      <c r="I1054" s="165">
        <v>0</v>
      </c>
      <c r="J1054" s="165">
        <v>0.216856945557</v>
      </c>
      <c r="K1054" s="56">
        <f>IF(ISERROR(I1054/J1054-1),"",IF((I1054/J1054-1)&gt;10000%,"",I1054/J1054-1))</f>
        <v>-1</v>
      </c>
      <c r="L1054" s="56" t="str">
        <f>IF(ISERROR(I1054/F1054),"",IF(I1054/F1054&gt;10000%,"",I1054/F1054))</f>
        <v/>
      </c>
      <c r="M1054" s="5"/>
      <c r="N1054" s="5"/>
      <c r="O1054" s="5"/>
      <c r="P1054" s="5"/>
      <c r="Q1054" s="5"/>
      <c r="R1054" s="5"/>
    </row>
    <row r="1055" spans="1:18" s="127" customFormat="1" x14ac:dyDescent="0.2">
      <c r="A1055" s="163" t="s">
        <v>2739</v>
      </c>
      <c r="B1055" s="164" t="s">
        <v>2746</v>
      </c>
      <c r="C1055" s="163" t="s">
        <v>633</v>
      </c>
      <c r="D1055" s="163" t="s">
        <v>604</v>
      </c>
      <c r="E1055" s="166" t="s">
        <v>180</v>
      </c>
      <c r="F1055" s="165">
        <v>0.14574210000000001</v>
      </c>
      <c r="G1055" s="165">
        <v>3.6312499999999998E-2</v>
      </c>
      <c r="H1055" s="56">
        <f>IF(ISERROR(F1055/G1055-1),"",IF((F1055/G1055-1)&gt;10000%,"",F1055/G1055-1))</f>
        <v>3.0135518072289162</v>
      </c>
      <c r="I1055" s="165">
        <v>0</v>
      </c>
      <c r="J1055" s="165">
        <v>0.13186415458420001</v>
      </c>
      <c r="K1055" s="56">
        <f>IF(ISERROR(I1055/J1055-1),"",IF((I1055/J1055-1)&gt;10000%,"",I1055/J1055-1))</f>
        <v>-1</v>
      </c>
      <c r="L1055" s="56">
        <f>IF(ISERROR(I1055/F1055),"",IF(I1055/F1055&gt;10000%,"",I1055/F1055))</f>
        <v>0</v>
      </c>
      <c r="N1055" s="5"/>
      <c r="O1055" s="5"/>
      <c r="Q1055" s="5"/>
      <c r="R1055" s="5"/>
    </row>
    <row r="1056" spans="1:18" s="127" customFormat="1" x14ac:dyDescent="0.2">
      <c r="A1056" s="163" t="s">
        <v>1401</v>
      </c>
      <c r="B1056" s="164" t="s">
        <v>49</v>
      </c>
      <c r="C1056" s="163" t="s">
        <v>3129</v>
      </c>
      <c r="D1056" s="163" t="s">
        <v>178</v>
      </c>
      <c r="E1056" s="166" t="s">
        <v>697</v>
      </c>
      <c r="F1056" s="165">
        <v>0.53908228000000002</v>
      </c>
      <c r="G1056" s="165">
        <v>0.12695553000000001</v>
      </c>
      <c r="H1056" s="56">
        <f>IF(ISERROR(F1056/G1056-1),"",IF((F1056/G1056-1)&gt;10000%,"",F1056/G1056-1))</f>
        <v>3.2462292111261322</v>
      </c>
      <c r="I1056" s="165">
        <v>0</v>
      </c>
      <c r="J1056" s="165">
        <v>0.12622812</v>
      </c>
      <c r="K1056" s="56">
        <f>IF(ISERROR(I1056/J1056-1),"",IF((I1056/J1056-1)&gt;10000%,"",I1056/J1056-1))</f>
        <v>-1</v>
      </c>
      <c r="L1056" s="56">
        <f>IF(ISERROR(I1056/F1056),"",IF(I1056/F1056&gt;10000%,"",I1056/F1056))</f>
        <v>0</v>
      </c>
      <c r="N1056" s="5"/>
      <c r="O1056" s="5"/>
      <c r="Q1056" s="5"/>
      <c r="R1056" s="5"/>
    </row>
    <row r="1057" spans="1:18" s="127" customFormat="1" x14ac:dyDescent="0.2">
      <c r="A1057" s="163" t="s">
        <v>2385</v>
      </c>
      <c r="B1057" s="163" t="s">
        <v>2381</v>
      </c>
      <c r="C1057" s="163" t="s">
        <v>633</v>
      </c>
      <c r="D1057" s="163" t="s">
        <v>604</v>
      </c>
      <c r="E1057" s="166" t="s">
        <v>697</v>
      </c>
      <c r="F1057" s="165">
        <v>0.40329765000000001</v>
      </c>
      <c r="G1057" s="165">
        <v>4.7874E-2</v>
      </c>
      <c r="H1057" s="56">
        <f>IF(ISERROR(F1057/G1057-1),"",IF((F1057/G1057-1)&gt;10000%,"",F1057/G1057-1))</f>
        <v>7.4241477628775545</v>
      </c>
      <c r="I1057" s="165">
        <v>0</v>
      </c>
      <c r="J1057" s="165">
        <v>0.12465005999999999</v>
      </c>
      <c r="K1057" s="56">
        <f>IF(ISERROR(I1057/J1057-1),"",IF((I1057/J1057-1)&gt;10000%,"",I1057/J1057-1))</f>
        <v>-1</v>
      </c>
      <c r="L1057" s="56">
        <f>IF(ISERROR(I1057/F1057),"",IF(I1057/F1057&gt;10000%,"",I1057/F1057))</f>
        <v>0</v>
      </c>
      <c r="N1057" s="5"/>
      <c r="O1057" s="5"/>
      <c r="Q1057" s="5"/>
      <c r="R1057" s="5"/>
    </row>
    <row r="1058" spans="1:18" s="127" customFormat="1" x14ac:dyDescent="0.2">
      <c r="A1058" s="163" t="s">
        <v>2598</v>
      </c>
      <c r="B1058" s="164" t="s">
        <v>2599</v>
      </c>
      <c r="C1058" s="163" t="s">
        <v>633</v>
      </c>
      <c r="D1058" s="163" t="s">
        <v>179</v>
      </c>
      <c r="E1058" s="166" t="s">
        <v>697</v>
      </c>
      <c r="F1058" s="165">
        <v>9.151000000000001E-5</v>
      </c>
      <c r="G1058" s="165">
        <v>5.4941599999999997E-3</v>
      </c>
      <c r="H1058" s="56">
        <f>IF(ISERROR(F1058/G1058-1),"",IF((F1058/G1058-1)&gt;10000%,"",F1058/G1058-1))</f>
        <v>-0.98334413267906284</v>
      </c>
      <c r="I1058" s="165">
        <v>0</v>
      </c>
      <c r="J1058" s="165">
        <v>0.12203752000000002</v>
      </c>
      <c r="K1058" s="56">
        <f>IF(ISERROR(I1058/J1058-1),"",IF((I1058/J1058-1)&gt;10000%,"",I1058/J1058-1))</f>
        <v>-1</v>
      </c>
      <c r="L1058" s="56">
        <f>IF(ISERROR(I1058/F1058),"",IF(I1058/F1058&gt;10000%,"",I1058/F1058))</f>
        <v>0</v>
      </c>
      <c r="N1058" s="5"/>
      <c r="O1058" s="5"/>
      <c r="Q1058" s="5"/>
      <c r="R1058" s="5"/>
    </row>
    <row r="1059" spans="1:18" s="127" customFormat="1" x14ac:dyDescent="0.2">
      <c r="A1059" s="163" t="s">
        <v>2602</v>
      </c>
      <c r="B1059" s="164" t="s">
        <v>2603</v>
      </c>
      <c r="C1059" s="163" t="s">
        <v>633</v>
      </c>
      <c r="D1059" s="163" t="s">
        <v>179</v>
      </c>
      <c r="E1059" s="166" t="s">
        <v>697</v>
      </c>
      <c r="F1059" s="165">
        <v>0.4248151</v>
      </c>
      <c r="G1059" s="165">
        <v>0.46476009999999995</v>
      </c>
      <c r="H1059" s="56">
        <f>IF(ISERROR(F1059/G1059-1),"",IF((F1059/G1059-1)&gt;10000%,"",F1059/G1059-1))</f>
        <v>-8.5947567357869015E-2</v>
      </c>
      <c r="I1059" s="165">
        <v>0</v>
      </c>
      <c r="J1059" s="165">
        <v>0.100338</v>
      </c>
      <c r="K1059" s="56">
        <f>IF(ISERROR(I1059/J1059-1),"",IF((I1059/J1059-1)&gt;10000%,"",I1059/J1059-1))</f>
        <v>-1</v>
      </c>
      <c r="L1059" s="56">
        <f>IF(ISERROR(I1059/F1059),"",IF(I1059/F1059&gt;10000%,"",I1059/F1059))</f>
        <v>0</v>
      </c>
      <c r="N1059" s="5"/>
      <c r="O1059" s="5"/>
      <c r="Q1059" s="5"/>
      <c r="R1059" s="5"/>
    </row>
    <row r="1060" spans="1:18" s="127" customFormat="1" x14ac:dyDescent="0.2">
      <c r="A1060" s="163" t="s">
        <v>2452</v>
      </c>
      <c r="B1060" s="164" t="s">
        <v>2453</v>
      </c>
      <c r="C1060" s="163" t="s">
        <v>1884</v>
      </c>
      <c r="D1060" s="163" t="s">
        <v>604</v>
      </c>
      <c r="E1060" s="166" t="s">
        <v>697</v>
      </c>
      <c r="F1060" s="165">
        <v>0</v>
      </c>
      <c r="G1060" s="165">
        <v>7.8760339999999998E-2</v>
      </c>
      <c r="H1060" s="56">
        <f>IF(ISERROR(F1060/G1060-1),"",IF((F1060/G1060-1)&gt;10000%,"",F1060/G1060-1))</f>
        <v>-1</v>
      </c>
      <c r="I1060" s="165">
        <v>0</v>
      </c>
      <c r="J1060" s="165">
        <v>8.4400679999999992E-2</v>
      </c>
      <c r="K1060" s="56">
        <f>IF(ISERROR(I1060/J1060-1),"",IF((I1060/J1060-1)&gt;10000%,"",I1060/J1060-1))</f>
        <v>-1</v>
      </c>
      <c r="L1060" s="56" t="str">
        <f>IF(ISERROR(I1060/F1060),"",IF(I1060/F1060&gt;10000%,"",I1060/F1060))</f>
        <v/>
      </c>
      <c r="N1060" s="5"/>
      <c r="O1060" s="5"/>
      <c r="Q1060" s="5"/>
      <c r="R1060" s="5"/>
    </row>
    <row r="1061" spans="1:18" s="127" customFormat="1" x14ac:dyDescent="0.2">
      <c r="A1061" s="163" t="s">
        <v>1673</v>
      </c>
      <c r="B1061" s="164" t="s">
        <v>155</v>
      </c>
      <c r="C1061" s="163" t="s">
        <v>3129</v>
      </c>
      <c r="D1061" s="163" t="s">
        <v>178</v>
      </c>
      <c r="E1061" s="166" t="s">
        <v>697</v>
      </c>
      <c r="F1061" s="165">
        <v>4.3997210000000002E-2</v>
      </c>
      <c r="G1061" s="165">
        <v>6.1714650000000003E-2</v>
      </c>
      <c r="H1061" s="56">
        <f>IF(ISERROR(F1061/G1061-1),"",IF((F1061/G1061-1)&gt;10000%,"",F1061/G1061-1))</f>
        <v>-0.28708645354060991</v>
      </c>
      <c r="I1061" s="165">
        <v>0</v>
      </c>
      <c r="J1061" s="165">
        <v>8.1848440000000008E-2</v>
      </c>
      <c r="K1061" s="56">
        <f>IF(ISERROR(I1061/J1061-1),"",IF((I1061/J1061-1)&gt;10000%,"",I1061/J1061-1))</f>
        <v>-1</v>
      </c>
      <c r="L1061" s="56">
        <f>IF(ISERROR(I1061/F1061),"",IF(I1061/F1061&gt;10000%,"",I1061/F1061))</f>
        <v>0</v>
      </c>
      <c r="N1061" s="5"/>
      <c r="O1061" s="5"/>
      <c r="Q1061" s="5"/>
      <c r="R1061" s="5"/>
    </row>
    <row r="1062" spans="1:18" s="127" customFormat="1" x14ac:dyDescent="0.2">
      <c r="A1062" s="163" t="s">
        <v>1665</v>
      </c>
      <c r="B1062" s="163" t="s">
        <v>160</v>
      </c>
      <c r="C1062" s="163" t="s">
        <v>3129</v>
      </c>
      <c r="D1062" s="163" t="s">
        <v>178</v>
      </c>
      <c r="E1062" s="166" t="s">
        <v>697</v>
      </c>
      <c r="F1062" s="165">
        <v>0.84654088000000005</v>
      </c>
      <c r="G1062" s="165">
        <v>0.14702235999999999</v>
      </c>
      <c r="H1062" s="56">
        <f>IF(ISERROR(F1062/G1062-1),"",IF((F1062/G1062-1)&gt;10000%,"",F1062/G1062-1))</f>
        <v>4.7579056682262486</v>
      </c>
      <c r="I1062" s="165">
        <v>0</v>
      </c>
      <c r="J1062" s="165">
        <v>6.8642600000000012E-2</v>
      </c>
      <c r="K1062" s="56">
        <f>IF(ISERROR(I1062/J1062-1),"",IF((I1062/J1062-1)&gt;10000%,"",I1062/J1062-1))</f>
        <v>-1</v>
      </c>
      <c r="L1062" s="56">
        <f>IF(ISERROR(I1062/F1062),"",IF(I1062/F1062&gt;10000%,"",I1062/F1062))</f>
        <v>0</v>
      </c>
      <c r="M1062" s="5"/>
      <c r="N1062" s="5"/>
      <c r="O1062" s="5"/>
      <c r="P1062" s="5"/>
      <c r="Q1062" s="5"/>
      <c r="R1062" s="5"/>
    </row>
    <row r="1063" spans="1:18" s="127" customFormat="1" x14ac:dyDescent="0.2">
      <c r="A1063" s="163" t="s">
        <v>2240</v>
      </c>
      <c r="B1063" s="164" t="s">
        <v>1079</v>
      </c>
      <c r="C1063" s="163" t="s">
        <v>505</v>
      </c>
      <c r="D1063" s="163" t="s">
        <v>178</v>
      </c>
      <c r="E1063" s="166" t="s">
        <v>180</v>
      </c>
      <c r="F1063" s="165">
        <v>0</v>
      </c>
      <c r="G1063" s="165">
        <v>0.13033934999999999</v>
      </c>
      <c r="H1063" s="56">
        <f>IF(ISERROR(F1063/G1063-1),"",IF((F1063/G1063-1)&gt;10000%,"",F1063/G1063-1))</f>
        <v>-1</v>
      </c>
      <c r="I1063" s="165">
        <v>0</v>
      </c>
      <c r="J1063" s="165">
        <v>6.5736000000000003E-2</v>
      </c>
      <c r="K1063" s="56">
        <f>IF(ISERROR(I1063/J1063-1),"",IF((I1063/J1063-1)&gt;10000%,"",I1063/J1063-1))</f>
        <v>-1</v>
      </c>
      <c r="L1063" s="56" t="str">
        <f>IF(ISERROR(I1063/F1063),"",IF(I1063/F1063&gt;10000%,"",I1063/F1063))</f>
        <v/>
      </c>
      <c r="N1063" s="5"/>
      <c r="O1063" s="5"/>
      <c r="Q1063" s="5"/>
      <c r="R1063" s="5"/>
    </row>
    <row r="1064" spans="1:18" s="127" customFormat="1" x14ac:dyDescent="0.2">
      <c r="A1064" s="163" t="s">
        <v>1666</v>
      </c>
      <c r="B1064" s="164" t="s">
        <v>691</v>
      </c>
      <c r="C1064" s="163" t="s">
        <v>3129</v>
      </c>
      <c r="D1064" s="163" t="s">
        <v>178</v>
      </c>
      <c r="E1064" s="166" t="s">
        <v>697</v>
      </c>
      <c r="F1064" s="165">
        <v>0.18092543999999999</v>
      </c>
      <c r="G1064" s="165">
        <v>0.18294484</v>
      </c>
      <c r="H1064" s="56">
        <f>IF(ISERROR(F1064/G1064-1),"",IF((F1064/G1064-1)&gt;10000%,"",F1064/G1064-1))</f>
        <v>-1.1038299850381184E-2</v>
      </c>
      <c r="I1064" s="165">
        <v>0</v>
      </c>
      <c r="J1064" s="165">
        <v>6.1685699999999996E-2</v>
      </c>
      <c r="K1064" s="56">
        <f>IF(ISERROR(I1064/J1064-1),"",IF((I1064/J1064-1)&gt;10000%,"",I1064/J1064-1))</f>
        <v>-1</v>
      </c>
      <c r="L1064" s="56">
        <f>IF(ISERROR(I1064/F1064),"",IF(I1064/F1064&gt;10000%,"",I1064/F1064))</f>
        <v>0</v>
      </c>
      <c r="M1064" s="5"/>
      <c r="N1064" s="5"/>
      <c r="O1064" s="5"/>
      <c r="P1064" s="5"/>
      <c r="Q1064" s="5"/>
      <c r="R1064" s="5"/>
    </row>
    <row r="1065" spans="1:18" s="127" customFormat="1" x14ac:dyDescent="0.2">
      <c r="A1065" s="163" t="s">
        <v>2722</v>
      </c>
      <c r="B1065" s="164" t="s">
        <v>2727</v>
      </c>
      <c r="C1065" s="163" t="s">
        <v>3135</v>
      </c>
      <c r="D1065" s="163" t="s">
        <v>179</v>
      </c>
      <c r="E1065" s="166" t="s">
        <v>180</v>
      </c>
      <c r="F1065" s="165">
        <v>0.10207988</v>
      </c>
      <c r="G1065" s="165">
        <v>1.4424421699999999</v>
      </c>
      <c r="H1065" s="56">
        <f>IF(ISERROR(F1065/G1065-1),"",IF((F1065/G1065-1)&gt;10000%,"",F1065/G1065-1))</f>
        <v>-0.92923121486388605</v>
      </c>
      <c r="I1065" s="165">
        <v>0</v>
      </c>
      <c r="J1065" s="165">
        <v>5.2597489999999997E-2</v>
      </c>
      <c r="K1065" s="56">
        <f>IF(ISERROR(I1065/J1065-1),"",IF((I1065/J1065-1)&gt;10000%,"",I1065/J1065-1))</f>
        <v>-1</v>
      </c>
      <c r="L1065" s="56">
        <f>IF(ISERROR(I1065/F1065),"",IF(I1065/F1065&gt;10000%,"",I1065/F1065))</f>
        <v>0</v>
      </c>
      <c r="N1065" s="5"/>
      <c r="O1065" s="5"/>
      <c r="Q1065" s="5"/>
      <c r="R1065" s="5"/>
    </row>
    <row r="1066" spans="1:18" s="127" customFormat="1" x14ac:dyDescent="0.2">
      <c r="A1066" s="163" t="s">
        <v>1964</v>
      </c>
      <c r="B1066" s="143" t="s">
        <v>603</v>
      </c>
      <c r="C1066" s="163" t="s">
        <v>1977</v>
      </c>
      <c r="D1066" s="163" t="s">
        <v>178</v>
      </c>
      <c r="E1066" s="166" t="s">
        <v>697</v>
      </c>
      <c r="F1066" s="165">
        <v>2.4392013800000001</v>
      </c>
      <c r="G1066" s="165">
        <v>0.81491129000000007</v>
      </c>
      <c r="H1066" s="56">
        <f>IF(ISERROR(F1066/G1066-1),"",IF((F1066/G1066-1)&gt;10000%,"",F1066/G1066-1))</f>
        <v>1.9932109297442668</v>
      </c>
      <c r="I1066" s="165">
        <v>0</v>
      </c>
      <c r="J1066" s="165">
        <v>2.865525E-2</v>
      </c>
      <c r="K1066" s="56">
        <f>IF(ISERROR(I1066/J1066-1),"",IF((I1066/J1066-1)&gt;10000%,"",I1066/J1066-1))</f>
        <v>-1</v>
      </c>
      <c r="L1066" s="56">
        <f>IF(ISERROR(I1066/F1066),"",IF(I1066/F1066&gt;10000%,"",I1066/F1066))</f>
        <v>0</v>
      </c>
      <c r="M1066" s="5"/>
      <c r="N1066" s="5"/>
      <c r="O1066" s="5"/>
      <c r="P1066" s="5"/>
      <c r="Q1066" s="5"/>
      <c r="R1066" s="5"/>
    </row>
    <row r="1067" spans="1:18" s="127" customFormat="1" x14ac:dyDescent="0.2">
      <c r="A1067" s="163" t="s">
        <v>2723</v>
      </c>
      <c r="B1067" s="143" t="s">
        <v>2728</v>
      </c>
      <c r="C1067" s="163" t="s">
        <v>3138</v>
      </c>
      <c r="D1067" s="163" t="s">
        <v>178</v>
      </c>
      <c r="E1067" s="166" t="s">
        <v>697</v>
      </c>
      <c r="F1067" s="165">
        <v>5.0093999999999998E-3</v>
      </c>
      <c r="G1067" s="165">
        <v>0.23749979999999998</v>
      </c>
      <c r="H1067" s="56">
        <f>IF(ISERROR(F1067/G1067-1),"",IF((F1067/G1067-1)&gt;10000%,"",F1067/G1067-1))</f>
        <v>-0.97890777171180776</v>
      </c>
      <c r="I1067" s="165">
        <v>0</v>
      </c>
      <c r="J1067" s="165">
        <v>2.6866479999999998E-2</v>
      </c>
      <c r="K1067" s="56">
        <f>IF(ISERROR(I1067/J1067-1),"",IF((I1067/J1067-1)&gt;10000%,"",I1067/J1067-1))</f>
        <v>-1</v>
      </c>
      <c r="L1067" s="56">
        <f>IF(ISERROR(I1067/F1067),"",IF(I1067/F1067&gt;10000%,"",I1067/F1067))</f>
        <v>0</v>
      </c>
      <c r="M1067" s="5"/>
      <c r="N1067" s="5"/>
      <c r="O1067" s="5"/>
      <c r="P1067" s="5"/>
      <c r="Q1067" s="5"/>
      <c r="R1067" s="5"/>
    </row>
    <row r="1068" spans="1:18" s="127" customFormat="1" x14ac:dyDescent="0.2">
      <c r="A1068" s="163" t="s">
        <v>2299</v>
      </c>
      <c r="B1068" s="143" t="s">
        <v>1981</v>
      </c>
      <c r="C1068" s="163" t="s">
        <v>3136</v>
      </c>
      <c r="D1068" s="163" t="s">
        <v>604</v>
      </c>
      <c r="E1068" s="166" t="s">
        <v>180</v>
      </c>
      <c r="F1068" s="165">
        <v>6.0292700000000006E-3</v>
      </c>
      <c r="G1068" s="165">
        <v>2.5771499999999999E-2</v>
      </c>
      <c r="H1068" s="56">
        <f>IF(ISERROR(F1068/G1068-1),"",IF((F1068/G1068-1)&gt;10000%,"",F1068/G1068-1))</f>
        <v>-0.76604893001959529</v>
      </c>
      <c r="I1068" s="165">
        <v>0</v>
      </c>
      <c r="J1068" s="165">
        <v>2.576376E-2</v>
      </c>
      <c r="K1068" s="56">
        <f>IF(ISERROR(I1068/J1068-1),"",IF((I1068/J1068-1)&gt;10000%,"",I1068/J1068-1))</f>
        <v>-1</v>
      </c>
      <c r="L1068" s="56">
        <f>IF(ISERROR(I1068/F1068),"",IF(I1068/F1068&gt;10000%,"",I1068/F1068))</f>
        <v>0</v>
      </c>
      <c r="N1068" s="5"/>
      <c r="O1068" s="5"/>
      <c r="Q1068" s="5"/>
      <c r="R1068" s="5"/>
    </row>
    <row r="1069" spans="1:18" s="127" customFormat="1" x14ac:dyDescent="0.2">
      <c r="A1069" s="163" t="s">
        <v>2399</v>
      </c>
      <c r="B1069" s="148" t="s">
        <v>2379</v>
      </c>
      <c r="C1069" s="163" t="s">
        <v>633</v>
      </c>
      <c r="D1069" s="163" t="s">
        <v>604</v>
      </c>
      <c r="E1069" s="166" t="s">
        <v>697</v>
      </c>
      <c r="F1069" s="165">
        <v>0.42796559000000001</v>
      </c>
      <c r="G1069" s="165">
        <v>1.63848317</v>
      </c>
      <c r="H1069" s="56">
        <f>IF(ISERROR(F1069/G1069-1),"",IF((F1069/G1069-1)&gt;10000%,"",F1069/G1069-1))</f>
        <v>-0.73880379253453055</v>
      </c>
      <c r="I1069" s="165">
        <v>0</v>
      </c>
      <c r="J1069" s="165">
        <v>2.2621989999999998E-2</v>
      </c>
      <c r="K1069" s="56">
        <f>IF(ISERROR(I1069/J1069-1),"",IF((I1069/J1069-1)&gt;10000%,"",I1069/J1069-1))</f>
        <v>-1</v>
      </c>
      <c r="L1069" s="56">
        <f>IF(ISERROR(I1069/F1069),"",IF(I1069/F1069&gt;10000%,"",I1069/F1069))</f>
        <v>0</v>
      </c>
      <c r="N1069" s="5"/>
      <c r="O1069" s="5"/>
      <c r="Q1069" s="5"/>
      <c r="R1069" s="5"/>
    </row>
    <row r="1070" spans="1:18" s="127" customFormat="1" x14ac:dyDescent="0.2">
      <c r="A1070" s="163" t="s">
        <v>2616</v>
      </c>
      <c r="B1070" s="143" t="s">
        <v>2617</v>
      </c>
      <c r="C1070" s="163" t="s">
        <v>3134</v>
      </c>
      <c r="D1070" s="163" t="s">
        <v>179</v>
      </c>
      <c r="E1070" s="166" t="s">
        <v>697</v>
      </c>
      <c r="F1070" s="165">
        <v>4.95E-4</v>
      </c>
      <c r="G1070" s="165">
        <v>2.0192680000000001E-2</v>
      </c>
      <c r="H1070" s="56">
        <f>IF(ISERROR(F1070/G1070-1),"",IF((F1070/G1070-1)&gt;10000%,"",F1070/G1070-1))</f>
        <v>-0.97548616627411522</v>
      </c>
      <c r="I1070" s="165">
        <v>0</v>
      </c>
      <c r="J1070" s="165">
        <v>2.1275279999999997E-2</v>
      </c>
      <c r="K1070" s="56">
        <f>IF(ISERROR(I1070/J1070-1),"",IF((I1070/J1070-1)&gt;10000%,"",I1070/J1070-1))</f>
        <v>-1</v>
      </c>
      <c r="L1070" s="56">
        <f>IF(ISERROR(I1070/F1070),"",IF(I1070/F1070&gt;10000%,"",I1070/F1070))</f>
        <v>0</v>
      </c>
      <c r="N1070" s="5"/>
      <c r="O1070" s="5"/>
      <c r="Q1070" s="5"/>
      <c r="R1070" s="5"/>
    </row>
    <row r="1071" spans="1:18" s="127" customFormat="1" x14ac:dyDescent="0.2">
      <c r="A1071" s="163" t="s">
        <v>1483</v>
      </c>
      <c r="B1071" s="143" t="s">
        <v>1182</v>
      </c>
      <c r="C1071" s="163" t="s">
        <v>3131</v>
      </c>
      <c r="D1071" s="163" t="s">
        <v>179</v>
      </c>
      <c r="E1071" s="166" t="s">
        <v>180</v>
      </c>
      <c r="F1071" s="165">
        <v>0.10254112</v>
      </c>
      <c r="G1071" s="165">
        <v>8.4273870000000001E-2</v>
      </c>
      <c r="H1071" s="56">
        <f>IF(ISERROR(F1071/G1071-1),"",IF((F1071/G1071-1)&gt;10000%,"",F1071/G1071-1))</f>
        <v>0.21676054511321241</v>
      </c>
      <c r="I1071" s="165">
        <v>0</v>
      </c>
      <c r="J1071" s="165">
        <v>1.9931000000000001E-2</v>
      </c>
      <c r="K1071" s="56">
        <f>IF(ISERROR(I1071/J1071-1),"",IF((I1071/J1071-1)&gt;10000%,"",I1071/J1071-1))</f>
        <v>-1</v>
      </c>
      <c r="L1071" s="56">
        <f>IF(ISERROR(I1071/F1071),"",IF(I1071/F1071&gt;10000%,"",I1071/F1071))</f>
        <v>0</v>
      </c>
      <c r="M1071" s="5"/>
      <c r="N1071" s="5"/>
      <c r="O1071" s="5"/>
      <c r="P1071" s="5"/>
      <c r="Q1071" s="5"/>
      <c r="R1071" s="5"/>
    </row>
    <row r="1072" spans="1:18" s="127" customFormat="1" x14ac:dyDescent="0.2">
      <c r="A1072" s="163" t="s">
        <v>2808</v>
      </c>
      <c r="B1072" s="143" t="s">
        <v>683</v>
      </c>
      <c r="C1072" s="163" t="s">
        <v>3133</v>
      </c>
      <c r="D1072" s="163" t="s">
        <v>178</v>
      </c>
      <c r="E1072" s="166" t="s">
        <v>697</v>
      </c>
      <c r="F1072" s="165">
        <v>2.63739167</v>
      </c>
      <c r="G1072" s="165">
        <v>1.40776393</v>
      </c>
      <c r="H1072" s="56">
        <f>IF(ISERROR(F1072/G1072-1),"",IF((F1072/G1072-1)&gt;10000%,"",F1072/G1072-1))</f>
        <v>0.87346160375056625</v>
      </c>
      <c r="I1072" s="165">
        <v>0</v>
      </c>
      <c r="J1072" s="165">
        <v>1.95485E-2</v>
      </c>
      <c r="K1072" s="56">
        <f>IF(ISERROR(I1072/J1072-1),"",IF((I1072/J1072-1)&gt;10000%,"",I1072/J1072-1))</f>
        <v>-1</v>
      </c>
      <c r="L1072" s="56">
        <f>IF(ISERROR(I1072/F1072),"",IF(I1072/F1072&gt;10000%,"",I1072/F1072))</f>
        <v>0</v>
      </c>
      <c r="N1072" s="5"/>
      <c r="O1072" s="5"/>
      <c r="Q1072" s="5"/>
      <c r="R1072" s="5"/>
    </row>
    <row r="1073" spans="1:18" x14ac:dyDescent="0.2">
      <c r="A1073" s="163" t="s">
        <v>3062</v>
      </c>
      <c r="B1073" s="164" t="s">
        <v>2367</v>
      </c>
      <c r="C1073" s="163" t="s">
        <v>2254</v>
      </c>
      <c r="D1073" s="163" t="s">
        <v>179</v>
      </c>
      <c r="E1073" s="166" t="s">
        <v>697</v>
      </c>
      <c r="F1073" s="165">
        <v>0.10022526</v>
      </c>
      <c r="G1073" s="165">
        <v>0.11508439999999999</v>
      </c>
      <c r="H1073" s="56">
        <f>IF(ISERROR(F1073/G1073-1),"",IF((F1073/G1073-1)&gt;10000%,"",F1073/G1073-1))</f>
        <v>-0.12911515374803184</v>
      </c>
      <c r="I1073" s="165">
        <v>0</v>
      </c>
      <c r="J1073" s="165">
        <v>1.8137319999999998E-2</v>
      </c>
      <c r="K1073" s="56">
        <f>IF(ISERROR(I1073/J1073-1),"",IF((I1073/J1073-1)&gt;10000%,"",I1073/J1073-1))</f>
        <v>-1</v>
      </c>
      <c r="L1073" s="56">
        <f>IF(ISERROR(I1073/F1073),"",IF(I1073/F1073&gt;10000%,"",I1073/F1073))</f>
        <v>0</v>
      </c>
    </row>
    <row r="1074" spans="1:18" s="127" customFormat="1" x14ac:dyDescent="0.2">
      <c r="A1074" s="163" t="s">
        <v>3053</v>
      </c>
      <c r="B1074" s="135" t="s">
        <v>2614</v>
      </c>
      <c r="C1074" s="163" t="s">
        <v>633</v>
      </c>
      <c r="D1074" s="163" t="s">
        <v>604</v>
      </c>
      <c r="E1074" s="166" t="s">
        <v>697</v>
      </c>
      <c r="F1074" s="165">
        <v>0.18044992999999998</v>
      </c>
      <c r="G1074" s="165">
        <v>1.1992239999999999E-2</v>
      </c>
      <c r="H1074" s="56">
        <f>IF(ISERROR(F1074/G1074-1),"",IF((F1074/G1074-1)&gt;10000%,"",F1074/G1074-1))</f>
        <v>14.047224705309432</v>
      </c>
      <c r="I1074" s="165">
        <v>0</v>
      </c>
      <c r="J1074" s="165">
        <v>1.5965410000000003E-2</v>
      </c>
      <c r="K1074" s="56">
        <f>IF(ISERROR(I1074/J1074-1),"",IF((I1074/J1074-1)&gt;10000%,"",I1074/J1074-1))</f>
        <v>-1</v>
      </c>
      <c r="L1074" s="56">
        <f>IF(ISERROR(I1074/F1074),"",IF(I1074/F1074&gt;10000%,"",I1074/F1074))</f>
        <v>0</v>
      </c>
      <c r="N1074" s="5"/>
      <c r="O1074" s="5"/>
      <c r="Q1074" s="5"/>
      <c r="R1074" s="5"/>
    </row>
    <row r="1075" spans="1:18" s="127" customFormat="1" x14ac:dyDescent="0.2">
      <c r="A1075" s="163" t="s">
        <v>3117</v>
      </c>
      <c r="B1075" s="143" t="s">
        <v>1800</v>
      </c>
      <c r="C1075" s="163" t="s">
        <v>3137</v>
      </c>
      <c r="D1075" s="163" t="s">
        <v>179</v>
      </c>
      <c r="E1075" s="166" t="s">
        <v>180</v>
      </c>
      <c r="F1075" s="165">
        <v>5.5420000000000003E-4</v>
      </c>
      <c r="G1075" s="165">
        <v>8.4049280000000004E-2</v>
      </c>
      <c r="H1075" s="56">
        <f>IF(ISERROR(F1075/G1075-1),"",IF((F1075/G1075-1)&gt;10000%,"",F1075/G1075-1))</f>
        <v>-0.99340624928613308</v>
      </c>
      <c r="I1075" s="165">
        <v>0</v>
      </c>
      <c r="J1075" s="165">
        <v>1.5312959999999999E-2</v>
      </c>
      <c r="K1075" s="56">
        <f>IF(ISERROR(I1075/J1075-1),"",IF((I1075/J1075-1)&gt;10000%,"",I1075/J1075-1))</f>
        <v>-1</v>
      </c>
      <c r="L1075" s="56">
        <f>IF(ISERROR(I1075/F1075),"",IF(I1075/F1075&gt;10000%,"",I1075/F1075))</f>
        <v>0</v>
      </c>
      <c r="N1075" s="5"/>
      <c r="O1075" s="5"/>
      <c r="Q1075" s="5"/>
      <c r="R1075" s="5"/>
    </row>
    <row r="1076" spans="1:18" s="127" customFormat="1" x14ac:dyDescent="0.2">
      <c r="A1076" s="163" t="s">
        <v>2308</v>
      </c>
      <c r="B1076" s="143" t="s">
        <v>1979</v>
      </c>
      <c r="C1076" s="163" t="s">
        <v>3136</v>
      </c>
      <c r="D1076" s="163" t="s">
        <v>604</v>
      </c>
      <c r="E1076" s="166" t="s">
        <v>180</v>
      </c>
      <c r="F1076" s="165">
        <v>4.2568E-4</v>
      </c>
      <c r="G1076" s="165">
        <v>0.21729704</v>
      </c>
      <c r="H1076" s="56">
        <f>IF(ISERROR(F1076/G1076-1),"",IF((F1076/G1076-1)&gt;10000%,"",F1076/G1076-1))</f>
        <v>-0.99804102255603666</v>
      </c>
      <c r="I1076" s="165">
        <v>0</v>
      </c>
      <c r="J1076" s="165">
        <v>1.5203E-2</v>
      </c>
      <c r="K1076" s="56">
        <f>IF(ISERROR(I1076/J1076-1),"",IF((I1076/J1076-1)&gt;10000%,"",I1076/J1076-1))</f>
        <v>-1</v>
      </c>
      <c r="L1076" s="56">
        <f>IF(ISERROR(I1076/F1076),"",IF(I1076/F1076&gt;10000%,"",I1076/F1076))</f>
        <v>0</v>
      </c>
      <c r="N1076" s="5"/>
      <c r="O1076" s="5"/>
      <c r="Q1076" s="5"/>
      <c r="R1076" s="5"/>
    </row>
    <row r="1077" spans="1:18" s="127" customFormat="1" x14ac:dyDescent="0.2">
      <c r="A1077" s="163" t="s">
        <v>2611</v>
      </c>
      <c r="B1077" s="143" t="s">
        <v>2612</v>
      </c>
      <c r="C1077" s="163" t="s">
        <v>2608</v>
      </c>
      <c r="D1077" s="163" t="s">
        <v>179</v>
      </c>
      <c r="E1077" s="166" t="s">
        <v>180</v>
      </c>
      <c r="F1077" s="165">
        <v>0.27571234999999999</v>
      </c>
      <c r="G1077" s="165">
        <v>0.10047811999999999</v>
      </c>
      <c r="H1077" s="56">
        <f>IF(ISERROR(F1077/G1077-1),"",IF((F1077/G1077-1)&gt;10000%,"",F1077/G1077-1))</f>
        <v>1.7440038687029578</v>
      </c>
      <c r="I1077" s="165">
        <v>0</v>
      </c>
      <c r="J1077" s="165">
        <v>1.445253E-2</v>
      </c>
      <c r="K1077" s="56">
        <f>IF(ISERROR(I1077/J1077-1),"",IF((I1077/J1077-1)&gt;10000%,"",I1077/J1077-1))</f>
        <v>-1</v>
      </c>
      <c r="L1077" s="56">
        <f>IF(ISERROR(I1077/F1077),"",IF(I1077/F1077&gt;10000%,"",I1077/F1077))</f>
        <v>0</v>
      </c>
      <c r="M1077" s="5"/>
      <c r="N1077" s="5"/>
      <c r="O1077" s="5"/>
      <c r="P1077" s="5"/>
      <c r="Q1077" s="5"/>
      <c r="R1077" s="5"/>
    </row>
    <row r="1078" spans="1:18" s="127" customFormat="1" x14ac:dyDescent="0.2">
      <c r="A1078" s="163" t="s">
        <v>2609</v>
      </c>
      <c r="B1078" s="143" t="s">
        <v>2610</v>
      </c>
      <c r="C1078" s="163" t="s">
        <v>2608</v>
      </c>
      <c r="D1078" s="163" t="s">
        <v>179</v>
      </c>
      <c r="E1078" s="166" t="s">
        <v>180</v>
      </c>
      <c r="F1078" s="165">
        <v>8.6999999999999994E-3</v>
      </c>
      <c r="G1078" s="165">
        <v>0</v>
      </c>
      <c r="H1078" s="56" t="str">
        <f>IF(ISERROR(F1078/G1078-1),"",IF((F1078/G1078-1)&gt;10000%,"",F1078/G1078-1))</f>
        <v/>
      </c>
      <c r="I1078" s="165">
        <v>0</v>
      </c>
      <c r="J1078" s="165">
        <v>1.425249E-2</v>
      </c>
      <c r="K1078" s="56">
        <f>IF(ISERROR(I1078/J1078-1),"",IF((I1078/J1078-1)&gt;10000%,"",I1078/J1078-1))</f>
        <v>-1</v>
      </c>
      <c r="L1078" s="56">
        <f>IF(ISERROR(I1078/F1078),"",IF(I1078/F1078&gt;10000%,"",I1078/F1078))</f>
        <v>0</v>
      </c>
      <c r="N1078" s="5"/>
      <c r="O1078" s="5"/>
      <c r="Q1078" s="5"/>
      <c r="R1078" s="5"/>
    </row>
    <row r="1079" spans="1:18" s="127" customFormat="1" x14ac:dyDescent="0.2">
      <c r="A1079" s="163" t="s">
        <v>3063</v>
      </c>
      <c r="B1079" s="143" t="s">
        <v>1166</v>
      </c>
      <c r="C1079" s="163" t="s">
        <v>3137</v>
      </c>
      <c r="D1079" s="163" t="s">
        <v>179</v>
      </c>
      <c r="E1079" s="166" t="s">
        <v>180</v>
      </c>
      <c r="F1079" s="165">
        <v>1.230236E-2</v>
      </c>
      <c r="G1079" s="165">
        <v>3.9223609999999999E-2</v>
      </c>
      <c r="H1079" s="56">
        <f>IF(ISERROR(F1079/G1079-1),"",IF((F1079/G1079-1)&gt;10000%,"",F1079/G1079-1))</f>
        <v>-0.6863531939054055</v>
      </c>
      <c r="I1079" s="165">
        <v>0</v>
      </c>
      <c r="J1079" s="165">
        <v>1.266317E-2</v>
      </c>
      <c r="K1079" s="56">
        <f>IF(ISERROR(I1079/J1079-1),"",IF((I1079/J1079-1)&gt;10000%,"",I1079/J1079-1))</f>
        <v>-1</v>
      </c>
      <c r="L1079" s="56">
        <f>IF(ISERROR(I1079/F1079),"",IF(I1079/F1079&gt;10000%,"",I1079/F1079))</f>
        <v>0</v>
      </c>
      <c r="N1079" s="5"/>
      <c r="O1079" s="5"/>
      <c r="Q1079" s="5"/>
      <c r="R1079" s="5"/>
    </row>
    <row r="1080" spans="1:18" s="127" customFormat="1" x14ac:dyDescent="0.2">
      <c r="A1080" s="163" t="s">
        <v>2736</v>
      </c>
      <c r="B1080" s="143" t="s">
        <v>2743</v>
      </c>
      <c r="C1080" s="163" t="s">
        <v>633</v>
      </c>
      <c r="D1080" s="163" t="s">
        <v>604</v>
      </c>
      <c r="E1080" s="166" t="s">
        <v>697</v>
      </c>
      <c r="F1080" s="165">
        <v>0.69141827</v>
      </c>
      <c r="G1080" s="165">
        <v>0.15546997000000001</v>
      </c>
      <c r="H1080" s="56">
        <f>IF(ISERROR(F1080/G1080-1),"",IF((F1080/G1080-1)&gt;10000%,"",F1080/G1080-1))</f>
        <v>3.4472785966318762</v>
      </c>
      <c r="I1080" s="165">
        <v>0</v>
      </c>
      <c r="J1080" s="165">
        <v>1.094941E-2</v>
      </c>
      <c r="K1080" s="56">
        <f>IF(ISERROR(I1080/J1080-1),"",IF((I1080/J1080-1)&gt;10000%,"",I1080/J1080-1))</f>
        <v>-1</v>
      </c>
      <c r="L1080" s="56">
        <f>IF(ISERROR(I1080/F1080),"",IF(I1080/F1080&gt;10000%,"",I1080/F1080))</f>
        <v>0</v>
      </c>
      <c r="M1080" s="5"/>
      <c r="N1080" s="5"/>
      <c r="O1080" s="5"/>
      <c r="P1080" s="5"/>
      <c r="Q1080" s="5"/>
      <c r="R1080" s="5"/>
    </row>
    <row r="1081" spans="1:18" s="127" customFormat="1" x14ac:dyDescent="0.2">
      <c r="A1081" s="163" t="s">
        <v>2383</v>
      </c>
      <c r="B1081" s="148" t="s">
        <v>2378</v>
      </c>
      <c r="C1081" s="163" t="s">
        <v>633</v>
      </c>
      <c r="D1081" s="163" t="s">
        <v>604</v>
      </c>
      <c r="E1081" s="166" t="s">
        <v>697</v>
      </c>
      <c r="F1081" s="165">
        <v>2.1941560000000002E-2</v>
      </c>
      <c r="G1081" s="165">
        <v>4.9822499999999997E-3</v>
      </c>
      <c r="H1081" s="56">
        <f>IF(ISERROR(F1081/G1081-1),"",IF((F1081/G1081-1)&gt;10000%,"",F1081/G1081-1))</f>
        <v>3.4039460083295703</v>
      </c>
      <c r="I1081" s="165">
        <v>0</v>
      </c>
      <c r="J1081" s="165">
        <v>1.001807E-2</v>
      </c>
      <c r="K1081" s="56">
        <f>IF(ISERROR(I1081/J1081-1),"",IF((I1081/J1081-1)&gt;10000%,"",I1081/J1081-1))</f>
        <v>-1</v>
      </c>
      <c r="L1081" s="56">
        <f>IF(ISERROR(I1081/F1081),"",IF(I1081/F1081&gt;10000%,"",I1081/F1081))</f>
        <v>0</v>
      </c>
      <c r="N1081" s="5"/>
      <c r="O1081" s="5"/>
      <c r="Q1081" s="5"/>
      <c r="R1081" s="5"/>
    </row>
    <row r="1082" spans="1:18" s="127" customFormat="1" x14ac:dyDescent="0.2">
      <c r="A1082" s="163" t="s">
        <v>3110</v>
      </c>
      <c r="B1082" s="143" t="s">
        <v>2729</v>
      </c>
      <c r="C1082" s="163" t="s">
        <v>3137</v>
      </c>
      <c r="D1082" s="163" t="s">
        <v>178</v>
      </c>
      <c r="E1082" s="166" t="s">
        <v>697</v>
      </c>
      <c r="F1082" s="165">
        <v>0</v>
      </c>
      <c r="G1082" s="165">
        <v>1E-3</v>
      </c>
      <c r="H1082" s="56">
        <f>IF(ISERROR(F1082/G1082-1),"",IF((F1082/G1082-1)&gt;10000%,"",F1082/G1082-1))</f>
        <v>-1</v>
      </c>
      <c r="I1082" s="165">
        <v>0</v>
      </c>
      <c r="J1082" s="165">
        <v>7.0489100000000002E-3</v>
      </c>
      <c r="K1082" s="56">
        <f>IF(ISERROR(I1082/J1082-1),"",IF((I1082/J1082-1)&gt;10000%,"",I1082/J1082-1))</f>
        <v>-1</v>
      </c>
      <c r="L1082" s="56" t="str">
        <f>IF(ISERROR(I1082/F1082),"",IF(I1082/F1082&gt;10000%,"",I1082/F1082))</f>
        <v/>
      </c>
      <c r="N1082" s="5"/>
      <c r="O1082" s="5"/>
      <c r="Q1082" s="5"/>
      <c r="R1082" s="5"/>
    </row>
    <row r="1083" spans="1:18" s="127" customFormat="1" x14ac:dyDescent="0.2">
      <c r="A1083" s="163" t="s">
        <v>1886</v>
      </c>
      <c r="B1083" s="143" t="s">
        <v>1878</v>
      </c>
      <c r="C1083" s="163" t="s">
        <v>1884</v>
      </c>
      <c r="D1083" s="163" t="s">
        <v>604</v>
      </c>
      <c r="E1083" s="166" t="s">
        <v>697</v>
      </c>
      <c r="F1083" s="165">
        <v>5.305795E-2</v>
      </c>
      <c r="G1083" s="165">
        <v>0.25843103000000001</v>
      </c>
      <c r="H1083" s="56">
        <f>IF(ISERROR(F1083/G1083-1),"",IF((F1083/G1083-1)&gt;10000%,"",F1083/G1083-1))</f>
        <v>-0.7946920305970997</v>
      </c>
      <c r="I1083" s="165">
        <v>0</v>
      </c>
      <c r="J1083" s="165">
        <v>7.0210000000000003E-3</v>
      </c>
      <c r="K1083" s="56">
        <f>IF(ISERROR(I1083/J1083-1),"",IF((I1083/J1083-1)&gt;10000%,"",I1083/J1083-1))</f>
        <v>-1</v>
      </c>
      <c r="L1083" s="56">
        <f>IF(ISERROR(I1083/F1083),"",IF(I1083/F1083&gt;10000%,"",I1083/F1083))</f>
        <v>0</v>
      </c>
      <c r="M1083" s="5"/>
      <c r="N1083" s="5"/>
      <c r="O1083" s="5"/>
      <c r="P1083" s="5"/>
      <c r="Q1083" s="5"/>
      <c r="R1083" s="5"/>
    </row>
    <row r="1084" spans="1:18" s="127" customFormat="1" x14ac:dyDescent="0.2">
      <c r="A1084" s="163" t="s">
        <v>1421</v>
      </c>
      <c r="B1084" s="143" t="s">
        <v>61</v>
      </c>
      <c r="C1084" s="163" t="s">
        <v>3129</v>
      </c>
      <c r="D1084" s="163" t="s">
        <v>178</v>
      </c>
      <c r="E1084" s="166" t="s">
        <v>697</v>
      </c>
      <c r="F1084" s="165">
        <v>2.3234000000000001E-2</v>
      </c>
      <c r="G1084" s="165">
        <v>1.164609E-2</v>
      </c>
      <c r="H1084" s="56">
        <f>IF(ISERROR(F1084/G1084-1),"",IF((F1084/G1084-1)&gt;10000%,"",F1084/G1084-1))</f>
        <v>0.99500433192599425</v>
      </c>
      <c r="I1084" s="165">
        <v>0</v>
      </c>
      <c r="J1084" s="165">
        <v>3.2596599999999997E-3</v>
      </c>
      <c r="K1084" s="56">
        <f>IF(ISERROR(I1084/J1084-1),"",IF((I1084/J1084-1)&gt;10000%,"",I1084/J1084-1))</f>
        <v>-1</v>
      </c>
      <c r="L1084" s="56">
        <f>IF(ISERROR(I1084/F1084),"",IF(I1084/F1084&gt;10000%,"",I1084/F1084))</f>
        <v>0</v>
      </c>
      <c r="N1084" s="5"/>
      <c r="O1084" s="5"/>
      <c r="Q1084" s="5"/>
      <c r="R1084" s="5"/>
    </row>
    <row r="1085" spans="1:18" s="127" customFormat="1" x14ac:dyDescent="0.2">
      <c r="A1085" s="163" t="s">
        <v>1974</v>
      </c>
      <c r="B1085" s="168" t="s">
        <v>2435</v>
      </c>
      <c r="C1085" s="163" t="s">
        <v>1870</v>
      </c>
      <c r="D1085" s="163" t="s">
        <v>604</v>
      </c>
      <c r="E1085" s="166" t="s">
        <v>180</v>
      </c>
      <c r="F1085" s="165">
        <v>3.1023999999999999E-3</v>
      </c>
      <c r="G1085" s="165">
        <v>4.1050000000000001E-3</v>
      </c>
      <c r="H1085" s="56">
        <f>IF(ISERROR(F1085/G1085-1),"",IF((F1085/G1085-1)&gt;10000%,"",F1085/G1085-1))</f>
        <v>-0.24423873325213163</v>
      </c>
      <c r="I1085" s="165">
        <v>0</v>
      </c>
      <c r="J1085" s="165">
        <v>2.6970000000000002E-3</v>
      </c>
      <c r="K1085" s="56">
        <f>IF(ISERROR(I1085/J1085-1),"",IF((I1085/J1085-1)&gt;10000%,"",I1085/J1085-1))</f>
        <v>-1</v>
      </c>
      <c r="L1085" s="56">
        <f>IF(ISERROR(I1085/F1085),"",IF(I1085/F1085&gt;10000%,"",I1085/F1085))</f>
        <v>0</v>
      </c>
      <c r="M1085" s="5"/>
      <c r="N1085" s="5"/>
      <c r="O1085" s="5"/>
      <c r="P1085" s="5"/>
      <c r="Q1085" s="5"/>
      <c r="R1085" s="5"/>
    </row>
    <row r="1086" spans="1:18" s="127" customFormat="1" x14ac:dyDescent="0.2">
      <c r="A1086" s="163" t="s">
        <v>3089</v>
      </c>
      <c r="B1086" s="143" t="s">
        <v>173</v>
      </c>
      <c r="C1086" s="163" t="s">
        <v>3133</v>
      </c>
      <c r="D1086" s="163" t="s">
        <v>178</v>
      </c>
      <c r="E1086" s="166" t="s">
        <v>180</v>
      </c>
      <c r="F1086" s="165">
        <v>1.498845E-2</v>
      </c>
      <c r="G1086" s="165">
        <v>4.30525E-3</v>
      </c>
      <c r="H1086" s="56">
        <f>IF(ISERROR(F1086/G1086-1),"",IF((F1086/G1086-1)&gt;10000%,"",F1086/G1086-1))</f>
        <v>2.4814354567098311</v>
      </c>
      <c r="I1086" s="165">
        <v>0</v>
      </c>
      <c r="J1086" s="165">
        <v>2.25435E-3</v>
      </c>
      <c r="K1086" s="56">
        <f>IF(ISERROR(I1086/J1086-1),"",IF((I1086/J1086-1)&gt;10000%,"",I1086/J1086-1))</f>
        <v>-1</v>
      </c>
      <c r="L1086" s="56">
        <f>IF(ISERROR(I1086/F1086),"",IF(I1086/F1086&gt;10000%,"",I1086/F1086))</f>
        <v>0</v>
      </c>
      <c r="M1086" s="5"/>
      <c r="N1086" s="5"/>
      <c r="O1086" s="5"/>
      <c r="P1086" s="5"/>
      <c r="Q1086" s="5"/>
      <c r="R1086" s="5"/>
    </row>
    <row r="1087" spans="1:18" s="127" customFormat="1" x14ac:dyDescent="0.2">
      <c r="A1087" s="163" t="s">
        <v>2128</v>
      </c>
      <c r="B1087" s="148" t="s">
        <v>2129</v>
      </c>
      <c r="C1087" s="163" t="s">
        <v>3129</v>
      </c>
      <c r="D1087" s="163" t="s">
        <v>178</v>
      </c>
      <c r="E1087" s="166" t="s">
        <v>697</v>
      </c>
      <c r="F1087" s="165">
        <v>1.4282639999999999E-2</v>
      </c>
      <c r="G1087" s="165">
        <v>8.0862000000000002E-4</v>
      </c>
      <c r="H1087" s="56">
        <f>IF(ISERROR(F1087/G1087-1),"",IF((F1087/G1087-1)&gt;10000%,"",F1087/G1087-1))</f>
        <v>16.662981375677077</v>
      </c>
      <c r="I1087" s="165">
        <v>0</v>
      </c>
      <c r="J1087" s="165">
        <v>1.61703E-3</v>
      </c>
      <c r="K1087" s="56">
        <f>IF(ISERROR(I1087/J1087-1),"",IF((I1087/J1087-1)&gt;10000%,"",I1087/J1087-1))</f>
        <v>-1</v>
      </c>
      <c r="L1087" s="56">
        <f>IF(ISERROR(I1087/F1087),"",IF(I1087/F1087&gt;10000%,"",I1087/F1087))</f>
        <v>0</v>
      </c>
      <c r="M1087" s="5"/>
      <c r="N1087" s="5"/>
      <c r="O1087" s="5"/>
      <c r="P1087" s="5"/>
      <c r="Q1087" s="5"/>
      <c r="R1087" s="5"/>
    </row>
    <row r="1088" spans="1:18" s="127" customFormat="1" x14ac:dyDescent="0.2">
      <c r="A1088" s="163" t="s">
        <v>1197</v>
      </c>
      <c r="B1088" s="143" t="s">
        <v>1198</v>
      </c>
      <c r="C1088" s="163" t="s">
        <v>3131</v>
      </c>
      <c r="D1088" s="163" t="s">
        <v>179</v>
      </c>
      <c r="E1088" s="166" t="s">
        <v>180</v>
      </c>
      <c r="F1088" s="165">
        <v>0.50726126999999999</v>
      </c>
      <c r="G1088" s="165">
        <v>0.21110424</v>
      </c>
      <c r="H1088" s="56">
        <f>IF(ISERROR(F1088/G1088-1),"",IF((F1088/G1088-1)&gt;10000%,"",F1088/G1088-1))</f>
        <v>1.4028947500059687</v>
      </c>
      <c r="I1088" s="165">
        <v>0</v>
      </c>
      <c r="J1088" s="165">
        <v>1.2886E-3</v>
      </c>
      <c r="K1088" s="56">
        <f>IF(ISERROR(I1088/J1088-1),"",IF((I1088/J1088-1)&gt;10000%,"",I1088/J1088-1))</f>
        <v>-1</v>
      </c>
      <c r="L1088" s="56">
        <f>IF(ISERROR(I1088/F1088),"",IF(I1088/F1088&gt;10000%,"",I1088/F1088))</f>
        <v>0</v>
      </c>
      <c r="N1088" s="5"/>
      <c r="O1088" s="5"/>
      <c r="Q1088" s="5"/>
      <c r="R1088" s="5"/>
    </row>
    <row r="1089" spans="1:18" s="127" customFormat="1" x14ac:dyDescent="0.2">
      <c r="A1089" s="163" t="s">
        <v>2297</v>
      </c>
      <c r="B1089" s="143" t="s">
        <v>221</v>
      </c>
      <c r="C1089" s="163" t="s">
        <v>3131</v>
      </c>
      <c r="D1089" s="163" t="s">
        <v>179</v>
      </c>
      <c r="E1089" s="166" t="s">
        <v>180</v>
      </c>
      <c r="F1089" s="165">
        <v>0.77349577000000003</v>
      </c>
      <c r="G1089" s="165">
        <v>0.65613170999999992</v>
      </c>
      <c r="H1089" s="56">
        <f>IF(ISERROR(F1089/G1089-1),"",IF((F1089/G1089-1)&gt;10000%,"",F1089/G1089-1))</f>
        <v>0.17887271444326336</v>
      </c>
      <c r="I1089" s="165">
        <v>0</v>
      </c>
      <c r="J1089" s="165">
        <v>1.2683099999999999E-3</v>
      </c>
      <c r="K1089" s="56">
        <f>IF(ISERROR(I1089/J1089-1),"",IF((I1089/J1089-1)&gt;10000%,"",I1089/J1089-1))</f>
        <v>-1</v>
      </c>
      <c r="L1089" s="56">
        <f>IF(ISERROR(I1089/F1089),"",IF(I1089/F1089&gt;10000%,"",I1089/F1089))</f>
        <v>0</v>
      </c>
      <c r="N1089" s="5"/>
      <c r="O1089" s="5"/>
      <c r="Q1089" s="5"/>
      <c r="R1089" s="5"/>
    </row>
    <row r="1090" spans="1:18" s="127" customFormat="1" x14ac:dyDescent="0.2">
      <c r="A1090" s="163" t="s">
        <v>3116</v>
      </c>
      <c r="B1090" s="143" t="s">
        <v>1802</v>
      </c>
      <c r="C1090" s="163" t="s">
        <v>3137</v>
      </c>
      <c r="D1090" s="163" t="s">
        <v>179</v>
      </c>
      <c r="E1090" s="166" t="s">
        <v>180</v>
      </c>
      <c r="F1090" s="165">
        <v>1.8411E-2</v>
      </c>
      <c r="G1090" s="165">
        <v>2.5225E-3</v>
      </c>
      <c r="H1090" s="56">
        <f>IF(ISERROR(F1090/G1090-1),"",IF((F1090/G1090-1)&gt;10000%,"",F1090/G1090-1))</f>
        <v>6.2987115956392472</v>
      </c>
      <c r="I1090" s="165">
        <v>0</v>
      </c>
      <c r="J1090" s="165">
        <v>8.1550000000000004E-4</v>
      </c>
      <c r="K1090" s="56">
        <f>IF(ISERROR(I1090/J1090-1),"",IF((I1090/J1090-1)&gt;10000%,"",I1090/J1090-1))</f>
        <v>-1</v>
      </c>
      <c r="L1090" s="56">
        <f>IF(ISERROR(I1090/F1090),"",IF(I1090/F1090&gt;10000%,"",I1090/F1090))</f>
        <v>0</v>
      </c>
      <c r="M1090" s="5"/>
      <c r="N1090" s="5"/>
      <c r="O1090" s="5"/>
      <c r="P1090" s="5"/>
      <c r="Q1090" s="5"/>
      <c r="R1090" s="5"/>
    </row>
    <row r="1091" spans="1:18" s="127" customFormat="1" x14ac:dyDescent="0.2">
      <c r="A1091" s="163" t="s">
        <v>2303</v>
      </c>
      <c r="B1091" s="143" t="s">
        <v>1982</v>
      </c>
      <c r="C1091" s="163" t="s">
        <v>3136</v>
      </c>
      <c r="D1091" s="163" t="s">
        <v>604</v>
      </c>
      <c r="E1091" s="166" t="s">
        <v>180</v>
      </c>
      <c r="F1091" s="165">
        <v>0.10437</v>
      </c>
      <c r="G1091" s="165">
        <v>3.0634427000000004</v>
      </c>
      <c r="H1091" s="56">
        <f>IF(ISERROR(F1091/G1091-1),"",IF((F1091/G1091-1)&gt;10000%,"",F1091/G1091-1))</f>
        <v>-0.96593048729130793</v>
      </c>
      <c r="I1091" s="165">
        <v>0</v>
      </c>
      <c r="J1091" s="165">
        <v>9.7529999999999996E-5</v>
      </c>
      <c r="K1091" s="56">
        <f>IF(ISERROR(I1091/J1091-1),"",IF((I1091/J1091-1)&gt;10000%,"",I1091/J1091-1))</f>
        <v>-1</v>
      </c>
      <c r="L1091" s="56">
        <f>IF(ISERROR(I1091/F1091),"",IF(I1091/F1091&gt;10000%,"",I1091/F1091))</f>
        <v>0</v>
      </c>
      <c r="M1091" s="5"/>
      <c r="N1091" s="5"/>
      <c r="O1091" s="5"/>
      <c r="P1091" s="5"/>
      <c r="Q1091" s="5"/>
      <c r="R1091" s="5"/>
    </row>
    <row r="1092" spans="1:18" s="127" customFormat="1" x14ac:dyDescent="0.2">
      <c r="A1092" s="163" t="s">
        <v>1112</v>
      </c>
      <c r="B1092" s="143" t="s">
        <v>609</v>
      </c>
      <c r="C1092" s="163" t="s">
        <v>3136</v>
      </c>
      <c r="D1092" s="163" t="s">
        <v>604</v>
      </c>
      <c r="E1092" s="166" t="s">
        <v>697</v>
      </c>
      <c r="F1092" s="165">
        <v>4.4682239999999998E-2</v>
      </c>
      <c r="G1092" s="165">
        <v>5.4821999999999998E-4</v>
      </c>
      <c r="H1092" s="56">
        <f>IF(ISERROR(F1092/G1092-1),"",IF((F1092/G1092-1)&gt;10000%,"",F1092/G1092-1))</f>
        <v>80.50421363686111</v>
      </c>
      <c r="I1092" s="165">
        <v>0</v>
      </c>
      <c r="J1092" s="165">
        <v>4.7880000000000002E-5</v>
      </c>
      <c r="K1092" s="56">
        <f>IF(ISERROR(I1092/J1092-1),"",IF((I1092/J1092-1)&gt;10000%,"",I1092/J1092-1))</f>
        <v>-1</v>
      </c>
      <c r="L1092" s="56">
        <f>IF(ISERROR(I1092/F1092),"",IF(I1092/F1092&gt;10000%,"",I1092/F1092))</f>
        <v>0</v>
      </c>
      <c r="N1092" s="5"/>
      <c r="O1092" s="5"/>
      <c r="Q1092" s="5"/>
      <c r="R1092" s="5"/>
    </row>
    <row r="1093" spans="1:18" s="127" customFormat="1" x14ac:dyDescent="0.2">
      <c r="A1093" s="163" t="s">
        <v>1440</v>
      </c>
      <c r="B1093" s="148" t="s">
        <v>1434</v>
      </c>
      <c r="C1093" s="163" t="s">
        <v>3138</v>
      </c>
      <c r="D1093" s="163" t="s">
        <v>179</v>
      </c>
      <c r="E1093" s="166" t="s">
        <v>697</v>
      </c>
      <c r="F1093" s="165">
        <v>0.18792391</v>
      </c>
      <c r="G1093" s="165">
        <v>2.35394389</v>
      </c>
      <c r="H1093" s="56">
        <f>IF(ISERROR(F1093/G1093-1),"",IF((F1093/G1093-1)&gt;10000%,"",F1093/G1093-1))</f>
        <v>-0.92016635961530924</v>
      </c>
      <c r="I1093" s="165">
        <v>0</v>
      </c>
      <c r="J1093" s="165">
        <v>0</v>
      </c>
      <c r="K1093" s="56" t="str">
        <f>IF(ISERROR(I1093/J1093-1),"",IF((I1093/J1093-1)&gt;10000%,"",I1093/J1093-1))</f>
        <v/>
      </c>
      <c r="L1093" s="56">
        <f>IF(ISERROR(I1093/F1093),"",IF(I1093/F1093&gt;10000%,"",I1093/F1093))</f>
        <v>0</v>
      </c>
      <c r="N1093" s="5"/>
      <c r="O1093" s="5"/>
      <c r="Q1093" s="5"/>
      <c r="R1093" s="5"/>
    </row>
    <row r="1094" spans="1:18" s="127" customFormat="1" x14ac:dyDescent="0.2">
      <c r="A1094" s="163" t="s">
        <v>2382</v>
      </c>
      <c r="B1094" s="148" t="s">
        <v>2377</v>
      </c>
      <c r="C1094" s="163" t="s">
        <v>3138</v>
      </c>
      <c r="D1094" s="163" t="s">
        <v>178</v>
      </c>
      <c r="E1094" s="166" t="s">
        <v>697</v>
      </c>
      <c r="F1094" s="165">
        <v>0.29437979999999997</v>
      </c>
      <c r="G1094" s="165">
        <v>0.32018762000000001</v>
      </c>
      <c r="H1094" s="56">
        <f>IF(ISERROR(F1094/G1094-1),"",IF((F1094/G1094-1)&gt;10000%,"",F1094/G1094-1))</f>
        <v>-8.0602179434670296E-2</v>
      </c>
      <c r="I1094" s="165">
        <v>0</v>
      </c>
      <c r="J1094" s="165">
        <v>0</v>
      </c>
      <c r="K1094" s="56" t="str">
        <f>IF(ISERROR(I1094/J1094-1),"",IF((I1094/J1094-1)&gt;10000%,"",I1094/J1094-1))</f>
        <v/>
      </c>
      <c r="L1094" s="56">
        <f>IF(ISERROR(I1094/F1094),"",IF(I1094/F1094&gt;10000%,"",I1094/F1094))</f>
        <v>0</v>
      </c>
      <c r="M1094" s="5"/>
      <c r="N1094" s="5"/>
      <c r="O1094" s="5"/>
      <c r="P1094" s="5"/>
      <c r="Q1094" s="5"/>
      <c r="R1094" s="5"/>
    </row>
    <row r="1095" spans="1:18" s="127" customFormat="1" x14ac:dyDescent="0.2">
      <c r="A1095" s="163" t="s">
        <v>1718</v>
      </c>
      <c r="B1095" s="143" t="s">
        <v>1719</v>
      </c>
      <c r="C1095" s="163" t="s">
        <v>3132</v>
      </c>
      <c r="D1095" s="163" t="s">
        <v>179</v>
      </c>
      <c r="E1095" s="166" t="s">
        <v>180</v>
      </c>
      <c r="F1095" s="165">
        <v>1.11717197</v>
      </c>
      <c r="G1095" s="165">
        <v>1.13399988</v>
      </c>
      <c r="H1095" s="56">
        <f>IF(ISERROR(F1095/G1095-1),"",IF((F1095/G1095-1)&gt;10000%,"",F1095/G1095-1))</f>
        <v>-1.4839428378069952E-2</v>
      </c>
      <c r="I1095" s="165">
        <v>0</v>
      </c>
      <c r="J1095" s="165">
        <v>0</v>
      </c>
      <c r="K1095" s="56" t="str">
        <f>IF(ISERROR(I1095/J1095-1),"",IF((I1095/J1095-1)&gt;10000%,"",I1095/J1095-1))</f>
        <v/>
      </c>
      <c r="L1095" s="56">
        <f>IF(ISERROR(I1095/F1095),"",IF(I1095/F1095&gt;10000%,"",I1095/F1095))</f>
        <v>0</v>
      </c>
      <c r="N1095" s="5"/>
      <c r="O1095" s="5"/>
      <c r="Q1095" s="5"/>
      <c r="R1095" s="5"/>
    </row>
    <row r="1096" spans="1:18" s="127" customFormat="1" x14ac:dyDescent="0.2">
      <c r="A1096" s="163" t="s">
        <v>3114</v>
      </c>
      <c r="B1096" s="148" t="s">
        <v>1921</v>
      </c>
      <c r="C1096" s="163" t="s">
        <v>685</v>
      </c>
      <c r="D1096" s="163" t="s">
        <v>179</v>
      </c>
      <c r="E1096" s="166" t="s">
        <v>697</v>
      </c>
      <c r="F1096" s="165">
        <v>0.24094638000000002</v>
      </c>
      <c r="G1096" s="165">
        <v>0</v>
      </c>
      <c r="H1096" s="56" t="str">
        <f>IF(ISERROR(F1096/G1096-1),"",IF((F1096/G1096-1)&gt;10000%,"",F1096/G1096-1))</f>
        <v/>
      </c>
      <c r="I1096" s="165">
        <v>0</v>
      </c>
      <c r="J1096" s="165">
        <v>0</v>
      </c>
      <c r="K1096" s="56" t="str">
        <f>IF(ISERROR(I1096/J1096-1),"",IF((I1096/J1096-1)&gt;10000%,"",I1096/J1096-1))</f>
        <v/>
      </c>
      <c r="L1096" s="56">
        <f>IF(ISERROR(I1096/F1096),"",IF(I1096/F1096&gt;10000%,"",I1096/F1096))</f>
        <v>0</v>
      </c>
      <c r="M1096" s="5"/>
      <c r="N1096" s="5"/>
      <c r="O1096" s="5"/>
      <c r="P1096" s="5"/>
      <c r="Q1096" s="5"/>
      <c r="R1096" s="5"/>
    </row>
    <row r="1097" spans="1:18" s="127" customFormat="1" x14ac:dyDescent="0.2">
      <c r="A1097" s="163" t="s">
        <v>1140</v>
      </c>
      <c r="B1097" s="143" t="s">
        <v>1083</v>
      </c>
      <c r="C1097" s="163" t="s">
        <v>685</v>
      </c>
      <c r="D1097" s="163" t="s">
        <v>179</v>
      </c>
      <c r="E1097" s="166" t="s">
        <v>697</v>
      </c>
      <c r="F1097" s="165">
        <v>0.7730604499999999</v>
      </c>
      <c r="G1097" s="165">
        <v>0.42697763</v>
      </c>
      <c r="H1097" s="56">
        <f>IF(ISERROR(F1097/G1097-1),"",IF((F1097/G1097-1)&gt;10000%,"",F1097/G1097-1))</f>
        <v>0.81054087072430447</v>
      </c>
      <c r="I1097" s="165">
        <v>0</v>
      </c>
      <c r="J1097" s="165">
        <v>0</v>
      </c>
      <c r="K1097" s="56" t="str">
        <f>IF(ISERROR(I1097/J1097-1),"",IF((I1097/J1097-1)&gt;10000%,"",I1097/J1097-1))</f>
        <v/>
      </c>
      <c r="L1097" s="56">
        <f>IF(ISERROR(I1097/F1097),"",IF(I1097/F1097&gt;10000%,"",I1097/F1097))</f>
        <v>0</v>
      </c>
      <c r="N1097" s="5"/>
      <c r="O1097" s="5"/>
      <c r="Q1097" s="5"/>
      <c r="R1097" s="5"/>
    </row>
    <row r="1098" spans="1:18" s="127" customFormat="1" x14ac:dyDescent="0.2">
      <c r="A1098" s="163" t="s">
        <v>2636</v>
      </c>
      <c r="B1098" s="143" t="s">
        <v>2637</v>
      </c>
      <c r="C1098" s="163" t="s">
        <v>2254</v>
      </c>
      <c r="D1098" s="163" t="s">
        <v>178</v>
      </c>
      <c r="E1098" s="166" t="s">
        <v>697</v>
      </c>
      <c r="F1098" s="165">
        <v>0.47770092999999997</v>
      </c>
      <c r="G1098" s="165">
        <v>7.1484240000000004E-2</v>
      </c>
      <c r="H1098" s="56">
        <f>IF(ISERROR(F1098/G1098-1),"",IF((F1098/G1098-1)&gt;10000%,"",F1098/G1098-1))</f>
        <v>5.6826048650723564</v>
      </c>
      <c r="I1098" s="165">
        <v>0</v>
      </c>
      <c r="J1098" s="165">
        <v>0</v>
      </c>
      <c r="K1098" s="56" t="str">
        <f>IF(ISERROR(I1098/J1098-1),"",IF((I1098/J1098-1)&gt;10000%,"",I1098/J1098-1))</f>
        <v/>
      </c>
      <c r="L1098" s="56">
        <f>IF(ISERROR(I1098/F1098),"",IF(I1098/F1098&gt;10000%,"",I1098/F1098))</f>
        <v>0</v>
      </c>
      <c r="M1098" s="5"/>
      <c r="N1098" s="5"/>
      <c r="O1098" s="5"/>
      <c r="P1098" s="5"/>
      <c r="Q1098" s="5"/>
      <c r="R1098" s="5"/>
    </row>
    <row r="1099" spans="1:18" s="127" customFormat="1" x14ac:dyDescent="0.2">
      <c r="A1099" s="163" t="s">
        <v>2307</v>
      </c>
      <c r="B1099" s="143" t="s">
        <v>1980</v>
      </c>
      <c r="C1099" s="163" t="s">
        <v>3136</v>
      </c>
      <c r="D1099" s="163" t="s">
        <v>604</v>
      </c>
      <c r="E1099" s="166" t="s">
        <v>180</v>
      </c>
      <c r="F1099" s="165">
        <v>0</v>
      </c>
      <c r="G1099" s="165">
        <v>0.25091999999999998</v>
      </c>
      <c r="H1099" s="56">
        <f>IF(ISERROR(F1099/G1099-1),"",IF((F1099/G1099-1)&gt;10000%,"",F1099/G1099-1))</f>
        <v>-1</v>
      </c>
      <c r="I1099" s="165">
        <v>0</v>
      </c>
      <c r="J1099" s="165">
        <v>0</v>
      </c>
      <c r="K1099" s="56" t="str">
        <f>IF(ISERROR(I1099/J1099-1),"",IF((I1099/J1099-1)&gt;10000%,"",I1099/J1099-1))</f>
        <v/>
      </c>
      <c r="L1099" s="56" t="str">
        <f>IF(ISERROR(I1099/F1099),"",IF(I1099/F1099&gt;10000%,"",I1099/F1099))</f>
        <v/>
      </c>
      <c r="M1099" s="5"/>
      <c r="N1099" s="5"/>
      <c r="O1099" s="5"/>
      <c r="P1099" s="5"/>
      <c r="Q1099" s="5"/>
      <c r="R1099" s="5"/>
    </row>
    <row r="1100" spans="1:18" s="127" customFormat="1" x14ac:dyDescent="0.2">
      <c r="A1100" s="163" t="s">
        <v>1375</v>
      </c>
      <c r="B1100" s="143" t="s">
        <v>66</v>
      </c>
      <c r="C1100" s="163" t="s">
        <v>3135</v>
      </c>
      <c r="D1100" s="163" t="s">
        <v>179</v>
      </c>
      <c r="E1100" s="166" t="s">
        <v>180</v>
      </c>
      <c r="F1100" s="165">
        <v>1.322894E-2</v>
      </c>
      <c r="G1100" s="165">
        <v>0.19396351000000001</v>
      </c>
      <c r="H1100" s="56">
        <f>IF(ISERROR(F1100/G1100-1),"",IF((F1100/G1100-1)&gt;10000%,"",F1100/G1100-1))</f>
        <v>-0.93179675909143944</v>
      </c>
      <c r="I1100" s="165">
        <v>0</v>
      </c>
      <c r="J1100" s="165">
        <v>0</v>
      </c>
      <c r="K1100" s="56" t="str">
        <f>IF(ISERROR(I1100/J1100-1),"",IF((I1100/J1100-1)&gt;10000%,"",I1100/J1100-1))</f>
        <v/>
      </c>
      <c r="L1100" s="56">
        <f>IF(ISERROR(I1100/F1100),"",IF(I1100/F1100&gt;10000%,"",I1100/F1100))</f>
        <v>0</v>
      </c>
      <c r="N1100" s="5"/>
      <c r="O1100" s="5"/>
      <c r="Q1100" s="5"/>
      <c r="R1100" s="5"/>
    </row>
    <row r="1101" spans="1:18" s="127" customFormat="1" x14ac:dyDescent="0.2">
      <c r="A1101" s="163" t="s">
        <v>2632</v>
      </c>
      <c r="B1101" s="143" t="s">
        <v>2633</v>
      </c>
      <c r="C1101" s="163" t="s">
        <v>2014</v>
      </c>
      <c r="D1101" s="163" t="s">
        <v>179</v>
      </c>
      <c r="E1101" s="166" t="s">
        <v>697</v>
      </c>
      <c r="F1101" s="165">
        <v>0</v>
      </c>
      <c r="G1101" s="165">
        <v>0</v>
      </c>
      <c r="H1101" s="56" t="str">
        <f>IF(ISERROR(F1101/G1101-1),"",IF((F1101/G1101-1)&gt;10000%,"",F1101/G1101-1))</f>
        <v/>
      </c>
      <c r="I1101" s="165">
        <v>0</v>
      </c>
      <c r="J1101" s="165">
        <v>0</v>
      </c>
      <c r="K1101" s="56" t="str">
        <f>IF(ISERROR(I1101/J1101-1),"",IF((I1101/J1101-1)&gt;10000%,"",I1101/J1101-1))</f>
        <v/>
      </c>
      <c r="L1101" s="56" t="str">
        <f>IF(ISERROR(I1101/F1101),"",IF(I1101/F1101&gt;10000%,"",I1101/F1101))</f>
        <v/>
      </c>
      <c r="N1101" s="5"/>
      <c r="O1101" s="5"/>
      <c r="Q1101" s="5"/>
      <c r="R1101" s="5"/>
    </row>
    <row r="1102" spans="1:18" s="127" customFormat="1" x14ac:dyDescent="0.2">
      <c r="A1102" s="163" t="s">
        <v>3113</v>
      </c>
      <c r="B1102" s="148" t="s">
        <v>1801</v>
      </c>
      <c r="C1102" s="163" t="s">
        <v>3137</v>
      </c>
      <c r="D1102" s="163" t="s">
        <v>179</v>
      </c>
      <c r="E1102" s="166" t="s">
        <v>180</v>
      </c>
      <c r="F1102" s="165">
        <v>1.7314E-2</v>
      </c>
      <c r="G1102" s="165">
        <v>0</v>
      </c>
      <c r="H1102" s="56" t="str">
        <f>IF(ISERROR(F1102/G1102-1),"",IF((F1102/G1102-1)&gt;10000%,"",F1102/G1102-1))</f>
        <v/>
      </c>
      <c r="I1102" s="165">
        <v>0</v>
      </c>
      <c r="J1102" s="165">
        <v>0</v>
      </c>
      <c r="K1102" s="56" t="str">
        <f>IF(ISERROR(I1102/J1102-1),"",IF((I1102/J1102-1)&gt;10000%,"",I1102/J1102-1))</f>
        <v/>
      </c>
      <c r="L1102" s="56">
        <f>IF(ISERROR(I1102/F1102),"",IF(I1102/F1102&gt;10000%,"",I1102/F1102))</f>
        <v>0</v>
      </c>
      <c r="N1102" s="5"/>
      <c r="O1102" s="5"/>
      <c r="Q1102" s="5"/>
      <c r="R1102" s="5"/>
    </row>
    <row r="1103" spans="1:18" s="127" customFormat="1" x14ac:dyDescent="0.2">
      <c r="A1103" s="163" t="s">
        <v>2411</v>
      </c>
      <c r="B1103" s="148" t="s">
        <v>2422</v>
      </c>
      <c r="C1103" s="163" t="s">
        <v>3132</v>
      </c>
      <c r="D1103" s="163" t="s">
        <v>604</v>
      </c>
      <c r="E1103" s="166" t="s">
        <v>697</v>
      </c>
      <c r="F1103" s="165">
        <v>0</v>
      </c>
      <c r="G1103" s="165">
        <v>4.4492000000000002E-4</v>
      </c>
      <c r="H1103" s="56">
        <f>IF(ISERROR(F1103/G1103-1),"",IF((F1103/G1103-1)&gt;10000%,"",F1103/G1103-1))</f>
        <v>-1</v>
      </c>
      <c r="I1103" s="165">
        <v>0</v>
      </c>
      <c r="J1103" s="165">
        <v>0</v>
      </c>
      <c r="K1103" s="56" t="str">
        <f>IF(ISERROR(I1103/J1103-1),"",IF((I1103/J1103-1)&gt;10000%,"",I1103/J1103-1))</f>
        <v/>
      </c>
      <c r="L1103" s="56" t="str">
        <f>IF(ISERROR(I1103/F1103),"",IF(I1103/F1103&gt;10000%,"",I1103/F1103))</f>
        <v/>
      </c>
      <c r="N1103" s="5"/>
      <c r="O1103" s="5"/>
      <c r="Q1103" s="5"/>
      <c r="R1103" s="5"/>
    </row>
    <row r="1104" spans="1:18" s="127" customFormat="1" x14ac:dyDescent="0.2">
      <c r="A1104" s="163" t="s">
        <v>1405</v>
      </c>
      <c r="B1104" s="143" t="s">
        <v>164</v>
      </c>
      <c r="C1104" s="163" t="s">
        <v>3129</v>
      </c>
      <c r="D1104" s="163" t="s">
        <v>178</v>
      </c>
      <c r="E1104" s="166" t="s">
        <v>697</v>
      </c>
      <c r="F1104" s="165">
        <v>8.1325300000000003E-2</v>
      </c>
      <c r="G1104" s="165">
        <v>0.1910336</v>
      </c>
      <c r="H1104" s="56">
        <f>IF(ISERROR(F1104/G1104-1),"",IF((F1104/G1104-1)&gt;10000%,"",F1104/G1104-1))</f>
        <v>-0.57428797865925152</v>
      </c>
      <c r="I1104" s="165">
        <v>0</v>
      </c>
      <c r="J1104" s="165">
        <v>0</v>
      </c>
      <c r="K1104" s="56" t="str">
        <f>IF(ISERROR(I1104/J1104-1),"",IF((I1104/J1104-1)&gt;10000%,"",I1104/J1104-1))</f>
        <v/>
      </c>
      <c r="L1104" s="56">
        <f>IF(ISERROR(I1104/F1104),"",IF(I1104/F1104&gt;10000%,"",I1104/F1104))</f>
        <v>0</v>
      </c>
      <c r="M1104" s="5"/>
      <c r="N1104" s="5"/>
      <c r="O1104" s="5"/>
      <c r="P1104" s="5"/>
      <c r="Q1104" s="5"/>
      <c r="R1104" s="5"/>
    </row>
    <row r="1105" spans="1:18" s="127" customFormat="1" x14ac:dyDescent="0.2">
      <c r="A1105" s="163" t="s">
        <v>1570</v>
      </c>
      <c r="B1105" s="143" t="s">
        <v>676</v>
      </c>
      <c r="C1105" s="163" t="s">
        <v>3129</v>
      </c>
      <c r="D1105" s="163" t="s">
        <v>178</v>
      </c>
      <c r="E1105" s="166" t="s">
        <v>697</v>
      </c>
      <c r="F1105" s="165">
        <v>1.2892611699999998</v>
      </c>
      <c r="G1105" s="165">
        <v>0.43518142999999998</v>
      </c>
      <c r="H1105" s="56">
        <f>IF(ISERROR(F1105/G1105-1),"",IF((F1105/G1105-1)&gt;10000%,"",F1105/G1105-1))</f>
        <v>1.9625831460685257</v>
      </c>
      <c r="I1105" s="165">
        <v>0</v>
      </c>
      <c r="J1105" s="165">
        <v>0</v>
      </c>
      <c r="K1105" s="56" t="str">
        <f>IF(ISERROR(I1105/J1105-1),"",IF((I1105/J1105-1)&gt;10000%,"",I1105/J1105-1))</f>
        <v/>
      </c>
      <c r="L1105" s="56">
        <f>IF(ISERROR(I1105/F1105),"",IF(I1105/F1105&gt;10000%,"",I1105/F1105))</f>
        <v>0</v>
      </c>
      <c r="M1105" s="5"/>
      <c r="N1105" s="5"/>
      <c r="O1105" s="5"/>
      <c r="P1105" s="5"/>
      <c r="Q1105" s="5"/>
      <c r="R1105" s="5"/>
    </row>
    <row r="1106" spans="1:18" s="127" customFormat="1" x14ac:dyDescent="0.2">
      <c r="A1106" s="163" t="s">
        <v>2006</v>
      </c>
      <c r="B1106" s="143" t="s">
        <v>2007</v>
      </c>
      <c r="C1106" s="163" t="s">
        <v>2014</v>
      </c>
      <c r="D1106" s="163" t="s">
        <v>179</v>
      </c>
      <c r="E1106" s="166" t="s">
        <v>697</v>
      </c>
      <c r="F1106" s="165">
        <v>5.1879999999999999E-3</v>
      </c>
      <c r="G1106" s="165">
        <v>0</v>
      </c>
      <c r="H1106" s="56" t="str">
        <f>IF(ISERROR(F1106/G1106-1),"",IF((F1106/G1106-1)&gt;10000%,"",F1106/G1106-1))</f>
        <v/>
      </c>
      <c r="I1106" s="165">
        <v>0</v>
      </c>
      <c r="J1106" s="165">
        <v>0</v>
      </c>
      <c r="K1106" s="56" t="str">
        <f>IF(ISERROR(I1106/J1106-1),"",IF((I1106/J1106-1)&gt;10000%,"",I1106/J1106-1))</f>
        <v/>
      </c>
      <c r="L1106" s="56">
        <f>IF(ISERROR(I1106/F1106),"",IF(I1106/F1106&gt;10000%,"",I1106/F1106))</f>
        <v>0</v>
      </c>
      <c r="M1106" s="5"/>
      <c r="N1106" s="5"/>
      <c r="O1106" s="5"/>
      <c r="P1106" s="5"/>
      <c r="Q1106" s="5"/>
      <c r="R1106" s="5"/>
    </row>
    <row r="1107" spans="1:18" s="127" customFormat="1" x14ac:dyDescent="0.2">
      <c r="A1107" s="163" t="s">
        <v>3115</v>
      </c>
      <c r="B1107" s="143" t="s">
        <v>1914</v>
      </c>
      <c r="C1107" s="163" t="s">
        <v>3137</v>
      </c>
      <c r="D1107" s="163" t="s">
        <v>179</v>
      </c>
      <c r="E1107" s="166" t="s">
        <v>697</v>
      </c>
      <c r="F1107" s="165">
        <v>0</v>
      </c>
      <c r="G1107" s="165">
        <v>0</v>
      </c>
      <c r="H1107" s="56" t="str">
        <f>IF(ISERROR(F1107/G1107-1),"",IF((F1107/G1107-1)&gt;10000%,"",F1107/G1107-1))</f>
        <v/>
      </c>
      <c r="I1107" s="165">
        <v>0</v>
      </c>
      <c r="J1107" s="165">
        <v>0</v>
      </c>
      <c r="K1107" s="56" t="str">
        <f>IF(ISERROR(I1107/J1107-1),"",IF((I1107/J1107-1)&gt;10000%,"",I1107/J1107-1))</f>
        <v/>
      </c>
      <c r="L1107" s="56" t="str">
        <f>IF(ISERROR(I1107/F1107),"",IF(I1107/F1107&gt;10000%,"",I1107/F1107))</f>
        <v/>
      </c>
      <c r="N1107" s="5"/>
      <c r="O1107" s="5"/>
      <c r="Q1107" s="5"/>
      <c r="R1107" s="5"/>
    </row>
    <row r="1108" spans="1:18" s="127" customFormat="1" x14ac:dyDescent="0.2">
      <c r="A1108" s="163" t="s">
        <v>2132</v>
      </c>
      <c r="B1108" s="148" t="s">
        <v>2133</v>
      </c>
      <c r="C1108" s="163" t="s">
        <v>3132</v>
      </c>
      <c r="D1108" s="163" t="s">
        <v>179</v>
      </c>
      <c r="E1108" s="166" t="s">
        <v>697</v>
      </c>
      <c r="F1108" s="165">
        <v>8.2591970000000001E-2</v>
      </c>
      <c r="G1108" s="165">
        <v>0.29391703000000002</v>
      </c>
      <c r="H1108" s="56">
        <f>IF(ISERROR(F1108/G1108-1),"",IF((F1108/G1108-1)&gt;10000%,"",F1108/G1108-1))</f>
        <v>-0.7189956294808777</v>
      </c>
      <c r="I1108" s="165">
        <v>0</v>
      </c>
      <c r="J1108" s="165">
        <v>0</v>
      </c>
      <c r="K1108" s="56" t="str">
        <f>IF(ISERROR(I1108/J1108-1),"",IF((I1108/J1108-1)&gt;10000%,"",I1108/J1108-1))</f>
        <v/>
      </c>
      <c r="L1108" s="56">
        <f>IF(ISERROR(I1108/F1108),"",IF(I1108/F1108&gt;10000%,"",I1108/F1108))</f>
        <v>0</v>
      </c>
      <c r="N1108" s="5"/>
      <c r="O1108" s="5"/>
      <c r="Q1108" s="5"/>
      <c r="R1108" s="5"/>
    </row>
    <row r="1109" spans="1:18" s="127" customFormat="1" x14ac:dyDescent="0.2">
      <c r="A1109" s="163" t="s">
        <v>3068</v>
      </c>
      <c r="B1109" s="143" t="s">
        <v>894</v>
      </c>
      <c r="C1109" s="163" t="s">
        <v>3133</v>
      </c>
      <c r="D1109" s="163" t="s">
        <v>178</v>
      </c>
      <c r="E1109" s="166" t="s">
        <v>697</v>
      </c>
      <c r="F1109" s="165">
        <v>8.4773399999999999E-2</v>
      </c>
      <c r="G1109" s="165">
        <v>4.595817E-2</v>
      </c>
      <c r="H1109" s="56">
        <f>IF(ISERROR(F1109/G1109-1),"",IF((F1109/G1109-1)&gt;10000%,"",F1109/G1109-1))</f>
        <v>0.84457736241456094</v>
      </c>
      <c r="I1109" s="165">
        <v>0</v>
      </c>
      <c r="J1109" s="165">
        <v>0</v>
      </c>
      <c r="K1109" s="56" t="str">
        <f>IF(ISERROR(I1109/J1109-1),"",IF((I1109/J1109-1)&gt;10000%,"",I1109/J1109-1))</f>
        <v/>
      </c>
      <c r="L1109" s="56">
        <f>IF(ISERROR(I1109/F1109),"",IF(I1109/F1109&gt;10000%,"",I1109/F1109))</f>
        <v>0</v>
      </c>
      <c r="M1109" s="5"/>
      <c r="N1109" s="5"/>
      <c r="O1109" s="5"/>
      <c r="P1109" s="5"/>
      <c r="Q1109" s="5"/>
      <c r="R1109" s="5"/>
    </row>
    <row r="1110" spans="1:18" s="127" customFormat="1" x14ac:dyDescent="0.2">
      <c r="A1110" s="163" t="s">
        <v>3045</v>
      </c>
      <c r="B1110" s="143" t="s">
        <v>1877</v>
      </c>
      <c r="C1110" s="163" t="s">
        <v>3129</v>
      </c>
      <c r="D1110" s="163" t="s">
        <v>178</v>
      </c>
      <c r="E1110" s="166" t="s">
        <v>697</v>
      </c>
      <c r="F1110" s="165">
        <v>4.5849339999999995E-2</v>
      </c>
      <c r="G1110" s="165">
        <v>6.1383349999999996E-2</v>
      </c>
      <c r="H1110" s="56">
        <f>IF(ISERROR(F1110/G1110-1),"",IF((F1110/G1110-1)&gt;10000%,"",F1110/G1110-1))</f>
        <v>-0.2530655299849226</v>
      </c>
      <c r="I1110" s="165">
        <v>0</v>
      </c>
      <c r="J1110" s="165">
        <v>0</v>
      </c>
      <c r="K1110" s="56" t="str">
        <f>IF(ISERROR(I1110/J1110-1),"",IF((I1110/J1110-1)&gt;10000%,"",I1110/J1110-1))</f>
        <v/>
      </c>
      <c r="L1110" s="56">
        <f>IF(ISERROR(I1110/F1110),"",IF(I1110/F1110&gt;10000%,"",I1110/F1110))</f>
        <v>0</v>
      </c>
      <c r="N1110" s="5"/>
      <c r="O1110" s="5"/>
      <c r="Q1110" s="5"/>
      <c r="R1110" s="5"/>
    </row>
    <row r="1111" spans="1:18" s="127" customFormat="1" x14ac:dyDescent="0.2">
      <c r="A1111" s="163" t="s">
        <v>2413</v>
      </c>
      <c r="B1111" s="148" t="s">
        <v>2425</v>
      </c>
      <c r="C1111" s="163" t="s">
        <v>3135</v>
      </c>
      <c r="D1111" s="163" t="s">
        <v>604</v>
      </c>
      <c r="E1111" s="166" t="s">
        <v>180</v>
      </c>
      <c r="F1111" s="165">
        <v>0.35774434000000005</v>
      </c>
      <c r="G1111" s="165">
        <v>0.28461415000000001</v>
      </c>
      <c r="H1111" s="56">
        <f>IF(ISERROR(F1111/G1111-1),"",IF((F1111/G1111-1)&gt;10000%,"",F1111/G1111-1))</f>
        <v>0.25694502539666431</v>
      </c>
      <c r="I1111" s="165">
        <v>0</v>
      </c>
      <c r="J1111" s="165">
        <v>0</v>
      </c>
      <c r="K1111" s="56" t="str">
        <f>IF(ISERROR(I1111/J1111-1),"",IF((I1111/J1111-1)&gt;10000%,"",I1111/J1111-1))</f>
        <v/>
      </c>
      <c r="L1111" s="56">
        <f>IF(ISERROR(I1111/F1111),"",IF(I1111/F1111&gt;10000%,"",I1111/F1111))</f>
        <v>0</v>
      </c>
      <c r="M1111" s="5"/>
      <c r="N1111" s="5"/>
      <c r="O1111" s="5"/>
      <c r="P1111" s="5"/>
      <c r="Q1111" s="5"/>
      <c r="R1111" s="5"/>
    </row>
    <row r="1112" spans="1:18" s="127" customFormat="1" x14ac:dyDescent="0.2">
      <c r="A1112" s="163" t="s">
        <v>1399</v>
      </c>
      <c r="B1112" s="164" t="s">
        <v>681</v>
      </c>
      <c r="C1112" s="163" t="s">
        <v>3129</v>
      </c>
      <c r="D1112" s="163" t="s">
        <v>178</v>
      </c>
      <c r="E1112" s="166" t="s">
        <v>697</v>
      </c>
      <c r="F1112" s="165">
        <v>3.7097338900000003</v>
      </c>
      <c r="G1112" s="165">
        <v>0.68064842000000003</v>
      </c>
      <c r="H1112" s="56">
        <f>IF(ISERROR(F1112/G1112-1),"",IF((F1112/G1112-1)&gt;10000%,"",F1112/G1112-1))</f>
        <v>4.4502938389249476</v>
      </c>
      <c r="I1112" s="165">
        <v>0</v>
      </c>
      <c r="J1112" s="165">
        <v>0</v>
      </c>
      <c r="K1112" s="56" t="str">
        <f>IF(ISERROR(I1112/J1112-1),"",IF((I1112/J1112-1)&gt;10000%,"",I1112/J1112-1))</f>
        <v/>
      </c>
      <c r="L1112" s="56">
        <f>IF(ISERROR(I1112/F1112),"",IF(I1112/F1112&gt;10000%,"",I1112/F1112))</f>
        <v>0</v>
      </c>
      <c r="M1112" s="5"/>
      <c r="N1112" s="5"/>
      <c r="O1112" s="5"/>
      <c r="P1112" s="5"/>
      <c r="Q1112" s="5"/>
      <c r="R1112" s="5"/>
    </row>
    <row r="1113" spans="1:18" s="127" customFormat="1" x14ac:dyDescent="0.2">
      <c r="A1113" s="163" t="s">
        <v>2126</v>
      </c>
      <c r="B1113" s="163" t="s">
        <v>2127</v>
      </c>
      <c r="C1113" s="163" t="s">
        <v>3129</v>
      </c>
      <c r="D1113" s="163" t="s">
        <v>178</v>
      </c>
      <c r="E1113" s="166" t="s">
        <v>697</v>
      </c>
      <c r="F1113" s="165">
        <v>6.0816000000000002E-2</v>
      </c>
      <c r="G1113" s="165">
        <v>3.0676499999999999E-3</v>
      </c>
      <c r="H1113" s="56">
        <f>IF(ISERROR(F1113/G1113-1),"",IF((F1113/G1113-1)&gt;10000%,"",F1113/G1113-1))</f>
        <v>18.824947435333236</v>
      </c>
      <c r="I1113" s="165">
        <v>0</v>
      </c>
      <c r="J1113" s="165">
        <v>0</v>
      </c>
      <c r="K1113" s="56" t="str">
        <f>IF(ISERROR(I1113/J1113-1),"",IF((I1113/J1113-1)&gt;10000%,"",I1113/J1113-1))</f>
        <v/>
      </c>
      <c r="L1113" s="56">
        <f>IF(ISERROR(I1113/F1113),"",IF(I1113/F1113&gt;10000%,"",I1113/F1113))</f>
        <v>0</v>
      </c>
      <c r="N1113" s="5"/>
      <c r="O1113" s="5"/>
      <c r="Q1113" s="5"/>
      <c r="R1113" s="5"/>
    </row>
    <row r="1114" spans="1:18" s="127" customFormat="1" x14ac:dyDescent="0.2">
      <c r="A1114" s="163" t="s">
        <v>3084</v>
      </c>
      <c r="B1114" s="164" t="s">
        <v>2363</v>
      </c>
      <c r="C1114" s="163" t="s">
        <v>2254</v>
      </c>
      <c r="D1114" s="163" t="s">
        <v>178</v>
      </c>
      <c r="E1114" s="166" t="s">
        <v>697</v>
      </c>
      <c r="F1114" s="165">
        <v>0.6157443199999999</v>
      </c>
      <c r="G1114" s="165">
        <v>0.1747108</v>
      </c>
      <c r="H1114" s="56">
        <f>IF(ISERROR(F1114/G1114-1),"",IF((F1114/G1114-1)&gt;10000%,"",F1114/G1114-1))</f>
        <v>2.5243632334120152</v>
      </c>
      <c r="I1114" s="165">
        <v>0</v>
      </c>
      <c r="J1114" s="165">
        <v>0</v>
      </c>
      <c r="K1114" s="56" t="str">
        <f>IF(ISERROR(I1114/J1114-1),"",IF((I1114/J1114-1)&gt;10000%,"",I1114/J1114-1))</f>
        <v/>
      </c>
      <c r="L1114" s="56">
        <f>IF(ISERROR(I1114/F1114),"",IF(I1114/F1114&gt;10000%,"",I1114/F1114))</f>
        <v>0</v>
      </c>
      <c r="N1114" s="5"/>
      <c r="O1114" s="5"/>
      <c r="Q1114" s="5"/>
      <c r="R1114" s="5"/>
    </row>
    <row r="1115" spans="1:18" s="127" customFormat="1" x14ac:dyDescent="0.2">
      <c r="A1115" s="163" t="s">
        <v>2468</v>
      </c>
      <c r="B1115" s="163" t="s">
        <v>2469</v>
      </c>
      <c r="C1115" s="163" t="s">
        <v>2254</v>
      </c>
      <c r="D1115" s="163" t="s">
        <v>179</v>
      </c>
      <c r="E1115" s="166" t="s">
        <v>697</v>
      </c>
      <c r="F1115" s="165">
        <v>3.9239830000000003E-2</v>
      </c>
      <c r="G1115" s="165">
        <v>0.21722422</v>
      </c>
      <c r="H1115" s="56">
        <f>IF(ISERROR(F1115/G1115-1),"",IF((F1115/G1115-1)&gt;10000%,"",F1115/G1115-1))</f>
        <v>-0.81935794268245044</v>
      </c>
      <c r="I1115" s="165">
        <v>0</v>
      </c>
      <c r="J1115" s="165">
        <v>0</v>
      </c>
      <c r="K1115" s="56" t="str">
        <f>IF(ISERROR(I1115/J1115-1),"",IF((I1115/J1115-1)&gt;10000%,"",I1115/J1115-1))</f>
        <v/>
      </c>
      <c r="L1115" s="56">
        <f>IF(ISERROR(I1115/F1115),"",IF(I1115/F1115&gt;10000%,"",I1115/F1115))</f>
        <v>0</v>
      </c>
      <c r="N1115" s="5"/>
      <c r="O1115" s="5"/>
      <c r="Q1115" s="5"/>
      <c r="R1115" s="5"/>
    </row>
    <row r="1116" spans="1:18" s="127" customFormat="1" x14ac:dyDescent="0.2">
      <c r="A1116" s="163" t="s">
        <v>3119</v>
      </c>
      <c r="B1116" s="164" t="s">
        <v>1916</v>
      </c>
      <c r="C1116" s="163" t="s">
        <v>3137</v>
      </c>
      <c r="D1116" s="163" t="s">
        <v>179</v>
      </c>
      <c r="E1116" s="166" t="s">
        <v>697</v>
      </c>
      <c r="F1116" s="165">
        <v>0</v>
      </c>
      <c r="G1116" s="165">
        <v>0</v>
      </c>
      <c r="H1116" s="56" t="str">
        <f>IF(ISERROR(F1116/G1116-1),"",IF((F1116/G1116-1)&gt;10000%,"",F1116/G1116-1))</f>
        <v/>
      </c>
      <c r="I1116" s="165">
        <v>0</v>
      </c>
      <c r="J1116" s="165">
        <v>0</v>
      </c>
      <c r="K1116" s="56" t="str">
        <f>IF(ISERROR(I1116/J1116-1),"",IF((I1116/J1116-1)&gt;10000%,"",I1116/J1116-1))</f>
        <v/>
      </c>
      <c r="L1116" s="56" t="str">
        <f>IF(ISERROR(I1116/F1116),"",IF(I1116/F1116&gt;10000%,"",I1116/F1116))</f>
        <v/>
      </c>
      <c r="N1116" s="5"/>
      <c r="O1116" s="5"/>
      <c r="Q1116" s="5"/>
      <c r="R1116" s="5"/>
    </row>
    <row r="1117" spans="1:18" s="127" customFormat="1" x14ac:dyDescent="0.2">
      <c r="A1117" s="163" t="s">
        <v>1657</v>
      </c>
      <c r="B1117" s="164" t="s">
        <v>1658</v>
      </c>
      <c r="C1117" s="163" t="s">
        <v>3132</v>
      </c>
      <c r="D1117" s="163" t="s">
        <v>179</v>
      </c>
      <c r="E1117" s="166" t="s">
        <v>180</v>
      </c>
      <c r="F1117" s="165">
        <v>0.67291283999999996</v>
      </c>
      <c r="G1117" s="165">
        <v>0.43798577</v>
      </c>
      <c r="H1117" s="56">
        <f>IF(ISERROR(F1117/G1117-1),"",IF((F1117/G1117-1)&gt;10000%,"",F1117/G1117-1))</f>
        <v>0.53638059976240782</v>
      </c>
      <c r="I1117" s="165">
        <v>0</v>
      </c>
      <c r="J1117" s="165">
        <v>0</v>
      </c>
      <c r="K1117" s="56" t="str">
        <f>IF(ISERROR(I1117/J1117-1),"",IF((I1117/J1117-1)&gt;10000%,"",I1117/J1117-1))</f>
        <v/>
      </c>
      <c r="L1117" s="56">
        <f>IF(ISERROR(I1117/F1117),"",IF(I1117/F1117&gt;10000%,"",I1117/F1117))</f>
        <v>0</v>
      </c>
      <c r="M1117" s="5"/>
      <c r="N1117" s="5"/>
      <c r="O1117" s="5"/>
      <c r="P1117" s="5"/>
      <c r="Q1117" s="5"/>
      <c r="R1117" s="5"/>
    </row>
    <row r="1118" spans="1:18" s="127" customFormat="1" x14ac:dyDescent="0.2">
      <c r="A1118" s="163" t="s">
        <v>1972</v>
      </c>
      <c r="B1118" s="164" t="s">
        <v>602</v>
      </c>
      <c r="C1118" s="163" t="s">
        <v>3130</v>
      </c>
      <c r="D1118" s="163" t="s">
        <v>179</v>
      </c>
      <c r="E1118" s="166" t="s">
        <v>180</v>
      </c>
      <c r="F1118" s="165">
        <v>1.3469209999999999E-2</v>
      </c>
      <c r="G1118" s="165">
        <v>6.7449559999999992E-2</v>
      </c>
      <c r="H1118" s="56">
        <f>IF(ISERROR(F1118/G1118-1),"",IF((F1118/G1118-1)&gt;10000%,"",F1118/G1118-1))</f>
        <v>-0.80030692564932959</v>
      </c>
      <c r="I1118" s="165">
        <v>0</v>
      </c>
      <c r="J1118" s="165">
        <v>0</v>
      </c>
      <c r="K1118" s="56" t="str">
        <f>IF(ISERROR(I1118/J1118-1),"",IF((I1118/J1118-1)&gt;10000%,"",I1118/J1118-1))</f>
        <v/>
      </c>
      <c r="L1118" s="56">
        <f>IF(ISERROR(I1118/F1118),"",IF(I1118/F1118&gt;10000%,"",I1118/F1118))</f>
        <v>0</v>
      </c>
      <c r="N1118" s="5"/>
      <c r="O1118" s="5"/>
      <c r="Q1118" s="5"/>
      <c r="R1118" s="5"/>
    </row>
    <row r="1119" spans="1:18" s="127" customFormat="1" x14ac:dyDescent="0.2">
      <c r="A1119" s="163" t="s">
        <v>2008</v>
      </c>
      <c r="B1119" s="164" t="s">
        <v>2009</v>
      </c>
      <c r="C1119" s="163" t="s">
        <v>1725</v>
      </c>
      <c r="D1119" s="163" t="s">
        <v>178</v>
      </c>
      <c r="E1119" s="166" t="s">
        <v>180</v>
      </c>
      <c r="F1119" s="165">
        <v>0.20617654000000002</v>
      </c>
      <c r="G1119" s="165">
        <v>0.25058999999999998</v>
      </c>
      <c r="H1119" s="56">
        <f>IF(ISERROR(F1119/G1119-1),"",IF((F1119/G1119-1)&gt;10000%,"",F1119/G1119-1))</f>
        <v>-0.17723556406879748</v>
      </c>
      <c r="I1119" s="165">
        <v>0</v>
      </c>
      <c r="J1119" s="165">
        <v>0</v>
      </c>
      <c r="K1119" s="56" t="str">
        <f>IF(ISERROR(I1119/J1119-1),"",IF((I1119/J1119-1)&gt;10000%,"",I1119/J1119-1))</f>
        <v/>
      </c>
      <c r="L1119" s="56">
        <f>IF(ISERROR(I1119/F1119),"",IF(I1119/F1119&gt;10000%,"",I1119/F1119))</f>
        <v>0</v>
      </c>
      <c r="N1119" s="5"/>
      <c r="O1119" s="5"/>
      <c r="Q1119" s="5"/>
      <c r="R1119" s="5"/>
    </row>
    <row r="1120" spans="1:18" s="127" customFormat="1" x14ac:dyDescent="0.2">
      <c r="A1120" s="163" t="s">
        <v>1406</v>
      </c>
      <c r="B1120" s="164" t="s">
        <v>381</v>
      </c>
      <c r="C1120" s="163" t="s">
        <v>3129</v>
      </c>
      <c r="D1120" s="163" t="s">
        <v>178</v>
      </c>
      <c r="E1120" s="166" t="s">
        <v>697</v>
      </c>
      <c r="F1120" s="165">
        <v>0.75178124000000002</v>
      </c>
      <c r="G1120" s="165">
        <v>2.4558104900000002</v>
      </c>
      <c r="H1120" s="56">
        <f>IF(ISERROR(F1120/G1120-1),"",IF((F1120/G1120-1)&gt;10000%,"",F1120/G1120-1))</f>
        <v>-0.69387652546430811</v>
      </c>
      <c r="I1120" s="165">
        <v>0</v>
      </c>
      <c r="J1120" s="165">
        <v>0</v>
      </c>
      <c r="K1120" s="56" t="str">
        <f>IF(ISERROR(I1120/J1120-1),"",IF((I1120/J1120-1)&gt;10000%,"",I1120/J1120-1))</f>
        <v/>
      </c>
      <c r="L1120" s="56">
        <f>IF(ISERROR(I1120/F1120),"",IF(I1120/F1120&gt;10000%,"",I1120/F1120))</f>
        <v>0</v>
      </c>
      <c r="N1120" s="5"/>
      <c r="O1120" s="5"/>
      <c r="Q1120" s="5"/>
      <c r="R1120" s="5"/>
    </row>
    <row r="1121" spans="1:18" s="127" customFormat="1" x14ac:dyDescent="0.2">
      <c r="A1121" s="163" t="s">
        <v>2721</v>
      </c>
      <c r="B1121" s="164" t="s">
        <v>2726</v>
      </c>
      <c r="C1121" s="163" t="s">
        <v>1977</v>
      </c>
      <c r="D1121" s="163" t="s">
        <v>179</v>
      </c>
      <c r="E1121" s="166" t="s">
        <v>697</v>
      </c>
      <c r="F1121" s="165">
        <v>5.6266000000000007E-3</v>
      </c>
      <c r="G1121" s="165">
        <v>0.41128100000000001</v>
      </c>
      <c r="H1121" s="56">
        <f>IF(ISERROR(F1121/G1121-1),"",IF((F1121/G1121-1)&gt;10000%,"",F1121/G1121-1))</f>
        <v>-0.9863193291204797</v>
      </c>
      <c r="I1121" s="165">
        <v>0</v>
      </c>
      <c r="J1121" s="165">
        <v>0</v>
      </c>
      <c r="K1121" s="56" t="str">
        <f>IF(ISERROR(I1121/J1121-1),"",IF((I1121/J1121-1)&gt;10000%,"",I1121/J1121-1))</f>
        <v/>
      </c>
      <c r="L1121" s="56">
        <f>IF(ISERROR(I1121/F1121),"",IF(I1121/F1121&gt;10000%,"",I1121/F1121))</f>
        <v>0</v>
      </c>
      <c r="N1121" s="5"/>
      <c r="O1121" s="5"/>
      <c r="Q1121" s="5"/>
      <c r="R1121" s="5"/>
    </row>
    <row r="1122" spans="1:18" s="127" customFormat="1" x14ac:dyDescent="0.2">
      <c r="A1122" s="163" t="s">
        <v>2590</v>
      </c>
      <c r="B1122" s="143" t="s">
        <v>2591</v>
      </c>
      <c r="C1122" s="163" t="s">
        <v>3132</v>
      </c>
      <c r="D1122" s="163" t="s">
        <v>179</v>
      </c>
      <c r="E1122" s="166" t="s">
        <v>180</v>
      </c>
      <c r="F1122" s="165">
        <v>1.344004E-2</v>
      </c>
      <c r="G1122" s="165">
        <v>1.0492329999999999E-2</v>
      </c>
      <c r="H1122" s="56">
        <f>IF(ISERROR(F1122/G1122-1),"",IF((F1122/G1122-1)&gt;10000%,"",F1122/G1122-1))</f>
        <v>0.28093950533389633</v>
      </c>
      <c r="I1122" s="165">
        <v>0</v>
      </c>
      <c r="J1122" s="165">
        <v>0</v>
      </c>
      <c r="K1122" s="56" t="str">
        <f>IF(ISERROR(I1122/J1122-1),"",IF((I1122/J1122-1)&gt;10000%,"",I1122/J1122-1))</f>
        <v/>
      </c>
      <c r="L1122" s="56">
        <f>IF(ISERROR(I1122/F1122),"",IF(I1122/F1122&gt;10000%,"",I1122/F1122))</f>
        <v>0</v>
      </c>
      <c r="N1122" s="5"/>
      <c r="O1122" s="5"/>
      <c r="Q1122" s="5"/>
      <c r="R1122" s="5"/>
    </row>
    <row r="1123" spans="1:18" s="127" customFormat="1" x14ac:dyDescent="0.2">
      <c r="A1123" s="163" t="s">
        <v>1415</v>
      </c>
      <c r="B1123" s="143" t="s">
        <v>172</v>
      </c>
      <c r="C1123" s="163" t="s">
        <v>3129</v>
      </c>
      <c r="D1123" s="163" t="s">
        <v>178</v>
      </c>
      <c r="E1123" s="166" t="s">
        <v>697</v>
      </c>
      <c r="F1123" s="165">
        <v>1.7125290000000001E-2</v>
      </c>
      <c r="G1123" s="165">
        <v>0</v>
      </c>
      <c r="H1123" s="56" t="str">
        <f>IF(ISERROR(F1123/G1123-1),"",IF((F1123/G1123-1)&gt;10000%,"",F1123/G1123-1))</f>
        <v/>
      </c>
      <c r="I1123" s="165">
        <v>0</v>
      </c>
      <c r="J1123" s="165">
        <v>0</v>
      </c>
      <c r="K1123" s="56" t="str">
        <f>IF(ISERROR(I1123/J1123-1),"",IF((I1123/J1123-1)&gt;10000%,"",I1123/J1123-1))</f>
        <v/>
      </c>
      <c r="L1123" s="56">
        <f>IF(ISERROR(I1123/F1123),"",IF(I1123/F1123&gt;10000%,"",I1123/F1123))</f>
        <v>0</v>
      </c>
      <c r="N1123" s="5"/>
      <c r="O1123" s="5"/>
      <c r="Q1123" s="5"/>
      <c r="R1123" s="5"/>
    </row>
    <row r="1124" spans="1:18" s="127" customFormat="1" x14ac:dyDescent="0.2">
      <c r="A1124" s="163" t="s">
        <v>1398</v>
      </c>
      <c r="B1124" s="143" t="s">
        <v>260</v>
      </c>
      <c r="C1124" s="163" t="s">
        <v>3129</v>
      </c>
      <c r="D1124" s="163" t="s">
        <v>178</v>
      </c>
      <c r="E1124" s="166" t="s">
        <v>697</v>
      </c>
      <c r="F1124" s="165">
        <v>0.32631218000000001</v>
      </c>
      <c r="G1124" s="165">
        <v>0.93318070999999991</v>
      </c>
      <c r="H1124" s="56">
        <f>IF(ISERROR(F1124/G1124-1),"",IF((F1124/G1124-1)&gt;10000%,"",F1124/G1124-1))</f>
        <v>-0.65032262615029834</v>
      </c>
      <c r="I1124" s="165">
        <v>0</v>
      </c>
      <c r="J1124" s="165">
        <v>0</v>
      </c>
      <c r="K1124" s="56" t="str">
        <f>IF(ISERROR(I1124/J1124-1),"",IF((I1124/J1124-1)&gt;10000%,"",I1124/J1124-1))</f>
        <v/>
      </c>
      <c r="L1124" s="56">
        <f>IF(ISERROR(I1124/F1124),"",IF(I1124/F1124&gt;10000%,"",I1124/F1124))</f>
        <v>0</v>
      </c>
      <c r="N1124" s="5"/>
      <c r="O1124" s="5"/>
      <c r="Q1124" s="5"/>
      <c r="R1124" s="5"/>
    </row>
    <row r="1125" spans="1:18" s="127" customFormat="1" x14ac:dyDescent="0.2">
      <c r="A1125" s="163" t="s">
        <v>2098</v>
      </c>
      <c r="B1125" s="143" t="s">
        <v>2105</v>
      </c>
      <c r="C1125" s="163" t="s">
        <v>632</v>
      </c>
      <c r="D1125" s="163" t="s">
        <v>604</v>
      </c>
      <c r="E1125" s="166" t="s">
        <v>697</v>
      </c>
      <c r="F1125" s="165">
        <v>9.8550000000000005E-4</v>
      </c>
      <c r="G1125" s="165">
        <v>4.8950000000000003E-4</v>
      </c>
      <c r="H1125" s="56">
        <f>IF(ISERROR(F1125/G1125-1),"",IF((F1125/G1125-1)&gt;10000%,"",F1125/G1125-1))</f>
        <v>1.0132788559754853</v>
      </c>
      <c r="I1125" s="165">
        <v>0</v>
      </c>
      <c r="J1125" s="165">
        <v>0</v>
      </c>
      <c r="K1125" s="56" t="str">
        <f>IF(ISERROR(I1125/J1125-1),"",IF((I1125/J1125-1)&gt;10000%,"",I1125/J1125-1))</f>
        <v/>
      </c>
      <c r="L1125" s="56">
        <f>IF(ISERROR(I1125/F1125),"",IF(I1125/F1125&gt;10000%,"",I1125/F1125))</f>
        <v>0</v>
      </c>
      <c r="N1125" s="5"/>
      <c r="O1125" s="5"/>
      <c r="Q1125" s="5"/>
      <c r="R1125" s="5"/>
    </row>
    <row r="1126" spans="1:18" s="127" customFormat="1" x14ac:dyDescent="0.2">
      <c r="A1126" s="163" t="s">
        <v>1973</v>
      </c>
      <c r="B1126" s="143" t="s">
        <v>672</v>
      </c>
      <c r="C1126" s="163" t="s">
        <v>1232</v>
      </c>
      <c r="D1126" s="163" t="s">
        <v>178</v>
      </c>
      <c r="E1126" s="166" t="s">
        <v>697</v>
      </c>
      <c r="F1126" s="165">
        <v>9.8298399999999994E-2</v>
      </c>
      <c r="G1126" s="165">
        <v>4.6339999999999999E-4</v>
      </c>
      <c r="H1126" s="56" t="str">
        <f>IF(ISERROR(F1126/G1126-1),"",IF((F1126/G1126-1)&gt;10000%,"",F1126/G1126-1))</f>
        <v/>
      </c>
      <c r="I1126" s="165">
        <v>0</v>
      </c>
      <c r="J1126" s="165">
        <v>0</v>
      </c>
      <c r="K1126" s="56" t="str">
        <f>IF(ISERROR(I1126/J1126-1),"",IF((I1126/J1126-1)&gt;10000%,"",I1126/J1126-1))</f>
        <v/>
      </c>
      <c r="L1126" s="56">
        <f>IF(ISERROR(I1126/F1126),"",IF(I1126/F1126&gt;10000%,"",I1126/F1126))</f>
        <v>0</v>
      </c>
      <c r="N1126" s="5"/>
      <c r="O1126" s="5"/>
      <c r="Q1126" s="5"/>
      <c r="R1126" s="5"/>
    </row>
    <row r="1127" spans="1:18" s="127" customFormat="1" x14ac:dyDescent="0.2">
      <c r="A1127" s="163" t="s">
        <v>1679</v>
      </c>
      <c r="B1127" s="143" t="s">
        <v>378</v>
      </c>
      <c r="C1127" s="163" t="s">
        <v>3129</v>
      </c>
      <c r="D1127" s="163" t="s">
        <v>178</v>
      </c>
      <c r="E1127" s="166" t="s">
        <v>697</v>
      </c>
      <c r="F1127" s="165">
        <v>2.3822790600000001</v>
      </c>
      <c r="G1127" s="165">
        <v>0.54214472000000002</v>
      </c>
      <c r="H1127" s="56">
        <f>IF(ISERROR(F1127/G1127-1),"",IF((F1127/G1127-1)&gt;10000%,"",F1127/G1127-1))</f>
        <v>3.3941755256788264</v>
      </c>
      <c r="I1127" s="165">
        <v>0</v>
      </c>
      <c r="J1127" s="165">
        <v>0</v>
      </c>
      <c r="K1127" s="56" t="str">
        <f>IF(ISERROR(I1127/J1127-1),"",IF((I1127/J1127-1)&gt;10000%,"",I1127/J1127-1))</f>
        <v/>
      </c>
      <c r="L1127" s="56">
        <f>IF(ISERROR(I1127/F1127),"",IF(I1127/F1127&gt;10000%,"",I1127/F1127))</f>
        <v>0</v>
      </c>
      <c r="N1127" s="5"/>
      <c r="O1127" s="5"/>
      <c r="Q1127" s="5"/>
      <c r="R1127" s="5"/>
    </row>
    <row r="1128" spans="1:18" s="127" customFormat="1" x14ac:dyDescent="0.2">
      <c r="A1128" s="163" t="s">
        <v>1370</v>
      </c>
      <c r="B1128" s="164" t="s">
        <v>62</v>
      </c>
      <c r="C1128" s="163" t="s">
        <v>3135</v>
      </c>
      <c r="D1128" s="163" t="s">
        <v>179</v>
      </c>
      <c r="E1128" s="166" t="s">
        <v>180</v>
      </c>
      <c r="F1128" s="165">
        <v>1.1534943999999998</v>
      </c>
      <c r="G1128" s="165">
        <v>0.34300209000000004</v>
      </c>
      <c r="H1128" s="56">
        <f>IF(ISERROR(F1128/G1128-1),"",IF((F1128/G1128-1)&gt;10000%,"",F1128/G1128-1))</f>
        <v>2.3629369430372851</v>
      </c>
      <c r="I1128" s="165">
        <v>0</v>
      </c>
      <c r="J1128" s="165">
        <v>0</v>
      </c>
      <c r="K1128" s="56" t="str">
        <f>IF(ISERROR(I1128/J1128-1),"",IF((I1128/J1128-1)&gt;10000%,"",I1128/J1128-1))</f>
        <v/>
      </c>
      <c r="L1128" s="56">
        <f>IF(ISERROR(I1128/F1128),"",IF(I1128/F1128&gt;10000%,"",I1128/F1128))</f>
        <v>0</v>
      </c>
      <c r="M1128" s="5"/>
      <c r="N1128" s="5"/>
      <c r="O1128" s="5"/>
      <c r="P1128" s="5"/>
      <c r="Q1128" s="5"/>
      <c r="R1128" s="5"/>
    </row>
    <row r="1129" spans="1:18" s="127" customFormat="1" x14ac:dyDescent="0.2">
      <c r="A1129" s="163" t="s">
        <v>1928</v>
      </c>
      <c r="B1129" s="164" t="s">
        <v>1215</v>
      </c>
      <c r="C1129" s="163" t="s">
        <v>2254</v>
      </c>
      <c r="D1129" s="163" t="s">
        <v>178</v>
      </c>
      <c r="E1129" s="166" t="s">
        <v>697</v>
      </c>
      <c r="F1129" s="165">
        <v>0.53639123</v>
      </c>
      <c r="G1129" s="165">
        <v>0.12138697</v>
      </c>
      <c r="H1129" s="56">
        <f>IF(ISERROR(F1129/G1129-1),"",IF((F1129/G1129-1)&gt;10000%,"",F1129/G1129-1))</f>
        <v>3.4188534403651394</v>
      </c>
      <c r="I1129" s="165">
        <v>0</v>
      </c>
      <c r="J1129" s="165">
        <v>0</v>
      </c>
      <c r="K1129" s="56" t="str">
        <f>IF(ISERROR(I1129/J1129-1),"",IF((I1129/J1129-1)&gt;10000%,"",I1129/J1129-1))</f>
        <v/>
      </c>
      <c r="L1129" s="56">
        <f>IF(ISERROR(I1129/F1129),"",IF(I1129/F1129&gt;10000%,"",I1129/F1129))</f>
        <v>0</v>
      </c>
      <c r="N1129" s="5"/>
      <c r="O1129" s="5"/>
      <c r="Q1129" s="5"/>
      <c r="R1129" s="5"/>
    </row>
    <row r="1130" spans="1:18" s="127" customFormat="1" x14ac:dyDescent="0.2">
      <c r="A1130" s="163" t="s">
        <v>2592</v>
      </c>
      <c r="B1130" s="164" t="s">
        <v>2593</v>
      </c>
      <c r="C1130" s="163" t="s">
        <v>3132</v>
      </c>
      <c r="D1130" s="163" t="s">
        <v>179</v>
      </c>
      <c r="E1130" s="166" t="s">
        <v>697</v>
      </c>
      <c r="F1130" s="165">
        <v>9.4677500000000005E-3</v>
      </c>
      <c r="G1130" s="165">
        <v>2.7623150000000003E-2</v>
      </c>
      <c r="H1130" s="56">
        <f>IF(ISERROR(F1130/G1130-1),"",IF((F1130/G1130-1)&gt;10000%,"",F1130/G1130-1))</f>
        <v>-0.65725306491113433</v>
      </c>
      <c r="I1130" s="165">
        <v>0</v>
      </c>
      <c r="J1130" s="165">
        <v>0</v>
      </c>
      <c r="K1130" s="56" t="str">
        <f>IF(ISERROR(I1130/J1130-1),"",IF((I1130/J1130-1)&gt;10000%,"",I1130/J1130-1))</f>
        <v/>
      </c>
      <c r="L1130" s="56">
        <f>IF(ISERROR(I1130/F1130),"",IF(I1130/F1130&gt;10000%,"",I1130/F1130))</f>
        <v>0</v>
      </c>
      <c r="N1130" s="5"/>
      <c r="O1130" s="5"/>
      <c r="Q1130" s="5"/>
      <c r="R1130" s="5"/>
    </row>
    <row r="1131" spans="1:18" s="127" customFormat="1" x14ac:dyDescent="0.2">
      <c r="A1131" s="163" t="s">
        <v>3075</v>
      </c>
      <c r="B1131" s="164" t="s">
        <v>2366</v>
      </c>
      <c r="C1131" s="163" t="s">
        <v>2254</v>
      </c>
      <c r="D1131" s="163" t="s">
        <v>179</v>
      </c>
      <c r="E1131" s="166" t="s">
        <v>697</v>
      </c>
      <c r="F1131" s="165">
        <v>0.27476867999999999</v>
      </c>
      <c r="G1131" s="165">
        <v>5.4333599999999996E-2</v>
      </c>
      <c r="H1131" s="56">
        <f>IF(ISERROR(F1131/G1131-1),"",IF((F1131/G1131-1)&gt;10000%,"",F1131/G1131-1))</f>
        <v>4.0570674499757056</v>
      </c>
      <c r="I1131" s="165">
        <v>0</v>
      </c>
      <c r="J1131" s="165">
        <v>0</v>
      </c>
      <c r="K1131" s="56" t="str">
        <f>IF(ISERROR(I1131/J1131-1),"",IF((I1131/J1131-1)&gt;10000%,"",I1131/J1131-1))</f>
        <v/>
      </c>
      <c r="L1131" s="56">
        <f>IF(ISERROR(I1131/F1131),"",IF(I1131/F1131&gt;10000%,"",I1131/F1131))</f>
        <v>0</v>
      </c>
      <c r="M1131" s="5"/>
      <c r="N1131" s="5"/>
      <c r="O1131" s="5"/>
      <c r="P1131" s="5"/>
      <c r="Q1131" s="5"/>
      <c r="R1131" s="5"/>
    </row>
    <row r="1132" spans="1:18" s="127" customFormat="1" x14ac:dyDescent="0.2">
      <c r="A1132" s="163" t="s">
        <v>1185</v>
      </c>
      <c r="B1132" s="164" t="s">
        <v>1186</v>
      </c>
      <c r="C1132" s="163" t="s">
        <v>3131</v>
      </c>
      <c r="D1132" s="163" t="s">
        <v>179</v>
      </c>
      <c r="E1132" s="166" t="s">
        <v>180</v>
      </c>
      <c r="F1132" s="165">
        <v>0.30465834999999997</v>
      </c>
      <c r="G1132" s="165">
        <v>7.7435000000000004E-4</v>
      </c>
      <c r="H1132" s="56" t="str">
        <f>IF(ISERROR(F1132/G1132-1),"",IF((F1132/G1132-1)&gt;10000%,"",F1132/G1132-1))</f>
        <v/>
      </c>
      <c r="I1132" s="165">
        <v>0</v>
      </c>
      <c r="J1132" s="165">
        <v>0</v>
      </c>
      <c r="K1132" s="56" t="str">
        <f>IF(ISERROR(I1132/J1132-1),"",IF((I1132/J1132-1)&gt;10000%,"",I1132/J1132-1))</f>
        <v/>
      </c>
      <c r="L1132" s="56">
        <f>IF(ISERROR(I1132/F1132),"",IF(I1132/F1132&gt;10000%,"",I1132/F1132))</f>
        <v>0</v>
      </c>
      <c r="N1132" s="5"/>
      <c r="O1132" s="5"/>
      <c r="Q1132" s="5"/>
      <c r="R1132" s="5"/>
    </row>
    <row r="1133" spans="1:18" s="127" customFormat="1" x14ac:dyDescent="0.2">
      <c r="A1133" s="163" t="s">
        <v>1676</v>
      </c>
      <c r="B1133" s="164" t="s">
        <v>158</v>
      </c>
      <c r="C1133" s="163" t="s">
        <v>3129</v>
      </c>
      <c r="D1133" s="163" t="s">
        <v>178</v>
      </c>
      <c r="E1133" s="166" t="s">
        <v>697</v>
      </c>
      <c r="F1133" s="165">
        <v>3.9218500000000002E-3</v>
      </c>
      <c r="G1133" s="165">
        <v>2.7269790000000002E-2</v>
      </c>
      <c r="H1133" s="56">
        <f>IF(ISERROR(F1133/G1133-1),"",IF((F1133/G1133-1)&gt;10000%,"",F1133/G1133-1))</f>
        <v>-0.85618334427951226</v>
      </c>
      <c r="I1133" s="165">
        <v>0</v>
      </c>
      <c r="J1133" s="165">
        <v>0</v>
      </c>
      <c r="K1133" s="56" t="str">
        <f>IF(ISERROR(I1133/J1133-1),"",IF((I1133/J1133-1)&gt;10000%,"",I1133/J1133-1))</f>
        <v/>
      </c>
      <c r="L1133" s="56">
        <f>IF(ISERROR(I1133/F1133),"",IF(I1133/F1133&gt;10000%,"",I1133/F1133))</f>
        <v>0</v>
      </c>
      <c r="N1133" s="5"/>
      <c r="O1133" s="5"/>
      <c r="Q1133" s="5"/>
      <c r="R1133" s="5"/>
    </row>
    <row r="1134" spans="1:18" s="127" customFormat="1" x14ac:dyDescent="0.2">
      <c r="A1134" s="163" t="s">
        <v>2361</v>
      </c>
      <c r="B1134" s="164" t="s">
        <v>2362</v>
      </c>
      <c r="C1134" s="163" t="s">
        <v>2254</v>
      </c>
      <c r="D1134" s="163" t="s">
        <v>178</v>
      </c>
      <c r="E1134" s="166" t="s">
        <v>697</v>
      </c>
      <c r="F1134" s="165">
        <v>0</v>
      </c>
      <c r="G1134" s="165">
        <v>1.03623902</v>
      </c>
      <c r="H1134" s="56">
        <f>IF(ISERROR(F1134/G1134-1),"",IF((F1134/G1134-1)&gt;10000%,"",F1134/G1134-1))</f>
        <v>-1</v>
      </c>
      <c r="I1134" s="165">
        <v>0</v>
      </c>
      <c r="J1134" s="165">
        <v>0</v>
      </c>
      <c r="K1134" s="56" t="str">
        <f>IF(ISERROR(I1134/J1134-1),"",IF((I1134/J1134-1)&gt;10000%,"",I1134/J1134-1))</f>
        <v/>
      </c>
      <c r="L1134" s="56" t="str">
        <f>IF(ISERROR(I1134/F1134),"",IF(I1134/F1134&gt;10000%,"",I1134/F1134))</f>
        <v/>
      </c>
      <c r="M1134" s="5"/>
      <c r="N1134" s="5"/>
      <c r="O1134" s="5"/>
      <c r="P1134" s="5"/>
      <c r="Q1134" s="5"/>
      <c r="R1134" s="5"/>
    </row>
    <row r="1135" spans="1:18" s="127" customFormat="1" x14ac:dyDescent="0.2">
      <c r="A1135" s="163" t="s">
        <v>2957</v>
      </c>
      <c r="B1135" s="164" t="s">
        <v>2357</v>
      </c>
      <c r="C1135" s="163" t="s">
        <v>2254</v>
      </c>
      <c r="D1135" s="163" t="s">
        <v>179</v>
      </c>
      <c r="E1135" s="166" t="s">
        <v>697</v>
      </c>
      <c r="F1135" s="165">
        <v>0</v>
      </c>
      <c r="G1135" s="165">
        <v>7.7263940000000003E-2</v>
      </c>
      <c r="H1135" s="56">
        <f>IF(ISERROR(F1135/G1135-1),"",IF((F1135/G1135-1)&gt;10000%,"",F1135/G1135-1))</f>
        <v>-1</v>
      </c>
      <c r="I1135" s="165">
        <v>0</v>
      </c>
      <c r="J1135" s="165">
        <v>0</v>
      </c>
      <c r="K1135" s="56" t="str">
        <f>IF(ISERROR(I1135/J1135-1),"",IF((I1135/J1135-1)&gt;10000%,"",I1135/J1135-1))</f>
        <v/>
      </c>
      <c r="L1135" s="56" t="str">
        <f>IF(ISERROR(I1135/F1135),"",IF(I1135/F1135&gt;10000%,"",I1135/F1135))</f>
        <v/>
      </c>
      <c r="M1135" s="5"/>
      <c r="N1135" s="5"/>
      <c r="O1135" s="5"/>
      <c r="P1135" s="5"/>
      <c r="Q1135" s="5"/>
      <c r="R1135" s="5"/>
    </row>
    <row r="1136" spans="1:18" s="127" customFormat="1" x14ac:dyDescent="0.2">
      <c r="A1136" s="163" t="s">
        <v>2351</v>
      </c>
      <c r="B1136" s="164" t="s">
        <v>2352</v>
      </c>
      <c r="C1136" s="163" t="s">
        <v>2254</v>
      </c>
      <c r="D1136" s="163" t="s">
        <v>178</v>
      </c>
      <c r="E1136" s="166" t="s">
        <v>697</v>
      </c>
      <c r="F1136" s="165">
        <v>0.36290097999999998</v>
      </c>
      <c r="G1136" s="165">
        <v>0.13201495000000002</v>
      </c>
      <c r="H1136" s="56">
        <f>IF(ISERROR(F1136/G1136-1),"",IF((F1136/G1136-1)&gt;10000%,"",F1136/G1136-1))</f>
        <v>1.7489385103732564</v>
      </c>
      <c r="I1136" s="165">
        <v>0</v>
      </c>
      <c r="J1136" s="165">
        <v>0</v>
      </c>
      <c r="K1136" s="56" t="str">
        <f>IF(ISERROR(I1136/J1136-1),"",IF((I1136/J1136-1)&gt;10000%,"",I1136/J1136-1))</f>
        <v/>
      </c>
      <c r="L1136" s="56">
        <f>IF(ISERROR(I1136/F1136),"",IF(I1136/F1136&gt;10000%,"",I1136/F1136))</f>
        <v>0</v>
      </c>
      <c r="N1136" s="5"/>
      <c r="O1136" s="5"/>
      <c r="Q1136" s="5"/>
      <c r="R1136" s="5"/>
    </row>
    <row r="1137" spans="1:18" s="127" customFormat="1" x14ac:dyDescent="0.2">
      <c r="A1137" s="163" t="s">
        <v>3087</v>
      </c>
      <c r="B1137" s="164" t="s">
        <v>2354</v>
      </c>
      <c r="C1137" s="163" t="s">
        <v>2254</v>
      </c>
      <c r="D1137" s="163" t="s">
        <v>179</v>
      </c>
      <c r="E1137" s="166" t="s">
        <v>697</v>
      </c>
      <c r="F1137" s="165">
        <v>1.7849933600000001</v>
      </c>
      <c r="G1137" s="165">
        <v>0.62028910999999998</v>
      </c>
      <c r="H1137" s="56">
        <f>IF(ISERROR(F1137/G1137-1),"",IF((F1137/G1137-1)&gt;10000%,"",F1137/G1137-1))</f>
        <v>1.87767966779233</v>
      </c>
      <c r="I1137" s="165">
        <v>0</v>
      </c>
      <c r="J1137" s="165">
        <v>0</v>
      </c>
      <c r="K1137" s="56" t="str">
        <f>IF(ISERROR(I1137/J1137-1),"",IF((I1137/J1137-1)&gt;10000%,"",I1137/J1137-1))</f>
        <v/>
      </c>
      <c r="L1137" s="56">
        <f>IF(ISERROR(I1137/F1137),"",IF(I1137/F1137&gt;10000%,"",I1137/F1137))</f>
        <v>0</v>
      </c>
      <c r="M1137" s="5"/>
      <c r="N1137" s="5"/>
      <c r="O1137" s="5"/>
      <c r="P1137" s="5"/>
      <c r="Q1137" s="5"/>
      <c r="R1137" s="5"/>
    </row>
    <row r="1138" spans="1:18" s="127" customFormat="1" x14ac:dyDescent="0.2">
      <c r="A1138" s="163" t="s">
        <v>2359</v>
      </c>
      <c r="B1138" s="164" t="s">
        <v>2360</v>
      </c>
      <c r="C1138" s="163" t="s">
        <v>2254</v>
      </c>
      <c r="D1138" s="163" t="s">
        <v>178</v>
      </c>
      <c r="E1138" s="166" t="s">
        <v>697</v>
      </c>
      <c r="F1138" s="165">
        <v>0.21128050000000001</v>
      </c>
      <c r="G1138" s="165">
        <v>0.83462789999999998</v>
      </c>
      <c r="H1138" s="56">
        <f>IF(ISERROR(F1138/G1138-1),"",IF((F1138/G1138-1)&gt;10000%,"",F1138/G1138-1))</f>
        <v>-0.74685665312650107</v>
      </c>
      <c r="I1138" s="165">
        <v>0</v>
      </c>
      <c r="J1138" s="165">
        <v>0</v>
      </c>
      <c r="K1138" s="56" t="str">
        <f>IF(ISERROR(I1138/J1138-1),"",IF((I1138/J1138-1)&gt;10000%,"",I1138/J1138-1))</f>
        <v/>
      </c>
      <c r="L1138" s="56">
        <f>IF(ISERROR(I1138/F1138),"",IF(I1138/F1138&gt;10000%,"",I1138/F1138))</f>
        <v>0</v>
      </c>
      <c r="N1138" s="5"/>
      <c r="O1138" s="5"/>
      <c r="Q1138" s="5"/>
      <c r="R1138" s="5"/>
    </row>
    <row r="1139" spans="1:18" s="127" customFormat="1" x14ac:dyDescent="0.2">
      <c r="A1139" s="163" t="s">
        <v>1689</v>
      </c>
      <c r="B1139" s="164" t="s">
        <v>677</v>
      </c>
      <c r="C1139" s="163" t="s">
        <v>3129</v>
      </c>
      <c r="D1139" s="163" t="s">
        <v>178</v>
      </c>
      <c r="E1139" s="166" t="s">
        <v>697</v>
      </c>
      <c r="F1139" s="165">
        <v>8.6473799999999997E-3</v>
      </c>
      <c r="G1139" s="165">
        <v>5.1540169999999996E-2</v>
      </c>
      <c r="H1139" s="56">
        <f>IF(ISERROR(F1139/G1139-1),"",IF((F1139/G1139-1)&gt;10000%,"",F1139/G1139-1))</f>
        <v>-0.83222057668804739</v>
      </c>
      <c r="I1139" s="165">
        <v>0</v>
      </c>
      <c r="J1139" s="165">
        <v>0</v>
      </c>
      <c r="K1139" s="56" t="str">
        <f>IF(ISERROR(I1139/J1139-1),"",IF((I1139/J1139-1)&gt;10000%,"",I1139/J1139-1))</f>
        <v/>
      </c>
      <c r="L1139" s="56">
        <f>IF(ISERROR(I1139/F1139),"",IF(I1139/F1139&gt;10000%,"",I1139/F1139))</f>
        <v>0</v>
      </c>
      <c r="N1139" s="5"/>
      <c r="O1139" s="5"/>
      <c r="Q1139" s="5"/>
      <c r="R1139" s="5"/>
    </row>
    <row r="1140" spans="1:18" s="127" customFormat="1" x14ac:dyDescent="0.2">
      <c r="A1140" s="163" t="s">
        <v>2462</v>
      </c>
      <c r="B1140" s="164" t="s">
        <v>2463</v>
      </c>
      <c r="C1140" s="163" t="s">
        <v>2254</v>
      </c>
      <c r="D1140" s="163" t="s">
        <v>178</v>
      </c>
      <c r="E1140" s="166" t="s">
        <v>180</v>
      </c>
      <c r="F1140" s="165">
        <v>0</v>
      </c>
      <c r="G1140" s="165">
        <v>0</v>
      </c>
      <c r="H1140" s="56" t="str">
        <f>IF(ISERROR(F1140/G1140-1),"",IF((F1140/G1140-1)&gt;10000%,"",F1140/G1140-1))</f>
        <v/>
      </c>
      <c r="I1140" s="165">
        <v>0</v>
      </c>
      <c r="J1140" s="165">
        <v>0</v>
      </c>
      <c r="K1140" s="56" t="str">
        <f>IF(ISERROR(I1140/J1140-1),"",IF((I1140/J1140-1)&gt;10000%,"",I1140/J1140-1))</f>
        <v/>
      </c>
      <c r="L1140" s="56" t="str">
        <f>IF(ISERROR(I1140/F1140),"",IF(I1140/F1140&gt;10000%,"",I1140/F1140))</f>
        <v/>
      </c>
      <c r="N1140" s="5"/>
      <c r="O1140" s="5"/>
      <c r="Q1140" s="5"/>
      <c r="R1140" s="5"/>
    </row>
    <row r="1141" spans="1:18" s="127" customFormat="1" x14ac:dyDescent="0.2">
      <c r="A1141" s="163" t="s">
        <v>3050</v>
      </c>
      <c r="B1141" s="164" t="s">
        <v>2355</v>
      </c>
      <c r="C1141" s="163" t="s">
        <v>2254</v>
      </c>
      <c r="D1141" s="163" t="s">
        <v>179</v>
      </c>
      <c r="E1141" s="166" t="s">
        <v>697</v>
      </c>
      <c r="F1141" s="165">
        <v>4.9826000000000002E-3</v>
      </c>
      <c r="G1141" s="165">
        <v>0.10620889999999999</v>
      </c>
      <c r="H1141" s="56">
        <f>IF(ISERROR(F1141/G1141-1),"",IF((F1141/G1141-1)&gt;10000%,"",F1141/G1141-1))</f>
        <v>-0.95308679404456687</v>
      </c>
      <c r="I1141" s="165">
        <v>0</v>
      </c>
      <c r="J1141" s="165">
        <v>0</v>
      </c>
      <c r="K1141" s="56" t="str">
        <f>IF(ISERROR(I1141/J1141-1),"",IF((I1141/J1141-1)&gt;10000%,"",I1141/J1141-1))</f>
        <v/>
      </c>
      <c r="L1141" s="56">
        <f>IF(ISERROR(I1141/F1141),"",IF(I1141/F1141&gt;10000%,"",I1141/F1141))</f>
        <v>0</v>
      </c>
      <c r="N1141" s="5"/>
      <c r="O1141" s="5"/>
      <c r="Q1141" s="5"/>
      <c r="R1141" s="5"/>
    </row>
    <row r="1142" spans="1:18" s="127" customFormat="1" x14ac:dyDescent="0.2">
      <c r="A1142" s="163" t="s">
        <v>3097</v>
      </c>
      <c r="B1142" s="164" t="s">
        <v>2353</v>
      </c>
      <c r="C1142" s="163" t="s">
        <v>2254</v>
      </c>
      <c r="D1142" s="163" t="s">
        <v>178</v>
      </c>
      <c r="E1142" s="166" t="s">
        <v>697</v>
      </c>
      <c r="F1142" s="165">
        <v>7.8641950000000002E-2</v>
      </c>
      <c r="G1142" s="165">
        <v>2.1724049999999998E-2</v>
      </c>
      <c r="H1142" s="56">
        <f>IF(ISERROR(F1142/G1142-1),"",IF((F1142/G1142-1)&gt;10000%,"",F1142/G1142-1))</f>
        <v>2.6200409223878607</v>
      </c>
      <c r="I1142" s="165">
        <v>0</v>
      </c>
      <c r="J1142" s="165">
        <v>0</v>
      </c>
      <c r="K1142" s="56" t="str">
        <f>IF(ISERROR(I1142/J1142-1),"",IF((I1142/J1142-1)&gt;10000%,"",I1142/J1142-1))</f>
        <v/>
      </c>
      <c r="L1142" s="56">
        <f>IF(ISERROR(I1142/F1142),"",IF(I1142/F1142&gt;10000%,"",I1142/F1142))</f>
        <v>0</v>
      </c>
      <c r="M1142" s="5"/>
      <c r="N1142" s="5"/>
      <c r="O1142" s="5"/>
      <c r="P1142" s="5"/>
      <c r="Q1142" s="5"/>
      <c r="R1142" s="5"/>
    </row>
    <row r="1143" spans="1:18" s="127" customFormat="1" x14ac:dyDescent="0.2">
      <c r="A1143" s="163" t="s">
        <v>3103</v>
      </c>
      <c r="B1143" s="164" t="s">
        <v>2365</v>
      </c>
      <c r="C1143" s="163" t="s">
        <v>2254</v>
      </c>
      <c r="D1143" s="163" t="s">
        <v>179</v>
      </c>
      <c r="E1143" s="166" t="s">
        <v>697</v>
      </c>
      <c r="F1143" s="165">
        <v>0.45490135999999998</v>
      </c>
      <c r="G1143" s="165">
        <v>2.8382310000000001E-2</v>
      </c>
      <c r="H1143" s="56">
        <f>IF(ISERROR(F1143/G1143-1),"",IF((F1143/G1143-1)&gt;10000%,"",F1143/G1143-1))</f>
        <v>15.027636933005098</v>
      </c>
      <c r="I1143" s="165">
        <v>0</v>
      </c>
      <c r="J1143" s="165">
        <v>0</v>
      </c>
      <c r="K1143" s="56" t="str">
        <f>IF(ISERROR(I1143/J1143-1),"",IF((I1143/J1143-1)&gt;10000%,"",I1143/J1143-1))</f>
        <v/>
      </c>
      <c r="L1143" s="56">
        <f>IF(ISERROR(I1143/F1143),"",IF(I1143/F1143&gt;10000%,"",I1143/F1143))</f>
        <v>0</v>
      </c>
      <c r="N1143" s="5"/>
      <c r="O1143" s="5"/>
      <c r="Q1143" s="5"/>
      <c r="R1143" s="5"/>
    </row>
    <row r="1144" spans="1:18" s="127" customFormat="1" x14ac:dyDescent="0.2">
      <c r="A1144" s="163" t="s">
        <v>2638</v>
      </c>
      <c r="B1144" s="164" t="s">
        <v>2639</v>
      </c>
      <c r="C1144" s="163" t="s">
        <v>2254</v>
      </c>
      <c r="D1144" s="163" t="s">
        <v>179</v>
      </c>
      <c r="E1144" s="166" t="s">
        <v>697</v>
      </c>
      <c r="F1144" s="165">
        <v>4.0487999999999999E-4</v>
      </c>
      <c r="G1144" s="165">
        <v>0.69404307999999992</v>
      </c>
      <c r="H1144" s="56">
        <f>IF(ISERROR(F1144/G1144-1),"",IF((F1144/G1144-1)&gt;10000%,"",F1144/G1144-1))</f>
        <v>-0.99941663563593197</v>
      </c>
      <c r="I1144" s="165">
        <v>0</v>
      </c>
      <c r="J1144" s="165">
        <v>0</v>
      </c>
      <c r="K1144" s="56" t="str">
        <f>IF(ISERROR(I1144/J1144-1),"",IF((I1144/J1144-1)&gt;10000%,"",I1144/J1144-1))</f>
        <v/>
      </c>
      <c r="L1144" s="56">
        <f>IF(ISERROR(I1144/F1144),"",IF(I1144/F1144&gt;10000%,"",I1144/F1144))</f>
        <v>0</v>
      </c>
      <c r="M1144" s="5"/>
      <c r="N1144" s="5"/>
      <c r="O1144" s="5"/>
      <c r="P1144" s="5"/>
      <c r="Q1144" s="5"/>
      <c r="R1144" s="5"/>
    </row>
    <row r="1145" spans="1:18" s="127" customFormat="1" x14ac:dyDescent="0.2">
      <c r="A1145" s="163" t="s">
        <v>1674</v>
      </c>
      <c r="B1145" s="164" t="s">
        <v>156</v>
      </c>
      <c r="C1145" s="163" t="s">
        <v>3129</v>
      </c>
      <c r="D1145" s="163" t="s">
        <v>178</v>
      </c>
      <c r="E1145" s="166" t="s">
        <v>697</v>
      </c>
      <c r="F1145" s="165">
        <v>0</v>
      </c>
      <c r="G1145" s="165">
        <v>5.9315949999999999E-2</v>
      </c>
      <c r="H1145" s="56">
        <f>IF(ISERROR(F1145/G1145-1),"",IF((F1145/G1145-1)&gt;10000%,"",F1145/G1145-1))</f>
        <v>-1</v>
      </c>
      <c r="I1145" s="165">
        <v>0</v>
      </c>
      <c r="J1145" s="165">
        <v>0</v>
      </c>
      <c r="K1145" s="56" t="str">
        <f>IF(ISERROR(I1145/J1145-1),"",IF((I1145/J1145-1)&gt;10000%,"",I1145/J1145-1))</f>
        <v/>
      </c>
      <c r="L1145" s="56" t="str">
        <f>IF(ISERROR(I1145/F1145),"",IF(I1145/F1145&gt;10000%,"",I1145/F1145))</f>
        <v/>
      </c>
      <c r="N1145" s="5"/>
      <c r="O1145" s="5"/>
      <c r="Q1145" s="5"/>
      <c r="R1145" s="5"/>
    </row>
    <row r="1146" spans="1:18" s="127" customFormat="1" x14ac:dyDescent="0.2">
      <c r="A1146" s="163" t="s">
        <v>3102</v>
      </c>
      <c r="B1146" s="143" t="s">
        <v>998</v>
      </c>
      <c r="C1146" s="163" t="s">
        <v>3133</v>
      </c>
      <c r="D1146" s="163" t="s">
        <v>179</v>
      </c>
      <c r="E1146" s="166" t="s">
        <v>697</v>
      </c>
      <c r="F1146" s="165">
        <v>0.10016248</v>
      </c>
      <c r="G1146" s="165">
        <v>0</v>
      </c>
      <c r="H1146" s="56" t="str">
        <f>IF(ISERROR(F1146/G1146-1),"",IF((F1146/G1146-1)&gt;10000%,"",F1146/G1146-1))</f>
        <v/>
      </c>
      <c r="I1146" s="165">
        <v>0</v>
      </c>
      <c r="J1146" s="165">
        <v>0</v>
      </c>
      <c r="K1146" s="56" t="str">
        <f>IF(ISERROR(I1146/J1146-1),"",IF((I1146/J1146-1)&gt;10000%,"",I1146/J1146-1))</f>
        <v/>
      </c>
      <c r="L1146" s="56">
        <f>IF(ISERROR(I1146/F1146),"",IF(I1146/F1146&gt;10000%,"",I1146/F1146))</f>
        <v>0</v>
      </c>
      <c r="N1146" s="5"/>
      <c r="O1146" s="5"/>
      <c r="Q1146" s="5"/>
      <c r="R1146" s="5"/>
    </row>
    <row r="1147" spans="1:18" s="127" customFormat="1" x14ac:dyDescent="0.2">
      <c r="A1147" s="163" t="s">
        <v>2373</v>
      </c>
      <c r="B1147" s="143" t="s">
        <v>2374</v>
      </c>
      <c r="C1147" s="163" t="s">
        <v>1884</v>
      </c>
      <c r="D1147" s="163" t="s">
        <v>604</v>
      </c>
      <c r="E1147" s="166" t="s">
        <v>697</v>
      </c>
      <c r="F1147" s="165">
        <v>0</v>
      </c>
      <c r="G1147" s="165">
        <v>0</v>
      </c>
      <c r="H1147" s="56" t="str">
        <f>IF(ISERROR(F1147/G1147-1),"",IF((F1147/G1147-1)&gt;10000%,"",F1147/G1147-1))</f>
        <v/>
      </c>
      <c r="I1147" s="165">
        <v>0</v>
      </c>
      <c r="J1147" s="165">
        <v>0</v>
      </c>
      <c r="K1147" s="56" t="str">
        <f>IF(ISERROR(I1147/J1147-1),"",IF((I1147/J1147-1)&gt;10000%,"",I1147/J1147-1))</f>
        <v/>
      </c>
      <c r="L1147" s="56" t="str">
        <f>IF(ISERROR(I1147/F1147),"",IF(I1147/F1147&gt;10000%,"",I1147/F1147))</f>
        <v/>
      </c>
      <c r="N1147" s="5"/>
      <c r="O1147" s="5"/>
      <c r="Q1147" s="5"/>
      <c r="R1147" s="5"/>
    </row>
    <row r="1148" spans="1:18" s="127" customFormat="1" x14ac:dyDescent="0.2">
      <c r="A1148" s="163" t="s">
        <v>1221</v>
      </c>
      <c r="B1148" s="143" t="s">
        <v>1222</v>
      </c>
      <c r="C1148" s="163" t="s">
        <v>3136</v>
      </c>
      <c r="D1148" s="163" t="s">
        <v>604</v>
      </c>
      <c r="E1148" s="166" t="s">
        <v>697</v>
      </c>
      <c r="F1148" s="165">
        <v>9.7548509999999991E-2</v>
      </c>
      <c r="G1148" s="165">
        <v>1.1532700000000001E-3</v>
      </c>
      <c r="H1148" s="56">
        <f>IF(ISERROR(F1148/G1148-1),"",IF((F1148/G1148-1)&gt;10000%,"",F1148/G1148-1))</f>
        <v>83.584277749356161</v>
      </c>
      <c r="I1148" s="165">
        <v>0</v>
      </c>
      <c r="J1148" s="165">
        <v>0</v>
      </c>
      <c r="K1148" s="56" t="str">
        <f>IF(ISERROR(I1148/J1148-1),"",IF((I1148/J1148-1)&gt;10000%,"",I1148/J1148-1))</f>
        <v/>
      </c>
      <c r="L1148" s="56">
        <f>IF(ISERROR(I1148/F1148),"",IF(I1148/F1148&gt;10000%,"",I1148/F1148))</f>
        <v>0</v>
      </c>
      <c r="N1148" s="5"/>
      <c r="O1148" s="5"/>
      <c r="Q1148" s="5"/>
      <c r="R1148" s="5"/>
    </row>
    <row r="1149" spans="1:18" s="127" customFormat="1" x14ac:dyDescent="0.2">
      <c r="A1149" s="163" t="s">
        <v>2606</v>
      </c>
      <c r="B1149" s="143" t="s">
        <v>2607</v>
      </c>
      <c r="C1149" s="163" t="s">
        <v>2608</v>
      </c>
      <c r="D1149" s="163" t="s">
        <v>179</v>
      </c>
      <c r="E1149" s="166" t="s">
        <v>697</v>
      </c>
      <c r="F1149" s="165">
        <v>0</v>
      </c>
      <c r="G1149" s="165">
        <v>0</v>
      </c>
      <c r="H1149" s="56" t="str">
        <f>IF(ISERROR(F1149/G1149-1),"",IF((F1149/G1149-1)&gt;10000%,"",F1149/G1149-1))</f>
        <v/>
      </c>
      <c r="I1149" s="165">
        <v>0</v>
      </c>
      <c r="J1149" s="165">
        <v>0</v>
      </c>
      <c r="K1149" s="56" t="str">
        <f>IF(ISERROR(I1149/J1149-1),"",IF((I1149/J1149-1)&gt;10000%,"",I1149/J1149-1))</f>
        <v/>
      </c>
      <c r="L1149" s="56" t="str">
        <f>IF(ISERROR(I1149/F1149),"",IF(I1149/F1149&gt;10000%,"",I1149/F1149))</f>
        <v/>
      </c>
      <c r="N1149" s="5"/>
      <c r="O1149" s="5"/>
      <c r="Q1149" s="5"/>
      <c r="R1149" s="5"/>
    </row>
    <row r="1150" spans="1:18" s="127" customFormat="1" x14ac:dyDescent="0.2">
      <c r="A1150" s="163" t="s">
        <v>3051</v>
      </c>
      <c r="B1150" s="143" t="s">
        <v>1900</v>
      </c>
      <c r="C1150" s="163" t="s">
        <v>3136</v>
      </c>
      <c r="D1150" s="163" t="s">
        <v>604</v>
      </c>
      <c r="E1150" s="166" t="s">
        <v>697</v>
      </c>
      <c r="F1150" s="165">
        <v>9.2014000000000002E-3</v>
      </c>
      <c r="G1150" s="165">
        <v>0.89951119999999996</v>
      </c>
      <c r="H1150" s="56">
        <f>IF(ISERROR(F1150/G1150-1),"",IF((F1150/G1150-1)&gt;10000%,"",F1150/G1150-1))</f>
        <v>-0.9897706665575704</v>
      </c>
      <c r="I1150" s="165">
        <v>0</v>
      </c>
      <c r="J1150" s="165">
        <v>0</v>
      </c>
      <c r="K1150" s="56" t="str">
        <f>IF(ISERROR(I1150/J1150-1),"",IF((I1150/J1150-1)&gt;10000%,"",I1150/J1150-1))</f>
        <v/>
      </c>
      <c r="L1150" s="56">
        <f>IF(ISERROR(I1150/F1150),"",IF(I1150/F1150&gt;10000%,"",I1150/F1150))</f>
        <v>0</v>
      </c>
      <c r="N1150" s="5"/>
      <c r="O1150" s="5"/>
      <c r="Q1150" s="5"/>
      <c r="R1150" s="5"/>
    </row>
    <row r="1151" spans="1:18" s="127" customFormat="1" x14ac:dyDescent="0.2">
      <c r="A1151" s="163" t="s">
        <v>3091</v>
      </c>
      <c r="B1151" s="168" t="s">
        <v>2437</v>
      </c>
      <c r="C1151" s="163" t="s">
        <v>685</v>
      </c>
      <c r="D1151" s="163" t="s">
        <v>178</v>
      </c>
      <c r="E1151" s="166" t="s">
        <v>180</v>
      </c>
      <c r="F1151" s="165">
        <v>4.4863999999999999E-4</v>
      </c>
      <c r="G1151" s="165">
        <v>7.0073609999999995E-2</v>
      </c>
      <c r="H1151" s="56">
        <f>IF(ISERROR(F1151/G1151-1),"",IF((F1151/G1151-1)&gt;10000%,"",F1151/G1151-1))</f>
        <v>-0.99359758973456624</v>
      </c>
      <c r="I1151" s="165">
        <v>0</v>
      </c>
      <c r="J1151" s="165">
        <v>0</v>
      </c>
      <c r="K1151" s="56" t="str">
        <f>IF(ISERROR(I1151/J1151-1),"",IF((I1151/J1151-1)&gt;10000%,"",I1151/J1151-1))</f>
        <v/>
      </c>
      <c r="L1151" s="56">
        <f>IF(ISERROR(I1151/F1151),"",IF(I1151/F1151&gt;10000%,"",I1151/F1151))</f>
        <v>0</v>
      </c>
      <c r="N1151" s="5"/>
      <c r="O1151" s="5"/>
      <c r="Q1151" s="5"/>
      <c r="R1151" s="5"/>
    </row>
    <row r="1152" spans="1:18" s="127" customFormat="1" x14ac:dyDescent="0.2">
      <c r="A1152" s="163" t="s">
        <v>2454</v>
      </c>
      <c r="B1152" s="143" t="s">
        <v>2455</v>
      </c>
      <c r="C1152" s="163" t="s">
        <v>2254</v>
      </c>
      <c r="D1152" s="163" t="s">
        <v>178</v>
      </c>
      <c r="E1152" s="166" t="s">
        <v>180</v>
      </c>
      <c r="F1152" s="165">
        <v>0.41595072999999999</v>
      </c>
      <c r="G1152" s="165">
        <v>0</v>
      </c>
      <c r="H1152" s="56" t="str">
        <f>IF(ISERROR(F1152/G1152-1),"",IF((F1152/G1152-1)&gt;10000%,"",F1152/G1152-1))</f>
        <v/>
      </c>
      <c r="I1152" s="165">
        <v>0</v>
      </c>
      <c r="J1152" s="165">
        <v>0</v>
      </c>
      <c r="K1152" s="56" t="str">
        <f>IF(ISERROR(I1152/J1152-1),"",IF((I1152/J1152-1)&gt;10000%,"",I1152/J1152-1))</f>
        <v/>
      </c>
      <c r="L1152" s="56">
        <f>IF(ISERROR(I1152/F1152),"",IF(I1152/F1152&gt;10000%,"",I1152/F1152))</f>
        <v>0</v>
      </c>
      <c r="N1152" s="5"/>
      <c r="O1152" s="5"/>
      <c r="Q1152" s="5"/>
      <c r="R1152" s="5"/>
    </row>
    <row r="1153" spans="1:18" s="127" customFormat="1" x14ac:dyDescent="0.2">
      <c r="A1153" s="163" t="s">
        <v>3112</v>
      </c>
      <c r="B1153" s="143" t="s">
        <v>2446</v>
      </c>
      <c r="C1153" s="163" t="s">
        <v>2254</v>
      </c>
      <c r="D1153" s="163" t="s">
        <v>178</v>
      </c>
      <c r="E1153" s="166" t="s">
        <v>697</v>
      </c>
      <c r="F1153" s="165">
        <v>0.41036222</v>
      </c>
      <c r="G1153" s="165">
        <v>7.248555000000001E-2</v>
      </c>
      <c r="H1153" s="56">
        <f>IF(ISERROR(F1153/G1153-1),"",IF((F1153/G1153-1)&gt;10000%,"",F1153/G1153-1))</f>
        <v>4.6612969067627956</v>
      </c>
      <c r="I1153" s="165">
        <v>0</v>
      </c>
      <c r="J1153" s="165">
        <v>0</v>
      </c>
      <c r="K1153" s="56" t="str">
        <f>IF(ISERROR(I1153/J1153-1),"",IF((I1153/J1153-1)&gt;10000%,"",I1153/J1153-1))</f>
        <v/>
      </c>
      <c r="L1153" s="56">
        <f>IF(ISERROR(I1153/F1153),"",IF(I1153/F1153&gt;10000%,"",I1153/F1153))</f>
        <v>0</v>
      </c>
      <c r="N1153" s="5"/>
      <c r="O1153" s="5"/>
      <c r="Q1153" s="5"/>
      <c r="R1153" s="5"/>
    </row>
    <row r="1154" spans="1:18" s="127" customFormat="1" x14ac:dyDescent="0.2">
      <c r="A1154" s="163" t="s">
        <v>3118</v>
      </c>
      <c r="B1154" s="143" t="s">
        <v>2364</v>
      </c>
      <c r="C1154" s="163" t="s">
        <v>2254</v>
      </c>
      <c r="D1154" s="163" t="s">
        <v>178</v>
      </c>
      <c r="E1154" s="166" t="s">
        <v>697</v>
      </c>
      <c r="F1154" s="165">
        <v>0.68900943999999997</v>
      </c>
      <c r="G1154" s="165">
        <v>0.30347291999999998</v>
      </c>
      <c r="H1154" s="56">
        <f>IF(ISERROR(F1154/G1154-1),"",IF((F1154/G1154-1)&gt;10000%,"",F1154/G1154-1))</f>
        <v>1.2704149022588243</v>
      </c>
      <c r="I1154" s="165">
        <v>0</v>
      </c>
      <c r="J1154" s="165">
        <v>0</v>
      </c>
      <c r="K1154" s="56" t="str">
        <f>IF(ISERROR(I1154/J1154-1),"",IF((I1154/J1154-1)&gt;10000%,"",I1154/J1154-1))</f>
        <v/>
      </c>
      <c r="L1154" s="56">
        <f>IF(ISERROR(I1154/F1154),"",IF(I1154/F1154&gt;10000%,"",I1154/F1154))</f>
        <v>0</v>
      </c>
      <c r="N1154" s="5"/>
      <c r="O1154" s="5"/>
      <c r="Q1154" s="5"/>
      <c r="R1154" s="5"/>
    </row>
    <row r="1155" spans="1:18" s="127" customFormat="1" x14ac:dyDescent="0.2">
      <c r="A1155" s="163" t="s">
        <v>2464</v>
      </c>
      <c r="B1155" s="143" t="s">
        <v>2465</v>
      </c>
      <c r="C1155" s="163" t="s">
        <v>2254</v>
      </c>
      <c r="D1155" s="163" t="s">
        <v>178</v>
      </c>
      <c r="E1155" s="166" t="s">
        <v>180</v>
      </c>
      <c r="F1155" s="165">
        <v>0</v>
      </c>
      <c r="G1155" s="165">
        <v>4.2824000000000003E-4</v>
      </c>
      <c r="H1155" s="56">
        <f>IF(ISERROR(F1155/G1155-1),"",IF((F1155/G1155-1)&gt;10000%,"",F1155/G1155-1))</f>
        <v>-1</v>
      </c>
      <c r="I1155" s="165">
        <v>0</v>
      </c>
      <c r="J1155" s="165">
        <v>0</v>
      </c>
      <c r="K1155" s="56" t="str">
        <f>IF(ISERROR(I1155/J1155-1),"",IF((I1155/J1155-1)&gt;10000%,"",I1155/J1155-1))</f>
        <v/>
      </c>
      <c r="L1155" s="56" t="str">
        <f>IF(ISERROR(I1155/F1155),"",IF(I1155/F1155&gt;10000%,"",I1155/F1155))</f>
        <v/>
      </c>
      <c r="N1155" s="5"/>
      <c r="O1155" s="5"/>
      <c r="Q1155" s="5"/>
      <c r="R1155" s="5"/>
    </row>
    <row r="1156" spans="1:18" s="127" customFormat="1" x14ac:dyDescent="0.2">
      <c r="A1156" s="163" t="s">
        <v>1974</v>
      </c>
      <c r="B1156" s="143" t="s">
        <v>1879</v>
      </c>
      <c r="C1156" s="163" t="s">
        <v>1870</v>
      </c>
      <c r="D1156" s="163" t="s">
        <v>604</v>
      </c>
      <c r="E1156" s="166" t="s">
        <v>180</v>
      </c>
      <c r="F1156" s="165">
        <v>0</v>
      </c>
      <c r="G1156" s="165">
        <v>0</v>
      </c>
      <c r="H1156" s="56" t="str">
        <f>IF(ISERROR(F1156/G1156-1),"",IF((F1156/G1156-1)&gt;10000%,"",F1156/G1156-1))</f>
        <v/>
      </c>
      <c r="I1156" s="165">
        <v>0</v>
      </c>
      <c r="J1156" s="165">
        <v>0</v>
      </c>
      <c r="K1156" s="56" t="str">
        <f>IF(ISERROR(I1156/J1156-1),"",IF((I1156/J1156-1)&gt;10000%,"",I1156/J1156-1))</f>
        <v/>
      </c>
      <c r="L1156" s="56" t="str">
        <f>IF(ISERROR(I1156/F1156),"",IF(I1156/F1156&gt;10000%,"",I1156/F1156))</f>
        <v/>
      </c>
      <c r="N1156" s="5"/>
      <c r="O1156" s="5"/>
      <c r="Q1156" s="5"/>
      <c r="R1156" s="5"/>
    </row>
    <row r="1157" spans="1:18" s="127" customFormat="1" x14ac:dyDescent="0.2">
      <c r="A1157" s="163" t="s">
        <v>2096</v>
      </c>
      <c r="B1157" s="143" t="s">
        <v>2101</v>
      </c>
      <c r="C1157" s="163" t="s">
        <v>1884</v>
      </c>
      <c r="D1157" s="163" t="s">
        <v>604</v>
      </c>
      <c r="E1157" s="166" t="s">
        <v>697</v>
      </c>
      <c r="F1157" s="165">
        <v>1.5640000000000001E-3</v>
      </c>
      <c r="G1157" s="165">
        <v>2.2239999999999999E-2</v>
      </c>
      <c r="H1157" s="56">
        <f>IF(ISERROR(F1157/G1157-1),"",IF((F1157/G1157-1)&gt;10000%,"",F1157/G1157-1))</f>
        <v>-0.9296762589928057</v>
      </c>
      <c r="I1157" s="165">
        <v>0</v>
      </c>
      <c r="J1157" s="165">
        <v>0</v>
      </c>
      <c r="K1157" s="56" t="str">
        <f>IF(ISERROR(I1157/J1157-1),"",IF((I1157/J1157-1)&gt;10000%,"",I1157/J1157-1))</f>
        <v/>
      </c>
      <c r="L1157" s="56">
        <f>IF(ISERROR(I1157/F1157),"",IF(I1157/F1157&gt;10000%,"",I1157/F1157))</f>
        <v>0</v>
      </c>
      <c r="N1157" s="5"/>
      <c r="O1157" s="5"/>
      <c r="Q1157" s="5"/>
      <c r="R1157" s="5"/>
    </row>
    <row r="1158" spans="1:18" s="127" customFormat="1" x14ac:dyDescent="0.2">
      <c r="A1158" s="163" t="s">
        <v>3108</v>
      </c>
      <c r="B1158" s="143" t="s">
        <v>2356</v>
      </c>
      <c r="C1158" s="163" t="s">
        <v>2254</v>
      </c>
      <c r="D1158" s="163" t="s">
        <v>179</v>
      </c>
      <c r="E1158" s="166" t="s">
        <v>697</v>
      </c>
      <c r="F1158" s="165">
        <v>0</v>
      </c>
      <c r="G1158" s="165">
        <v>1.0595699999999999E-3</v>
      </c>
      <c r="H1158" s="56">
        <f>IF(ISERROR(F1158/G1158-1),"",IF((F1158/G1158-1)&gt;10000%,"",F1158/G1158-1))</f>
        <v>-1</v>
      </c>
      <c r="I1158" s="165">
        <v>0</v>
      </c>
      <c r="J1158" s="165">
        <v>0</v>
      </c>
      <c r="K1158" s="56" t="str">
        <f>IF(ISERROR(I1158/J1158-1),"",IF((I1158/J1158-1)&gt;10000%,"",I1158/J1158-1))</f>
        <v/>
      </c>
      <c r="L1158" s="56" t="str">
        <f>IF(ISERROR(I1158/F1158),"",IF(I1158/F1158&gt;10000%,"",I1158/F1158))</f>
        <v/>
      </c>
      <c r="N1158" s="5"/>
      <c r="O1158" s="5"/>
      <c r="Q1158" s="5"/>
      <c r="R1158" s="5"/>
    </row>
    <row r="1159" spans="1:18" s="127" customFormat="1" x14ac:dyDescent="0.2">
      <c r="A1159" s="163" t="s">
        <v>1195</v>
      </c>
      <c r="B1159" s="143" t="s">
        <v>1196</v>
      </c>
      <c r="C1159" s="163" t="s">
        <v>3131</v>
      </c>
      <c r="D1159" s="163" t="s">
        <v>179</v>
      </c>
      <c r="E1159" s="166" t="s">
        <v>180</v>
      </c>
      <c r="F1159" s="165">
        <v>0</v>
      </c>
      <c r="G1159" s="165">
        <v>7.8550600000000012E-2</v>
      </c>
      <c r="H1159" s="56">
        <f>IF(ISERROR(F1159/G1159-1),"",IF((F1159/G1159-1)&gt;10000%,"",F1159/G1159-1))</f>
        <v>-1</v>
      </c>
      <c r="I1159" s="165">
        <v>0</v>
      </c>
      <c r="J1159" s="165">
        <v>0</v>
      </c>
      <c r="K1159" s="56" t="str">
        <f>IF(ISERROR(I1159/J1159-1),"",IF((I1159/J1159-1)&gt;10000%,"",I1159/J1159-1))</f>
        <v/>
      </c>
      <c r="L1159" s="56" t="str">
        <f>IF(ISERROR(I1159/F1159),"",IF(I1159/F1159&gt;10000%,"",I1159/F1159))</f>
        <v/>
      </c>
      <c r="N1159" s="5"/>
      <c r="O1159" s="5"/>
      <c r="Q1159" s="5"/>
      <c r="R1159" s="5"/>
    </row>
    <row r="1160" spans="1:18" s="127" customFormat="1" x14ac:dyDescent="0.2">
      <c r="A1160" s="163" t="s">
        <v>3120</v>
      </c>
      <c r="B1160" s="143" t="s">
        <v>2370</v>
      </c>
      <c r="C1160" s="163" t="s">
        <v>2254</v>
      </c>
      <c r="D1160" s="163" t="s">
        <v>179</v>
      </c>
      <c r="E1160" s="166" t="s">
        <v>697</v>
      </c>
      <c r="F1160" s="165">
        <v>1.0706058000000001</v>
      </c>
      <c r="G1160" s="165">
        <v>0.61761178999999999</v>
      </c>
      <c r="H1160" s="56">
        <f>IF(ISERROR(F1160/G1160-1),"",IF((F1160/G1160-1)&gt;10000%,"",F1160/G1160-1))</f>
        <v>0.73346075533953137</v>
      </c>
      <c r="I1160" s="165">
        <v>0</v>
      </c>
      <c r="J1160" s="165">
        <v>0</v>
      </c>
      <c r="K1160" s="56" t="str">
        <f>IF(ISERROR(I1160/J1160-1),"",IF((I1160/J1160-1)&gt;10000%,"",I1160/J1160-1))</f>
        <v/>
      </c>
      <c r="L1160" s="56">
        <f>IF(ISERROR(I1160/F1160),"",IF(I1160/F1160&gt;10000%,"",I1160/F1160))</f>
        <v>0</v>
      </c>
      <c r="N1160" s="5"/>
      <c r="O1160" s="5"/>
      <c r="Q1160" s="5"/>
      <c r="R1160" s="5"/>
    </row>
    <row r="1161" spans="1:18" s="127" customFormat="1" x14ac:dyDescent="0.2">
      <c r="A1161" s="163" t="s">
        <v>2466</v>
      </c>
      <c r="B1161" s="143" t="s">
        <v>2467</v>
      </c>
      <c r="C1161" s="163" t="s">
        <v>2254</v>
      </c>
      <c r="D1161" s="163" t="s">
        <v>179</v>
      </c>
      <c r="E1161" s="166" t="s">
        <v>697</v>
      </c>
      <c r="F1161" s="165">
        <v>0.20004813000000002</v>
      </c>
      <c r="G1161" s="165">
        <v>0.90048965000000003</v>
      </c>
      <c r="H1161" s="56">
        <f>IF(ISERROR(F1161/G1161-1),"",IF((F1161/G1161-1)&gt;10000%,"",F1161/G1161-1))</f>
        <v>-0.77784516457240793</v>
      </c>
      <c r="I1161" s="165">
        <v>0</v>
      </c>
      <c r="J1161" s="165">
        <v>0</v>
      </c>
      <c r="K1161" s="56" t="str">
        <f>IF(ISERROR(I1161/J1161-1),"",IF((I1161/J1161-1)&gt;10000%,"",I1161/J1161-1))</f>
        <v/>
      </c>
      <c r="L1161" s="56">
        <f>IF(ISERROR(I1161/F1161),"",IF(I1161/F1161&gt;10000%,"",I1161/F1161))</f>
        <v>0</v>
      </c>
      <c r="N1161" s="5"/>
      <c r="O1161" s="5"/>
      <c r="Q1161" s="5"/>
      <c r="R1161" s="5"/>
    </row>
    <row r="1162" spans="1:18" s="127" customFormat="1" x14ac:dyDescent="0.2">
      <c r="A1162" s="163" t="s">
        <v>2408</v>
      </c>
      <c r="B1162" s="148" t="s">
        <v>2419</v>
      </c>
      <c r="C1162" s="163" t="s">
        <v>3132</v>
      </c>
      <c r="D1162" s="163" t="s">
        <v>179</v>
      </c>
      <c r="E1162" s="166" t="s">
        <v>697</v>
      </c>
      <c r="F1162" s="165">
        <v>0</v>
      </c>
      <c r="G1162" s="165">
        <v>0.33215</v>
      </c>
      <c r="H1162" s="56">
        <f>IF(ISERROR(F1162/G1162-1),"",IF((F1162/G1162-1)&gt;10000%,"",F1162/G1162-1))</f>
        <v>-1</v>
      </c>
      <c r="I1162" s="165">
        <v>0</v>
      </c>
      <c r="J1162" s="165">
        <v>0</v>
      </c>
      <c r="K1162" s="56" t="str">
        <f>IF(ISERROR(I1162/J1162-1),"",IF((I1162/J1162-1)&gt;10000%,"",I1162/J1162-1))</f>
        <v/>
      </c>
      <c r="L1162" s="56" t="str">
        <f>IF(ISERROR(I1162/F1162),"",IF(I1162/F1162&gt;10000%,"",I1162/F1162))</f>
        <v/>
      </c>
      <c r="N1162" s="5"/>
      <c r="O1162" s="5"/>
      <c r="Q1162" s="5"/>
      <c r="R1162" s="5"/>
    </row>
    <row r="1163" spans="1:18" s="127" customFormat="1" x14ac:dyDescent="0.2">
      <c r="A1163" s="163" t="s">
        <v>3125</v>
      </c>
      <c r="B1163" s="143" t="s">
        <v>1632</v>
      </c>
      <c r="C1163" s="163" t="s">
        <v>3137</v>
      </c>
      <c r="D1163" s="163" t="s">
        <v>179</v>
      </c>
      <c r="E1163" s="166" t="s">
        <v>180</v>
      </c>
      <c r="F1163" s="165">
        <v>8.8608000000000003E-4</v>
      </c>
      <c r="G1163" s="165">
        <v>4.1281E-4</v>
      </c>
      <c r="H1163" s="56">
        <f>IF(ISERROR(F1163/G1163-1),"",IF((F1163/G1163-1)&gt;10000%,"",F1163/G1163-1))</f>
        <v>1.1464596303384122</v>
      </c>
      <c r="I1163" s="165">
        <v>0</v>
      </c>
      <c r="J1163" s="165">
        <v>0</v>
      </c>
      <c r="K1163" s="56" t="str">
        <f>IF(ISERROR(I1163/J1163-1),"",IF((I1163/J1163-1)&gt;10000%,"",I1163/J1163-1))</f>
        <v/>
      </c>
      <c r="L1163" s="56">
        <f>IF(ISERROR(I1163/F1163),"",IF(I1163/F1163&gt;10000%,"",I1163/F1163))</f>
        <v>0</v>
      </c>
      <c r="N1163" s="5"/>
      <c r="O1163" s="5"/>
      <c r="Q1163" s="5"/>
      <c r="R1163" s="5"/>
    </row>
    <row r="1164" spans="1:18" s="127" customFormat="1" x14ac:dyDescent="0.2">
      <c r="A1164" s="163" t="s">
        <v>2445</v>
      </c>
      <c r="B1164" s="143" t="s">
        <v>2724</v>
      </c>
      <c r="C1164" s="163" t="s">
        <v>2254</v>
      </c>
      <c r="D1164" s="163" t="s">
        <v>179</v>
      </c>
      <c r="E1164" s="166" t="s">
        <v>697</v>
      </c>
      <c r="F1164" s="165">
        <v>4.6895000000000001E-3</v>
      </c>
      <c r="G1164" s="165">
        <v>0.11980307000000001</v>
      </c>
      <c r="H1164" s="56">
        <f>IF(ISERROR(F1164/G1164-1),"",IF((F1164/G1164-1)&gt;10000%,"",F1164/G1164-1))</f>
        <v>-0.96085659574500049</v>
      </c>
      <c r="I1164" s="165">
        <v>0</v>
      </c>
      <c r="J1164" s="165">
        <v>0</v>
      </c>
      <c r="K1164" s="56" t="str">
        <f>IF(ISERROR(I1164/J1164-1),"",IF((I1164/J1164-1)&gt;10000%,"",I1164/J1164-1))</f>
        <v/>
      </c>
      <c r="L1164" s="56">
        <f>IF(ISERROR(I1164/F1164),"",IF(I1164/F1164&gt;10000%,"",I1164/F1164))</f>
        <v>0</v>
      </c>
      <c r="N1164" s="5"/>
      <c r="O1164" s="5"/>
      <c r="Q1164" s="5"/>
      <c r="R1164" s="5"/>
    </row>
    <row r="1165" spans="1:18" s="127" customFormat="1" x14ac:dyDescent="0.2">
      <c r="A1165" s="163" t="s">
        <v>2720</v>
      </c>
      <c r="B1165" s="143" t="s">
        <v>2725</v>
      </c>
      <c r="C1165" s="163" t="s">
        <v>2254</v>
      </c>
      <c r="D1165" s="163" t="s">
        <v>179</v>
      </c>
      <c r="E1165" s="166" t="s">
        <v>697</v>
      </c>
      <c r="F1165" s="165">
        <v>0.61906380000000005</v>
      </c>
      <c r="G1165" s="165">
        <v>1.0470045400000001</v>
      </c>
      <c r="H1165" s="56">
        <f>IF(ISERROR(F1165/G1165-1),"",IF((F1165/G1165-1)&gt;10000%,"",F1165/G1165-1))</f>
        <v>-0.40872863836865503</v>
      </c>
      <c r="I1165" s="165">
        <v>0</v>
      </c>
      <c r="J1165" s="165">
        <v>0</v>
      </c>
      <c r="K1165" s="56" t="str">
        <f>IF(ISERROR(I1165/J1165-1),"",IF((I1165/J1165-1)&gt;10000%,"",I1165/J1165-1))</f>
        <v/>
      </c>
      <c r="L1165" s="56">
        <f>IF(ISERROR(I1165/F1165),"",IF(I1165/F1165&gt;10000%,"",I1165/F1165))</f>
        <v>0</v>
      </c>
      <c r="N1165" s="5"/>
      <c r="O1165" s="5"/>
      <c r="Q1165" s="5"/>
      <c r="R1165" s="5"/>
    </row>
    <row r="1166" spans="1:18" s="127" customFormat="1" x14ac:dyDescent="0.2">
      <c r="A1166" s="163" t="s">
        <v>3123</v>
      </c>
      <c r="B1166" s="143" t="s">
        <v>2730</v>
      </c>
      <c r="C1166" s="163" t="s">
        <v>3137</v>
      </c>
      <c r="D1166" s="163" t="s">
        <v>178</v>
      </c>
      <c r="E1166" s="166" t="s">
        <v>697</v>
      </c>
      <c r="F1166" s="165">
        <v>0</v>
      </c>
      <c r="G1166" s="165">
        <v>0</v>
      </c>
      <c r="H1166" s="56" t="str">
        <f>IF(ISERROR(F1166/G1166-1),"",IF((F1166/G1166-1)&gt;10000%,"",F1166/G1166-1))</f>
        <v/>
      </c>
      <c r="I1166" s="165">
        <v>0</v>
      </c>
      <c r="J1166" s="165">
        <v>0</v>
      </c>
      <c r="K1166" s="56" t="str">
        <f>IF(ISERROR(I1166/J1166-1),"",IF((I1166/J1166-1)&gt;10000%,"",I1166/J1166-1))</f>
        <v/>
      </c>
      <c r="L1166" s="56" t="str">
        <f>IF(ISERROR(I1166/F1166),"",IF(I1166/F1166&gt;10000%,"",I1166/F1166))</f>
        <v/>
      </c>
      <c r="N1166" s="5"/>
      <c r="O1166" s="5"/>
      <c r="Q1166" s="5"/>
      <c r="R1166" s="5"/>
    </row>
    <row r="1167" spans="1:18" s="127" customFormat="1" x14ac:dyDescent="0.2">
      <c r="A1167" s="163" t="s">
        <v>3121</v>
      </c>
      <c r="B1167" s="143" t="s">
        <v>1989</v>
      </c>
      <c r="C1167" s="163" t="s">
        <v>685</v>
      </c>
      <c r="D1167" s="163" t="s">
        <v>179</v>
      </c>
      <c r="E1167" s="166" t="s">
        <v>697</v>
      </c>
      <c r="F1167" s="165">
        <v>3.8036480000000004E-2</v>
      </c>
      <c r="G1167" s="165">
        <v>1.8952E-2</v>
      </c>
      <c r="H1167" s="56">
        <f>IF(ISERROR(F1167/G1167-1),"",IF((F1167/G1167-1)&gt;10000%,"",F1167/G1167-1))</f>
        <v>1.0069902912621362</v>
      </c>
      <c r="I1167" s="165">
        <v>0</v>
      </c>
      <c r="J1167" s="165">
        <v>0</v>
      </c>
      <c r="K1167" s="56" t="str">
        <f>IF(ISERROR(I1167/J1167-1),"",IF((I1167/J1167-1)&gt;10000%,"",I1167/J1167-1))</f>
        <v/>
      </c>
      <c r="L1167" s="56">
        <f>IF(ISERROR(I1167/F1167),"",IF(I1167/F1167&gt;10000%,"",I1167/F1167))</f>
        <v>0</v>
      </c>
      <c r="N1167" s="5"/>
      <c r="O1167" s="5"/>
      <c r="Q1167" s="5"/>
      <c r="R1167" s="5"/>
    </row>
    <row r="1168" spans="1:18" s="127" customFormat="1" x14ac:dyDescent="0.2">
      <c r="A1168" s="163" t="s">
        <v>2305</v>
      </c>
      <c r="B1168" s="143" t="s">
        <v>1986</v>
      </c>
      <c r="C1168" s="163" t="s">
        <v>3136</v>
      </c>
      <c r="D1168" s="163" t="s">
        <v>604</v>
      </c>
      <c r="E1168" s="166" t="s">
        <v>180</v>
      </c>
      <c r="F1168" s="165">
        <v>0</v>
      </c>
      <c r="G1168" s="165">
        <v>0</v>
      </c>
      <c r="H1168" s="56" t="str">
        <f>IF(ISERROR(F1168/G1168-1),"",IF((F1168/G1168-1)&gt;10000%,"",F1168/G1168-1))</f>
        <v/>
      </c>
      <c r="I1168" s="165">
        <v>0</v>
      </c>
      <c r="J1168" s="165">
        <v>0</v>
      </c>
      <c r="K1168" s="56" t="str">
        <f>IF(ISERROR(I1168/J1168-1),"",IF((I1168/J1168-1)&gt;10000%,"",I1168/J1168-1))</f>
        <v/>
      </c>
      <c r="L1168" s="56" t="str">
        <f>IF(ISERROR(I1168/F1168),"",IF(I1168/F1168&gt;10000%,"",I1168/F1168))</f>
        <v/>
      </c>
      <c r="N1168" s="5"/>
      <c r="O1168" s="5"/>
      <c r="Q1168" s="5"/>
      <c r="R1168" s="5"/>
    </row>
    <row r="1169" spans="1:18" s="127" customFormat="1" x14ac:dyDescent="0.2">
      <c r="A1169" s="163" t="s">
        <v>2458</v>
      </c>
      <c r="B1169" s="143" t="s">
        <v>2459</v>
      </c>
      <c r="C1169" s="163" t="s">
        <v>2254</v>
      </c>
      <c r="D1169" s="163" t="s">
        <v>178</v>
      </c>
      <c r="E1169" s="166" t="s">
        <v>697</v>
      </c>
      <c r="F1169" s="165">
        <v>0</v>
      </c>
      <c r="G1169" s="165">
        <v>0</v>
      </c>
      <c r="H1169" s="56" t="str">
        <f>IF(ISERROR(F1169/G1169-1),"",IF((F1169/G1169-1)&gt;10000%,"",F1169/G1169-1))</f>
        <v/>
      </c>
      <c r="I1169" s="165">
        <v>0</v>
      </c>
      <c r="J1169" s="165">
        <v>0</v>
      </c>
      <c r="K1169" s="56" t="str">
        <f>IF(ISERROR(I1169/J1169-1),"",IF((I1169/J1169-1)&gt;10000%,"",I1169/J1169-1))</f>
        <v/>
      </c>
      <c r="L1169" s="56" t="str">
        <f>IF(ISERROR(I1169/F1169),"",IF(I1169/F1169&gt;10000%,"",I1169/F1169))</f>
        <v/>
      </c>
      <c r="N1169" s="5"/>
      <c r="O1169" s="5"/>
      <c r="Q1169" s="5"/>
      <c r="R1169" s="5"/>
    </row>
    <row r="1170" spans="1:18" s="127" customFormat="1" x14ac:dyDescent="0.2">
      <c r="A1170" s="163" t="s">
        <v>2460</v>
      </c>
      <c r="B1170" s="143" t="s">
        <v>2461</v>
      </c>
      <c r="C1170" s="163" t="s">
        <v>2254</v>
      </c>
      <c r="D1170" s="163" t="s">
        <v>178</v>
      </c>
      <c r="E1170" s="166" t="s">
        <v>180</v>
      </c>
      <c r="F1170" s="165">
        <v>3.8977399999999998E-3</v>
      </c>
      <c r="G1170" s="165">
        <v>0</v>
      </c>
      <c r="H1170" s="56" t="str">
        <f>IF(ISERROR(F1170/G1170-1),"",IF((F1170/G1170-1)&gt;10000%,"",F1170/G1170-1))</f>
        <v/>
      </c>
      <c r="I1170" s="165">
        <v>0</v>
      </c>
      <c r="J1170" s="165">
        <v>0</v>
      </c>
      <c r="K1170" s="56" t="str">
        <f>IF(ISERROR(I1170/J1170-1),"",IF((I1170/J1170-1)&gt;10000%,"",I1170/J1170-1))</f>
        <v/>
      </c>
      <c r="L1170" s="56">
        <f>IF(ISERROR(I1170/F1170),"",IF(I1170/F1170&gt;10000%,"",I1170/F1170))</f>
        <v>0</v>
      </c>
      <c r="N1170" s="5"/>
      <c r="O1170" s="5"/>
      <c r="Q1170" s="5"/>
      <c r="R1170" s="5"/>
    </row>
    <row r="1171" spans="1:18" s="127" customFormat="1" x14ac:dyDescent="0.2">
      <c r="A1171" s="163" t="s">
        <v>3141</v>
      </c>
      <c r="B1171" s="143" t="s">
        <v>3144</v>
      </c>
      <c r="C1171" s="163" t="s">
        <v>632</v>
      </c>
      <c r="D1171" s="163" t="s">
        <v>178</v>
      </c>
      <c r="E1171" s="166" t="s">
        <v>697</v>
      </c>
      <c r="F1171" s="165">
        <v>7.1788699999999995E-3</v>
      </c>
      <c r="G1171" s="165">
        <v>1.051158E-2</v>
      </c>
      <c r="H1171" s="56">
        <f>IF(ISERROR(F1171/G1171-1),"",IF((F1171/G1171-1)&gt;10000%,"",F1171/G1171-1))</f>
        <v>-0.31705129010101241</v>
      </c>
      <c r="I1171" s="165">
        <v>0</v>
      </c>
      <c r="J1171" s="165">
        <v>0</v>
      </c>
      <c r="K1171" s="56" t="str">
        <f>IF(ISERROR(I1171/J1171-1),"",IF((I1171/J1171-1)&gt;10000%,"",I1171/J1171-1))</f>
        <v/>
      </c>
      <c r="L1171" s="56">
        <f>IF(ISERROR(I1171/F1171),"",IF(I1171/F1171&gt;10000%,"",I1171/F1171))</f>
        <v>0</v>
      </c>
      <c r="N1171" s="5"/>
      <c r="O1171" s="5"/>
      <c r="Q1171" s="5"/>
      <c r="R1171" s="5"/>
    </row>
    <row r="1172" spans="1:18" s="127" customFormat="1" x14ac:dyDescent="0.2">
      <c r="A1172" s="163" t="s">
        <v>3142</v>
      </c>
      <c r="B1172" s="143" t="s">
        <v>3145</v>
      </c>
      <c r="C1172" s="163" t="s">
        <v>632</v>
      </c>
      <c r="D1172" s="163" t="s">
        <v>178</v>
      </c>
      <c r="E1172" s="166" t="s">
        <v>697</v>
      </c>
      <c r="F1172" s="165">
        <v>0</v>
      </c>
      <c r="G1172" s="165">
        <v>9.1043799999999987E-3</v>
      </c>
      <c r="H1172" s="56">
        <f>IF(ISERROR(F1172/G1172-1),"",IF((F1172/G1172-1)&gt;10000%,"",F1172/G1172-1))</f>
        <v>-1</v>
      </c>
      <c r="I1172" s="165">
        <v>0</v>
      </c>
      <c r="J1172" s="165">
        <v>0</v>
      </c>
      <c r="K1172" s="56" t="str">
        <f>IF(ISERROR(I1172/J1172-1),"",IF((I1172/J1172-1)&gt;10000%,"",I1172/J1172-1))</f>
        <v/>
      </c>
      <c r="L1172" s="56" t="str">
        <f>IF(ISERROR(I1172/F1172),"",IF(I1172/F1172&gt;10000%,"",I1172/F1172))</f>
        <v/>
      </c>
      <c r="N1172" s="5"/>
      <c r="O1172" s="5"/>
      <c r="Q1172" s="5"/>
      <c r="R1172" s="5"/>
    </row>
    <row r="1173" spans="1:18" s="127" customFormat="1" x14ac:dyDescent="0.2">
      <c r="A1173" s="163" t="s">
        <v>3124</v>
      </c>
      <c r="B1173" s="143" t="s">
        <v>2358</v>
      </c>
      <c r="C1173" s="163" t="s">
        <v>2254</v>
      </c>
      <c r="D1173" s="163" t="s">
        <v>178</v>
      </c>
      <c r="E1173" s="166" t="s">
        <v>697</v>
      </c>
      <c r="F1173" s="165">
        <v>0</v>
      </c>
      <c r="G1173" s="165">
        <v>0</v>
      </c>
      <c r="H1173" s="56" t="str">
        <f>IF(ISERROR(F1173/G1173-1),"",IF((F1173/G1173-1)&gt;10000%,"",F1173/G1173-1))</f>
        <v/>
      </c>
      <c r="I1173" s="165">
        <v>0</v>
      </c>
      <c r="J1173" s="165">
        <v>0</v>
      </c>
      <c r="K1173" s="56" t="str">
        <f>IF(ISERROR(I1173/J1173-1),"",IF((I1173/J1173-1)&gt;10000%,"",I1173/J1173-1))</f>
        <v/>
      </c>
      <c r="L1173" s="56" t="str">
        <f>IF(ISERROR(I1173/F1173),"",IF(I1173/F1173&gt;10000%,"",I1173/F1173))</f>
        <v/>
      </c>
      <c r="N1173" s="5"/>
      <c r="O1173" s="5"/>
      <c r="Q1173" s="5"/>
      <c r="R1173" s="5"/>
    </row>
    <row r="1174" spans="1:18" s="127" customFormat="1" x14ac:dyDescent="0.2">
      <c r="A1174" s="163" t="s">
        <v>3126</v>
      </c>
      <c r="B1174" s="143" t="s">
        <v>1699</v>
      </c>
      <c r="C1174" s="163" t="s">
        <v>3137</v>
      </c>
      <c r="D1174" s="163" t="s">
        <v>178</v>
      </c>
      <c r="E1174" s="166" t="s">
        <v>697</v>
      </c>
      <c r="F1174" s="165">
        <v>0</v>
      </c>
      <c r="G1174" s="165">
        <v>0</v>
      </c>
      <c r="H1174" s="56" t="str">
        <f>IF(ISERROR(F1174/G1174-1),"",IF((F1174/G1174-1)&gt;10000%,"",F1174/G1174-1))</f>
        <v/>
      </c>
      <c r="I1174" s="165">
        <v>0</v>
      </c>
      <c r="J1174" s="165">
        <v>0</v>
      </c>
      <c r="K1174" s="56" t="str">
        <f>IF(ISERROR(I1174/J1174-1),"",IF((I1174/J1174-1)&gt;10000%,"",I1174/J1174-1))</f>
        <v/>
      </c>
      <c r="L1174" s="56" t="str">
        <f>IF(ISERROR(I1174/F1174),"",IF(I1174/F1174&gt;10000%,"",I1174/F1174))</f>
        <v/>
      </c>
      <c r="N1174" s="5"/>
      <c r="O1174" s="5"/>
      <c r="Q1174" s="5"/>
      <c r="R1174" s="5"/>
    </row>
    <row r="1175" spans="1:18" s="127" customFormat="1" x14ac:dyDescent="0.2">
      <c r="A1175" s="163" t="s">
        <v>2634</v>
      </c>
      <c r="B1175" s="143" t="s">
        <v>2635</v>
      </c>
      <c r="C1175" s="163" t="s">
        <v>2254</v>
      </c>
      <c r="D1175" s="163" t="s">
        <v>178</v>
      </c>
      <c r="E1175" s="166" t="s">
        <v>697</v>
      </c>
      <c r="F1175" s="165">
        <v>0</v>
      </c>
      <c r="G1175" s="165">
        <v>0</v>
      </c>
      <c r="H1175" s="56" t="str">
        <f>IF(ISERROR(F1175/G1175-1),"",IF((F1175/G1175-1)&gt;10000%,"",F1175/G1175-1))</f>
        <v/>
      </c>
      <c r="I1175" s="165">
        <v>0</v>
      </c>
      <c r="J1175" s="165">
        <v>0</v>
      </c>
      <c r="K1175" s="56" t="str">
        <f>IF(ISERROR(I1175/J1175-1),"",IF((I1175/J1175-1)&gt;10000%,"",I1175/J1175-1))</f>
        <v/>
      </c>
      <c r="L1175" s="56" t="str">
        <f>IF(ISERROR(I1175/F1175),"",IF(I1175/F1175&gt;10000%,"",I1175/F1175))</f>
        <v/>
      </c>
      <c r="N1175" s="5"/>
      <c r="O1175" s="5"/>
      <c r="Q1175" s="5"/>
      <c r="R1175" s="5"/>
    </row>
    <row r="1176" spans="1:18" x14ac:dyDescent="0.2">
      <c r="A1176" s="43" t="s">
        <v>15</v>
      </c>
      <c r="B1176" s="44">
        <f>COUNTA(B7:B1175)</f>
        <v>1169</v>
      </c>
      <c r="C1176" s="44"/>
      <c r="D1176" s="44"/>
      <c r="E1176" s="44"/>
      <c r="F1176" s="108">
        <f>SUM(F7:F1175)</f>
        <v>10086.875716940023</v>
      </c>
      <c r="G1176" s="108">
        <f>SUM(G7:G1175)</f>
        <v>9742.5885754200081</v>
      </c>
      <c r="H1176" s="54">
        <f>IF(ISERROR(F1176/G1176-1),"",((F1176/G1176-1)))</f>
        <v>3.5338364014326995E-2</v>
      </c>
      <c r="I1176" s="108">
        <f>SUM(I7:I1175)</f>
        <v>40692.076263426636</v>
      </c>
      <c r="J1176" s="108">
        <f>SUM(J7:J1175)</f>
        <v>44622.877540684072</v>
      </c>
      <c r="K1176" s="54">
        <f>IF(ISERROR(I1176/J1176-1),"",((I1176/J1176-1)))</f>
        <v>-8.8089372400370292E-2</v>
      </c>
      <c r="L1176" s="8"/>
    </row>
    <row r="1177" spans="1:18" x14ac:dyDescent="0.2">
      <c r="A1177" s="49"/>
      <c r="B1177" s="49"/>
      <c r="C1177" s="49"/>
      <c r="D1177" s="49"/>
      <c r="E1177" s="49"/>
      <c r="F1177" s="49"/>
      <c r="G1177" s="49"/>
      <c r="H1177" s="50"/>
    </row>
    <row r="1178" spans="1:18" x14ac:dyDescent="0.2">
      <c r="A1178" s="49"/>
      <c r="B1178" s="49"/>
      <c r="C1178" s="49"/>
      <c r="D1178" s="49"/>
      <c r="E1178" s="49"/>
      <c r="F1178" s="98"/>
      <c r="G1178" s="98"/>
      <c r="H1178" s="98"/>
    </row>
    <row r="1179" spans="1:18" ht="22.5" x14ac:dyDescent="0.2">
      <c r="A1179" s="39" t="s">
        <v>1278</v>
      </c>
      <c r="B1179" s="39" t="s">
        <v>76</v>
      </c>
      <c r="C1179" s="39" t="s">
        <v>1330</v>
      </c>
      <c r="D1179" s="39" t="s">
        <v>177</v>
      </c>
      <c r="E1179" s="82" t="s">
        <v>92</v>
      </c>
      <c r="F1179" s="39" t="s">
        <v>499</v>
      </c>
      <c r="G1179" s="39"/>
      <c r="H1179" s="39"/>
      <c r="I1179" s="217" t="s">
        <v>1210</v>
      </c>
      <c r="J1179" s="218"/>
      <c r="K1179" s="219"/>
      <c r="L1179" s="144"/>
    </row>
    <row r="1180" spans="1:18" x14ac:dyDescent="0.2">
      <c r="A1180" s="85"/>
      <c r="B1180" s="85"/>
      <c r="C1180" s="85"/>
      <c r="D1180" s="85"/>
      <c r="E1180" s="40"/>
      <c r="F1180" s="86" t="s">
        <v>3148</v>
      </c>
      <c r="G1180" s="86" t="s">
        <v>3139</v>
      </c>
      <c r="H1180" s="41" t="s">
        <v>73</v>
      </c>
      <c r="I1180" s="151" t="s">
        <v>3148</v>
      </c>
      <c r="J1180" s="86" t="s">
        <v>3139</v>
      </c>
      <c r="K1180" s="41" t="s">
        <v>73</v>
      </c>
      <c r="L1180" s="145" t="s">
        <v>75</v>
      </c>
    </row>
    <row r="1181" spans="1:18" x14ac:dyDescent="0.2">
      <c r="A1181" s="163" t="s">
        <v>1390</v>
      </c>
      <c r="B1181" s="84" t="s">
        <v>1036</v>
      </c>
      <c r="C1181" s="163" t="s">
        <v>3138</v>
      </c>
      <c r="D1181" s="163"/>
      <c r="E1181" s="163" t="s">
        <v>180</v>
      </c>
      <c r="F1181" s="165">
        <v>15.084519970000001</v>
      </c>
      <c r="G1181" s="165">
        <v>12.711962710000002</v>
      </c>
      <c r="H1181" s="56">
        <f t="shared" ref="H1181:H1189" si="0">IF(ISERROR(F1181/G1181-1),"",IF((F1181/G1181-1)&gt;10000%,"",F1181/G1181-1))</f>
        <v>0.18663972780014548</v>
      </c>
      <c r="I1181" s="165">
        <v>336.55317925000003</v>
      </c>
      <c r="J1181" s="165">
        <v>447.35438449999998</v>
      </c>
      <c r="K1181" s="56">
        <f t="shared" ref="K1181:K1189" si="1">IF(ISERROR(I1181/J1181-1),"",IF((I1181/J1181-1)&gt;10000%,"",I1181/J1181-1))</f>
        <v>-0.24768105352055614</v>
      </c>
      <c r="L1181" s="146">
        <f t="shared" ref="L1181:L1189" si="2">IF(ISERROR(I1181/F1181),"",IF(I1181/F1181&gt;10000%,"",I1181/F1181))</f>
        <v>22.311162696548177</v>
      </c>
    </row>
    <row r="1182" spans="1:18" x14ac:dyDescent="0.2">
      <c r="A1182" s="163" t="s">
        <v>3127</v>
      </c>
      <c r="B1182" s="164" t="s">
        <v>1724</v>
      </c>
      <c r="C1182" s="163" t="s">
        <v>3138</v>
      </c>
      <c r="D1182" s="163"/>
      <c r="E1182" s="163" t="s">
        <v>697</v>
      </c>
      <c r="F1182" s="165">
        <v>0.13417520000000002</v>
      </c>
      <c r="G1182" s="165">
        <v>1.05372971</v>
      </c>
      <c r="H1182" s="56">
        <f t="shared" si="0"/>
        <v>-0.87266639753376607</v>
      </c>
      <c r="I1182" s="165">
        <v>58.486562920000004</v>
      </c>
      <c r="J1182" s="165">
        <v>45.634683649999999</v>
      </c>
      <c r="K1182" s="56">
        <f t="shared" si="1"/>
        <v>0.28162525171794428</v>
      </c>
      <c r="L1182" s="147" t="str">
        <f t="shared" si="2"/>
        <v/>
      </c>
    </row>
    <row r="1183" spans="1:18" x14ac:dyDescent="0.2">
      <c r="A1183" s="163" t="s">
        <v>2142</v>
      </c>
      <c r="B1183" s="164" t="s">
        <v>2143</v>
      </c>
      <c r="C1183" s="163" t="s">
        <v>1232</v>
      </c>
      <c r="D1183" s="163"/>
      <c r="E1183" s="163" t="s">
        <v>180</v>
      </c>
      <c r="F1183" s="165">
        <v>0.52286431</v>
      </c>
      <c r="G1183" s="165">
        <v>0.78070116000000001</v>
      </c>
      <c r="H1183" s="56">
        <f t="shared" si="0"/>
        <v>-0.33026318290599188</v>
      </c>
      <c r="I1183" s="165">
        <v>14.72363365</v>
      </c>
      <c r="J1183" s="165">
        <v>0.52981159</v>
      </c>
      <c r="K1183" s="56">
        <f t="shared" si="1"/>
        <v>26.790320045660007</v>
      </c>
      <c r="L1183" s="147">
        <f t="shared" si="2"/>
        <v>28.159569066781398</v>
      </c>
    </row>
    <row r="1184" spans="1:18" x14ac:dyDescent="0.2">
      <c r="A1184" s="163" t="s">
        <v>1579</v>
      </c>
      <c r="B1184" s="164" t="s">
        <v>1580</v>
      </c>
      <c r="C1184" s="163" t="s">
        <v>3138</v>
      </c>
      <c r="D1184" s="163"/>
      <c r="E1184" s="163" t="s">
        <v>180</v>
      </c>
      <c r="F1184" s="165">
        <v>4.2920846699999995</v>
      </c>
      <c r="G1184" s="165">
        <v>2.9108886899999997</v>
      </c>
      <c r="H1184" s="56">
        <f t="shared" si="0"/>
        <v>0.47449288759990327</v>
      </c>
      <c r="I1184" s="165">
        <v>7.1880309499999999</v>
      </c>
      <c r="J1184" s="165">
        <v>6.8600727000000008</v>
      </c>
      <c r="K1184" s="56">
        <f t="shared" si="1"/>
        <v>4.7806818432113651E-2</v>
      </c>
      <c r="L1184" s="147">
        <f t="shared" si="2"/>
        <v>1.6747178824876259</v>
      </c>
    </row>
    <row r="1185" spans="1:15" x14ac:dyDescent="0.2">
      <c r="A1185" s="163" t="s">
        <v>1144</v>
      </c>
      <c r="B1185" s="164" t="s">
        <v>1173</v>
      </c>
      <c r="C1185" s="163" t="s">
        <v>1870</v>
      </c>
      <c r="D1185" s="163"/>
      <c r="E1185" s="163" t="s">
        <v>697</v>
      </c>
      <c r="F1185" s="165">
        <v>0.22007811999999999</v>
      </c>
      <c r="G1185" s="165">
        <v>0.23392892999999998</v>
      </c>
      <c r="H1185" s="56">
        <f t="shared" si="0"/>
        <v>-5.9209478707913488E-2</v>
      </c>
      <c r="I1185" s="165">
        <v>0.16991449</v>
      </c>
      <c r="J1185" s="165">
        <v>0</v>
      </c>
      <c r="K1185" s="56" t="str">
        <f t="shared" si="1"/>
        <v/>
      </c>
      <c r="L1185" s="147">
        <f t="shared" si="2"/>
        <v>0.77206443784597945</v>
      </c>
    </row>
    <row r="1186" spans="1:15" x14ac:dyDescent="0.2">
      <c r="A1186" s="163" t="s">
        <v>2003</v>
      </c>
      <c r="B1186" s="164" t="s">
        <v>2004</v>
      </c>
      <c r="C1186" s="163" t="s">
        <v>1232</v>
      </c>
      <c r="D1186" s="163"/>
      <c r="E1186" s="163" t="s">
        <v>697</v>
      </c>
      <c r="F1186" s="165">
        <v>2.0424495500000002</v>
      </c>
      <c r="G1186" s="165">
        <v>2.5896425600000001</v>
      </c>
      <c r="H1186" s="56">
        <f t="shared" si="0"/>
        <v>-0.21130059354600661</v>
      </c>
      <c r="I1186" s="165">
        <v>9.6333920000000003E-2</v>
      </c>
      <c r="J1186" s="165">
        <v>7.3238709999999999E-2</v>
      </c>
      <c r="K1186" s="56">
        <f t="shared" si="1"/>
        <v>0.31534157278302688</v>
      </c>
      <c r="L1186" s="147">
        <f t="shared" si="2"/>
        <v>4.7165874917204198E-2</v>
      </c>
    </row>
    <row r="1187" spans="1:15" x14ac:dyDescent="0.2">
      <c r="A1187" s="163" t="s">
        <v>1282</v>
      </c>
      <c r="B1187" s="164" t="s">
        <v>1283</v>
      </c>
      <c r="C1187" s="163" t="s">
        <v>3138</v>
      </c>
      <c r="D1187" s="163"/>
      <c r="E1187" s="163" t="s">
        <v>180</v>
      </c>
      <c r="F1187" s="165">
        <v>1.55096009</v>
      </c>
      <c r="G1187" s="165">
        <v>1.5162411899999999</v>
      </c>
      <c r="H1187" s="56">
        <f t="shared" si="0"/>
        <v>2.2898006088332146E-2</v>
      </c>
      <c r="I1187" s="165">
        <v>7.8004199999999996E-2</v>
      </c>
      <c r="J1187" s="165">
        <v>1.4186611</v>
      </c>
      <c r="K1187" s="56">
        <f t="shared" si="1"/>
        <v>-0.94501562071448919</v>
      </c>
      <c r="L1187" s="147">
        <f t="shared" si="2"/>
        <v>5.02941374848659E-2</v>
      </c>
    </row>
    <row r="1188" spans="1:15" s="127" customFormat="1" x14ac:dyDescent="0.2">
      <c r="A1188" s="163" t="s">
        <v>1869</v>
      </c>
      <c r="B1188" s="135" t="s">
        <v>1867</v>
      </c>
      <c r="C1188" s="163" t="s">
        <v>1870</v>
      </c>
      <c r="D1188" s="163"/>
      <c r="E1188" s="163" t="s">
        <v>180</v>
      </c>
      <c r="F1188" s="165">
        <v>0</v>
      </c>
      <c r="G1188" s="165">
        <v>0</v>
      </c>
      <c r="H1188" s="56" t="str">
        <f t="shared" si="0"/>
        <v/>
      </c>
      <c r="I1188" s="165">
        <v>0</v>
      </c>
      <c r="J1188" s="165">
        <v>0</v>
      </c>
      <c r="K1188" s="56" t="str">
        <f t="shared" si="1"/>
        <v/>
      </c>
      <c r="L1188" s="147" t="str">
        <f t="shared" si="2"/>
        <v/>
      </c>
      <c r="N1188" s="5"/>
      <c r="O1188" s="5"/>
    </row>
    <row r="1189" spans="1:15" x14ac:dyDescent="0.2">
      <c r="A1189" s="163" t="s">
        <v>1868</v>
      </c>
      <c r="B1189" s="135" t="s">
        <v>1866</v>
      </c>
      <c r="C1189" s="163" t="s">
        <v>1870</v>
      </c>
      <c r="D1189" s="163"/>
      <c r="E1189" s="163" t="s">
        <v>180</v>
      </c>
      <c r="F1189" s="165">
        <v>0</v>
      </c>
      <c r="G1189" s="165">
        <v>0</v>
      </c>
      <c r="H1189" s="56" t="str">
        <f t="shared" si="0"/>
        <v/>
      </c>
      <c r="I1189" s="165">
        <v>0</v>
      </c>
      <c r="J1189" s="165">
        <v>0</v>
      </c>
      <c r="K1189" s="56" t="str">
        <f t="shared" si="1"/>
        <v/>
      </c>
      <c r="L1189" s="178" t="str">
        <f t="shared" si="2"/>
        <v/>
      </c>
    </row>
    <row r="1190" spans="1:15" x14ac:dyDescent="0.2">
      <c r="A1190" s="43" t="s">
        <v>15</v>
      </c>
      <c r="B1190" s="44">
        <f>COUNTA(B1181:B1189)</f>
        <v>9</v>
      </c>
      <c r="C1190" s="44"/>
      <c r="D1190" s="44"/>
      <c r="E1190" s="44"/>
      <c r="F1190" s="45">
        <f>SUM(F1181:F1189)</f>
        <v>23.847131910000002</v>
      </c>
      <c r="G1190" s="45">
        <f>SUM(G1181:G1189)</f>
        <v>21.797094950000002</v>
      </c>
      <c r="H1190" s="54">
        <f>IF(ISERROR(F1190/G1190-1),"",((F1190/G1190-1)))</f>
        <v>9.4050925809266994E-2</v>
      </c>
      <c r="I1190" s="108">
        <f>SUM(I1181:I1189)</f>
        <v>417.29565938000002</v>
      </c>
      <c r="J1190" s="108">
        <f>SUM(J1181:J1189)</f>
        <v>501.87085224999998</v>
      </c>
      <c r="K1190" s="54">
        <f>IF(ISERROR(I1190/J1190-1),"",((I1190/J1190-1)))</f>
        <v>-0.16851983431759454</v>
      </c>
      <c r="L1190" s="8"/>
    </row>
    <row r="1191" spans="1:15" x14ac:dyDescent="0.2">
      <c r="A1191" s="49"/>
      <c r="B1191" s="49"/>
      <c r="C1191" s="49"/>
      <c r="D1191" s="49"/>
      <c r="E1191" s="49"/>
      <c r="F1191" s="89"/>
      <c r="G1191" s="89"/>
      <c r="H1191" s="153"/>
      <c r="I1191" s="130"/>
    </row>
    <row r="1192" spans="1:15" x14ac:dyDescent="0.2">
      <c r="A1192" s="49" t="s">
        <v>2472</v>
      </c>
      <c r="B1192" s="49"/>
      <c r="C1192" s="49"/>
      <c r="D1192" s="49"/>
      <c r="E1192" s="49"/>
      <c r="F1192" s="67"/>
      <c r="G1192" s="57"/>
      <c r="H1192" s="50"/>
    </row>
    <row r="1193" spans="1:15" ht="12.75" x14ac:dyDescent="0.2">
      <c r="B1193" s="49"/>
      <c r="C1193" s="49"/>
      <c r="D1193" s="49"/>
      <c r="E1193" s="49"/>
      <c r="F1193" s="58"/>
      <c r="G1193" s="58"/>
      <c r="H1193" s="50"/>
    </row>
    <row r="1194" spans="1:15" ht="12.75" x14ac:dyDescent="0.2">
      <c r="B1194" s="49"/>
      <c r="C1194" s="49"/>
      <c r="D1194" s="49"/>
      <c r="E1194" s="49"/>
      <c r="F1194" s="58"/>
      <c r="G1194" s="50"/>
      <c r="H1194" s="50"/>
      <c r="I1194" s="130"/>
    </row>
    <row r="1195" spans="1:15" x14ac:dyDescent="0.2">
      <c r="A1195" s="52" t="s">
        <v>47</v>
      </c>
    </row>
    <row r="1196" spans="1:15" x14ac:dyDescent="0.2">
      <c r="F1196" s="126"/>
    </row>
    <row r="1199" spans="1:15" x14ac:dyDescent="0.2">
      <c r="A1199" s="136"/>
      <c r="B1199" s="136"/>
      <c r="C1199" s="136"/>
    </row>
    <row r="1200" spans="1:15" x14ac:dyDescent="0.2">
      <c r="A1200" s="136"/>
      <c r="B1200" s="136"/>
      <c r="C1200" s="136"/>
    </row>
    <row r="1201" spans="1:12" x14ac:dyDescent="0.2">
      <c r="A1201" s="136"/>
      <c r="B1201" s="136"/>
      <c r="C1201" s="136"/>
    </row>
    <row r="1202" spans="1:12" x14ac:dyDescent="0.2">
      <c r="A1202" s="136"/>
      <c r="B1202" s="136"/>
      <c r="C1202" s="136"/>
    </row>
    <row r="1203" spans="1:12" x14ac:dyDescent="0.2">
      <c r="A1203" s="136"/>
      <c r="B1203" s="136"/>
      <c r="C1203" s="136"/>
    </row>
    <row r="1204" spans="1:12" x14ac:dyDescent="0.2">
      <c r="A1204" s="136"/>
      <c r="B1204" s="136"/>
      <c r="C1204" s="136"/>
    </row>
    <row r="1205" spans="1:12" x14ac:dyDescent="0.2">
      <c r="A1205" s="136"/>
      <c r="B1205" s="136"/>
      <c r="C1205" s="136"/>
    </row>
    <row r="1206" spans="1:12" x14ac:dyDescent="0.2">
      <c r="A1206" s="136"/>
      <c r="B1206" s="136"/>
      <c r="C1206" s="136"/>
    </row>
    <row r="1207" spans="1:12" x14ac:dyDescent="0.2">
      <c r="A1207" s="136"/>
      <c r="B1207" s="136"/>
      <c r="C1207" s="136"/>
    </row>
    <row r="1208" spans="1:12" s="37" customFormat="1" x14ac:dyDescent="0.2">
      <c r="A1208" s="136"/>
      <c r="B1208" s="136"/>
      <c r="C1208" s="136"/>
      <c r="I1208" s="5"/>
      <c r="J1208" s="5"/>
      <c r="K1208" s="5"/>
      <c r="L1208" s="5"/>
    </row>
    <row r="1209" spans="1:12" s="37" customFormat="1" x14ac:dyDescent="0.2">
      <c r="A1209" s="136"/>
      <c r="B1209" s="136"/>
      <c r="C1209" s="136"/>
      <c r="I1209" s="5"/>
      <c r="J1209" s="5"/>
      <c r="K1209" s="5"/>
      <c r="L1209" s="5"/>
    </row>
    <row r="1210" spans="1:12" s="37" customFormat="1" x14ac:dyDescent="0.2">
      <c r="A1210" s="136"/>
      <c r="B1210" s="136"/>
      <c r="C1210" s="136"/>
      <c r="I1210" s="5"/>
      <c r="J1210" s="5"/>
      <c r="K1210" s="5"/>
      <c r="L1210" s="5"/>
    </row>
    <row r="1211" spans="1:12" s="37" customFormat="1" x14ac:dyDescent="0.2">
      <c r="A1211" s="136"/>
      <c r="B1211" s="136"/>
      <c r="C1211" s="136"/>
      <c r="I1211" s="5"/>
      <c r="J1211" s="5"/>
      <c r="K1211" s="5"/>
      <c r="L1211" s="5"/>
    </row>
    <row r="1212" spans="1:12" s="37" customFormat="1" x14ac:dyDescent="0.2">
      <c r="A1212" s="136"/>
      <c r="B1212" s="136"/>
      <c r="C1212" s="136"/>
      <c r="I1212" s="5"/>
      <c r="J1212" s="5"/>
      <c r="K1212" s="5"/>
      <c r="L1212" s="5"/>
    </row>
  </sheetData>
  <sortState ref="A1183:L1192">
    <sortCondition descending="1" ref="I1183"/>
  </sortState>
  <mergeCells count="2">
    <mergeCell ref="I5:K5"/>
    <mergeCell ref="I1179:K1179"/>
  </mergeCells>
  <conditionalFormatting sqref="F7:G7 F1181:G1189 F29:G1175">
    <cfRule type="containsErrors" dxfId="42" priority="70">
      <formula>ISERROR(F7)</formula>
    </cfRule>
  </conditionalFormatting>
  <conditionalFormatting sqref="B1199:B1212">
    <cfRule type="duplicateValues" dxfId="41" priority="69"/>
  </conditionalFormatting>
  <conditionalFormatting sqref="B1086">
    <cfRule type="duplicateValues" dxfId="40" priority="66"/>
  </conditionalFormatting>
  <conditionalFormatting sqref="B38:B42">
    <cfRule type="duplicateValues" dxfId="39" priority="57"/>
  </conditionalFormatting>
  <conditionalFormatting sqref="B1188">
    <cfRule type="duplicateValues" dxfId="38" priority="71"/>
  </conditionalFormatting>
  <conditionalFormatting sqref="G1073">
    <cfRule type="containsErrors" dxfId="37" priority="52">
      <formula>ISERROR(G1073)</formula>
    </cfRule>
  </conditionalFormatting>
  <conditionalFormatting sqref="G1073">
    <cfRule type="containsErrors" dxfId="36" priority="51">
      <formula>ISERROR(G1073)</formula>
    </cfRule>
  </conditionalFormatting>
  <conditionalFormatting sqref="G1086">
    <cfRule type="containsErrors" dxfId="35" priority="50">
      <formula>ISERROR(G1086)</formula>
    </cfRule>
  </conditionalFormatting>
  <conditionalFormatting sqref="B1146:B1165 B1122:B1127 B1087:B1111 B1074:B1085 B1066:B1072">
    <cfRule type="duplicateValues" dxfId="34" priority="263"/>
  </conditionalFormatting>
  <conditionalFormatting sqref="B1166:B1175">
    <cfRule type="duplicateValues" dxfId="33" priority="270"/>
  </conditionalFormatting>
  <conditionalFormatting sqref="F8:G8">
    <cfRule type="containsErrors" dxfId="32" priority="41">
      <formula>ISERROR(F8)</formula>
    </cfRule>
  </conditionalFormatting>
  <conditionalFormatting sqref="F9:G9">
    <cfRule type="containsErrors" dxfId="31" priority="39">
      <formula>ISERROR(F9)</formula>
    </cfRule>
  </conditionalFormatting>
  <conditionalFormatting sqref="F10:G10">
    <cfRule type="containsErrors" dxfId="30" priority="37">
      <formula>ISERROR(F10)</formula>
    </cfRule>
  </conditionalFormatting>
  <conditionalFormatting sqref="F11:G11">
    <cfRule type="containsErrors" dxfId="29" priority="35">
      <formula>ISERROR(F11)</formula>
    </cfRule>
  </conditionalFormatting>
  <conditionalFormatting sqref="F12:G12">
    <cfRule type="containsErrors" dxfId="28" priority="33">
      <formula>ISERROR(F12)</formula>
    </cfRule>
  </conditionalFormatting>
  <conditionalFormatting sqref="F13:G13">
    <cfRule type="containsErrors" dxfId="27" priority="31">
      <formula>ISERROR(F13)</formula>
    </cfRule>
  </conditionalFormatting>
  <conditionalFormatting sqref="F14:G14">
    <cfRule type="containsErrors" dxfId="26" priority="29">
      <formula>ISERROR(F14)</formula>
    </cfRule>
  </conditionalFormatting>
  <conditionalFormatting sqref="F15:G15">
    <cfRule type="containsErrors" dxfId="25" priority="27">
      <formula>ISERROR(F15)</formula>
    </cfRule>
  </conditionalFormatting>
  <conditionalFormatting sqref="F16:G16">
    <cfRule type="containsErrors" dxfId="24" priority="25">
      <formula>ISERROR(F16)</formula>
    </cfRule>
  </conditionalFormatting>
  <conditionalFormatting sqref="F17:G17">
    <cfRule type="containsErrors" dxfId="23" priority="23">
      <formula>ISERROR(F17)</formula>
    </cfRule>
  </conditionalFormatting>
  <conditionalFormatting sqref="F18:G18">
    <cfRule type="containsErrors" dxfId="22" priority="21">
      <formula>ISERROR(F18)</formula>
    </cfRule>
  </conditionalFormatting>
  <conditionalFormatting sqref="F19:G19">
    <cfRule type="containsErrors" dxfId="21" priority="19">
      <formula>ISERROR(F19)</formula>
    </cfRule>
  </conditionalFormatting>
  <conditionalFormatting sqref="F20:G20">
    <cfRule type="containsErrors" dxfId="20" priority="17">
      <formula>ISERROR(F20)</formula>
    </cfRule>
  </conditionalFormatting>
  <conditionalFormatting sqref="F21:G21">
    <cfRule type="containsErrors" dxfId="19" priority="15">
      <formula>ISERROR(F21)</formula>
    </cfRule>
  </conditionalFormatting>
  <conditionalFormatting sqref="F22:G22">
    <cfRule type="containsErrors" dxfId="18" priority="13">
      <formula>ISERROR(F22)</formula>
    </cfRule>
  </conditionalFormatting>
  <conditionalFormatting sqref="F23:G23">
    <cfRule type="containsErrors" dxfId="17" priority="11">
      <formula>ISERROR(F23)</formula>
    </cfRule>
  </conditionalFormatting>
  <conditionalFormatting sqref="F24:G24">
    <cfRule type="containsErrors" dxfId="16" priority="9">
      <formula>ISERROR(F24)</formula>
    </cfRule>
  </conditionalFormatting>
  <conditionalFormatting sqref="F25:G25">
    <cfRule type="containsErrors" dxfId="15" priority="7">
      <formula>ISERROR(F25)</formula>
    </cfRule>
  </conditionalFormatting>
  <conditionalFormatting sqref="F26:G26">
    <cfRule type="containsErrors" dxfId="14" priority="5">
      <formula>ISERROR(F26)</formula>
    </cfRule>
  </conditionalFormatting>
  <conditionalFormatting sqref="F27:G27">
    <cfRule type="containsErrors" dxfId="13" priority="3">
      <formula>ISERROR(F27)</formula>
    </cfRule>
  </conditionalFormatting>
  <conditionalFormatting sqref="F28:G28">
    <cfRule type="containsErrors" dxfId="12" priority="1">
      <formula>ISERROR(F28)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7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6" customWidth="1"/>
    <col min="4" max="4" width="11.42578125" style="37" customWidth="1"/>
    <col min="5" max="5" width="11.85546875" style="37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4" customWidth="1"/>
    <col min="10" max="10" width="14.42578125" style="37" customWidth="1"/>
    <col min="11" max="11" width="11.42578125" style="37" customWidth="1"/>
    <col min="12" max="12" width="12.7109375" style="37" customWidth="1"/>
    <col min="13" max="13" width="13" style="70" customWidth="1"/>
    <col min="14" max="16384" width="9.140625" style="70"/>
  </cols>
  <sheetData>
    <row r="1" spans="1:24" s="5" customFormat="1" ht="26.25" x14ac:dyDescent="0.2">
      <c r="A1" s="18" t="s">
        <v>713</v>
      </c>
      <c r="B1" s="155"/>
      <c r="C1" s="126"/>
      <c r="D1" s="37"/>
      <c r="E1" s="37"/>
      <c r="F1" s="7"/>
      <c r="G1" s="7"/>
      <c r="I1" s="104"/>
      <c r="J1" s="37"/>
      <c r="K1" s="37"/>
      <c r="L1" s="37"/>
    </row>
    <row r="2" spans="1:24" s="5" customFormat="1" ht="15.75" customHeight="1" x14ac:dyDescent="0.2">
      <c r="A2" s="6" t="s">
        <v>3147</v>
      </c>
      <c r="B2" s="7"/>
      <c r="C2" s="69"/>
      <c r="D2" s="69"/>
      <c r="E2" s="69"/>
      <c r="F2" s="7"/>
      <c r="G2" s="7"/>
      <c r="I2" s="104"/>
      <c r="J2" s="69"/>
      <c r="K2" s="69"/>
      <c r="L2" s="69"/>
    </row>
    <row r="3" spans="1:24" s="5" customFormat="1" ht="12" x14ac:dyDescent="0.2">
      <c r="A3" s="7"/>
      <c r="B3" s="126"/>
      <c r="C3" s="126"/>
      <c r="D3" s="37"/>
      <c r="E3" s="37"/>
      <c r="F3" s="7"/>
      <c r="G3" s="7"/>
      <c r="I3" s="104"/>
      <c r="J3" s="37"/>
      <c r="K3" s="37"/>
      <c r="L3" s="37"/>
    </row>
    <row r="4" spans="1:24" s="5" customFormat="1" ht="12" customHeight="1" x14ac:dyDescent="0.2">
      <c r="A4" s="7"/>
      <c r="B4" s="126"/>
      <c r="C4" s="126"/>
      <c r="D4" s="37"/>
      <c r="E4" s="37"/>
      <c r="F4" s="7"/>
      <c r="G4" s="7"/>
      <c r="I4" s="104"/>
      <c r="J4" s="37"/>
      <c r="K4" s="37"/>
      <c r="L4" s="37"/>
      <c r="N4" s="7"/>
      <c r="O4" s="126"/>
      <c r="P4" s="37"/>
      <c r="Q4" s="37"/>
      <c r="R4" s="7"/>
      <c r="S4" s="7"/>
      <c r="U4" s="104"/>
      <c r="V4" s="37"/>
      <c r="W4" s="37"/>
      <c r="X4" s="37"/>
    </row>
    <row r="5" spans="1:24" s="7" customFormat="1" ht="30" customHeight="1" x14ac:dyDescent="0.2">
      <c r="A5" s="120" t="s">
        <v>714</v>
      </c>
      <c r="B5" s="121" t="s">
        <v>76</v>
      </c>
      <c r="C5" s="220" t="s">
        <v>499</v>
      </c>
      <c r="D5" s="221"/>
      <c r="E5" s="222"/>
      <c r="F5" s="122"/>
      <c r="G5" s="121" t="s">
        <v>234</v>
      </c>
      <c r="H5" s="123" t="s">
        <v>137</v>
      </c>
      <c r="I5" s="124"/>
      <c r="J5" s="220" t="s">
        <v>1211</v>
      </c>
      <c r="K5" s="223"/>
      <c r="L5" s="224"/>
      <c r="M5" s="154"/>
    </row>
    <row r="6" spans="1:24" s="31" customFormat="1" ht="21.95" customHeight="1" x14ac:dyDescent="0.2">
      <c r="A6" s="94"/>
      <c r="B6" s="95"/>
      <c r="C6" s="139" t="s">
        <v>3148</v>
      </c>
      <c r="D6" s="60" t="s">
        <v>3139</v>
      </c>
      <c r="E6" s="61" t="s">
        <v>73</v>
      </c>
      <c r="F6" s="92" t="s">
        <v>74</v>
      </c>
      <c r="G6" s="92" t="s">
        <v>235</v>
      </c>
      <c r="H6" s="149">
        <v>100000</v>
      </c>
      <c r="I6" s="105"/>
      <c r="J6" s="139" t="s">
        <v>3148</v>
      </c>
      <c r="K6" s="60" t="s">
        <v>3139</v>
      </c>
      <c r="L6" s="61" t="s">
        <v>73</v>
      </c>
      <c r="M6" s="118" t="s">
        <v>75</v>
      </c>
    </row>
    <row r="7" spans="1:24" ht="12" customHeight="1" x14ac:dyDescent="0.2">
      <c r="A7" s="163" t="s">
        <v>587</v>
      </c>
      <c r="B7" s="164" t="s">
        <v>502</v>
      </c>
      <c r="C7" s="55">
        <v>135.91978983000001</v>
      </c>
      <c r="D7" s="55">
        <v>205.82671994</v>
      </c>
      <c r="E7" s="56">
        <f t="shared" ref="E7:E38" si="0">IF(ISERROR(C7/D7-1),"",IF((C7/D7-1)&gt;10000%,"",C7/D7-1))</f>
        <v>-0.3396397228230541</v>
      </c>
      <c r="F7" s="42">
        <f t="shared" ref="F7:F70" si="1">C7/$C$253</f>
        <v>0.2558292929665667</v>
      </c>
      <c r="G7" s="33">
        <v>5954.5124092500009</v>
      </c>
      <c r="H7" s="179">
        <v>4.9527142857142854</v>
      </c>
      <c r="I7" s="102"/>
      <c r="J7" s="165">
        <v>464.32652962999998</v>
      </c>
      <c r="K7" s="165">
        <v>669.64279624000005</v>
      </c>
      <c r="L7" s="56">
        <f t="shared" ref="L7:L70" si="2">IF(ISERROR(J7/K7-1),"",IF((J7/K7-1)&gt;10000%,"",J7/K7-1))</f>
        <v>-0.30660565268951945</v>
      </c>
      <c r="M7" s="42">
        <f t="shared" ref="M7:M70" si="3">IF(ISERROR(J7/C7),"",IF(J7/C7&gt;10000%,"",J7/C7))</f>
        <v>3.416180456214291</v>
      </c>
      <c r="T7" s="175"/>
      <c r="U7" s="175"/>
      <c r="V7" s="175"/>
      <c r="W7" s="175"/>
      <c r="X7" s="175"/>
    </row>
    <row r="8" spans="1:24" ht="12" customHeight="1" x14ac:dyDescent="0.2">
      <c r="A8" s="163" t="s">
        <v>590</v>
      </c>
      <c r="B8" s="32" t="s">
        <v>508</v>
      </c>
      <c r="C8" s="55">
        <v>58.296333529999998</v>
      </c>
      <c r="D8" s="55">
        <v>40.178897030000002</v>
      </c>
      <c r="E8" s="56">
        <f t="shared" si="0"/>
        <v>0.45091920981485423</v>
      </c>
      <c r="F8" s="42">
        <f t="shared" si="1"/>
        <v>0.10972581555766413</v>
      </c>
      <c r="G8" s="33">
        <v>5014.8232313199996</v>
      </c>
      <c r="H8" s="179">
        <v>3.8754761904761899</v>
      </c>
      <c r="I8" s="102"/>
      <c r="J8" s="165">
        <v>182.57127241000001</v>
      </c>
      <c r="K8" s="165">
        <v>123.63768504000001</v>
      </c>
      <c r="L8" s="56">
        <f t="shared" si="2"/>
        <v>0.47666362687827291</v>
      </c>
      <c r="M8" s="42">
        <f t="shared" si="3"/>
        <v>3.1317796738631363</v>
      </c>
    </row>
    <row r="9" spans="1:24" ht="12" customHeight="1" x14ac:dyDescent="0.2">
      <c r="A9" s="163" t="s">
        <v>705</v>
      </c>
      <c r="B9" s="32" t="s">
        <v>477</v>
      </c>
      <c r="C9" s="55">
        <v>58.243533329999998</v>
      </c>
      <c r="D9" s="55">
        <v>44.104612170000003</v>
      </c>
      <c r="E9" s="56">
        <f t="shared" si="0"/>
        <v>0.32057692981182817</v>
      </c>
      <c r="F9" s="42">
        <f t="shared" si="1"/>
        <v>0.10962643460768334</v>
      </c>
      <c r="G9" s="33">
        <v>1178.7233801300001</v>
      </c>
      <c r="H9" s="179">
        <v>4.5681904761904759</v>
      </c>
      <c r="I9" s="102"/>
      <c r="J9" s="165">
        <v>278.47450169999996</v>
      </c>
      <c r="K9" s="165">
        <v>167.28757944999998</v>
      </c>
      <c r="L9" s="56">
        <f t="shared" si="2"/>
        <v>0.66464541250196207</v>
      </c>
      <c r="M9" s="42">
        <f t="shared" si="3"/>
        <v>4.7812089304781873</v>
      </c>
    </row>
    <row r="10" spans="1:24" ht="12" customHeight="1" x14ac:dyDescent="0.2">
      <c r="A10" s="163" t="s">
        <v>588</v>
      </c>
      <c r="B10" s="32" t="s">
        <v>506</v>
      </c>
      <c r="C10" s="55">
        <v>52.661630150000001</v>
      </c>
      <c r="D10" s="55">
        <v>26.714916500000001</v>
      </c>
      <c r="E10" s="56">
        <f t="shared" si="0"/>
        <v>0.97124442256819332</v>
      </c>
      <c r="F10" s="42">
        <f t="shared" si="1"/>
        <v>9.9120132723805363E-2</v>
      </c>
      <c r="G10" s="33">
        <v>3256.1821996399999</v>
      </c>
      <c r="H10" s="179">
        <v>3.1459523809523811</v>
      </c>
      <c r="I10" s="102"/>
      <c r="J10" s="165">
        <v>207.34584646000002</v>
      </c>
      <c r="K10" s="165">
        <v>114.96528050000001</v>
      </c>
      <c r="L10" s="56">
        <f t="shared" si="2"/>
        <v>0.80355186851390337</v>
      </c>
      <c r="M10" s="42">
        <f t="shared" si="3"/>
        <v>3.937322978217757</v>
      </c>
    </row>
    <row r="11" spans="1:24" ht="12" customHeight="1" x14ac:dyDescent="0.2">
      <c r="A11" s="163" t="s">
        <v>2398</v>
      </c>
      <c r="B11" s="32" t="s">
        <v>1019</v>
      </c>
      <c r="C11" s="55">
        <v>37.901799959999998</v>
      </c>
      <c r="D11" s="55">
        <v>11.14431939</v>
      </c>
      <c r="E11" s="56">
        <f t="shared" si="0"/>
        <v>2.4009972824370029</v>
      </c>
      <c r="F11" s="42">
        <f t="shared" si="1"/>
        <v>7.1339064738510011E-2</v>
      </c>
      <c r="G11" s="33">
        <v>4114.8833984862804</v>
      </c>
      <c r="H11" s="179">
        <v>3.4707142857142861</v>
      </c>
      <c r="I11" s="102"/>
      <c r="J11" s="165">
        <v>16.65887524</v>
      </c>
      <c r="K11" s="165">
        <v>16.097674170000001</v>
      </c>
      <c r="L11" s="56">
        <f t="shared" si="2"/>
        <v>3.4862245568733519E-2</v>
      </c>
      <c r="M11" s="42">
        <f t="shared" si="3"/>
        <v>0.43952728518384593</v>
      </c>
    </row>
    <row r="12" spans="1:24" ht="12" customHeight="1" x14ac:dyDescent="0.2">
      <c r="A12" s="163" t="s">
        <v>709</v>
      </c>
      <c r="B12" s="32" t="s">
        <v>276</v>
      </c>
      <c r="C12" s="55">
        <v>21.679521960000002</v>
      </c>
      <c r="D12" s="55">
        <v>7.1280927300000005</v>
      </c>
      <c r="E12" s="56">
        <f t="shared" si="0"/>
        <v>2.041419743146355</v>
      </c>
      <c r="F12" s="42">
        <f t="shared" si="1"/>
        <v>4.0805366031075152E-2</v>
      </c>
      <c r="G12" s="33">
        <v>473.87217744722102</v>
      </c>
      <c r="H12" s="179">
        <v>3.893761904761905</v>
      </c>
      <c r="I12" s="102"/>
      <c r="J12" s="165">
        <v>22.347560269999999</v>
      </c>
      <c r="K12" s="165">
        <v>15.81605163</v>
      </c>
      <c r="L12" s="56">
        <f t="shared" si="2"/>
        <v>0.41296707881320938</v>
      </c>
      <c r="M12" s="42">
        <f t="shared" si="3"/>
        <v>1.0308142546331311</v>
      </c>
    </row>
    <row r="13" spans="1:24" ht="12" customHeight="1" x14ac:dyDescent="0.2">
      <c r="A13" s="163" t="s">
        <v>761</v>
      </c>
      <c r="B13" s="32" t="s">
        <v>519</v>
      </c>
      <c r="C13" s="55">
        <v>19.458008449999998</v>
      </c>
      <c r="D13" s="55">
        <v>5.8762469500000005</v>
      </c>
      <c r="E13" s="56">
        <f t="shared" si="0"/>
        <v>2.3112986257325341</v>
      </c>
      <c r="F13" s="42">
        <f t="shared" si="1"/>
        <v>3.6624015903254863E-2</v>
      </c>
      <c r="G13" s="33">
        <v>329.41183586</v>
      </c>
      <c r="H13" s="179">
        <v>18.26852380952381</v>
      </c>
      <c r="I13" s="102"/>
      <c r="J13" s="165">
        <v>18.791082420000002</v>
      </c>
      <c r="K13" s="165">
        <v>0.85828868000000003</v>
      </c>
      <c r="L13" s="56">
        <f t="shared" si="2"/>
        <v>20.893662188344372</v>
      </c>
      <c r="M13" s="42">
        <f t="shared" si="3"/>
        <v>0.96572485659497209</v>
      </c>
    </row>
    <row r="14" spans="1:24" ht="12" customHeight="1" x14ac:dyDescent="0.2">
      <c r="A14" s="163" t="s">
        <v>589</v>
      </c>
      <c r="B14" s="32" t="s">
        <v>507</v>
      </c>
      <c r="C14" s="55">
        <v>10.68621888</v>
      </c>
      <c r="D14" s="55">
        <v>20.34616278</v>
      </c>
      <c r="E14" s="56">
        <f t="shared" si="0"/>
        <v>-0.47477964294552844</v>
      </c>
      <c r="F14" s="42">
        <f t="shared" si="1"/>
        <v>2.0113684872347892E-2</v>
      </c>
      <c r="G14" s="33">
        <v>783.23745486000007</v>
      </c>
      <c r="H14" s="179">
        <v>12.558523809523811</v>
      </c>
      <c r="I14" s="102"/>
      <c r="J14" s="165">
        <v>37.575663299999995</v>
      </c>
      <c r="K14" s="165">
        <v>6.3183267499999998</v>
      </c>
      <c r="L14" s="56">
        <f t="shared" si="2"/>
        <v>4.9470908654732044</v>
      </c>
      <c r="M14" s="42">
        <f t="shared" si="3"/>
        <v>3.5162730355753293</v>
      </c>
    </row>
    <row r="15" spans="1:24" ht="12" customHeight="1" x14ac:dyDescent="0.2">
      <c r="A15" s="163" t="s">
        <v>2310</v>
      </c>
      <c r="B15" s="32" t="s">
        <v>1017</v>
      </c>
      <c r="C15" s="55">
        <v>9.8874062699999996</v>
      </c>
      <c r="D15" s="55">
        <v>4.0784640000000003</v>
      </c>
      <c r="E15" s="56">
        <f t="shared" si="0"/>
        <v>1.4242965660601636</v>
      </c>
      <c r="F15" s="42">
        <f t="shared" si="1"/>
        <v>1.8610153521360091E-2</v>
      </c>
      <c r="G15" s="33">
        <v>97.821133279999998</v>
      </c>
      <c r="H15" s="179">
        <v>15.904952380952381</v>
      </c>
      <c r="I15" s="102"/>
      <c r="J15" s="165">
        <v>0.15738207999999998</v>
      </c>
      <c r="K15" s="165">
        <v>3.0723625000000001</v>
      </c>
      <c r="L15" s="56">
        <f t="shared" si="2"/>
        <v>-0.94877489879530819</v>
      </c>
      <c r="M15" s="42">
        <f t="shared" si="3"/>
        <v>1.5917428262002629E-2</v>
      </c>
    </row>
    <row r="16" spans="1:24" ht="12" customHeight="1" x14ac:dyDescent="0.2">
      <c r="A16" s="163" t="s">
        <v>712</v>
      </c>
      <c r="B16" s="32" t="s">
        <v>99</v>
      </c>
      <c r="C16" s="55">
        <v>7.9240264199999997</v>
      </c>
      <c r="D16" s="55">
        <v>3.39546079</v>
      </c>
      <c r="E16" s="56">
        <f t="shared" si="0"/>
        <v>1.3337116550829027</v>
      </c>
      <c r="F16" s="42">
        <f t="shared" si="1"/>
        <v>1.4914664590141636E-2</v>
      </c>
      <c r="G16" s="33">
        <v>122.11737690999999</v>
      </c>
      <c r="H16" s="179">
        <v>12.62319047619048</v>
      </c>
      <c r="I16" s="102"/>
      <c r="J16" s="165">
        <v>119.97801790000001</v>
      </c>
      <c r="K16" s="165">
        <v>73.854867680000012</v>
      </c>
      <c r="L16" s="56">
        <f t="shared" si="2"/>
        <v>0.62451063374513649</v>
      </c>
      <c r="M16" s="42">
        <f t="shared" si="3"/>
        <v>15.14104213448597</v>
      </c>
    </row>
    <row r="17" spans="1:13" ht="12" customHeight="1" x14ac:dyDescent="0.2">
      <c r="A17" s="163" t="s">
        <v>2309</v>
      </c>
      <c r="B17" s="32" t="s">
        <v>900</v>
      </c>
      <c r="C17" s="55">
        <v>6.4840489200000002</v>
      </c>
      <c r="D17" s="55">
        <v>1.40518933</v>
      </c>
      <c r="E17" s="56">
        <f t="shared" si="0"/>
        <v>3.6143596322354652</v>
      </c>
      <c r="F17" s="42">
        <f t="shared" si="1"/>
        <v>1.2204327661475682E-2</v>
      </c>
      <c r="G17" s="33">
        <v>24.405518712000003</v>
      </c>
      <c r="H17" s="179">
        <v>368.41314285714287</v>
      </c>
      <c r="I17" s="102"/>
      <c r="J17" s="165">
        <v>4.5110104</v>
      </c>
      <c r="K17" s="165">
        <v>0.87808043999999996</v>
      </c>
      <c r="L17" s="56">
        <f t="shared" si="2"/>
        <v>4.1373543863475657</v>
      </c>
      <c r="M17" s="42">
        <f t="shared" si="3"/>
        <v>0.69570887814954974</v>
      </c>
    </row>
    <row r="18" spans="1:13" ht="12" customHeight="1" x14ac:dyDescent="0.2">
      <c r="A18" s="163" t="s">
        <v>927</v>
      </c>
      <c r="B18" s="32" t="s">
        <v>520</v>
      </c>
      <c r="C18" s="55">
        <v>6.3384779900000003</v>
      </c>
      <c r="D18" s="55">
        <v>5.1731100999999997</v>
      </c>
      <c r="E18" s="56">
        <f t="shared" si="0"/>
        <v>0.22527413247980177</v>
      </c>
      <c r="F18" s="42">
        <f t="shared" si="1"/>
        <v>1.1930332916891655E-2</v>
      </c>
      <c r="G18" s="33">
        <v>670.92419232000009</v>
      </c>
      <c r="H18" s="179">
        <v>13.469238095238101</v>
      </c>
      <c r="I18" s="102"/>
      <c r="J18" s="165">
        <v>2.8986326899999999</v>
      </c>
      <c r="K18" s="165">
        <v>0.85428974999999996</v>
      </c>
      <c r="L18" s="56">
        <f t="shared" si="2"/>
        <v>2.3930322703743081</v>
      </c>
      <c r="M18" s="42">
        <f t="shared" si="3"/>
        <v>0.45730736851545017</v>
      </c>
    </row>
    <row r="19" spans="1:13" ht="12" customHeight="1" x14ac:dyDescent="0.2">
      <c r="A19" s="163" t="s">
        <v>710</v>
      </c>
      <c r="B19" s="32" t="s">
        <v>277</v>
      </c>
      <c r="C19" s="55">
        <v>6.2268288499999995</v>
      </c>
      <c r="D19" s="55">
        <v>6.0253658799999998</v>
      </c>
      <c r="E19" s="56">
        <f t="shared" si="0"/>
        <v>3.3435806889124509E-2</v>
      </c>
      <c r="F19" s="42">
        <f t="shared" si="1"/>
        <v>1.1720186031127261E-2</v>
      </c>
      <c r="G19" s="33">
        <v>77.122759626161994</v>
      </c>
      <c r="H19" s="179">
        <v>9.0841428571428562</v>
      </c>
      <c r="I19" s="102"/>
      <c r="J19" s="165">
        <v>1.67544826</v>
      </c>
      <c r="K19" s="165">
        <v>4.0297447399999999</v>
      </c>
      <c r="L19" s="56">
        <f t="shared" si="2"/>
        <v>-0.58422968001690356</v>
      </c>
      <c r="M19" s="42">
        <f t="shared" si="3"/>
        <v>0.2690692646867916</v>
      </c>
    </row>
    <row r="20" spans="1:13" ht="12" customHeight="1" x14ac:dyDescent="0.2">
      <c r="A20" s="163" t="s">
        <v>1535</v>
      </c>
      <c r="B20" s="32" t="s">
        <v>535</v>
      </c>
      <c r="C20" s="55">
        <v>6.0921357199999999</v>
      </c>
      <c r="D20" s="55">
        <v>7.1323467000000003</v>
      </c>
      <c r="E20" s="56">
        <f t="shared" si="0"/>
        <v>-0.14584414131186307</v>
      </c>
      <c r="F20" s="42">
        <f t="shared" si="1"/>
        <v>1.1466665566900144E-2</v>
      </c>
      <c r="G20" s="33">
        <v>216.16059263999998</v>
      </c>
      <c r="H20" s="179">
        <v>20.553095238095239</v>
      </c>
      <c r="I20" s="102"/>
      <c r="J20" s="165">
        <v>44.870019200000002</v>
      </c>
      <c r="K20" s="165">
        <v>13.8245363</v>
      </c>
      <c r="L20" s="56">
        <f t="shared" si="2"/>
        <v>2.2456798713747816</v>
      </c>
      <c r="M20" s="42">
        <f t="shared" si="3"/>
        <v>7.3652363082941958</v>
      </c>
    </row>
    <row r="21" spans="1:13" ht="12" customHeight="1" x14ac:dyDescent="0.2">
      <c r="A21" s="163" t="s">
        <v>706</v>
      </c>
      <c r="B21" s="32" t="s">
        <v>478</v>
      </c>
      <c r="C21" s="55">
        <v>5.6397989000000006</v>
      </c>
      <c r="D21" s="55">
        <v>5.3032147500000004</v>
      </c>
      <c r="E21" s="56">
        <f t="shared" si="0"/>
        <v>6.346794649415255E-2</v>
      </c>
      <c r="F21" s="42">
        <f t="shared" si="1"/>
        <v>1.0615273661511816E-2</v>
      </c>
      <c r="G21" s="33">
        <v>114.48017970000001</v>
      </c>
      <c r="H21" s="179">
        <v>10.251857142857141</v>
      </c>
      <c r="I21" s="102"/>
      <c r="J21" s="165">
        <v>0.79124034999999993</v>
      </c>
      <c r="K21" s="165">
        <v>2.2500092200000004</v>
      </c>
      <c r="L21" s="56">
        <f t="shared" si="2"/>
        <v>-0.64833906325059432</v>
      </c>
      <c r="M21" s="42">
        <f t="shared" si="3"/>
        <v>0.14029584459119629</v>
      </c>
    </row>
    <row r="22" spans="1:13" ht="12" customHeight="1" x14ac:dyDescent="0.2">
      <c r="A22" s="163" t="s">
        <v>1129</v>
      </c>
      <c r="B22" s="32" t="s">
        <v>1130</v>
      </c>
      <c r="C22" s="55">
        <v>4.6775691799999999</v>
      </c>
      <c r="D22" s="55">
        <v>6.0551463400000003</v>
      </c>
      <c r="E22" s="56">
        <f t="shared" si="0"/>
        <v>-0.2275051803289696</v>
      </c>
      <c r="F22" s="42">
        <f t="shared" si="1"/>
        <v>8.8041573461694559E-3</v>
      </c>
      <c r="G22" s="33">
        <v>138.52093063000001</v>
      </c>
      <c r="H22" s="179">
        <v>26.376619047619052</v>
      </c>
      <c r="I22" s="102"/>
      <c r="J22" s="165">
        <v>6.4547564299999998</v>
      </c>
      <c r="K22" s="165">
        <v>6.4565712699999995</v>
      </c>
      <c r="L22" s="56">
        <f t="shared" si="2"/>
        <v>-2.8108417364369753E-4</v>
      </c>
      <c r="M22" s="42">
        <f t="shared" si="3"/>
        <v>1.379938207562758</v>
      </c>
    </row>
    <row r="23" spans="1:13" ht="12" customHeight="1" x14ac:dyDescent="0.2">
      <c r="A23" s="163" t="s">
        <v>630</v>
      </c>
      <c r="B23" s="32" t="s">
        <v>631</v>
      </c>
      <c r="C23" s="55">
        <v>4.3732437699999993</v>
      </c>
      <c r="D23" s="55">
        <v>1.5197756599999999</v>
      </c>
      <c r="E23" s="56">
        <f t="shared" si="0"/>
        <v>1.8775587641665479</v>
      </c>
      <c r="F23" s="42">
        <f t="shared" si="1"/>
        <v>8.2313536759354346E-3</v>
      </c>
      <c r="G23" s="33">
        <v>61.795675770000003</v>
      </c>
      <c r="H23" s="179">
        <v>10.193</v>
      </c>
      <c r="I23" s="102"/>
      <c r="J23" s="165">
        <v>21.227032269999999</v>
      </c>
      <c r="K23" s="165">
        <v>68.645706029999999</v>
      </c>
      <c r="L23" s="56">
        <f t="shared" si="2"/>
        <v>-0.69077407025687498</v>
      </c>
      <c r="M23" s="42">
        <f t="shared" si="3"/>
        <v>4.853841538771575</v>
      </c>
    </row>
    <row r="24" spans="1:13" ht="12" customHeight="1" x14ac:dyDescent="0.2">
      <c r="A24" s="163" t="s">
        <v>708</v>
      </c>
      <c r="B24" s="32" t="s">
        <v>133</v>
      </c>
      <c r="C24" s="55">
        <v>3.80726685</v>
      </c>
      <c r="D24" s="55">
        <v>1.3014307000000001</v>
      </c>
      <c r="E24" s="56">
        <f t="shared" si="0"/>
        <v>1.92544724048695</v>
      </c>
      <c r="F24" s="42">
        <f t="shared" si="1"/>
        <v>7.1660674842771522E-3</v>
      </c>
      <c r="G24" s="33">
        <v>12.58334509</v>
      </c>
      <c r="H24" s="179">
        <v>23.019952380952379</v>
      </c>
      <c r="I24" s="102"/>
      <c r="J24" s="165">
        <v>0.10231736</v>
      </c>
      <c r="K24" s="165">
        <v>0.30143796</v>
      </c>
      <c r="L24" s="56">
        <f t="shared" si="2"/>
        <v>-0.66056909355410975</v>
      </c>
      <c r="M24" s="42">
        <f t="shared" si="3"/>
        <v>2.6874228687174893E-2</v>
      </c>
    </row>
    <row r="25" spans="1:13" ht="12" customHeight="1" x14ac:dyDescent="0.2">
      <c r="A25" s="163" t="s">
        <v>762</v>
      </c>
      <c r="B25" s="32" t="s">
        <v>539</v>
      </c>
      <c r="C25" s="55">
        <v>3.61517336</v>
      </c>
      <c r="D25" s="55">
        <v>5.3935837800000002</v>
      </c>
      <c r="E25" s="56">
        <f t="shared" si="0"/>
        <v>-0.32972704096940908</v>
      </c>
      <c r="F25" s="42">
        <f t="shared" si="1"/>
        <v>6.8045076128879648E-3</v>
      </c>
      <c r="G25" s="33">
        <v>489.71838554000004</v>
      </c>
      <c r="H25" s="179">
        <v>10.85957142857143</v>
      </c>
      <c r="I25" s="102"/>
      <c r="J25" s="165">
        <v>4.8274967200000001</v>
      </c>
      <c r="K25" s="165">
        <v>1.9080686100000002</v>
      </c>
      <c r="L25" s="56">
        <f t="shared" si="2"/>
        <v>1.5300435711271407</v>
      </c>
      <c r="M25" s="42">
        <f t="shared" si="3"/>
        <v>1.3353430774340516</v>
      </c>
    </row>
    <row r="26" spans="1:13" ht="12" customHeight="1" x14ac:dyDescent="0.2">
      <c r="A26" s="163" t="s">
        <v>600</v>
      </c>
      <c r="B26" s="32" t="s">
        <v>543</v>
      </c>
      <c r="C26" s="55">
        <v>3.2084980399999998</v>
      </c>
      <c r="D26" s="55">
        <v>3.2434909599999999</v>
      </c>
      <c r="E26" s="56">
        <f t="shared" si="0"/>
        <v>-1.0788659636036146E-2</v>
      </c>
      <c r="F26" s="42">
        <f t="shared" si="1"/>
        <v>6.039060140428815E-3</v>
      </c>
      <c r="G26" s="33">
        <v>92.776859430000002</v>
      </c>
      <c r="H26" s="179">
        <v>37.471190476190472</v>
      </c>
      <c r="I26" s="102"/>
      <c r="J26" s="165">
        <v>0.33761300999999999</v>
      </c>
      <c r="K26" s="165">
        <v>0.47779678000000003</v>
      </c>
      <c r="L26" s="56">
        <f t="shared" si="2"/>
        <v>-0.29339622171585178</v>
      </c>
      <c r="M26" s="42">
        <f t="shared" si="3"/>
        <v>0.10522462715919254</v>
      </c>
    </row>
    <row r="27" spans="1:13" ht="12" customHeight="1" x14ac:dyDescent="0.2">
      <c r="A27" s="163" t="s">
        <v>1863</v>
      </c>
      <c r="B27" s="32" t="s">
        <v>2046</v>
      </c>
      <c r="C27" s="55">
        <v>3.0792582299999998</v>
      </c>
      <c r="D27" s="55">
        <v>1.6717903600000001</v>
      </c>
      <c r="E27" s="56">
        <f t="shared" si="0"/>
        <v>0.84189256241434451</v>
      </c>
      <c r="F27" s="42">
        <f t="shared" si="1"/>
        <v>5.7958039578170925E-3</v>
      </c>
      <c r="G27" s="33">
        <v>80.394613059999998</v>
      </c>
      <c r="H27" s="179">
        <v>23.365476190476191</v>
      </c>
      <c r="I27" s="102"/>
      <c r="J27" s="165">
        <v>0.45318285999999997</v>
      </c>
      <c r="K27" s="165">
        <v>0.70257705000000004</v>
      </c>
      <c r="L27" s="56">
        <f t="shared" si="2"/>
        <v>-0.35497059005841436</v>
      </c>
      <c r="M27" s="42">
        <f t="shared" si="3"/>
        <v>0.14717273646776938</v>
      </c>
    </row>
    <row r="28" spans="1:13" ht="12" customHeight="1" x14ac:dyDescent="0.2">
      <c r="A28" s="163" t="s">
        <v>1852</v>
      </c>
      <c r="B28" s="32" t="s">
        <v>551</v>
      </c>
      <c r="C28" s="55">
        <v>3.0519960099999999</v>
      </c>
      <c r="D28" s="55">
        <v>1.6796876200000002</v>
      </c>
      <c r="E28" s="56">
        <f t="shared" si="0"/>
        <v>0.81700214591091624</v>
      </c>
      <c r="F28" s="42">
        <f t="shared" si="1"/>
        <v>5.7444907938104224E-3</v>
      </c>
      <c r="G28" s="33">
        <v>21.024840140000002</v>
      </c>
      <c r="H28" s="179">
        <v>114.9218095238095</v>
      </c>
      <c r="I28" s="102"/>
      <c r="J28" s="165">
        <v>0.18421671000000001</v>
      </c>
      <c r="K28" s="165">
        <v>0.34910680999999999</v>
      </c>
      <c r="L28" s="56">
        <f t="shared" si="2"/>
        <v>-0.47231991836538501</v>
      </c>
      <c r="M28" s="42">
        <f t="shared" si="3"/>
        <v>6.0359420325716617E-2</v>
      </c>
    </row>
    <row r="29" spans="1:13" ht="12" customHeight="1" x14ac:dyDescent="0.2">
      <c r="A29" s="163" t="s">
        <v>593</v>
      </c>
      <c r="B29" s="32" t="s">
        <v>527</v>
      </c>
      <c r="C29" s="55">
        <v>2.5502926499999998</v>
      </c>
      <c r="D29" s="55">
        <v>1.7373272099999999</v>
      </c>
      <c r="E29" s="56">
        <f t="shared" si="0"/>
        <v>0.46794031390321678</v>
      </c>
      <c r="F29" s="42">
        <f t="shared" si="1"/>
        <v>4.8001808001863627E-3</v>
      </c>
      <c r="G29" s="33">
        <v>191.28744174000002</v>
      </c>
      <c r="H29" s="179">
        <v>16.183190476190479</v>
      </c>
      <c r="I29" s="102"/>
      <c r="J29" s="165">
        <v>0.76281045999999997</v>
      </c>
      <c r="K29" s="165">
        <v>0.75076016000000001</v>
      </c>
      <c r="L29" s="56">
        <f t="shared" si="2"/>
        <v>1.6050798433417057E-2</v>
      </c>
      <c r="M29" s="42">
        <f t="shared" si="3"/>
        <v>0.29910702993242755</v>
      </c>
    </row>
    <row r="30" spans="1:13" ht="12" customHeight="1" x14ac:dyDescent="0.2">
      <c r="A30" s="163" t="s">
        <v>1532</v>
      </c>
      <c r="B30" s="32" t="s">
        <v>1087</v>
      </c>
      <c r="C30" s="55">
        <v>2.5450726000000001</v>
      </c>
      <c r="D30" s="55">
        <v>0.53909368000000002</v>
      </c>
      <c r="E30" s="56">
        <f t="shared" si="0"/>
        <v>3.7210210292207471</v>
      </c>
      <c r="F30" s="42">
        <f t="shared" si="1"/>
        <v>4.7903555811919813E-3</v>
      </c>
      <c r="G30" s="33">
        <v>67.822329629999999</v>
      </c>
      <c r="H30" s="179">
        <v>17.069476190476191</v>
      </c>
      <c r="I30" s="102"/>
      <c r="J30" s="165">
        <v>10.768767909999999</v>
      </c>
      <c r="K30" s="165">
        <v>2.49145862</v>
      </c>
      <c r="L30" s="56">
        <f t="shared" si="2"/>
        <v>3.322274439380414</v>
      </c>
      <c r="M30" s="42">
        <f t="shared" si="3"/>
        <v>4.2312222881186177</v>
      </c>
    </row>
    <row r="31" spans="1:13" ht="12" customHeight="1" x14ac:dyDescent="0.2">
      <c r="A31" s="163" t="s">
        <v>605</v>
      </c>
      <c r="B31" s="32" t="s">
        <v>550</v>
      </c>
      <c r="C31" s="55">
        <v>2.5146112999999999</v>
      </c>
      <c r="D31" s="55">
        <v>3.3418756300000001</v>
      </c>
      <c r="E31" s="56">
        <f t="shared" si="0"/>
        <v>-0.24754491836071113</v>
      </c>
      <c r="F31" s="42">
        <f t="shared" si="1"/>
        <v>4.7330210837535332E-3</v>
      </c>
      <c r="G31" s="33">
        <v>25.764963640000001</v>
      </c>
      <c r="H31" s="179">
        <v>59.492857142857147</v>
      </c>
      <c r="I31" s="102"/>
      <c r="J31" s="165">
        <v>0.10797732</v>
      </c>
      <c r="K31" s="165">
        <v>5.1211849999999996E-2</v>
      </c>
      <c r="L31" s="56">
        <f t="shared" si="2"/>
        <v>1.1084440417598662</v>
      </c>
      <c r="M31" s="42">
        <f t="shared" si="3"/>
        <v>4.2939964518571919E-2</v>
      </c>
    </row>
    <row r="32" spans="1:13" ht="12" customHeight="1" x14ac:dyDescent="0.2">
      <c r="A32" s="163" t="s">
        <v>595</v>
      </c>
      <c r="B32" s="32" t="s">
        <v>530</v>
      </c>
      <c r="C32" s="55">
        <v>2.3806308599999997</v>
      </c>
      <c r="D32" s="55">
        <v>6.2516344000000004</v>
      </c>
      <c r="E32" s="56">
        <f t="shared" si="0"/>
        <v>-0.61919864347793596</v>
      </c>
      <c r="F32" s="42">
        <f t="shared" si="1"/>
        <v>4.4808420502263331E-3</v>
      </c>
      <c r="G32" s="33">
        <v>94.724440939999994</v>
      </c>
      <c r="H32" s="179">
        <v>31.48895238095238</v>
      </c>
      <c r="I32" s="102"/>
      <c r="J32" s="165">
        <v>3.9032051400000003</v>
      </c>
      <c r="K32" s="165">
        <v>8.5265739399999987</v>
      </c>
      <c r="L32" s="56">
        <f t="shared" si="2"/>
        <v>-0.54223054095746215</v>
      </c>
      <c r="M32" s="42">
        <f t="shared" si="3"/>
        <v>1.6395675640363667</v>
      </c>
    </row>
    <row r="33" spans="1:13" ht="12" customHeight="1" x14ac:dyDescent="0.2">
      <c r="A33" s="163" t="s">
        <v>592</v>
      </c>
      <c r="B33" s="32" t="s">
        <v>518</v>
      </c>
      <c r="C33" s="55">
        <v>2.3756578399999997</v>
      </c>
      <c r="D33" s="55">
        <v>3.9812008799999998</v>
      </c>
      <c r="E33" s="56">
        <f t="shared" si="0"/>
        <v>-0.40328109241249843</v>
      </c>
      <c r="F33" s="42">
        <f t="shared" si="1"/>
        <v>4.4714817930327343E-3</v>
      </c>
      <c r="G33" s="33">
        <v>277.4213676</v>
      </c>
      <c r="H33" s="179">
        <v>46.062333333333328</v>
      </c>
      <c r="I33" s="102"/>
      <c r="J33" s="165">
        <v>0.84590849000000001</v>
      </c>
      <c r="K33" s="165">
        <v>12.087400259999999</v>
      </c>
      <c r="L33" s="56">
        <f t="shared" si="2"/>
        <v>-0.93001733443052215</v>
      </c>
      <c r="M33" s="42">
        <f t="shared" si="3"/>
        <v>0.35607336871373707</v>
      </c>
    </row>
    <row r="34" spans="1:13" ht="12" customHeight="1" x14ac:dyDescent="0.2">
      <c r="A34" s="163" t="s">
        <v>1604</v>
      </c>
      <c r="B34" s="32" t="s">
        <v>1605</v>
      </c>
      <c r="C34" s="55">
        <v>2.3301447299999998</v>
      </c>
      <c r="D34" s="55">
        <v>0.31713430999999997</v>
      </c>
      <c r="E34" s="56">
        <f t="shared" si="0"/>
        <v>6.3475012211702984</v>
      </c>
      <c r="F34" s="42">
        <f t="shared" si="1"/>
        <v>4.3858166609237704E-3</v>
      </c>
      <c r="G34" s="33">
        <v>148.44033028874401</v>
      </c>
      <c r="H34" s="179">
        <v>120.5795714285714</v>
      </c>
      <c r="I34" s="102"/>
      <c r="J34" s="165">
        <v>4.7453149999999999E-2</v>
      </c>
      <c r="K34" s="165">
        <v>9.7813099999999997E-3</v>
      </c>
      <c r="L34" s="56">
        <f t="shared" si="2"/>
        <v>3.8514104961400877</v>
      </c>
      <c r="M34" s="42">
        <f t="shared" si="3"/>
        <v>2.0364893814986334E-2</v>
      </c>
    </row>
    <row r="35" spans="1:13" ht="12" customHeight="1" x14ac:dyDescent="0.2">
      <c r="A35" s="163" t="s">
        <v>625</v>
      </c>
      <c r="B35" s="32" t="s">
        <v>563</v>
      </c>
      <c r="C35" s="55">
        <v>2.3072572899999999</v>
      </c>
      <c r="D35" s="55">
        <v>2.42428818</v>
      </c>
      <c r="E35" s="56">
        <f t="shared" si="0"/>
        <v>-4.8274330983208436E-2</v>
      </c>
      <c r="F35" s="42">
        <f t="shared" si="1"/>
        <v>4.3427377420971738E-3</v>
      </c>
      <c r="G35" s="33">
        <v>56.315157119999995</v>
      </c>
      <c r="H35" s="179">
        <v>49.613714285714281</v>
      </c>
      <c r="I35" s="102"/>
      <c r="J35" s="165">
        <v>0.46848213999999999</v>
      </c>
      <c r="K35" s="165">
        <v>0.32133693000000002</v>
      </c>
      <c r="L35" s="56">
        <f t="shared" si="2"/>
        <v>0.45791565258310007</v>
      </c>
      <c r="M35" s="42">
        <f t="shared" si="3"/>
        <v>0.20304720328784831</v>
      </c>
    </row>
    <row r="36" spans="1:13" ht="12" customHeight="1" x14ac:dyDescent="0.2">
      <c r="A36" s="163" t="s">
        <v>1855</v>
      </c>
      <c r="B36" s="32" t="s">
        <v>525</v>
      </c>
      <c r="C36" s="55">
        <v>2.28977743</v>
      </c>
      <c r="D36" s="55">
        <v>2.2187783199999997</v>
      </c>
      <c r="E36" s="56">
        <f t="shared" si="0"/>
        <v>3.1999190437375535E-2</v>
      </c>
      <c r="F36" s="42">
        <f t="shared" si="1"/>
        <v>4.3098370126997279E-3</v>
      </c>
      <c r="G36" s="33">
        <v>41.571041450000003</v>
      </c>
      <c r="H36" s="179">
        <v>14.71666666666667</v>
      </c>
      <c r="I36" s="102"/>
      <c r="J36" s="165">
        <v>0.25877554999999997</v>
      </c>
      <c r="K36" s="165">
        <v>2.9916479999999999E-2</v>
      </c>
      <c r="L36" s="56">
        <f t="shared" si="2"/>
        <v>7.6499330803623948</v>
      </c>
      <c r="M36" s="42">
        <f t="shared" si="3"/>
        <v>0.11301340759568931</v>
      </c>
    </row>
    <row r="37" spans="1:13" ht="12" customHeight="1" x14ac:dyDescent="0.2">
      <c r="A37" s="163" t="s">
        <v>707</v>
      </c>
      <c r="B37" s="32" t="s">
        <v>132</v>
      </c>
      <c r="C37" s="55">
        <v>2.0517671699999998</v>
      </c>
      <c r="D37" s="55">
        <v>1.63019399</v>
      </c>
      <c r="E37" s="56">
        <f t="shared" si="0"/>
        <v>0.2586030758216693</v>
      </c>
      <c r="F37" s="42">
        <f t="shared" si="1"/>
        <v>3.8618522371880373E-3</v>
      </c>
      <c r="G37" s="33">
        <v>26.96927604</v>
      </c>
      <c r="H37" s="179">
        <v>21.86004761904762</v>
      </c>
      <c r="I37" s="102"/>
      <c r="J37" s="165">
        <v>0.90183135000000003</v>
      </c>
      <c r="K37" s="165">
        <v>3.2617777000000001</v>
      </c>
      <c r="L37" s="56">
        <f t="shared" si="2"/>
        <v>-0.72351538549055627</v>
      </c>
      <c r="M37" s="42">
        <f t="shared" si="3"/>
        <v>0.43953883422357332</v>
      </c>
    </row>
    <row r="38" spans="1:13" ht="12" customHeight="1" x14ac:dyDescent="0.2">
      <c r="A38" s="163" t="s">
        <v>1004</v>
      </c>
      <c r="B38" s="32" t="s">
        <v>1005</v>
      </c>
      <c r="C38" s="55">
        <v>1.89890801</v>
      </c>
      <c r="D38" s="55">
        <v>0.99706013999999998</v>
      </c>
      <c r="E38" s="56">
        <f t="shared" si="0"/>
        <v>0.9045069939311785</v>
      </c>
      <c r="F38" s="42">
        <f t="shared" si="1"/>
        <v>3.5741395290152657E-3</v>
      </c>
      <c r="G38" s="33">
        <v>40.790597689999998</v>
      </c>
      <c r="H38" s="179">
        <v>15.50328571428572</v>
      </c>
      <c r="I38" s="102"/>
      <c r="J38" s="165">
        <v>2.4736705099999998</v>
      </c>
      <c r="K38" s="165">
        <v>2.8263548300000001</v>
      </c>
      <c r="L38" s="56">
        <f t="shared" si="2"/>
        <v>-0.12478416236223255</v>
      </c>
      <c r="M38" s="42">
        <f t="shared" si="3"/>
        <v>1.3026805390114711</v>
      </c>
    </row>
    <row r="39" spans="1:13" ht="12" customHeight="1" x14ac:dyDescent="0.2">
      <c r="A39" s="163" t="s">
        <v>1529</v>
      </c>
      <c r="B39" s="32" t="s">
        <v>1001</v>
      </c>
      <c r="C39" s="55">
        <v>1.74535277</v>
      </c>
      <c r="D39" s="55">
        <v>2.48492047</v>
      </c>
      <c r="E39" s="56">
        <f t="shared" ref="E39:E70" si="4">IF(ISERROR(C39/D39-1),"",IF((C39/D39-1)&gt;10000%,"",C39/D39-1))</f>
        <v>-0.29762228164992344</v>
      </c>
      <c r="F39" s="42">
        <f t="shared" si="1"/>
        <v>3.2851166536146683E-3</v>
      </c>
      <c r="G39" s="33">
        <v>50.009243770000005</v>
      </c>
      <c r="H39" s="179">
        <v>27.710952380952381</v>
      </c>
      <c r="I39" s="102"/>
      <c r="J39" s="165">
        <v>5.4912795599999997</v>
      </c>
      <c r="K39" s="165">
        <v>0.18966227999999999</v>
      </c>
      <c r="L39" s="56">
        <f t="shared" si="2"/>
        <v>27.952934447482125</v>
      </c>
      <c r="M39" s="42">
        <f t="shared" si="3"/>
        <v>3.1462290342599335</v>
      </c>
    </row>
    <row r="40" spans="1:13" ht="12" customHeight="1" x14ac:dyDescent="0.2">
      <c r="A40" s="163" t="s">
        <v>898</v>
      </c>
      <c r="B40" s="32" t="s">
        <v>899</v>
      </c>
      <c r="C40" s="55">
        <v>1.4359265000000001</v>
      </c>
      <c r="D40" s="55">
        <v>0.39180640999999999</v>
      </c>
      <c r="E40" s="56">
        <f t="shared" si="4"/>
        <v>2.6648877184015447</v>
      </c>
      <c r="F40" s="42">
        <f t="shared" si="1"/>
        <v>2.7027121047377852E-3</v>
      </c>
      <c r="G40" s="33">
        <v>5.0274744369999995</v>
      </c>
      <c r="H40" s="179">
        <v>92.230619047619044</v>
      </c>
      <c r="I40" s="102"/>
      <c r="J40" s="165">
        <v>0.55757246999999999</v>
      </c>
      <c r="K40" s="165">
        <v>0.60221765999999999</v>
      </c>
      <c r="L40" s="56">
        <f t="shared" si="2"/>
        <v>-7.4134640953571473E-2</v>
      </c>
      <c r="M40" s="42">
        <f t="shared" si="3"/>
        <v>0.388301539110811</v>
      </c>
    </row>
    <row r="41" spans="1:13" ht="12" customHeight="1" x14ac:dyDescent="0.2">
      <c r="A41" s="163" t="s">
        <v>624</v>
      </c>
      <c r="B41" s="32" t="s">
        <v>557</v>
      </c>
      <c r="C41" s="55">
        <v>1.3760950199999999</v>
      </c>
      <c r="D41" s="55">
        <v>1.63273739</v>
      </c>
      <c r="E41" s="56">
        <f t="shared" si="4"/>
        <v>-0.15718533278643176</v>
      </c>
      <c r="F41" s="42">
        <f t="shared" si="1"/>
        <v>2.59009682447074E-3</v>
      </c>
      <c r="G41" s="33">
        <v>3.4805400199999998</v>
      </c>
      <c r="H41" s="179">
        <v>172.3774285714286</v>
      </c>
      <c r="I41" s="102"/>
      <c r="J41" s="165">
        <v>0</v>
      </c>
      <c r="K41" s="165">
        <v>0</v>
      </c>
      <c r="L41" s="56" t="str">
        <f t="shared" si="2"/>
        <v/>
      </c>
      <c r="M41" s="42">
        <f t="shared" si="3"/>
        <v>0</v>
      </c>
    </row>
    <row r="42" spans="1:13" ht="12" customHeight="1" x14ac:dyDescent="0.2">
      <c r="A42" s="163" t="s">
        <v>1851</v>
      </c>
      <c r="B42" s="32" t="s">
        <v>576</v>
      </c>
      <c r="C42" s="55">
        <v>1.27375189</v>
      </c>
      <c r="D42" s="55">
        <v>1.4861569800000001</v>
      </c>
      <c r="E42" s="56">
        <f t="shared" si="4"/>
        <v>-0.14292237822682774</v>
      </c>
      <c r="F42" s="42">
        <f t="shared" si="1"/>
        <v>2.3974657836147127E-3</v>
      </c>
      <c r="G42" s="33">
        <v>21.207661309999999</v>
      </c>
      <c r="H42" s="179">
        <v>155.15466666666671</v>
      </c>
      <c r="I42" s="102"/>
      <c r="J42" s="165">
        <v>0.28754523999999998</v>
      </c>
      <c r="K42" s="165">
        <v>0.43265920000000002</v>
      </c>
      <c r="L42" s="56">
        <f t="shared" si="2"/>
        <v>-0.33540014866204171</v>
      </c>
      <c r="M42" s="42">
        <f t="shared" si="3"/>
        <v>0.22574666405401761</v>
      </c>
    </row>
    <row r="43" spans="1:13" ht="12" customHeight="1" x14ac:dyDescent="0.2">
      <c r="A43" s="163" t="s">
        <v>599</v>
      </c>
      <c r="B43" s="32" t="s">
        <v>542</v>
      </c>
      <c r="C43" s="55">
        <v>1.24626247</v>
      </c>
      <c r="D43" s="55">
        <v>0.19825312</v>
      </c>
      <c r="E43" s="56">
        <f t="shared" si="4"/>
        <v>5.2862186986010613</v>
      </c>
      <c r="F43" s="42">
        <f t="shared" si="1"/>
        <v>2.3457249819885703E-3</v>
      </c>
      <c r="G43" s="33">
        <v>110.46222179999999</v>
      </c>
      <c r="H43" s="179">
        <v>23.75090476190476</v>
      </c>
      <c r="I43" s="102"/>
      <c r="J43" s="165">
        <v>0.16587317000000001</v>
      </c>
      <c r="K43" s="165">
        <v>2.2266089999999999E-2</v>
      </c>
      <c r="L43" s="56">
        <f t="shared" si="2"/>
        <v>6.4495867931909023</v>
      </c>
      <c r="M43" s="42">
        <f t="shared" si="3"/>
        <v>0.13309649772250626</v>
      </c>
    </row>
    <row r="44" spans="1:13" ht="12" customHeight="1" x14ac:dyDescent="0.2">
      <c r="A44" s="163" t="s">
        <v>1860</v>
      </c>
      <c r="B44" s="32" t="s">
        <v>524</v>
      </c>
      <c r="C44" s="55">
        <v>1.2337825600000001</v>
      </c>
      <c r="D44" s="55">
        <v>1.47658259</v>
      </c>
      <c r="E44" s="56">
        <f t="shared" si="4"/>
        <v>-0.16443376187985526</v>
      </c>
      <c r="F44" s="42">
        <f t="shared" si="1"/>
        <v>2.3222351976416428E-3</v>
      </c>
      <c r="G44" s="33">
        <v>44.324721359999998</v>
      </c>
      <c r="H44" s="179">
        <v>28.111761904761899</v>
      </c>
      <c r="I44" s="102"/>
      <c r="J44" s="165">
        <v>8.853693E-2</v>
      </c>
      <c r="K44" s="165">
        <v>0.11149381</v>
      </c>
      <c r="L44" s="56">
        <f t="shared" si="2"/>
        <v>-0.2059027312816738</v>
      </c>
      <c r="M44" s="42">
        <f t="shared" si="3"/>
        <v>7.1760562088023019E-2</v>
      </c>
    </row>
    <row r="45" spans="1:13" ht="12" customHeight="1" x14ac:dyDescent="0.2">
      <c r="A45" s="163" t="s">
        <v>1015</v>
      </c>
      <c r="B45" s="32" t="s">
        <v>1016</v>
      </c>
      <c r="C45" s="55">
        <v>1.16432234</v>
      </c>
      <c r="D45" s="55">
        <v>0.18594370999999998</v>
      </c>
      <c r="E45" s="56">
        <f t="shared" si="4"/>
        <v>5.2616925304975366</v>
      </c>
      <c r="F45" s="42">
        <f t="shared" si="1"/>
        <v>2.1914966275325531E-3</v>
      </c>
      <c r="G45" s="33">
        <v>12.81780341</v>
      </c>
      <c r="H45" s="179">
        <v>23.648095238095241</v>
      </c>
      <c r="I45" s="102"/>
      <c r="J45" s="165">
        <v>0.48713102000000003</v>
      </c>
      <c r="K45" s="165">
        <v>5.9865399999999999E-2</v>
      </c>
      <c r="L45" s="56">
        <f t="shared" si="2"/>
        <v>7.1371045712548487</v>
      </c>
      <c r="M45" s="42">
        <f t="shared" si="3"/>
        <v>0.41838157979516222</v>
      </c>
    </row>
    <row r="46" spans="1:13" ht="12" customHeight="1" x14ac:dyDescent="0.2">
      <c r="A46" s="163" t="s">
        <v>903</v>
      </c>
      <c r="B46" s="32" t="s">
        <v>904</v>
      </c>
      <c r="C46" s="55">
        <v>1.1055284599999999</v>
      </c>
      <c r="D46" s="55">
        <v>0.65229243000000003</v>
      </c>
      <c r="E46" s="56">
        <f t="shared" si="4"/>
        <v>0.6948356429646132</v>
      </c>
      <c r="F46" s="42">
        <f t="shared" si="1"/>
        <v>2.0808343261121804E-3</v>
      </c>
      <c r="G46" s="33">
        <v>1.7242910439999999</v>
      </c>
      <c r="H46" s="179">
        <v>199.0865</v>
      </c>
      <c r="I46" s="102"/>
      <c r="J46" s="165">
        <v>0.47470036999999998</v>
      </c>
      <c r="K46" s="165">
        <v>0.68500297999999993</v>
      </c>
      <c r="L46" s="56">
        <f t="shared" si="2"/>
        <v>-0.30700977388448725</v>
      </c>
      <c r="M46" s="42">
        <f t="shared" si="3"/>
        <v>0.4293877427633116</v>
      </c>
    </row>
    <row r="47" spans="1:13" ht="12" customHeight="1" x14ac:dyDescent="0.2">
      <c r="A47" s="163" t="s">
        <v>763</v>
      </c>
      <c r="B47" s="142" t="s">
        <v>523</v>
      </c>
      <c r="C47" s="55">
        <v>1.09852828</v>
      </c>
      <c r="D47" s="55">
        <v>0.83881912000000003</v>
      </c>
      <c r="E47" s="56">
        <f t="shared" si="4"/>
        <v>0.30961282809099533</v>
      </c>
      <c r="F47" s="42">
        <f t="shared" si="1"/>
        <v>2.0676585324894965E-3</v>
      </c>
      <c r="G47" s="33">
        <v>30.70449155</v>
      </c>
      <c r="H47" s="179">
        <v>26.939047619047621</v>
      </c>
      <c r="I47" s="102"/>
      <c r="J47" s="165">
        <v>0.30271540999999996</v>
      </c>
      <c r="K47" s="165">
        <v>5.322955E-2</v>
      </c>
      <c r="L47" s="56">
        <f t="shared" si="2"/>
        <v>4.6869804460116598</v>
      </c>
      <c r="M47" s="42">
        <f t="shared" si="3"/>
        <v>0.27556451254946296</v>
      </c>
    </row>
    <row r="48" spans="1:13" ht="12" customHeight="1" x14ac:dyDescent="0.2">
      <c r="A48" s="163" t="s">
        <v>1861</v>
      </c>
      <c r="B48" s="32" t="s">
        <v>562</v>
      </c>
      <c r="C48" s="55">
        <v>1.0566826299999998</v>
      </c>
      <c r="D48" s="55">
        <v>1.6987282800000001</v>
      </c>
      <c r="E48" s="56">
        <f t="shared" si="4"/>
        <v>-0.37795665001821255</v>
      </c>
      <c r="F48" s="42">
        <f t="shared" si="1"/>
        <v>1.9888963223167466E-3</v>
      </c>
      <c r="G48" s="33">
        <v>9.6018535899999993</v>
      </c>
      <c r="H48" s="179">
        <v>191.87657142857151</v>
      </c>
      <c r="I48" s="102"/>
      <c r="J48" s="165">
        <v>0.13425835999999999</v>
      </c>
      <c r="K48" s="165">
        <v>0.21474357999999999</v>
      </c>
      <c r="L48" s="56">
        <f t="shared" si="2"/>
        <v>-0.37479686237884269</v>
      </c>
      <c r="M48" s="42">
        <f t="shared" si="3"/>
        <v>0.12705646538355608</v>
      </c>
    </row>
    <row r="49" spans="1:14" ht="12" customHeight="1" x14ac:dyDescent="0.2">
      <c r="A49" s="163" t="s">
        <v>1733</v>
      </c>
      <c r="B49" s="32" t="s">
        <v>1734</v>
      </c>
      <c r="C49" s="55">
        <v>1.03570739</v>
      </c>
      <c r="D49" s="55">
        <v>6.633760000000001E-2</v>
      </c>
      <c r="E49" s="56">
        <f t="shared" si="4"/>
        <v>14.612675013868452</v>
      </c>
      <c r="F49" s="42">
        <f t="shared" si="1"/>
        <v>1.949416561306848E-3</v>
      </c>
      <c r="G49" s="33">
        <v>3.1465305782639779</v>
      </c>
      <c r="H49" s="179">
        <v>76.628238095238089</v>
      </c>
      <c r="I49" s="102"/>
      <c r="J49" s="165">
        <v>6.7742200000000001E-3</v>
      </c>
      <c r="K49" s="165">
        <v>0</v>
      </c>
      <c r="L49" s="56" t="str">
        <f t="shared" si="2"/>
        <v/>
      </c>
      <c r="M49" s="42">
        <f t="shared" si="3"/>
        <v>6.5406697542246947E-3</v>
      </c>
    </row>
    <row r="50" spans="1:14" ht="12" customHeight="1" x14ac:dyDescent="0.2">
      <c r="A50" s="163" t="s">
        <v>827</v>
      </c>
      <c r="B50" s="32" t="s">
        <v>826</v>
      </c>
      <c r="C50" s="55">
        <v>1.0249834099999999</v>
      </c>
      <c r="D50" s="55">
        <v>1.4507181100000002</v>
      </c>
      <c r="E50" s="56">
        <f t="shared" si="4"/>
        <v>-0.29346479999481101</v>
      </c>
      <c r="F50" s="42">
        <f t="shared" si="1"/>
        <v>1.9292318021586841E-3</v>
      </c>
      <c r="G50" s="33">
        <v>5.3174907230000006</v>
      </c>
      <c r="H50" s="179">
        <v>51.842714285714287</v>
      </c>
      <c r="I50" s="102"/>
      <c r="J50" s="165">
        <v>0.14147446</v>
      </c>
      <c r="K50" s="165">
        <v>0.21121167000000002</v>
      </c>
      <c r="L50" s="56">
        <f t="shared" si="2"/>
        <v>-0.33017687895749326</v>
      </c>
      <c r="M50" s="42">
        <f t="shared" si="3"/>
        <v>0.1380260974175182</v>
      </c>
    </row>
    <row r="51" spans="1:14" ht="12" customHeight="1" x14ac:dyDescent="0.2">
      <c r="A51" s="163" t="s">
        <v>1862</v>
      </c>
      <c r="B51" s="32" t="s">
        <v>2017</v>
      </c>
      <c r="C51" s="55">
        <v>0.97900977</v>
      </c>
      <c r="D51" s="55">
        <v>1.2439423000000001</v>
      </c>
      <c r="E51" s="56">
        <f t="shared" si="4"/>
        <v>-0.21297815019233612</v>
      </c>
      <c r="F51" s="42">
        <f t="shared" si="1"/>
        <v>1.8426998568767654E-3</v>
      </c>
      <c r="G51" s="33">
        <v>18.604938489999999</v>
      </c>
      <c r="H51" s="179">
        <v>99.524047619047622</v>
      </c>
      <c r="I51" s="102"/>
      <c r="J51" s="165">
        <v>0.15172429999999998</v>
      </c>
      <c r="K51" s="165">
        <v>0.10781286999999999</v>
      </c>
      <c r="L51" s="56">
        <f t="shared" si="2"/>
        <v>0.40729302540596479</v>
      </c>
      <c r="M51" s="42">
        <f t="shared" si="3"/>
        <v>0.15497730936842435</v>
      </c>
    </row>
    <row r="52" spans="1:14" ht="12" customHeight="1" x14ac:dyDescent="0.2">
      <c r="A52" s="163" t="s">
        <v>1596</v>
      </c>
      <c r="B52" s="32" t="s">
        <v>1597</v>
      </c>
      <c r="C52" s="55">
        <v>0.97782583999999995</v>
      </c>
      <c r="D52" s="55">
        <v>0.638795</v>
      </c>
      <c r="E52" s="56">
        <f t="shared" si="4"/>
        <v>0.53073496192049086</v>
      </c>
      <c r="F52" s="42">
        <f t="shared" si="1"/>
        <v>1.8404714545580099E-3</v>
      </c>
      <c r="G52" s="33">
        <v>1.4659992325551374</v>
      </c>
      <c r="H52" s="179">
        <v>67.775380952380942</v>
      </c>
      <c r="I52" s="102"/>
      <c r="J52" s="165">
        <v>0</v>
      </c>
      <c r="K52" s="165">
        <v>0</v>
      </c>
      <c r="L52" s="56" t="str">
        <f t="shared" si="2"/>
        <v/>
      </c>
      <c r="M52" s="42">
        <f t="shared" si="3"/>
        <v>0</v>
      </c>
    </row>
    <row r="53" spans="1:14" ht="12" customHeight="1" x14ac:dyDescent="0.2">
      <c r="A53" s="163" t="s">
        <v>1841</v>
      </c>
      <c r="B53" s="32" t="s">
        <v>571</v>
      </c>
      <c r="C53" s="55">
        <v>0.92171819999999993</v>
      </c>
      <c r="D53" s="55">
        <v>0.37698705999999998</v>
      </c>
      <c r="E53" s="56">
        <f t="shared" si="4"/>
        <v>1.4449597819086946</v>
      </c>
      <c r="F53" s="42">
        <f t="shared" si="1"/>
        <v>1.7348652151047582E-3</v>
      </c>
      <c r="G53" s="33">
        <v>0.70659205000000003</v>
      </c>
      <c r="H53" s="179">
        <v>80.673142857142849</v>
      </c>
      <c r="I53" s="102"/>
      <c r="J53" s="165">
        <v>0</v>
      </c>
      <c r="K53" s="165">
        <v>0</v>
      </c>
      <c r="L53" s="56" t="str">
        <f t="shared" si="2"/>
        <v/>
      </c>
      <c r="M53" s="42">
        <f t="shared" si="3"/>
        <v>0</v>
      </c>
    </row>
    <row r="54" spans="1:14" ht="12" customHeight="1" x14ac:dyDescent="0.2">
      <c r="A54" s="163" t="s">
        <v>597</v>
      </c>
      <c r="B54" s="32" t="s">
        <v>533</v>
      </c>
      <c r="C54" s="55">
        <v>0.91146400999999999</v>
      </c>
      <c r="D54" s="55">
        <v>1.8852263500000002</v>
      </c>
      <c r="E54" s="56">
        <f t="shared" si="4"/>
        <v>-0.51652277192072993</v>
      </c>
      <c r="F54" s="42">
        <f t="shared" si="1"/>
        <v>1.7155646983740751E-3</v>
      </c>
      <c r="G54" s="33">
        <v>86.479306030000004</v>
      </c>
      <c r="H54" s="179">
        <v>59.72276190476191</v>
      </c>
      <c r="I54" s="102"/>
      <c r="J54" s="165">
        <v>0.13222454</v>
      </c>
      <c r="K54" s="165">
        <v>1.23627602</v>
      </c>
      <c r="L54" s="56">
        <f t="shared" si="2"/>
        <v>-0.89304610146850538</v>
      </c>
      <c r="M54" s="42">
        <f t="shared" si="3"/>
        <v>0.14506830609801039</v>
      </c>
    </row>
    <row r="55" spans="1:14" ht="12" customHeight="1" x14ac:dyDescent="0.2">
      <c r="A55" s="163" t="s">
        <v>1859</v>
      </c>
      <c r="B55" s="32" t="s">
        <v>2045</v>
      </c>
      <c r="C55" s="55">
        <v>0.84991671999999996</v>
      </c>
      <c r="D55" s="55">
        <v>0.95123849999999999</v>
      </c>
      <c r="E55" s="56">
        <f t="shared" si="4"/>
        <v>-0.10651564250185419</v>
      </c>
      <c r="F55" s="42">
        <f t="shared" si="1"/>
        <v>1.5997199070864939E-3</v>
      </c>
      <c r="G55" s="33">
        <v>11.3695644</v>
      </c>
      <c r="H55" s="179">
        <v>50.779000000000003</v>
      </c>
      <c r="I55" s="102"/>
      <c r="J55" s="165">
        <v>2.1968999999999999E-2</v>
      </c>
      <c r="K55" s="165">
        <v>2.553039E-2</v>
      </c>
      <c r="L55" s="56">
        <f t="shared" si="2"/>
        <v>-0.13949610640495513</v>
      </c>
      <c r="M55" s="42">
        <f t="shared" si="3"/>
        <v>2.584841488940234E-2</v>
      </c>
    </row>
    <row r="56" spans="1:14" ht="12" customHeight="1" x14ac:dyDescent="0.2">
      <c r="A56" s="163" t="s">
        <v>1846</v>
      </c>
      <c r="B56" s="32" t="s">
        <v>559</v>
      </c>
      <c r="C56" s="55">
        <v>0.82057690999999999</v>
      </c>
      <c r="D56" s="55">
        <v>0.38171991</v>
      </c>
      <c r="E56" s="56">
        <f t="shared" si="4"/>
        <v>1.1496832847938165</v>
      </c>
      <c r="F56" s="42">
        <f t="shared" si="1"/>
        <v>1.5444962869097603E-3</v>
      </c>
      <c r="G56" s="33">
        <v>1.04616807</v>
      </c>
      <c r="H56" s="179">
        <v>32.395857142857139</v>
      </c>
      <c r="I56" s="102"/>
      <c r="J56" s="165">
        <v>1.2132799999999999E-2</v>
      </c>
      <c r="K56" s="165">
        <v>8.5706399999999992E-3</v>
      </c>
      <c r="L56" s="56">
        <f t="shared" si="2"/>
        <v>0.41562357070183786</v>
      </c>
      <c r="M56" s="42">
        <f t="shared" si="3"/>
        <v>1.4785695103217075E-2</v>
      </c>
    </row>
    <row r="57" spans="1:14" ht="12" customHeight="1" x14ac:dyDescent="0.2">
      <c r="A57" s="163" t="s">
        <v>789</v>
      </c>
      <c r="B57" s="32" t="s">
        <v>794</v>
      </c>
      <c r="C57" s="55">
        <v>0.76473862999999997</v>
      </c>
      <c r="D57" s="55">
        <v>0.18604582</v>
      </c>
      <c r="E57" s="56">
        <f t="shared" si="4"/>
        <v>3.1104854169795377</v>
      </c>
      <c r="F57" s="42">
        <f t="shared" si="1"/>
        <v>1.4393970389581848E-3</v>
      </c>
      <c r="G57" s="33">
        <v>24.982321210999999</v>
      </c>
      <c r="H57" s="179">
        <v>15.943571428571429</v>
      </c>
      <c r="I57" s="102"/>
      <c r="J57" s="165">
        <v>2.5744486900000001</v>
      </c>
      <c r="K57" s="165">
        <v>0.34268591999999998</v>
      </c>
      <c r="L57" s="56">
        <f t="shared" si="2"/>
        <v>6.5125604518563245</v>
      </c>
      <c r="M57" s="42">
        <f t="shared" si="3"/>
        <v>3.366442584442217</v>
      </c>
    </row>
    <row r="58" spans="1:14" ht="12" customHeight="1" x14ac:dyDescent="0.2">
      <c r="A58" s="163" t="s">
        <v>621</v>
      </c>
      <c r="B58" s="32" t="s">
        <v>552</v>
      </c>
      <c r="C58" s="55">
        <v>0.75286780000000009</v>
      </c>
      <c r="D58" s="55">
        <v>0.51094645000000005</v>
      </c>
      <c r="E58" s="56">
        <f t="shared" si="4"/>
        <v>0.4734769171994444</v>
      </c>
      <c r="F58" s="42">
        <f t="shared" si="1"/>
        <v>1.4170536697576833E-3</v>
      </c>
      <c r="G58" s="33">
        <v>18.054332170000002</v>
      </c>
      <c r="H58" s="179">
        <v>44.368000000000002</v>
      </c>
      <c r="I58" s="102"/>
      <c r="J58" s="165">
        <v>0.55352173999999998</v>
      </c>
      <c r="K58" s="165">
        <v>0.12556429999999999</v>
      </c>
      <c r="L58" s="56">
        <f t="shared" si="2"/>
        <v>3.4082732114143912</v>
      </c>
      <c r="M58" s="42">
        <f t="shared" si="3"/>
        <v>0.73521771020091431</v>
      </c>
    </row>
    <row r="59" spans="1:14" ht="12" customHeight="1" x14ac:dyDescent="0.2">
      <c r="A59" s="163" t="s">
        <v>622</v>
      </c>
      <c r="B59" s="32" t="s">
        <v>554</v>
      </c>
      <c r="C59" s="55">
        <v>0.63234967000000009</v>
      </c>
      <c r="D59" s="55">
        <v>0.24350135000000001</v>
      </c>
      <c r="E59" s="56">
        <f t="shared" si="4"/>
        <v>1.5969041650077096</v>
      </c>
      <c r="F59" s="42">
        <f t="shared" si="1"/>
        <v>1.1902135015517466E-3</v>
      </c>
      <c r="G59" s="33">
        <v>8.4359925600000008</v>
      </c>
      <c r="H59" s="179">
        <v>78.128238095238089</v>
      </c>
      <c r="I59" s="102"/>
      <c r="J59" s="165">
        <v>1.6715610000000002E-2</v>
      </c>
      <c r="K59" s="165">
        <v>0</v>
      </c>
      <c r="L59" s="56" t="str">
        <f t="shared" si="2"/>
        <v/>
      </c>
      <c r="M59" s="42">
        <f t="shared" si="3"/>
        <v>2.6434124651318312E-2</v>
      </c>
    </row>
    <row r="60" spans="1:14" ht="12" customHeight="1" x14ac:dyDescent="0.2">
      <c r="A60" s="163" t="s">
        <v>959</v>
      </c>
      <c r="B60" s="32" t="s">
        <v>960</v>
      </c>
      <c r="C60" s="55">
        <v>0.55557175000000003</v>
      </c>
      <c r="D60" s="55">
        <v>0.55002040000000008</v>
      </c>
      <c r="E60" s="56">
        <f t="shared" si="4"/>
        <v>1.009298927821578E-2</v>
      </c>
      <c r="F60" s="42">
        <f t="shared" si="1"/>
        <v>1.0457014991890981E-3</v>
      </c>
      <c r="G60" s="33">
        <v>2.577112144</v>
      </c>
      <c r="H60" s="179">
        <v>289.93740000000003</v>
      </c>
      <c r="I60" s="102"/>
      <c r="J60" s="165">
        <v>0.17205716000000001</v>
      </c>
      <c r="K60" s="165">
        <v>0.17573126</v>
      </c>
      <c r="L60" s="56">
        <f t="shared" si="2"/>
        <v>-2.0907492497350688E-2</v>
      </c>
      <c r="M60" s="42">
        <f t="shared" si="3"/>
        <v>0.30969386042396863</v>
      </c>
    </row>
    <row r="61" spans="1:14" ht="12" customHeight="1" x14ac:dyDescent="0.2">
      <c r="A61" s="163" t="s">
        <v>596</v>
      </c>
      <c r="B61" s="32" t="s">
        <v>532</v>
      </c>
      <c r="C61" s="55">
        <v>0.52195316999999997</v>
      </c>
      <c r="D61" s="55">
        <v>1.38609183</v>
      </c>
      <c r="E61" s="56">
        <f t="shared" si="4"/>
        <v>-0.62343536070045236</v>
      </c>
      <c r="F61" s="42">
        <f t="shared" si="1"/>
        <v>9.8242434460625865E-4</v>
      </c>
      <c r="G61" s="33">
        <v>106.89427952</v>
      </c>
      <c r="H61" s="179">
        <v>51.245238095238093</v>
      </c>
      <c r="I61" s="102"/>
      <c r="J61" s="165">
        <v>5.2512059999999999E-2</v>
      </c>
      <c r="K61" s="165">
        <v>0.85932791000000008</v>
      </c>
      <c r="L61" s="56">
        <f t="shared" si="2"/>
        <v>-0.93889170898685226</v>
      </c>
      <c r="M61" s="42">
        <f t="shared" si="3"/>
        <v>0.10060684179770381</v>
      </c>
    </row>
    <row r="62" spans="1:14" ht="12" customHeight="1" x14ac:dyDescent="0.2">
      <c r="A62" s="163" t="s">
        <v>2311</v>
      </c>
      <c r="B62" s="32" t="s">
        <v>795</v>
      </c>
      <c r="C62" s="55">
        <v>0.50153674000000004</v>
      </c>
      <c r="D62" s="55">
        <v>0.59187102000000003</v>
      </c>
      <c r="E62" s="56">
        <f t="shared" si="4"/>
        <v>-0.1526249418327662</v>
      </c>
      <c r="F62" s="42">
        <f t="shared" si="1"/>
        <v>9.4399638015506173E-4</v>
      </c>
      <c r="G62" s="33">
        <v>4.7531980489999999</v>
      </c>
      <c r="H62" s="179">
        <v>30.926238095238091</v>
      </c>
      <c r="I62" s="102"/>
      <c r="J62" s="165">
        <v>3.4174499999999997E-2</v>
      </c>
      <c r="K62" s="165">
        <v>4.8634999999999998E-3</v>
      </c>
      <c r="L62" s="56">
        <f t="shared" si="2"/>
        <v>6.0267297213940578</v>
      </c>
      <c r="M62" s="42">
        <f t="shared" si="3"/>
        <v>6.8139574380931683E-2</v>
      </c>
    </row>
    <row r="63" spans="1:14" ht="12" customHeight="1" x14ac:dyDescent="0.2">
      <c r="A63" s="163" t="s">
        <v>1525</v>
      </c>
      <c r="B63" s="32" t="s">
        <v>522</v>
      </c>
      <c r="C63" s="55">
        <v>0.49927647999999997</v>
      </c>
      <c r="D63" s="55">
        <v>0.38862569000000002</v>
      </c>
      <c r="E63" s="56">
        <f t="shared" si="4"/>
        <v>0.2847233027749656</v>
      </c>
      <c r="F63" s="42">
        <f t="shared" si="1"/>
        <v>9.397421010802938E-4</v>
      </c>
      <c r="G63" s="33">
        <v>216.64371872999999</v>
      </c>
      <c r="H63" s="179">
        <v>33.020809523809532</v>
      </c>
      <c r="I63" s="102"/>
      <c r="J63" s="165">
        <v>0.20275107000000001</v>
      </c>
      <c r="K63" s="165">
        <v>2.3518976400000002</v>
      </c>
      <c r="L63" s="56">
        <f t="shared" si="2"/>
        <v>-0.91379256199262138</v>
      </c>
      <c r="M63" s="42">
        <f t="shared" si="3"/>
        <v>0.40608976813808656</v>
      </c>
    </row>
    <row r="64" spans="1:14" ht="12" customHeight="1" x14ac:dyDescent="0.2">
      <c r="A64" s="163" t="s">
        <v>598</v>
      </c>
      <c r="B64" s="32" t="s">
        <v>537</v>
      </c>
      <c r="C64" s="55">
        <v>0.48898416</v>
      </c>
      <c r="D64" s="55">
        <v>7.9468089999999991E-2</v>
      </c>
      <c r="E64" s="56">
        <f t="shared" si="4"/>
        <v>5.1532139504044965</v>
      </c>
      <c r="F64" s="42">
        <f t="shared" si="1"/>
        <v>9.2036981576496977E-4</v>
      </c>
      <c r="G64" s="33">
        <v>88.44773837000001</v>
      </c>
      <c r="H64" s="179">
        <v>14.169952380952379</v>
      </c>
      <c r="I64" s="102"/>
      <c r="J64" s="165">
        <v>0.46577217999999998</v>
      </c>
      <c r="K64" s="165">
        <v>0.52239961000000001</v>
      </c>
      <c r="L64" s="56">
        <f t="shared" si="2"/>
        <v>-0.10839868352887938</v>
      </c>
      <c r="M64" s="42">
        <f t="shared" si="3"/>
        <v>0.95253020056927806</v>
      </c>
      <c r="N64" s="99"/>
    </row>
    <row r="65" spans="1:19" s="99" customFormat="1" ht="12" customHeight="1" x14ac:dyDescent="0.2">
      <c r="A65" s="163" t="s">
        <v>1739</v>
      </c>
      <c r="B65" s="32" t="s">
        <v>1740</v>
      </c>
      <c r="C65" s="55">
        <v>0.48836584999999999</v>
      </c>
      <c r="D65" s="55">
        <v>0.20718449999999999</v>
      </c>
      <c r="E65" s="56">
        <f t="shared" si="4"/>
        <v>1.3571543720693393</v>
      </c>
      <c r="F65" s="42">
        <f t="shared" si="1"/>
        <v>9.1920602784025321E-4</v>
      </c>
      <c r="G65" s="33">
        <v>0.88256202424901664</v>
      </c>
      <c r="H65" s="179">
        <v>51.288380952380948</v>
      </c>
      <c r="I65" s="102"/>
      <c r="J65" s="165">
        <v>0</v>
      </c>
      <c r="K65" s="165">
        <v>0</v>
      </c>
      <c r="L65" s="56" t="str">
        <f t="shared" si="2"/>
        <v/>
      </c>
      <c r="M65" s="42">
        <f t="shared" si="3"/>
        <v>0</v>
      </c>
      <c r="N65" s="70"/>
      <c r="O65" s="70"/>
      <c r="P65" s="70"/>
      <c r="Q65" s="70"/>
      <c r="R65" s="70"/>
      <c r="S65" s="70"/>
    </row>
    <row r="66" spans="1:19" ht="12" customHeight="1" x14ac:dyDescent="0.2">
      <c r="A66" s="163" t="s">
        <v>1845</v>
      </c>
      <c r="B66" s="32" t="s">
        <v>540</v>
      </c>
      <c r="C66" s="55">
        <v>0.45866126000000002</v>
      </c>
      <c r="D66" s="55">
        <v>4.2375600000000005E-3</v>
      </c>
      <c r="E66" s="56" t="str">
        <f t="shared" si="4"/>
        <v/>
      </c>
      <c r="F66" s="42">
        <f t="shared" si="1"/>
        <v>8.6329581589049615E-4</v>
      </c>
      <c r="G66" s="33">
        <v>1.7481623799999999</v>
      </c>
      <c r="H66" s="179">
        <v>62.582142857142863</v>
      </c>
      <c r="I66" s="102"/>
      <c r="J66" s="165">
        <v>0</v>
      </c>
      <c r="K66" s="165">
        <v>0</v>
      </c>
      <c r="L66" s="56" t="str">
        <f t="shared" si="2"/>
        <v/>
      </c>
      <c r="M66" s="42">
        <f t="shared" si="3"/>
        <v>0</v>
      </c>
    </row>
    <row r="67" spans="1:19" ht="12" customHeight="1" x14ac:dyDescent="0.2">
      <c r="A67" s="163" t="s">
        <v>1850</v>
      </c>
      <c r="B67" s="32" t="s">
        <v>531</v>
      </c>
      <c r="C67" s="55">
        <v>0.45655585999999998</v>
      </c>
      <c r="D67" s="55">
        <v>0.38792171999999997</v>
      </c>
      <c r="E67" s="56">
        <f t="shared" si="4"/>
        <v>0.176927809043536</v>
      </c>
      <c r="F67" s="42">
        <f t="shared" si="1"/>
        <v>8.5933301552061994E-4</v>
      </c>
      <c r="G67" s="33">
        <v>14.54754939</v>
      </c>
      <c r="H67" s="179">
        <v>24.858428571428568</v>
      </c>
      <c r="I67" s="102"/>
      <c r="J67" s="165">
        <v>5.304205E-2</v>
      </c>
      <c r="K67" s="165">
        <v>2.0381779999999999E-2</v>
      </c>
      <c r="L67" s="56">
        <f t="shared" si="2"/>
        <v>1.6024248127494265</v>
      </c>
      <c r="M67" s="42">
        <f t="shared" si="3"/>
        <v>0.11617866431503038</v>
      </c>
    </row>
    <row r="68" spans="1:19" ht="12" customHeight="1" x14ac:dyDescent="0.2">
      <c r="A68" s="163" t="s">
        <v>629</v>
      </c>
      <c r="B68" s="32" t="s">
        <v>575</v>
      </c>
      <c r="C68" s="55">
        <v>0.44649291999999996</v>
      </c>
      <c r="D68" s="55">
        <v>1.05944003</v>
      </c>
      <c r="E68" s="56">
        <f t="shared" si="4"/>
        <v>-0.5785576272778743</v>
      </c>
      <c r="F68" s="42">
        <f t="shared" si="1"/>
        <v>8.4039247103784168E-4</v>
      </c>
      <c r="G68" s="33">
        <v>4.3918313300000005</v>
      </c>
      <c r="H68" s="179">
        <v>72.227285714285728</v>
      </c>
      <c r="I68" s="102"/>
      <c r="J68" s="165">
        <v>1.6791600000000001E-3</v>
      </c>
      <c r="K68" s="165">
        <v>0</v>
      </c>
      <c r="L68" s="56" t="str">
        <f t="shared" si="2"/>
        <v/>
      </c>
      <c r="M68" s="42">
        <f t="shared" si="3"/>
        <v>3.760776318692803E-3</v>
      </c>
    </row>
    <row r="69" spans="1:19" ht="12" customHeight="1" x14ac:dyDescent="0.2">
      <c r="A69" s="163" t="s">
        <v>831</v>
      </c>
      <c r="B69" s="32" t="s">
        <v>830</v>
      </c>
      <c r="C69" s="55">
        <v>0.43045204999999997</v>
      </c>
      <c r="D69" s="55">
        <v>0.25460588000000001</v>
      </c>
      <c r="E69" s="56">
        <f t="shared" si="4"/>
        <v>0.6906602864002982</v>
      </c>
      <c r="F69" s="42">
        <f t="shared" si="1"/>
        <v>8.1020021988882727E-4</v>
      </c>
      <c r="G69" s="33">
        <v>3.8451420139999999</v>
      </c>
      <c r="H69" s="179">
        <v>365.1330476190476</v>
      </c>
      <c r="I69" s="102"/>
      <c r="J69" s="165">
        <v>8.4305020000000008E-2</v>
      </c>
      <c r="K69" s="165">
        <v>0.19492691000000001</v>
      </c>
      <c r="L69" s="56">
        <f t="shared" si="2"/>
        <v>-0.56750445590093235</v>
      </c>
      <c r="M69" s="42">
        <f t="shared" si="3"/>
        <v>0.19585229063260359</v>
      </c>
    </row>
    <row r="70" spans="1:19" ht="12" customHeight="1" x14ac:dyDescent="0.2">
      <c r="A70" s="163" t="s">
        <v>2644</v>
      </c>
      <c r="B70" s="32" t="s">
        <v>2645</v>
      </c>
      <c r="C70" s="55">
        <v>0.42421999999999999</v>
      </c>
      <c r="D70" s="55">
        <v>1.3003200000000001E-2</v>
      </c>
      <c r="E70" s="56">
        <f t="shared" si="4"/>
        <v>31.624277101021285</v>
      </c>
      <c r="F70" s="42">
        <f t="shared" si="1"/>
        <v>7.9847020656827704E-4</v>
      </c>
      <c r="G70" s="33">
        <v>1.3293900449438899E-3</v>
      </c>
      <c r="H70" s="179">
        <v>90.041809523809519</v>
      </c>
      <c r="I70" s="102"/>
      <c r="J70" s="165">
        <v>0</v>
      </c>
      <c r="K70" s="165">
        <v>0</v>
      </c>
      <c r="L70" s="56" t="str">
        <f t="shared" si="2"/>
        <v/>
      </c>
      <c r="M70" s="42">
        <f t="shared" si="3"/>
        <v>0</v>
      </c>
    </row>
    <row r="71" spans="1:19" s="99" customFormat="1" ht="12" customHeight="1" x14ac:dyDescent="0.2">
      <c r="A71" s="163" t="s">
        <v>1527</v>
      </c>
      <c r="B71" s="32" t="s">
        <v>526</v>
      </c>
      <c r="C71" s="55">
        <v>0.42060765</v>
      </c>
      <c r="D71" s="55">
        <v>8.8682109999999995E-2</v>
      </c>
      <c r="E71" s="56">
        <f t="shared" ref="E71:E102" si="5">IF(ISERROR(C71/D71-1),"",IF((C71/D71-1)&gt;10000%,"",C71/D71-1))</f>
        <v>3.7428692213119428</v>
      </c>
      <c r="F71" s="42">
        <f t="shared" ref="F71:F134" si="6">C71/$C$253</f>
        <v>7.9167101310569424E-4</v>
      </c>
      <c r="G71" s="33">
        <v>67.782508500000006</v>
      </c>
      <c r="H71" s="179">
        <v>31.953809523809522</v>
      </c>
      <c r="I71" s="102"/>
      <c r="J71" s="165">
        <v>13.024214880000001</v>
      </c>
      <c r="K71" s="165">
        <v>0.45011945000000003</v>
      </c>
      <c r="L71" s="56">
        <f t="shared" ref="L71:L134" si="7">IF(ISERROR(J71/K71-1),"",IF((J71/K71-1)&gt;10000%,"",J71/K71-1))</f>
        <v>27.935019093265133</v>
      </c>
      <c r="M71" s="42">
        <f t="shared" ref="M71:M134" si="8">IF(ISERROR(J71/C71),"",IF(J71/C71&gt;10000%,"",J71/C71))</f>
        <v>30.965235368400933</v>
      </c>
      <c r="N71" s="70"/>
      <c r="O71" s="70"/>
      <c r="P71" s="70"/>
      <c r="Q71" s="70"/>
      <c r="R71" s="70"/>
      <c r="S71" s="70"/>
    </row>
    <row r="72" spans="1:19" ht="12" customHeight="1" x14ac:dyDescent="0.2">
      <c r="A72" s="163" t="s">
        <v>1853</v>
      </c>
      <c r="B72" s="32" t="s">
        <v>538</v>
      </c>
      <c r="C72" s="55">
        <v>0.38521219000000001</v>
      </c>
      <c r="D72" s="55">
        <v>1.2479956299999999</v>
      </c>
      <c r="E72" s="56">
        <f t="shared" si="5"/>
        <v>-0.69133530539686261</v>
      </c>
      <c r="F72" s="42">
        <f t="shared" si="6"/>
        <v>7.2504940107000714E-4</v>
      </c>
      <c r="G72" s="33">
        <v>7.1202687100000004</v>
      </c>
      <c r="H72" s="179">
        <v>40.601333333333329</v>
      </c>
      <c r="I72" s="102"/>
      <c r="J72" s="165">
        <v>3.0549799999999998E-2</v>
      </c>
      <c r="K72" s="165">
        <v>3.1762319999999997E-2</v>
      </c>
      <c r="L72" s="56">
        <f t="shared" si="7"/>
        <v>-3.81747932770653E-2</v>
      </c>
      <c r="M72" s="42">
        <f t="shared" si="8"/>
        <v>7.9306420702833932E-2</v>
      </c>
    </row>
    <row r="73" spans="1:19" ht="12" customHeight="1" x14ac:dyDescent="0.2">
      <c r="A73" s="163" t="s">
        <v>1526</v>
      </c>
      <c r="B73" s="32" t="s">
        <v>546</v>
      </c>
      <c r="C73" s="55">
        <v>0.37948716999999998</v>
      </c>
      <c r="D73" s="55">
        <v>0.40752033000000004</v>
      </c>
      <c r="E73" s="56">
        <f t="shared" si="5"/>
        <v>-6.878959879130464E-2</v>
      </c>
      <c r="F73" s="42">
        <f t="shared" si="6"/>
        <v>7.1427372358660803E-4</v>
      </c>
      <c r="G73" s="33">
        <v>325.34557554000003</v>
      </c>
      <c r="H73" s="179">
        <v>17.994857142857139</v>
      </c>
      <c r="I73" s="102"/>
      <c r="J73" s="165">
        <v>5.3054435899999994</v>
      </c>
      <c r="K73" s="165">
        <v>0.42331151</v>
      </c>
      <c r="L73" s="56">
        <f t="shared" si="7"/>
        <v>11.533190014134034</v>
      </c>
      <c r="M73" s="42">
        <f t="shared" si="8"/>
        <v>13.980561161000514</v>
      </c>
    </row>
    <row r="74" spans="1:19" ht="12" customHeight="1" x14ac:dyDescent="0.2">
      <c r="A74" s="163" t="s">
        <v>1843</v>
      </c>
      <c r="B74" s="32" t="s">
        <v>577</v>
      </c>
      <c r="C74" s="55">
        <v>0.37009350000000002</v>
      </c>
      <c r="D74" s="55">
        <v>5.0936429999999998E-2</v>
      </c>
      <c r="E74" s="56">
        <f t="shared" si="5"/>
        <v>6.2657918900087823</v>
      </c>
      <c r="F74" s="42">
        <f t="shared" si="6"/>
        <v>6.9659288433967441E-4</v>
      </c>
      <c r="G74" s="33">
        <v>0.61678637999999997</v>
      </c>
      <c r="H74" s="179">
        <v>208.17819047619051</v>
      </c>
      <c r="I74" s="102"/>
      <c r="J74" s="165">
        <v>0</v>
      </c>
      <c r="K74" s="165">
        <v>5.8305219999999998E-2</v>
      </c>
      <c r="L74" s="56">
        <f t="shared" si="7"/>
        <v>-1</v>
      </c>
      <c r="M74" s="42">
        <f t="shared" si="8"/>
        <v>0</v>
      </c>
    </row>
    <row r="75" spans="1:19" ht="12" customHeight="1" x14ac:dyDescent="0.2">
      <c r="A75" s="163" t="s">
        <v>1737</v>
      </c>
      <c r="B75" s="32" t="s">
        <v>1738</v>
      </c>
      <c r="C75" s="55">
        <v>0.32614178999999999</v>
      </c>
      <c r="D75" s="55">
        <v>0</v>
      </c>
      <c r="E75" s="56" t="str">
        <f t="shared" si="5"/>
        <v/>
      </c>
      <c r="F75" s="42">
        <f t="shared" si="6"/>
        <v>6.1386663153987944E-4</v>
      </c>
      <c r="G75" s="33">
        <v>2.4732912948873973</v>
      </c>
      <c r="H75" s="179">
        <v>56.764380952380961</v>
      </c>
      <c r="I75" s="102"/>
      <c r="J75" s="165">
        <v>0</v>
      </c>
      <c r="K75" s="165">
        <v>0</v>
      </c>
      <c r="L75" s="56" t="str">
        <f t="shared" si="7"/>
        <v/>
      </c>
      <c r="M75" s="42">
        <f t="shared" si="8"/>
        <v>0</v>
      </c>
    </row>
    <row r="76" spans="1:19" ht="12" customHeight="1" x14ac:dyDescent="0.2">
      <c r="A76" s="163" t="s">
        <v>1011</v>
      </c>
      <c r="B76" s="32" t="s">
        <v>1012</v>
      </c>
      <c r="C76" s="55">
        <v>0.32555865</v>
      </c>
      <c r="D76" s="55">
        <v>0.24293253000000001</v>
      </c>
      <c r="E76" s="56">
        <f t="shared" si="5"/>
        <v>0.34011962086757164</v>
      </c>
      <c r="F76" s="42">
        <f t="shared" si="6"/>
        <v>6.1276904086462081E-4</v>
      </c>
      <c r="G76" s="33">
        <v>4.9493389600000004</v>
      </c>
      <c r="H76" s="179">
        <v>23.075857142857139</v>
      </c>
      <c r="I76" s="102"/>
      <c r="J76" s="165">
        <v>0.12324228</v>
      </c>
      <c r="K76" s="165">
        <v>2.0947210000000001E-2</v>
      </c>
      <c r="L76" s="56">
        <f t="shared" si="7"/>
        <v>4.8834699227247924</v>
      </c>
      <c r="M76" s="42">
        <f t="shared" si="8"/>
        <v>0.37855630621394942</v>
      </c>
    </row>
    <row r="77" spans="1:19" ht="12" customHeight="1" x14ac:dyDescent="0.2">
      <c r="A77" s="163" t="s">
        <v>626</v>
      </c>
      <c r="B77" s="32" t="s">
        <v>564</v>
      </c>
      <c r="C77" s="55">
        <v>0.31791753</v>
      </c>
      <c r="D77" s="55">
        <v>0.31218774999999999</v>
      </c>
      <c r="E77" s="56">
        <f t="shared" si="5"/>
        <v>1.8353634952044118E-2</v>
      </c>
      <c r="F77" s="42">
        <f t="shared" si="6"/>
        <v>5.983868649539777E-4</v>
      </c>
      <c r="G77" s="33">
        <v>3.7237816400000003</v>
      </c>
      <c r="H77" s="179">
        <v>28.29995238095238</v>
      </c>
      <c r="I77" s="102"/>
      <c r="J77" s="165">
        <v>1.384315E-2</v>
      </c>
      <c r="K77" s="165">
        <v>3.3584320000000001E-2</v>
      </c>
      <c r="L77" s="56">
        <f t="shared" si="7"/>
        <v>-0.58780913235700472</v>
      </c>
      <c r="M77" s="42">
        <f t="shared" si="8"/>
        <v>4.3543210718830133E-2</v>
      </c>
    </row>
    <row r="78" spans="1:19" ht="12" customHeight="1" x14ac:dyDescent="0.2">
      <c r="A78" s="163" t="s">
        <v>719</v>
      </c>
      <c r="B78" s="32" t="s">
        <v>720</v>
      </c>
      <c r="C78" s="55">
        <v>0.31607995</v>
      </c>
      <c r="D78" s="55">
        <v>0.25312374999999998</v>
      </c>
      <c r="E78" s="56">
        <f t="shared" si="5"/>
        <v>0.24871708008434612</v>
      </c>
      <c r="F78" s="42">
        <f t="shared" si="6"/>
        <v>5.9492815748571663E-4</v>
      </c>
      <c r="G78" s="33">
        <v>1.177100102</v>
      </c>
      <c r="H78" s="179">
        <v>19.714619047619049</v>
      </c>
      <c r="I78" s="102"/>
      <c r="J78" s="165">
        <v>6.4420000000000005E-2</v>
      </c>
      <c r="K78" s="165">
        <v>0</v>
      </c>
      <c r="L78" s="56" t="str">
        <f t="shared" si="7"/>
        <v/>
      </c>
      <c r="M78" s="42">
        <f t="shared" si="8"/>
        <v>0.20380919447753648</v>
      </c>
    </row>
    <row r="79" spans="1:19" ht="12" customHeight="1" x14ac:dyDescent="0.2">
      <c r="A79" s="163" t="s">
        <v>1844</v>
      </c>
      <c r="B79" s="32" t="s">
        <v>583</v>
      </c>
      <c r="C79" s="55">
        <v>0.30384521000000003</v>
      </c>
      <c r="D79" s="55">
        <v>3.3853399999999999E-2</v>
      </c>
      <c r="E79" s="56">
        <f t="shared" si="5"/>
        <v>7.9753233057831725</v>
      </c>
      <c r="F79" s="42">
        <f t="shared" si="6"/>
        <v>5.7189983403300537E-4</v>
      </c>
      <c r="G79" s="33">
        <v>0.26038964999999997</v>
      </c>
      <c r="H79" s="179">
        <v>202.65838095238101</v>
      </c>
      <c r="I79" s="102"/>
      <c r="J79" s="165">
        <v>0</v>
      </c>
      <c r="K79" s="165">
        <v>0</v>
      </c>
      <c r="L79" s="56" t="str">
        <f t="shared" si="7"/>
        <v/>
      </c>
      <c r="M79" s="42">
        <f t="shared" si="8"/>
        <v>0</v>
      </c>
    </row>
    <row r="80" spans="1:19" ht="12" customHeight="1" x14ac:dyDescent="0.2">
      <c r="A80" s="163" t="s">
        <v>2688</v>
      </c>
      <c r="B80" s="32" t="s">
        <v>2689</v>
      </c>
      <c r="C80" s="55">
        <v>0.29756404999999997</v>
      </c>
      <c r="D80" s="55">
        <v>0</v>
      </c>
      <c r="E80" s="56" t="str">
        <f t="shared" si="5"/>
        <v/>
      </c>
      <c r="F80" s="42">
        <f t="shared" si="6"/>
        <v>5.6007738548581652E-4</v>
      </c>
      <c r="G80" s="33">
        <v>0</v>
      </c>
      <c r="H80" s="179">
        <v>89.998333333333335</v>
      </c>
      <c r="I80" s="102"/>
      <c r="J80" s="165">
        <v>0</v>
      </c>
      <c r="K80" s="165">
        <v>0</v>
      </c>
      <c r="L80" s="56" t="str">
        <f t="shared" si="7"/>
        <v/>
      </c>
      <c r="M80" s="42">
        <f t="shared" si="8"/>
        <v>0</v>
      </c>
    </row>
    <row r="81" spans="1:13" ht="12" customHeight="1" x14ac:dyDescent="0.2">
      <c r="A81" s="163" t="s">
        <v>790</v>
      </c>
      <c r="B81" s="32" t="s">
        <v>796</v>
      </c>
      <c r="C81" s="55">
        <v>0.29674672999999996</v>
      </c>
      <c r="D81" s="55">
        <v>0.36482921000000001</v>
      </c>
      <c r="E81" s="56">
        <f t="shared" si="5"/>
        <v>-0.1866146627897477</v>
      </c>
      <c r="F81" s="42">
        <f t="shared" si="6"/>
        <v>5.5853901938041756E-4</v>
      </c>
      <c r="G81" s="33">
        <v>0.9857472020000001</v>
      </c>
      <c r="H81" s="179">
        <v>16.36628571428572</v>
      </c>
      <c r="I81" s="102"/>
      <c r="J81" s="165">
        <v>3.2418099999999999E-3</v>
      </c>
      <c r="K81" s="165">
        <v>0</v>
      </c>
      <c r="L81" s="56" t="str">
        <f t="shared" si="7"/>
        <v/>
      </c>
      <c r="M81" s="42">
        <f t="shared" si="8"/>
        <v>1.0924501173104756E-2</v>
      </c>
    </row>
    <row r="82" spans="1:13" ht="12" customHeight="1" x14ac:dyDescent="0.2">
      <c r="A82" s="163" t="s">
        <v>1008</v>
      </c>
      <c r="B82" s="32" t="s">
        <v>1009</v>
      </c>
      <c r="C82" s="55">
        <v>0.29243308000000001</v>
      </c>
      <c r="D82" s="55">
        <v>9.3767749999999997E-2</v>
      </c>
      <c r="E82" s="56">
        <f t="shared" si="5"/>
        <v>2.1186957136115563</v>
      </c>
      <c r="F82" s="42">
        <f t="shared" si="6"/>
        <v>5.5041983356512547E-4</v>
      </c>
      <c r="G82" s="33">
        <v>2.8520212900000002</v>
      </c>
      <c r="H82" s="179">
        <v>64.024000000000001</v>
      </c>
      <c r="I82" s="102"/>
      <c r="J82" s="165">
        <v>0</v>
      </c>
      <c r="K82" s="165">
        <v>0</v>
      </c>
      <c r="L82" s="56" t="str">
        <f t="shared" si="7"/>
        <v/>
      </c>
      <c r="M82" s="42">
        <f t="shared" si="8"/>
        <v>0</v>
      </c>
    </row>
    <row r="83" spans="1:13" ht="12" customHeight="1" x14ac:dyDescent="0.2">
      <c r="A83" s="163" t="s">
        <v>1895</v>
      </c>
      <c r="B83" s="32" t="s">
        <v>572</v>
      </c>
      <c r="C83" s="55">
        <v>0.29222417000000001</v>
      </c>
      <c r="D83" s="55">
        <v>0.30800521999999997</v>
      </c>
      <c r="E83" s="56">
        <f t="shared" si="5"/>
        <v>-5.1236306969083101E-2</v>
      </c>
      <c r="F83" s="42">
        <f t="shared" si="6"/>
        <v>5.5002662152690428E-4</v>
      </c>
      <c r="G83" s="33">
        <v>0.90693234</v>
      </c>
      <c r="H83" s="179">
        <v>91.505285714285705</v>
      </c>
      <c r="I83" s="102"/>
      <c r="J83" s="165">
        <v>4.7335500000000004E-3</v>
      </c>
      <c r="K83" s="165">
        <v>1.448753E-2</v>
      </c>
      <c r="L83" s="56">
        <f t="shared" si="7"/>
        <v>-0.67326728572779482</v>
      </c>
      <c r="M83" s="42">
        <f t="shared" si="8"/>
        <v>1.6198352107561809E-2</v>
      </c>
    </row>
    <row r="84" spans="1:13" ht="12" customHeight="1" x14ac:dyDescent="0.2">
      <c r="A84" s="163" t="s">
        <v>591</v>
      </c>
      <c r="B84" s="32" t="s">
        <v>509</v>
      </c>
      <c r="C84" s="55">
        <v>0.26301620000000003</v>
      </c>
      <c r="D84" s="55">
        <v>0.5783164300000001</v>
      </c>
      <c r="E84" s="56">
        <f t="shared" si="5"/>
        <v>-0.54520365260935089</v>
      </c>
      <c r="F84" s="42">
        <f t="shared" si="6"/>
        <v>4.9505115163076539E-4</v>
      </c>
      <c r="G84" s="33">
        <v>42.349733999999998</v>
      </c>
      <c r="H84" s="179">
        <v>313.04061904761897</v>
      </c>
      <c r="I84" s="102"/>
      <c r="J84" s="165">
        <v>4.9514099999999998E-3</v>
      </c>
      <c r="K84" s="165">
        <v>0.48573050000000001</v>
      </c>
      <c r="L84" s="56">
        <f t="shared" si="7"/>
        <v>-0.9898062608792324</v>
      </c>
      <c r="M84" s="42">
        <f t="shared" si="8"/>
        <v>1.8825494399204303E-2</v>
      </c>
    </row>
    <row r="85" spans="1:13" ht="12" customHeight="1" x14ac:dyDescent="0.2">
      <c r="A85" s="163" t="s">
        <v>1856</v>
      </c>
      <c r="B85" s="32" t="s">
        <v>574</v>
      </c>
      <c r="C85" s="55">
        <v>0.24666937</v>
      </c>
      <c r="D85" s="55">
        <v>0.12544971000000002</v>
      </c>
      <c r="E85" s="56">
        <f t="shared" si="5"/>
        <v>0.96628091049393383</v>
      </c>
      <c r="F85" s="42">
        <f t="shared" si="6"/>
        <v>4.6428302017341655E-4</v>
      </c>
      <c r="G85" s="33">
        <v>0.90116240000000003</v>
      </c>
      <c r="H85" s="179">
        <v>359.37676190476191</v>
      </c>
      <c r="I85" s="102"/>
      <c r="J85" s="165">
        <v>7.7563000000000003E-4</v>
      </c>
      <c r="K85" s="165">
        <v>0</v>
      </c>
      <c r="L85" s="56" t="str">
        <f t="shared" si="7"/>
        <v/>
      </c>
      <c r="M85" s="42">
        <f t="shared" si="8"/>
        <v>3.1444114848957535E-3</v>
      </c>
    </row>
    <row r="86" spans="1:13" ht="12" customHeight="1" x14ac:dyDescent="0.2">
      <c r="A86" s="163" t="s">
        <v>1858</v>
      </c>
      <c r="B86" s="32" t="s">
        <v>2044</v>
      </c>
      <c r="C86" s="55">
        <v>0.24598045000000002</v>
      </c>
      <c r="D86" s="55">
        <v>0.1012016</v>
      </c>
      <c r="E86" s="56">
        <f t="shared" si="5"/>
        <v>1.4305984292738456</v>
      </c>
      <c r="F86" s="42">
        <f t="shared" si="6"/>
        <v>4.629863295536697E-4</v>
      </c>
      <c r="G86" s="33">
        <v>24.213494760000003</v>
      </c>
      <c r="H86" s="179">
        <v>31.62233333333333</v>
      </c>
      <c r="I86" s="102"/>
      <c r="J86" s="165">
        <v>6.3357500000000002E-3</v>
      </c>
      <c r="K86" s="165">
        <v>3.1545469999999999E-2</v>
      </c>
      <c r="L86" s="56">
        <f t="shared" si="7"/>
        <v>-0.7991549975321337</v>
      </c>
      <c r="M86" s="42">
        <f t="shared" si="8"/>
        <v>2.5757128259583231E-2</v>
      </c>
    </row>
    <row r="87" spans="1:13" ht="12" customHeight="1" x14ac:dyDescent="0.2">
      <c r="A87" s="163" t="s">
        <v>1610</v>
      </c>
      <c r="B87" s="32" t="s">
        <v>1611</v>
      </c>
      <c r="C87" s="55">
        <v>0.24155057999999999</v>
      </c>
      <c r="D87" s="55">
        <v>0.93587341000000002</v>
      </c>
      <c r="E87" s="56">
        <f t="shared" si="5"/>
        <v>-0.74189823386477027</v>
      </c>
      <c r="F87" s="42">
        <f t="shared" si="6"/>
        <v>4.5464839354412127E-4</v>
      </c>
      <c r="G87" s="33">
        <v>7.2198198938853446</v>
      </c>
      <c r="H87" s="179">
        <v>168.97961904761911</v>
      </c>
      <c r="I87" s="102"/>
      <c r="J87" s="165">
        <v>0</v>
      </c>
      <c r="K87" s="165">
        <v>0</v>
      </c>
      <c r="L87" s="56" t="str">
        <f t="shared" si="7"/>
        <v/>
      </c>
      <c r="M87" s="42">
        <f t="shared" si="8"/>
        <v>0</v>
      </c>
    </row>
    <row r="88" spans="1:13" ht="12" customHeight="1" x14ac:dyDescent="0.2">
      <c r="A88" s="163" t="s">
        <v>1897</v>
      </c>
      <c r="B88" s="32" t="s">
        <v>565</v>
      </c>
      <c r="C88" s="55">
        <v>0.23181372</v>
      </c>
      <c r="D88" s="55">
        <v>0.11406227000000001</v>
      </c>
      <c r="E88" s="56">
        <f t="shared" si="5"/>
        <v>1.032343561109208</v>
      </c>
      <c r="F88" s="42">
        <f t="shared" si="6"/>
        <v>4.36321599391261E-4</v>
      </c>
      <c r="G88" s="33">
        <v>18.579344670000001</v>
      </c>
      <c r="H88" s="179">
        <v>120.89766666666669</v>
      </c>
      <c r="I88" s="102"/>
      <c r="J88" s="165">
        <v>1.8373E-2</v>
      </c>
      <c r="K88" s="165">
        <v>0.67613999999999996</v>
      </c>
      <c r="L88" s="56">
        <f t="shared" si="7"/>
        <v>-0.97282663353743304</v>
      </c>
      <c r="M88" s="42">
        <f t="shared" si="8"/>
        <v>7.9257603907137167E-2</v>
      </c>
    </row>
    <row r="89" spans="1:13" ht="12" customHeight="1" x14ac:dyDescent="0.2">
      <c r="A89" s="163" t="s">
        <v>2314</v>
      </c>
      <c r="B89" s="32" t="s">
        <v>910</v>
      </c>
      <c r="C89" s="55">
        <v>0.23131548000000002</v>
      </c>
      <c r="D89" s="55">
        <v>1.3152E-2</v>
      </c>
      <c r="E89" s="56">
        <f t="shared" si="5"/>
        <v>16.587855839416058</v>
      </c>
      <c r="F89" s="42">
        <f t="shared" si="6"/>
        <v>4.3538380816095462E-4</v>
      </c>
      <c r="G89" s="33">
        <v>5.3004451000000001E-2</v>
      </c>
      <c r="H89" s="179">
        <v>778.95209523809524</v>
      </c>
      <c r="I89" s="102"/>
      <c r="J89" s="165">
        <v>0</v>
      </c>
      <c r="K89" s="165">
        <v>0</v>
      </c>
      <c r="L89" s="56" t="str">
        <f t="shared" si="7"/>
        <v/>
      </c>
      <c r="M89" s="42">
        <f t="shared" si="8"/>
        <v>0</v>
      </c>
    </row>
    <row r="90" spans="1:13" ht="12" customHeight="1" x14ac:dyDescent="0.2">
      <c r="A90" s="163" t="s">
        <v>594</v>
      </c>
      <c r="B90" s="32" t="s">
        <v>529</v>
      </c>
      <c r="C90" s="55">
        <v>0.21686288000000001</v>
      </c>
      <c r="D90" s="55">
        <v>0.52582329999999999</v>
      </c>
      <c r="E90" s="56">
        <f t="shared" si="5"/>
        <v>-0.58757460918905646</v>
      </c>
      <c r="F90" s="42">
        <f t="shared" si="6"/>
        <v>4.0818101124556007E-4</v>
      </c>
      <c r="G90" s="33">
        <v>30.396907210000002</v>
      </c>
      <c r="H90" s="179">
        <v>24.027285714285711</v>
      </c>
      <c r="I90" s="102"/>
      <c r="J90" s="165">
        <v>3.4643099999999996E-2</v>
      </c>
      <c r="K90" s="165">
        <v>5.9776139999999998E-2</v>
      </c>
      <c r="L90" s="56">
        <f t="shared" si="7"/>
        <v>-0.42045270905749355</v>
      </c>
      <c r="M90" s="42">
        <f t="shared" si="8"/>
        <v>0.15974656428061823</v>
      </c>
    </row>
    <row r="91" spans="1:13" ht="12" customHeight="1" x14ac:dyDescent="0.2">
      <c r="A91" s="163" t="s">
        <v>1002</v>
      </c>
      <c r="B91" s="32" t="s">
        <v>1003</v>
      </c>
      <c r="C91" s="55">
        <v>0.21085044</v>
      </c>
      <c r="D91" s="55">
        <v>1.8571811999999999</v>
      </c>
      <c r="E91" s="56">
        <f t="shared" si="5"/>
        <v>-0.8864674917019405</v>
      </c>
      <c r="F91" s="42">
        <f t="shared" si="6"/>
        <v>3.9686434958703529E-4</v>
      </c>
      <c r="G91" s="33">
        <v>7.6350538300000004</v>
      </c>
      <c r="H91" s="179">
        <v>27.072190476190471</v>
      </c>
      <c r="I91" s="102"/>
      <c r="J91" s="165">
        <v>5.8121346799999998</v>
      </c>
      <c r="K91" s="165">
        <v>0.29144140999999996</v>
      </c>
      <c r="L91" s="56">
        <f t="shared" si="7"/>
        <v>18.942720837097241</v>
      </c>
      <c r="M91" s="42">
        <f t="shared" si="8"/>
        <v>27.565200622773183</v>
      </c>
    </row>
    <row r="92" spans="1:13" ht="12" customHeight="1" x14ac:dyDescent="0.2">
      <c r="A92" s="163" t="s">
        <v>1062</v>
      </c>
      <c r="B92" s="32" t="s">
        <v>1050</v>
      </c>
      <c r="C92" s="55">
        <v>0.20664489999999999</v>
      </c>
      <c r="D92" s="55">
        <v>0</v>
      </c>
      <c r="E92" s="56" t="str">
        <f t="shared" si="5"/>
        <v/>
      </c>
      <c r="F92" s="42">
        <f t="shared" si="6"/>
        <v>3.889486492604803E-4</v>
      </c>
      <c r="G92" s="33">
        <v>0.32993653299999998</v>
      </c>
      <c r="H92" s="179">
        <v>43.258210526315793</v>
      </c>
      <c r="I92" s="102"/>
      <c r="J92" s="165">
        <v>0.17607892999999999</v>
      </c>
      <c r="K92" s="165">
        <v>0</v>
      </c>
      <c r="L92" s="56" t="str">
        <f t="shared" si="7"/>
        <v/>
      </c>
      <c r="M92" s="42">
        <f t="shared" si="8"/>
        <v>0.85208456632609852</v>
      </c>
    </row>
    <row r="93" spans="1:13" ht="12" customHeight="1" x14ac:dyDescent="0.2">
      <c r="A93" s="163" t="s">
        <v>2710</v>
      </c>
      <c r="B93" s="32" t="s">
        <v>2618</v>
      </c>
      <c r="C93" s="55">
        <v>0.20036999999999999</v>
      </c>
      <c r="D93" s="55">
        <v>0</v>
      </c>
      <c r="E93" s="56" t="str">
        <f t="shared" si="5"/>
        <v/>
      </c>
      <c r="F93" s="42">
        <f t="shared" si="6"/>
        <v>3.7713798333432102E-4</v>
      </c>
      <c r="G93" s="33">
        <v>4.9104370553650897E-2</v>
      </c>
      <c r="H93" s="179">
        <v>59.946904761904761</v>
      </c>
      <c r="I93" s="102"/>
      <c r="J93" s="165">
        <v>0</v>
      </c>
      <c r="K93" s="165">
        <v>0</v>
      </c>
      <c r="L93" s="56" t="str">
        <f t="shared" si="7"/>
        <v/>
      </c>
      <c r="M93" s="42">
        <f t="shared" si="8"/>
        <v>0</v>
      </c>
    </row>
    <row r="94" spans="1:13" ht="12" customHeight="1" x14ac:dyDescent="0.2">
      <c r="A94" s="163" t="s">
        <v>967</v>
      </c>
      <c r="B94" s="32" t="s">
        <v>968</v>
      </c>
      <c r="C94" s="55">
        <v>0.18846979</v>
      </c>
      <c r="D94" s="55">
        <v>7.655664999999999E-2</v>
      </c>
      <c r="E94" s="56">
        <f t="shared" si="5"/>
        <v>1.4618343409749515</v>
      </c>
      <c r="F94" s="42">
        <f t="shared" si="6"/>
        <v>3.5473931486770967E-4</v>
      </c>
      <c r="G94" s="33">
        <v>5.2307554999999999E-2</v>
      </c>
      <c r="H94" s="179">
        <v>203.4555714285714</v>
      </c>
      <c r="I94" s="102"/>
      <c r="J94" s="165">
        <v>5.7019100000000001E-3</v>
      </c>
      <c r="K94" s="165">
        <v>1.2281500000000001E-2</v>
      </c>
      <c r="L94" s="56">
        <f t="shared" si="7"/>
        <v>-0.53573179171925256</v>
      </c>
      <c r="M94" s="42">
        <f t="shared" si="8"/>
        <v>3.02537080345874E-2</v>
      </c>
    </row>
    <row r="95" spans="1:13" ht="12" customHeight="1" x14ac:dyDescent="0.2">
      <c r="A95" s="163" t="s">
        <v>1896</v>
      </c>
      <c r="B95" s="32" t="s">
        <v>536</v>
      </c>
      <c r="C95" s="55">
        <v>0.18270202999999999</v>
      </c>
      <c r="D95" s="55">
        <v>0.15166235</v>
      </c>
      <c r="E95" s="56">
        <f t="shared" si="5"/>
        <v>0.20466305579466493</v>
      </c>
      <c r="F95" s="42">
        <f t="shared" si="6"/>
        <v>3.4388319182156321E-4</v>
      </c>
      <c r="G95" s="33">
        <v>5.5284659700000001</v>
      </c>
      <c r="H95" s="179">
        <v>318.40133333333341</v>
      </c>
      <c r="I95" s="102"/>
      <c r="J95" s="165">
        <v>2.7478269999999999E-2</v>
      </c>
      <c r="K95" s="165">
        <v>0.1875491</v>
      </c>
      <c r="L95" s="56">
        <f t="shared" si="7"/>
        <v>-0.85348759338221303</v>
      </c>
      <c r="M95" s="42">
        <f t="shared" si="8"/>
        <v>0.15039936885211402</v>
      </c>
    </row>
    <row r="96" spans="1:13" ht="12" customHeight="1" x14ac:dyDescent="0.2">
      <c r="A96" s="163" t="s">
        <v>2660</v>
      </c>
      <c r="B96" s="32" t="s">
        <v>2661</v>
      </c>
      <c r="C96" s="55">
        <v>0.18060312000000001</v>
      </c>
      <c r="D96" s="55">
        <v>0</v>
      </c>
      <c r="E96" s="56" t="str">
        <f t="shared" si="5"/>
        <v/>
      </c>
      <c r="F96" s="42">
        <f t="shared" si="6"/>
        <v>3.3993260698051797E-4</v>
      </c>
      <c r="G96" s="33">
        <v>2.29525514363213E-3</v>
      </c>
      <c r="H96" s="179">
        <v>7.3702380952380953</v>
      </c>
      <c r="I96" s="102"/>
      <c r="J96" s="165">
        <v>0</v>
      </c>
      <c r="K96" s="165">
        <v>0</v>
      </c>
      <c r="L96" s="56" t="str">
        <f t="shared" si="7"/>
        <v/>
      </c>
      <c r="M96" s="42">
        <f t="shared" si="8"/>
        <v>0</v>
      </c>
    </row>
    <row r="97" spans="1:13" ht="12" customHeight="1" x14ac:dyDescent="0.2">
      <c r="A97" s="163" t="s">
        <v>823</v>
      </c>
      <c r="B97" s="32" t="s">
        <v>822</v>
      </c>
      <c r="C97" s="55">
        <v>0.17982577</v>
      </c>
      <c r="D97" s="55">
        <v>0.16440666000000001</v>
      </c>
      <c r="E97" s="56">
        <f t="shared" si="5"/>
        <v>9.3786407436292407E-2</v>
      </c>
      <c r="F97" s="42">
        <f t="shared" si="6"/>
        <v>3.3846947272217124E-4</v>
      </c>
      <c r="G97" s="33">
        <v>1.4452939979999999</v>
      </c>
      <c r="H97" s="179">
        <v>48.063785714285707</v>
      </c>
      <c r="I97" s="102"/>
      <c r="J97" s="165">
        <v>2.7360490000000001E-2</v>
      </c>
      <c r="K97" s="165">
        <v>4.2581300000000002E-2</v>
      </c>
      <c r="L97" s="56">
        <f t="shared" si="7"/>
        <v>-0.35745291947404145</v>
      </c>
      <c r="M97" s="42">
        <f t="shared" si="8"/>
        <v>0.15214999496457043</v>
      </c>
    </row>
    <row r="98" spans="1:13" ht="12" customHeight="1" x14ac:dyDescent="0.2">
      <c r="A98" s="163" t="s">
        <v>1606</v>
      </c>
      <c r="B98" s="32" t="s">
        <v>1607</v>
      </c>
      <c r="C98" s="55">
        <v>0.17751115000000001</v>
      </c>
      <c r="D98" s="55">
        <v>0.23377655</v>
      </c>
      <c r="E98" s="56">
        <f t="shared" si="5"/>
        <v>-0.24068025642435054</v>
      </c>
      <c r="F98" s="42">
        <f t="shared" si="6"/>
        <v>3.3411287682964602E-4</v>
      </c>
      <c r="G98" s="33">
        <v>29.507258043917339</v>
      </c>
      <c r="H98" s="179">
        <v>179.66823809523811</v>
      </c>
      <c r="I98" s="102"/>
      <c r="J98" s="165">
        <v>4.4246000000000008E-3</v>
      </c>
      <c r="K98" s="165">
        <v>9.3147400000000002E-3</v>
      </c>
      <c r="L98" s="56">
        <f t="shared" si="7"/>
        <v>-0.52498942536238258</v>
      </c>
      <c r="M98" s="42">
        <f t="shared" si="8"/>
        <v>2.4925758184767551E-2</v>
      </c>
    </row>
    <row r="99" spans="1:13" ht="12" customHeight="1" x14ac:dyDescent="0.2">
      <c r="A99" s="163" t="s">
        <v>1602</v>
      </c>
      <c r="B99" s="32" t="s">
        <v>1603</v>
      </c>
      <c r="C99" s="55">
        <v>0.16119095</v>
      </c>
      <c r="D99" s="55">
        <v>0.29599998</v>
      </c>
      <c r="E99" s="56">
        <f t="shared" si="5"/>
        <v>-0.455435942934861</v>
      </c>
      <c r="F99" s="42">
        <f t="shared" si="6"/>
        <v>3.0339486856686818E-4</v>
      </c>
      <c r="G99" s="33">
        <v>11.792379189177343</v>
      </c>
      <c r="H99" s="179">
        <v>100.3719047619048</v>
      </c>
      <c r="I99" s="102"/>
      <c r="J99" s="165">
        <v>4.5699700000000005E-3</v>
      </c>
      <c r="K99" s="165">
        <v>2.1236700000000002E-3</v>
      </c>
      <c r="L99" s="56">
        <f t="shared" si="7"/>
        <v>1.1519209670052315</v>
      </c>
      <c r="M99" s="42">
        <f t="shared" si="8"/>
        <v>2.8351281508049928E-2</v>
      </c>
    </row>
    <row r="100" spans="1:13" ht="12" customHeight="1" x14ac:dyDescent="0.2">
      <c r="A100" s="163" t="s">
        <v>1013</v>
      </c>
      <c r="B100" s="32" t="s">
        <v>1014</v>
      </c>
      <c r="C100" s="55">
        <v>0.15681355999999999</v>
      </c>
      <c r="D100" s="55">
        <v>0.16592173000000002</v>
      </c>
      <c r="E100" s="56">
        <f t="shared" si="5"/>
        <v>-5.4894377005350825E-2</v>
      </c>
      <c r="F100" s="42">
        <f t="shared" si="6"/>
        <v>2.9515571082435268E-4</v>
      </c>
      <c r="G100" s="33">
        <v>20.695395440000002</v>
      </c>
      <c r="H100" s="179">
        <v>113.2584761904762</v>
      </c>
      <c r="I100" s="102"/>
      <c r="J100" s="165">
        <v>8.0715229999999999E-2</v>
      </c>
      <c r="K100" s="165">
        <v>0.13031035000000002</v>
      </c>
      <c r="L100" s="56">
        <f t="shared" si="7"/>
        <v>-0.38059233207492738</v>
      </c>
      <c r="M100" s="42">
        <f t="shared" si="8"/>
        <v>0.51472098458832261</v>
      </c>
    </row>
    <row r="101" spans="1:13" ht="12" customHeight="1" x14ac:dyDescent="0.2">
      <c r="A101" s="163" t="s">
        <v>1544</v>
      </c>
      <c r="B101" s="32" t="s">
        <v>566</v>
      </c>
      <c r="C101" s="55">
        <v>0.14955795000000002</v>
      </c>
      <c r="D101" s="55">
        <v>6.6432000000000005E-2</v>
      </c>
      <c r="E101" s="56">
        <f t="shared" si="5"/>
        <v>1.2512938041907518</v>
      </c>
      <c r="F101" s="42">
        <f t="shared" si="6"/>
        <v>2.8149914485509422E-4</v>
      </c>
      <c r="G101" s="33">
        <v>0.6921467</v>
      </c>
      <c r="H101" s="179">
        <v>49.271952380952378</v>
      </c>
      <c r="I101" s="102"/>
      <c r="J101" s="165">
        <v>0</v>
      </c>
      <c r="K101" s="165">
        <v>0</v>
      </c>
      <c r="L101" s="56" t="str">
        <f t="shared" si="7"/>
        <v/>
      </c>
      <c r="M101" s="42">
        <f t="shared" si="8"/>
        <v>0</v>
      </c>
    </row>
    <row r="102" spans="1:13" ht="12" customHeight="1" x14ac:dyDescent="0.2">
      <c r="A102" s="163" t="s">
        <v>1854</v>
      </c>
      <c r="B102" s="32" t="s">
        <v>555</v>
      </c>
      <c r="C102" s="55">
        <v>0.14650582000000001</v>
      </c>
      <c r="D102" s="55">
        <v>0.17777946</v>
      </c>
      <c r="E102" s="56">
        <f t="shared" si="5"/>
        <v>-0.17591256042739689</v>
      </c>
      <c r="F102" s="42">
        <f t="shared" si="6"/>
        <v>2.7575440186425635E-4</v>
      </c>
      <c r="G102" s="33">
        <v>6.6981008900000001</v>
      </c>
      <c r="H102" s="179">
        <v>235.75366666666659</v>
      </c>
      <c r="I102" s="102"/>
      <c r="J102" s="165">
        <v>5.2700089999999998E-2</v>
      </c>
      <c r="K102" s="165">
        <v>5.4833369999999999E-2</v>
      </c>
      <c r="L102" s="56">
        <f t="shared" si="7"/>
        <v>-3.8904776416259002E-2</v>
      </c>
      <c r="M102" s="42">
        <f t="shared" si="8"/>
        <v>0.3597132864755816</v>
      </c>
    </row>
    <row r="103" spans="1:13" ht="12" customHeight="1" x14ac:dyDescent="0.2">
      <c r="A103" s="163" t="s">
        <v>1842</v>
      </c>
      <c r="B103" s="32" t="s">
        <v>528</v>
      </c>
      <c r="C103" s="55">
        <v>0.14363824</v>
      </c>
      <c r="D103" s="55">
        <v>0.84790049999999995</v>
      </c>
      <c r="E103" s="56">
        <f t="shared" ref="E103:E134" si="9">IF(ISERROR(C103/D103-1),"",IF((C103/D103-1)&gt;10000%,"",C103/D103-1))</f>
        <v>-0.83059540594680625</v>
      </c>
      <c r="F103" s="42">
        <f t="shared" si="6"/>
        <v>2.703570203288477E-4</v>
      </c>
      <c r="G103" s="33">
        <v>3.9943109700000003</v>
      </c>
      <c r="H103" s="179">
        <v>12.397714285714279</v>
      </c>
      <c r="I103" s="102"/>
      <c r="J103" s="165">
        <v>9.7249999999999993E-3</v>
      </c>
      <c r="K103" s="165">
        <v>0</v>
      </c>
      <c r="L103" s="56" t="str">
        <f t="shared" si="7"/>
        <v/>
      </c>
      <c r="M103" s="42">
        <f t="shared" si="8"/>
        <v>6.7704811754864161E-2</v>
      </c>
    </row>
    <row r="104" spans="1:13" ht="12" customHeight="1" x14ac:dyDescent="0.2">
      <c r="A104" s="163" t="s">
        <v>1598</v>
      </c>
      <c r="B104" s="32" t="s">
        <v>1599</v>
      </c>
      <c r="C104" s="55">
        <v>0.13932992000000002</v>
      </c>
      <c r="D104" s="55">
        <v>0.57008875999999997</v>
      </c>
      <c r="E104" s="56">
        <f t="shared" si="9"/>
        <v>-0.75559960171816043</v>
      </c>
      <c r="F104" s="42">
        <f t="shared" si="6"/>
        <v>2.6224786668130107E-4</v>
      </c>
      <c r="G104" s="33">
        <v>13.188125526866177</v>
      </c>
      <c r="H104" s="179">
        <v>159.27442857142859</v>
      </c>
      <c r="I104" s="102"/>
      <c r="J104" s="165">
        <v>0</v>
      </c>
      <c r="K104" s="165">
        <v>0</v>
      </c>
      <c r="L104" s="56" t="str">
        <f t="shared" si="7"/>
        <v/>
      </c>
      <c r="M104" s="42">
        <f t="shared" si="8"/>
        <v>0</v>
      </c>
    </row>
    <row r="105" spans="1:13" ht="12" customHeight="1" x14ac:dyDescent="0.2">
      <c r="A105" s="163" t="s">
        <v>951</v>
      </c>
      <c r="B105" s="32" t="s">
        <v>952</v>
      </c>
      <c r="C105" s="55">
        <v>0.13745982999999998</v>
      </c>
      <c r="D105" s="55">
        <v>0.55316155</v>
      </c>
      <c r="E105" s="56">
        <f t="shared" si="9"/>
        <v>-0.75150147366533337</v>
      </c>
      <c r="F105" s="42">
        <f t="shared" si="6"/>
        <v>2.5872796863641564E-4</v>
      </c>
      <c r="G105" s="33">
        <v>0.43780618399999999</v>
      </c>
      <c r="H105" s="179">
        <v>104.56699999999999</v>
      </c>
      <c r="I105" s="102"/>
      <c r="J105" s="165">
        <v>3.8244140000000003E-2</v>
      </c>
      <c r="K105" s="165">
        <v>0.32093113000000001</v>
      </c>
      <c r="L105" s="56">
        <f t="shared" si="7"/>
        <v>-0.88083381004516448</v>
      </c>
      <c r="M105" s="42">
        <f t="shared" si="8"/>
        <v>0.27822048084884149</v>
      </c>
    </row>
    <row r="106" spans="1:13" ht="12" customHeight="1" x14ac:dyDescent="0.2">
      <c r="A106" s="163" t="s">
        <v>1600</v>
      </c>
      <c r="B106" s="32" t="s">
        <v>1601</v>
      </c>
      <c r="C106" s="55">
        <v>0.12636291999999999</v>
      </c>
      <c r="D106" s="55">
        <v>0.19622749</v>
      </c>
      <c r="E106" s="56">
        <f t="shared" si="9"/>
        <v>-0.356038646776759</v>
      </c>
      <c r="F106" s="42">
        <f t="shared" si="6"/>
        <v>2.3784127772139612E-4</v>
      </c>
      <c r="G106" s="33">
        <v>2.2681476202867805</v>
      </c>
      <c r="H106" s="179">
        <v>125.486619047619</v>
      </c>
      <c r="I106" s="102"/>
      <c r="J106" s="165">
        <v>0</v>
      </c>
      <c r="K106" s="165">
        <v>0</v>
      </c>
      <c r="L106" s="56" t="str">
        <f t="shared" si="7"/>
        <v/>
      </c>
      <c r="M106" s="42">
        <f t="shared" si="8"/>
        <v>0</v>
      </c>
    </row>
    <row r="107" spans="1:13" ht="12" customHeight="1" x14ac:dyDescent="0.2">
      <c r="A107" s="163" t="s">
        <v>957</v>
      </c>
      <c r="B107" s="32" t="s">
        <v>958</v>
      </c>
      <c r="C107" s="55">
        <v>0.10972572</v>
      </c>
      <c r="D107" s="55">
        <v>7.574728E-2</v>
      </c>
      <c r="E107" s="56">
        <f t="shared" si="9"/>
        <v>0.4485763713231683</v>
      </c>
      <c r="F107" s="42">
        <f t="shared" si="6"/>
        <v>2.0652660957581664E-4</v>
      </c>
      <c r="G107" s="33">
        <v>0.348981702</v>
      </c>
      <c r="H107" s="179">
        <v>149.13666666666671</v>
      </c>
      <c r="I107" s="102"/>
      <c r="J107" s="165">
        <v>0.16439720000000002</v>
      </c>
      <c r="K107" s="165">
        <v>0.10793578</v>
      </c>
      <c r="L107" s="56">
        <f t="shared" si="7"/>
        <v>0.52310197786128043</v>
      </c>
      <c r="M107" s="42">
        <f t="shared" si="8"/>
        <v>1.4982558328165905</v>
      </c>
    </row>
    <row r="108" spans="1:13" ht="12" customHeight="1" x14ac:dyDescent="0.2">
      <c r="A108" s="163" t="s">
        <v>2110</v>
      </c>
      <c r="B108" s="32" t="s">
        <v>2111</v>
      </c>
      <c r="C108" s="55">
        <v>0.10629851</v>
      </c>
      <c r="D108" s="55">
        <v>0.14288889999999999</v>
      </c>
      <c r="E108" s="56">
        <f t="shared" si="9"/>
        <v>-0.25607580434869326</v>
      </c>
      <c r="F108" s="42">
        <f t="shared" si="6"/>
        <v>2.0007588807128394E-4</v>
      </c>
      <c r="G108" s="33">
        <v>1.2193039715245786</v>
      </c>
      <c r="H108" s="179">
        <v>30.346809523809529</v>
      </c>
      <c r="I108" s="102"/>
      <c r="J108" s="165">
        <v>0</v>
      </c>
      <c r="K108" s="165">
        <v>0</v>
      </c>
      <c r="L108" s="56" t="str">
        <f t="shared" si="7"/>
        <v/>
      </c>
      <c r="M108" s="42">
        <f t="shared" si="8"/>
        <v>0</v>
      </c>
    </row>
    <row r="109" spans="1:13" ht="12" customHeight="1" x14ac:dyDescent="0.2">
      <c r="A109" s="163" t="s">
        <v>2718</v>
      </c>
      <c r="B109" s="32" t="s">
        <v>2622</v>
      </c>
      <c r="C109" s="55">
        <v>0.10282419999999999</v>
      </c>
      <c r="D109" s="55">
        <v>0.218694</v>
      </c>
      <c r="E109" s="56">
        <f t="shared" si="9"/>
        <v>-0.52982614978005804</v>
      </c>
      <c r="F109" s="42">
        <f t="shared" si="6"/>
        <v>1.9353651457785544E-4</v>
      </c>
      <c r="G109" s="33">
        <v>0.40275333103375899</v>
      </c>
      <c r="H109" s="179">
        <v>89.972666666666669</v>
      </c>
      <c r="I109" s="102"/>
      <c r="J109" s="165">
        <v>0</v>
      </c>
      <c r="K109" s="165">
        <v>0</v>
      </c>
      <c r="L109" s="56" t="str">
        <f t="shared" si="7"/>
        <v/>
      </c>
      <c r="M109" s="42">
        <f t="shared" si="8"/>
        <v>0</v>
      </c>
    </row>
    <row r="110" spans="1:13" ht="12" customHeight="1" x14ac:dyDescent="0.2">
      <c r="A110" s="163" t="s">
        <v>2316</v>
      </c>
      <c r="B110" s="32" t="s">
        <v>1018</v>
      </c>
      <c r="C110" s="55">
        <v>0.1016508</v>
      </c>
      <c r="D110" s="55">
        <v>0</v>
      </c>
      <c r="E110" s="56" t="str">
        <f t="shared" si="9"/>
        <v/>
      </c>
      <c r="F110" s="42">
        <f t="shared" si="6"/>
        <v>1.9132793190757301E-4</v>
      </c>
      <c r="G110" s="33">
        <v>0.74072048999999995</v>
      </c>
      <c r="H110" s="179">
        <v>82.367238095238093</v>
      </c>
      <c r="I110" s="102"/>
      <c r="J110" s="165">
        <v>0</v>
      </c>
      <c r="K110" s="165">
        <v>0</v>
      </c>
      <c r="L110" s="56" t="str">
        <f t="shared" si="7"/>
        <v/>
      </c>
      <c r="M110" s="42">
        <f t="shared" si="8"/>
        <v>0</v>
      </c>
    </row>
    <row r="111" spans="1:13" ht="12" customHeight="1" x14ac:dyDescent="0.2">
      <c r="A111" s="163" t="s">
        <v>829</v>
      </c>
      <c r="B111" s="32" t="s">
        <v>828</v>
      </c>
      <c r="C111" s="55">
        <v>9.5400280000000004E-2</v>
      </c>
      <c r="D111" s="55">
        <v>0.17191392999999999</v>
      </c>
      <c r="E111" s="56">
        <f t="shared" si="9"/>
        <v>-0.44506951821763363</v>
      </c>
      <c r="F111" s="42">
        <f t="shared" si="6"/>
        <v>1.7956315420836235E-4</v>
      </c>
      <c r="G111" s="33">
        <v>0.22633173100000001</v>
      </c>
      <c r="H111" s="179">
        <v>46.403149999999997</v>
      </c>
      <c r="I111" s="102"/>
      <c r="J111" s="165">
        <v>6.3350680000000006E-2</v>
      </c>
      <c r="K111" s="165">
        <v>1.3588909999999999E-2</v>
      </c>
      <c r="L111" s="56">
        <f t="shared" si="7"/>
        <v>3.6619397729472052</v>
      </c>
      <c r="M111" s="42">
        <f t="shared" si="8"/>
        <v>0.66405130047836347</v>
      </c>
    </row>
    <row r="112" spans="1:13" ht="12" customHeight="1" x14ac:dyDescent="0.2">
      <c r="A112" s="163" t="s">
        <v>917</v>
      </c>
      <c r="B112" s="32" t="s">
        <v>918</v>
      </c>
      <c r="C112" s="55">
        <v>9.1151019999999999E-2</v>
      </c>
      <c r="D112" s="55">
        <v>0.11199573</v>
      </c>
      <c r="E112" s="56">
        <f t="shared" si="9"/>
        <v>-0.18612057798989301</v>
      </c>
      <c r="F112" s="42">
        <f t="shared" si="6"/>
        <v>1.7156516375538438E-4</v>
      </c>
      <c r="G112" s="33">
        <v>0.54822130799999991</v>
      </c>
      <c r="H112" s="179">
        <v>80.984619047619049</v>
      </c>
      <c r="I112" s="102"/>
      <c r="J112" s="165">
        <v>0.15351492</v>
      </c>
      <c r="K112" s="165">
        <v>8.2764899999999992E-3</v>
      </c>
      <c r="L112" s="56">
        <f t="shared" si="7"/>
        <v>17.548312146815864</v>
      </c>
      <c r="M112" s="42">
        <f t="shared" si="8"/>
        <v>1.6841821408032516</v>
      </c>
    </row>
    <row r="113" spans="1:13" ht="12" customHeight="1" x14ac:dyDescent="0.2">
      <c r="A113" s="163" t="s">
        <v>819</v>
      </c>
      <c r="B113" s="32" t="s">
        <v>818</v>
      </c>
      <c r="C113" s="55">
        <v>8.7942229999999996E-2</v>
      </c>
      <c r="D113" s="55">
        <v>0.21475095000000002</v>
      </c>
      <c r="E113" s="56">
        <f t="shared" si="9"/>
        <v>-0.59049200946491742</v>
      </c>
      <c r="F113" s="42">
        <f t="shared" si="6"/>
        <v>1.6552555408555687E-4</v>
      </c>
      <c r="G113" s="33">
        <v>1.0629537180000002</v>
      </c>
      <c r="H113" s="179">
        <v>35.705190476190467</v>
      </c>
      <c r="I113" s="102"/>
      <c r="J113" s="165">
        <v>3.8228620000000005E-2</v>
      </c>
      <c r="K113" s="165">
        <v>4.0501000000000001E-3</v>
      </c>
      <c r="L113" s="56">
        <f t="shared" si="7"/>
        <v>8.4389323720401972</v>
      </c>
      <c r="M113" s="42">
        <f t="shared" si="8"/>
        <v>0.43470150802407453</v>
      </c>
    </row>
    <row r="114" spans="1:13" ht="12" customHeight="1" x14ac:dyDescent="0.2">
      <c r="A114" s="163" t="s">
        <v>1052</v>
      </c>
      <c r="B114" s="32" t="s">
        <v>1041</v>
      </c>
      <c r="C114" s="55">
        <v>8.7085929999999992E-2</v>
      </c>
      <c r="D114" s="55">
        <v>2.39837E-2</v>
      </c>
      <c r="E114" s="56">
        <f t="shared" si="9"/>
        <v>2.6310465024162242</v>
      </c>
      <c r="F114" s="42">
        <f t="shared" si="6"/>
        <v>1.6391381951885934E-4</v>
      </c>
      <c r="G114" s="33">
        <v>0.39630497600000003</v>
      </c>
      <c r="H114" s="179">
        <v>43.113190476190482</v>
      </c>
      <c r="I114" s="102"/>
      <c r="J114" s="165">
        <v>0</v>
      </c>
      <c r="K114" s="165">
        <v>0</v>
      </c>
      <c r="L114" s="56" t="str">
        <f t="shared" si="7"/>
        <v/>
      </c>
      <c r="M114" s="42">
        <f t="shared" si="8"/>
        <v>0</v>
      </c>
    </row>
    <row r="115" spans="1:13" ht="12" customHeight="1" x14ac:dyDescent="0.2">
      <c r="A115" s="163" t="s">
        <v>2114</v>
      </c>
      <c r="B115" s="32" t="s">
        <v>2115</v>
      </c>
      <c r="C115" s="55">
        <v>8.5408079999999997E-2</v>
      </c>
      <c r="D115" s="55">
        <v>0.22296925000000001</v>
      </c>
      <c r="E115" s="56">
        <f t="shared" si="9"/>
        <v>-0.61695130606574677</v>
      </c>
      <c r="F115" s="42">
        <f t="shared" si="6"/>
        <v>1.6075575710763267E-4</v>
      </c>
      <c r="G115" s="33">
        <v>0.51089182804558086</v>
      </c>
      <c r="H115" s="179">
        <v>117.6711428571429</v>
      </c>
      <c r="I115" s="102"/>
      <c r="J115" s="165">
        <v>6.5853000000000005E-3</v>
      </c>
      <c r="K115" s="165">
        <v>0</v>
      </c>
      <c r="L115" s="56" t="str">
        <f t="shared" si="7"/>
        <v/>
      </c>
      <c r="M115" s="42">
        <f t="shared" si="8"/>
        <v>7.7103946137180468E-2</v>
      </c>
    </row>
    <row r="116" spans="1:13" ht="12" customHeight="1" x14ac:dyDescent="0.2">
      <c r="A116" s="163" t="s">
        <v>2118</v>
      </c>
      <c r="B116" s="32" t="s">
        <v>2119</v>
      </c>
      <c r="C116" s="55">
        <v>8.4128910000000001E-2</v>
      </c>
      <c r="D116" s="55">
        <v>0.18126722000000001</v>
      </c>
      <c r="E116" s="56">
        <f t="shared" si="9"/>
        <v>-0.53588459071640204</v>
      </c>
      <c r="F116" s="42">
        <f t="shared" si="6"/>
        <v>1.5834809331494035E-4</v>
      </c>
      <c r="G116" s="33">
        <v>4.0214607329028143</v>
      </c>
      <c r="H116" s="179">
        <v>76.275809523809514</v>
      </c>
      <c r="I116" s="102"/>
      <c r="J116" s="165">
        <v>0</v>
      </c>
      <c r="K116" s="165">
        <v>0</v>
      </c>
      <c r="L116" s="56" t="str">
        <f t="shared" si="7"/>
        <v/>
      </c>
      <c r="M116" s="42">
        <f t="shared" si="8"/>
        <v>0</v>
      </c>
    </row>
    <row r="117" spans="1:13" ht="12" customHeight="1" x14ac:dyDescent="0.2">
      <c r="A117" s="163" t="s">
        <v>2116</v>
      </c>
      <c r="B117" s="32" t="s">
        <v>2117</v>
      </c>
      <c r="C117" s="55">
        <v>8.1202949999999996E-2</v>
      </c>
      <c r="D117" s="55">
        <v>2.6450999999999999E-2</v>
      </c>
      <c r="E117" s="56">
        <f t="shared" si="9"/>
        <v>2.069938754678462</v>
      </c>
      <c r="F117" s="42">
        <f t="shared" si="6"/>
        <v>1.5284082848628888E-4</v>
      </c>
      <c r="G117" s="33">
        <v>6.5854449102770483</v>
      </c>
      <c r="H117" s="179">
        <v>76.326714285714274</v>
      </c>
      <c r="I117" s="102"/>
      <c r="J117" s="165">
        <v>0</v>
      </c>
      <c r="K117" s="165">
        <v>1.8693000000000001E-2</v>
      </c>
      <c r="L117" s="56">
        <f t="shared" si="7"/>
        <v>-1</v>
      </c>
      <c r="M117" s="42">
        <f t="shared" si="8"/>
        <v>0</v>
      </c>
    </row>
    <row r="118" spans="1:13" ht="12" customHeight="1" x14ac:dyDescent="0.2">
      <c r="A118" s="163" t="s">
        <v>717</v>
      </c>
      <c r="B118" s="32" t="s">
        <v>718</v>
      </c>
      <c r="C118" s="55">
        <v>7.3330960000000001E-2</v>
      </c>
      <c r="D118" s="55">
        <v>0.19231903</v>
      </c>
      <c r="E118" s="56">
        <f t="shared" si="9"/>
        <v>-0.61870148783508316</v>
      </c>
      <c r="F118" s="42">
        <f t="shared" si="6"/>
        <v>1.3802410725342998E-4</v>
      </c>
      <c r="G118" s="33">
        <v>2.0521467809999998</v>
      </c>
      <c r="H118" s="179">
        <v>10.70533333333333</v>
      </c>
      <c r="I118" s="102"/>
      <c r="J118" s="165">
        <v>2.892E-3</v>
      </c>
      <c r="K118" s="165">
        <v>0.15275060000000001</v>
      </c>
      <c r="L118" s="56">
        <f t="shared" si="7"/>
        <v>-0.98106717747753525</v>
      </c>
      <c r="M118" s="42">
        <f t="shared" si="8"/>
        <v>3.9437639981803045E-2</v>
      </c>
    </row>
    <row r="119" spans="1:13" ht="12" customHeight="1" x14ac:dyDescent="0.2">
      <c r="A119" s="163" t="s">
        <v>1528</v>
      </c>
      <c r="B119" s="32" t="s">
        <v>1000</v>
      </c>
      <c r="C119" s="55">
        <v>7.2353350000000011E-2</v>
      </c>
      <c r="D119" s="55">
        <v>2.4573250000000001E-2</v>
      </c>
      <c r="E119" s="56">
        <f t="shared" si="9"/>
        <v>1.9443948195700611</v>
      </c>
      <c r="F119" s="42">
        <f t="shared" si="6"/>
        <v>1.361840420546105E-4</v>
      </c>
      <c r="G119" s="33">
        <v>0.58608402000000004</v>
      </c>
      <c r="H119" s="179">
        <v>38.545666666666662</v>
      </c>
      <c r="I119" s="102"/>
      <c r="J119" s="165">
        <v>1.1189E-4</v>
      </c>
      <c r="K119" s="165">
        <v>5.9209199999999997E-3</v>
      </c>
      <c r="L119" s="56">
        <f t="shared" si="7"/>
        <v>-0.98110259892043805</v>
      </c>
      <c r="M119" s="42">
        <f t="shared" si="8"/>
        <v>1.5464384164658579E-3</v>
      </c>
    </row>
    <row r="120" spans="1:13" ht="12" customHeight="1" x14ac:dyDescent="0.2">
      <c r="A120" s="163" t="s">
        <v>949</v>
      </c>
      <c r="B120" s="32" t="s">
        <v>950</v>
      </c>
      <c r="C120" s="55">
        <v>6.7071520000000009E-2</v>
      </c>
      <c r="D120" s="55">
        <v>0</v>
      </c>
      <c r="E120" s="56" t="str">
        <f t="shared" si="9"/>
        <v/>
      </c>
      <c r="F120" s="42">
        <f t="shared" si="6"/>
        <v>1.2624254026035627E-4</v>
      </c>
      <c r="G120" s="33">
        <v>3.3777954999999998E-2</v>
      </c>
      <c r="H120" s="179">
        <v>48.76405882352941</v>
      </c>
      <c r="I120" s="102"/>
      <c r="J120" s="165">
        <v>1.6401600000000001E-3</v>
      </c>
      <c r="K120" s="165">
        <v>0</v>
      </c>
      <c r="L120" s="56" t="str">
        <f t="shared" si="7"/>
        <v/>
      </c>
      <c r="M120" s="42">
        <f t="shared" si="8"/>
        <v>2.4453896378075223E-2</v>
      </c>
    </row>
    <row r="121" spans="1:13" ht="12" customHeight="1" x14ac:dyDescent="0.2">
      <c r="A121" s="163" t="s">
        <v>905</v>
      </c>
      <c r="B121" s="32" t="s">
        <v>906</v>
      </c>
      <c r="C121" s="55">
        <v>6.5488500000000005E-2</v>
      </c>
      <c r="D121" s="55">
        <v>3.7633099999999996E-2</v>
      </c>
      <c r="E121" s="56">
        <f t="shared" si="9"/>
        <v>0.74018350866657312</v>
      </c>
      <c r="F121" s="42">
        <f t="shared" si="6"/>
        <v>1.232629676178554E-4</v>
      </c>
      <c r="G121" s="33">
        <v>0.205764742</v>
      </c>
      <c r="H121" s="179">
        <v>566.26580952380948</v>
      </c>
      <c r="I121" s="102"/>
      <c r="J121" s="165">
        <v>2.5502000000000001E-4</v>
      </c>
      <c r="K121" s="165">
        <v>2.40018E-3</v>
      </c>
      <c r="L121" s="56">
        <f t="shared" si="7"/>
        <v>-0.89374963544400832</v>
      </c>
      <c r="M121" s="42">
        <f t="shared" si="8"/>
        <v>3.8941188147537352E-3</v>
      </c>
    </row>
    <row r="122" spans="1:13" ht="12" customHeight="1" x14ac:dyDescent="0.2">
      <c r="A122" s="163" t="s">
        <v>937</v>
      </c>
      <c r="B122" s="32" t="s">
        <v>938</v>
      </c>
      <c r="C122" s="55">
        <v>6.2023370000000001E-2</v>
      </c>
      <c r="D122" s="55">
        <v>1.1894440000000001E-2</v>
      </c>
      <c r="E122" s="56">
        <f t="shared" si="9"/>
        <v>4.2144842464210166</v>
      </c>
      <c r="F122" s="42">
        <f t="shared" si="6"/>
        <v>1.1674087279232634E-4</v>
      </c>
      <c r="G122" s="33">
        <v>7.7073727549999997</v>
      </c>
      <c r="H122" s="179">
        <v>19.110761904761901</v>
      </c>
      <c r="I122" s="102"/>
      <c r="J122" s="165">
        <v>0</v>
      </c>
      <c r="K122" s="165">
        <v>0</v>
      </c>
      <c r="L122" s="56" t="str">
        <f t="shared" si="7"/>
        <v/>
      </c>
      <c r="M122" s="42">
        <f t="shared" si="8"/>
        <v>0</v>
      </c>
    </row>
    <row r="123" spans="1:13" ht="12" customHeight="1" x14ac:dyDescent="0.2">
      <c r="A123" s="163" t="s">
        <v>901</v>
      </c>
      <c r="B123" s="32" t="s">
        <v>902</v>
      </c>
      <c r="C123" s="55">
        <v>6.0465419999999999E-2</v>
      </c>
      <c r="D123" s="55">
        <v>5.7301850000000001E-2</v>
      </c>
      <c r="E123" s="56">
        <f t="shared" si="9"/>
        <v>5.5208863239144979E-2</v>
      </c>
      <c r="F123" s="42">
        <f t="shared" si="6"/>
        <v>1.1380848710017829E-4</v>
      </c>
      <c r="G123" s="33">
        <v>0.41058719599999999</v>
      </c>
      <c r="H123" s="179">
        <v>51.430952380952377</v>
      </c>
      <c r="I123" s="102"/>
      <c r="J123" s="165">
        <v>0</v>
      </c>
      <c r="K123" s="165">
        <v>4.7327389999999997E-2</v>
      </c>
      <c r="L123" s="56">
        <f t="shared" si="7"/>
        <v>-1</v>
      </c>
      <c r="M123" s="42">
        <f t="shared" si="8"/>
        <v>0</v>
      </c>
    </row>
    <row r="124" spans="1:13" ht="12" customHeight="1" x14ac:dyDescent="0.2">
      <c r="A124" s="163" t="s">
        <v>1608</v>
      </c>
      <c r="B124" s="32" t="s">
        <v>1609</v>
      </c>
      <c r="C124" s="55">
        <v>6.0447359999999999E-2</v>
      </c>
      <c r="D124" s="55">
        <v>0.20500273999999999</v>
      </c>
      <c r="E124" s="56">
        <f t="shared" si="9"/>
        <v>-0.70513877034033789</v>
      </c>
      <c r="F124" s="42">
        <f t="shared" si="6"/>
        <v>1.1377449442672908E-4</v>
      </c>
      <c r="G124" s="33">
        <v>39.947518882868394</v>
      </c>
      <c r="H124" s="179">
        <v>148.97399999999999</v>
      </c>
      <c r="I124" s="102"/>
      <c r="J124" s="165">
        <v>0</v>
      </c>
      <c r="K124" s="165">
        <v>5.2759109999999998E-2</v>
      </c>
      <c r="L124" s="56">
        <f t="shared" si="7"/>
        <v>-1</v>
      </c>
      <c r="M124" s="42">
        <f t="shared" si="8"/>
        <v>0</v>
      </c>
    </row>
    <row r="125" spans="1:13" ht="12" customHeight="1" x14ac:dyDescent="0.2">
      <c r="A125" s="163" t="s">
        <v>601</v>
      </c>
      <c r="B125" s="32" t="s">
        <v>547</v>
      </c>
      <c r="C125" s="55">
        <v>5.8927269999999997E-2</v>
      </c>
      <c r="D125" s="55">
        <v>0.17705507000000001</v>
      </c>
      <c r="E125" s="56">
        <f t="shared" si="9"/>
        <v>-0.66718112054063183</v>
      </c>
      <c r="F125" s="42">
        <f t="shared" si="6"/>
        <v>1.1091336912310743E-4</v>
      </c>
      <c r="G125" s="33">
        <v>35.373767860000001</v>
      </c>
      <c r="H125" s="179">
        <v>74.147952380952376</v>
      </c>
      <c r="I125" s="102"/>
      <c r="J125" s="165">
        <v>3.6590989999999997E-2</v>
      </c>
      <c r="K125" s="165">
        <v>5.8224610000000003E-2</v>
      </c>
      <c r="L125" s="56">
        <f t="shared" si="7"/>
        <v>-0.37155457116844592</v>
      </c>
      <c r="M125" s="42">
        <f t="shared" si="8"/>
        <v>0.62095172574599156</v>
      </c>
    </row>
    <row r="126" spans="1:13" ht="12" customHeight="1" x14ac:dyDescent="0.2">
      <c r="A126" s="163" t="s">
        <v>833</v>
      </c>
      <c r="B126" s="32" t="s">
        <v>832</v>
      </c>
      <c r="C126" s="55">
        <v>5.7934120000000006E-2</v>
      </c>
      <c r="D126" s="55">
        <v>0.23139518000000001</v>
      </c>
      <c r="E126" s="56">
        <f t="shared" si="9"/>
        <v>-0.7496312585249183</v>
      </c>
      <c r="F126" s="42">
        <f t="shared" si="6"/>
        <v>1.0904405441457583E-4</v>
      </c>
      <c r="G126" s="33">
        <v>0.22238119099999998</v>
      </c>
      <c r="H126" s="179">
        <v>62.670749999999998</v>
      </c>
      <c r="I126" s="102"/>
      <c r="J126" s="165">
        <v>5.6020050000000002E-2</v>
      </c>
      <c r="K126" s="165">
        <v>0.21687544</v>
      </c>
      <c r="L126" s="56">
        <f t="shared" si="7"/>
        <v>-0.74169481800244419</v>
      </c>
      <c r="M126" s="42">
        <f t="shared" si="8"/>
        <v>0.96696126565830287</v>
      </c>
    </row>
    <row r="127" spans="1:13" ht="12" customHeight="1" x14ac:dyDescent="0.2">
      <c r="A127" s="163" t="s">
        <v>791</v>
      </c>
      <c r="B127" s="32" t="s">
        <v>797</v>
      </c>
      <c r="C127" s="55">
        <v>5.5505989999999998E-2</v>
      </c>
      <c r="D127" s="55">
        <v>8.102949000000001E-2</v>
      </c>
      <c r="E127" s="56">
        <f t="shared" si="9"/>
        <v>-0.31499025848490481</v>
      </c>
      <c r="F127" s="42">
        <f t="shared" si="6"/>
        <v>1.0447380911101957E-4</v>
      </c>
      <c r="G127" s="33">
        <v>0.37712591499999998</v>
      </c>
      <c r="H127" s="179">
        <v>34.025761904761907</v>
      </c>
      <c r="I127" s="102"/>
      <c r="J127" s="165">
        <v>4.1495400000000002E-3</v>
      </c>
      <c r="K127" s="165">
        <v>8.5584160000000006E-2</v>
      </c>
      <c r="L127" s="56">
        <f t="shared" si="7"/>
        <v>-0.95151509344719865</v>
      </c>
      <c r="M127" s="42">
        <f t="shared" si="8"/>
        <v>7.4758417965340329E-2</v>
      </c>
    </row>
    <row r="128" spans="1:13" ht="12" customHeight="1" x14ac:dyDescent="0.2">
      <c r="A128" s="163" t="s">
        <v>2439</v>
      </c>
      <c r="B128" s="32" t="s">
        <v>2441</v>
      </c>
      <c r="C128" s="55">
        <v>4.9547800000000003E-2</v>
      </c>
      <c r="D128" s="55">
        <v>2.3791299999999998E-2</v>
      </c>
      <c r="E128" s="56">
        <f t="shared" si="9"/>
        <v>1.0826016232824607</v>
      </c>
      <c r="F128" s="42">
        <f t="shared" si="6"/>
        <v>9.3259257227390696E-5</v>
      </c>
      <c r="G128" s="33">
        <v>0.6788172349857331</v>
      </c>
      <c r="H128" s="179">
        <v>4.8993809523809526</v>
      </c>
      <c r="I128" s="102"/>
      <c r="J128" s="165">
        <v>0</v>
      </c>
      <c r="K128" s="165">
        <v>0</v>
      </c>
      <c r="L128" s="56" t="str">
        <f t="shared" si="7"/>
        <v/>
      </c>
      <c r="M128" s="42">
        <f t="shared" si="8"/>
        <v>0</v>
      </c>
    </row>
    <row r="129" spans="1:13" ht="12" customHeight="1" x14ac:dyDescent="0.2">
      <c r="A129" s="163" t="s">
        <v>913</v>
      </c>
      <c r="B129" s="32" t="s">
        <v>914</v>
      </c>
      <c r="C129" s="55">
        <v>4.4643699999999994E-2</v>
      </c>
      <c r="D129" s="55">
        <v>2.0281750000000001E-2</v>
      </c>
      <c r="E129" s="56">
        <f t="shared" si="9"/>
        <v>1.2011759340293611</v>
      </c>
      <c r="F129" s="42">
        <f t="shared" si="6"/>
        <v>8.4028721797586601E-5</v>
      </c>
      <c r="G129" s="33">
        <v>0.21111590100000002</v>
      </c>
      <c r="H129" s="179">
        <v>41.737000000000002</v>
      </c>
      <c r="I129" s="102"/>
      <c r="J129" s="165">
        <v>2.6259790000000002E-2</v>
      </c>
      <c r="K129" s="165">
        <v>1.1011399999999999E-2</v>
      </c>
      <c r="L129" s="56">
        <f t="shared" si="7"/>
        <v>1.3847821348783991</v>
      </c>
      <c r="M129" s="42">
        <f t="shared" si="8"/>
        <v>0.58820819062936103</v>
      </c>
    </row>
    <row r="130" spans="1:13" ht="12" customHeight="1" x14ac:dyDescent="0.2">
      <c r="A130" s="163" t="s">
        <v>1006</v>
      </c>
      <c r="B130" s="32" t="s">
        <v>1007</v>
      </c>
      <c r="C130" s="55">
        <v>4.4313499999999999E-2</v>
      </c>
      <c r="D130" s="55">
        <v>0.16550589999999998</v>
      </c>
      <c r="E130" s="56">
        <f t="shared" si="9"/>
        <v>-0.73225425800530375</v>
      </c>
      <c r="F130" s="42">
        <f t="shared" si="6"/>
        <v>8.3407216771400088E-5</v>
      </c>
      <c r="G130" s="33">
        <v>18.198972809999997</v>
      </c>
      <c r="H130" s="179">
        <v>19.19852380952381</v>
      </c>
      <c r="I130" s="102"/>
      <c r="J130" s="165">
        <v>2.0723499999999999E-2</v>
      </c>
      <c r="K130" s="165">
        <v>9.6590509999999991E-2</v>
      </c>
      <c r="L130" s="56">
        <f t="shared" si="7"/>
        <v>-0.78544993705903399</v>
      </c>
      <c r="M130" s="42">
        <f t="shared" si="8"/>
        <v>0.46765658320827735</v>
      </c>
    </row>
    <row r="131" spans="1:13" ht="12" customHeight="1" x14ac:dyDescent="0.2">
      <c r="A131" s="163" t="s">
        <v>1057</v>
      </c>
      <c r="B131" s="32" t="s">
        <v>1046</v>
      </c>
      <c r="C131" s="55">
        <v>3.7199999999999997E-2</v>
      </c>
      <c r="D131" s="55">
        <v>0</v>
      </c>
      <c r="E131" s="56" t="str">
        <f t="shared" si="9"/>
        <v/>
      </c>
      <c r="F131" s="42">
        <f t="shared" si="6"/>
        <v>7.0018131357172948E-5</v>
      </c>
      <c r="G131" s="33">
        <v>0.20678597399999998</v>
      </c>
      <c r="H131" s="179">
        <v>43.088571428571427</v>
      </c>
      <c r="I131" s="102"/>
      <c r="J131" s="165">
        <v>3.7205949999999995E-2</v>
      </c>
      <c r="K131" s="165">
        <v>0</v>
      </c>
      <c r="L131" s="56" t="str">
        <f t="shared" si="7"/>
        <v/>
      </c>
      <c r="M131" s="42">
        <f t="shared" si="8"/>
        <v>1.0001599462365591</v>
      </c>
    </row>
    <row r="132" spans="1:13" ht="12" customHeight="1" x14ac:dyDescent="0.2">
      <c r="A132" s="163" t="s">
        <v>943</v>
      </c>
      <c r="B132" s="32" t="s">
        <v>944</v>
      </c>
      <c r="C132" s="55">
        <v>3.128645E-2</v>
      </c>
      <c r="D132" s="55">
        <v>3.3773809999999994E-2</v>
      </c>
      <c r="E132" s="56">
        <f t="shared" si="9"/>
        <v>-7.3647598538630787E-2</v>
      </c>
      <c r="F132" s="42">
        <f t="shared" si="6"/>
        <v>5.8887601231172677E-5</v>
      </c>
      <c r="G132" s="33">
        <v>2.3095462269999998</v>
      </c>
      <c r="H132" s="179">
        <v>2362.304714285714</v>
      </c>
      <c r="I132" s="102"/>
      <c r="J132" s="165">
        <v>8.0011800000000001E-3</v>
      </c>
      <c r="K132" s="165">
        <v>0</v>
      </c>
      <c r="L132" s="56" t="str">
        <f t="shared" si="7"/>
        <v/>
      </c>
      <c r="M132" s="42">
        <f t="shared" si="8"/>
        <v>0.25573946548745541</v>
      </c>
    </row>
    <row r="133" spans="1:13" ht="12" customHeight="1" x14ac:dyDescent="0.2">
      <c r="A133" s="163" t="s">
        <v>908</v>
      </c>
      <c r="B133" s="32" t="s">
        <v>909</v>
      </c>
      <c r="C133" s="55">
        <v>2.8535000000000001E-2</v>
      </c>
      <c r="D133" s="55">
        <v>9.1319999999999995E-3</v>
      </c>
      <c r="E133" s="56">
        <f t="shared" si="9"/>
        <v>2.1247262374069211</v>
      </c>
      <c r="F133" s="42">
        <f t="shared" si="6"/>
        <v>5.3708800491315325E-5</v>
      </c>
      <c r="G133" s="33">
        <v>8.9625849999999986E-3</v>
      </c>
      <c r="H133" s="179">
        <v>121.94885714285709</v>
      </c>
      <c r="I133" s="102"/>
      <c r="J133" s="165">
        <v>2.8533200000000002E-2</v>
      </c>
      <c r="K133" s="165">
        <v>1.146401E-2</v>
      </c>
      <c r="L133" s="56">
        <f t="shared" si="7"/>
        <v>1.4889371171169601</v>
      </c>
      <c r="M133" s="42">
        <f t="shared" si="8"/>
        <v>0.9999369195724549</v>
      </c>
    </row>
    <row r="134" spans="1:13" ht="12" customHeight="1" x14ac:dyDescent="0.2">
      <c r="A134" s="163" t="s">
        <v>925</v>
      </c>
      <c r="B134" s="32" t="s">
        <v>926</v>
      </c>
      <c r="C134" s="55">
        <v>2.839581E-2</v>
      </c>
      <c r="D134" s="55">
        <v>5.0724100000000001E-2</v>
      </c>
      <c r="E134" s="56">
        <f t="shared" si="9"/>
        <v>-0.44019095459554725</v>
      </c>
      <c r="F134" s="42">
        <f t="shared" si="6"/>
        <v>5.3446815983153906E-5</v>
      </c>
      <c r="G134" s="33">
        <v>0.104289801</v>
      </c>
      <c r="H134" s="179">
        <v>81.646166666666659</v>
      </c>
      <c r="I134" s="102"/>
      <c r="J134" s="165">
        <v>0</v>
      </c>
      <c r="K134" s="165">
        <v>0</v>
      </c>
      <c r="L134" s="56" t="str">
        <f t="shared" si="7"/>
        <v/>
      </c>
      <c r="M134" s="42">
        <f t="shared" si="8"/>
        <v>0</v>
      </c>
    </row>
    <row r="135" spans="1:13" ht="12" customHeight="1" x14ac:dyDescent="0.2">
      <c r="A135" s="163" t="s">
        <v>1847</v>
      </c>
      <c r="B135" s="32" t="s">
        <v>534</v>
      </c>
      <c r="C135" s="55">
        <v>2.78172E-2</v>
      </c>
      <c r="D135" s="55">
        <v>5.6639999999999998E-3</v>
      </c>
      <c r="E135" s="56">
        <f t="shared" ref="E135:E153" si="10">IF(ISERROR(C135/D135-1),"",IF((C135/D135-1)&gt;10000%,"",C135/D135-1))</f>
        <v>3.9112288135593225</v>
      </c>
      <c r="F135" s="42">
        <f t="shared" ref="F135:F198" si="11">C135/$C$253</f>
        <v>5.2357751709375038E-5</v>
      </c>
      <c r="G135" s="33">
        <v>1.7572803000000001</v>
      </c>
      <c r="H135" s="179">
        <v>65.377809523809532</v>
      </c>
      <c r="I135" s="102"/>
      <c r="J135" s="165">
        <v>0</v>
      </c>
      <c r="K135" s="165">
        <v>0</v>
      </c>
      <c r="L135" s="56" t="str">
        <f t="shared" ref="L135:L198" si="12">IF(ISERROR(J135/K135-1),"",IF((J135/K135-1)&gt;10000%,"",J135/K135-1))</f>
        <v/>
      </c>
      <c r="M135" s="42">
        <f t="shared" ref="M135:M198" si="13">IF(ISERROR(J135/C135),"",IF(J135/C135&gt;10000%,"",J135/C135))</f>
        <v>0</v>
      </c>
    </row>
    <row r="136" spans="1:13" ht="12" customHeight="1" x14ac:dyDescent="0.2">
      <c r="A136" s="163" t="s">
        <v>1543</v>
      </c>
      <c r="B136" s="32" t="s">
        <v>560</v>
      </c>
      <c r="C136" s="55">
        <v>2.49816E-2</v>
      </c>
      <c r="D136" s="55">
        <v>4.7190000000000001E-3</v>
      </c>
      <c r="E136" s="56">
        <f t="shared" si="10"/>
        <v>4.2938334392879849</v>
      </c>
      <c r="F136" s="42">
        <f t="shared" si="11"/>
        <v>4.702056318043956E-5</v>
      </c>
      <c r="G136" s="33">
        <v>1.5367963</v>
      </c>
      <c r="H136" s="179">
        <v>51.431571428571431</v>
      </c>
      <c r="I136" s="102"/>
      <c r="J136" s="165">
        <v>0</v>
      </c>
      <c r="K136" s="165">
        <v>0</v>
      </c>
      <c r="L136" s="56" t="str">
        <f t="shared" si="12"/>
        <v/>
      </c>
      <c r="M136" s="42">
        <f t="shared" si="13"/>
        <v>0</v>
      </c>
    </row>
    <row r="137" spans="1:13" ht="12" customHeight="1" x14ac:dyDescent="0.2">
      <c r="A137" s="163" t="s">
        <v>2395</v>
      </c>
      <c r="B137" s="32" t="s">
        <v>2389</v>
      </c>
      <c r="C137" s="55">
        <v>2.4793419999999997E-2</v>
      </c>
      <c r="D137" s="55">
        <v>2.1051899999999998E-3</v>
      </c>
      <c r="E137" s="56">
        <f t="shared" si="10"/>
        <v>10.777283760610681</v>
      </c>
      <c r="F137" s="42">
        <f t="shared" si="11"/>
        <v>4.6666369310579531E-5</v>
      </c>
      <c r="G137" s="33">
        <v>0.19102827408568598</v>
      </c>
      <c r="H137" s="179">
        <v>89.969714285714289</v>
      </c>
      <c r="I137" s="102"/>
      <c r="J137" s="165">
        <v>1.3138120000000001E-2</v>
      </c>
      <c r="K137" s="165">
        <v>0</v>
      </c>
      <c r="L137" s="56" t="str">
        <f t="shared" si="12"/>
        <v/>
      </c>
      <c r="M137" s="42">
        <f t="shared" si="13"/>
        <v>0.52990349858954522</v>
      </c>
    </row>
    <row r="138" spans="1:13" ht="12" customHeight="1" x14ac:dyDescent="0.2">
      <c r="A138" s="163" t="s">
        <v>953</v>
      </c>
      <c r="B138" s="32" t="s">
        <v>954</v>
      </c>
      <c r="C138" s="55">
        <v>2.475105E-2</v>
      </c>
      <c r="D138" s="55">
        <v>0.35053941</v>
      </c>
      <c r="E138" s="56">
        <f t="shared" si="10"/>
        <v>-0.92939153403607311</v>
      </c>
      <c r="F138" s="42">
        <f t="shared" si="11"/>
        <v>4.6586620164729985E-5</v>
      </c>
      <c r="G138" s="33">
        <v>3.2345501910000003</v>
      </c>
      <c r="H138" s="179">
        <v>49.760857142857148</v>
      </c>
      <c r="I138" s="102"/>
      <c r="J138" s="165">
        <v>0</v>
      </c>
      <c r="K138" s="165">
        <v>3.2621399999999997E-3</v>
      </c>
      <c r="L138" s="56">
        <f t="shared" si="12"/>
        <v>-1</v>
      </c>
      <c r="M138" s="42">
        <f t="shared" si="13"/>
        <v>0</v>
      </c>
    </row>
    <row r="139" spans="1:13" ht="12" customHeight="1" x14ac:dyDescent="0.2">
      <c r="A139" s="163" t="s">
        <v>2704</v>
      </c>
      <c r="B139" s="32" t="s">
        <v>2705</v>
      </c>
      <c r="C139" s="55">
        <v>2.424078E-2</v>
      </c>
      <c r="D139" s="55">
        <v>1.3418680000000001E-2</v>
      </c>
      <c r="E139" s="56">
        <f t="shared" si="10"/>
        <v>0.806495124706752</v>
      </c>
      <c r="F139" s="42">
        <f t="shared" si="11"/>
        <v>4.5626185974202441E-5</v>
      </c>
      <c r="G139" s="33">
        <v>0.162533228252846</v>
      </c>
      <c r="H139" s="179">
        <v>5.088571428571429</v>
      </c>
      <c r="I139" s="102"/>
      <c r="J139" s="165">
        <v>0</v>
      </c>
      <c r="K139" s="165">
        <v>0</v>
      </c>
      <c r="L139" s="56" t="str">
        <f t="shared" si="12"/>
        <v/>
      </c>
      <c r="M139" s="42">
        <f t="shared" si="13"/>
        <v>0</v>
      </c>
    </row>
    <row r="140" spans="1:13" ht="12" customHeight="1" x14ac:dyDescent="0.2">
      <c r="A140" s="163" t="s">
        <v>725</v>
      </c>
      <c r="B140" s="32" t="s">
        <v>726</v>
      </c>
      <c r="C140" s="55">
        <v>2.334344E-2</v>
      </c>
      <c r="D140" s="55">
        <v>2.3203130000000002E-2</v>
      </c>
      <c r="E140" s="56">
        <f t="shared" si="10"/>
        <v>6.0470289999667859E-3</v>
      </c>
      <c r="F140" s="42">
        <f t="shared" si="11"/>
        <v>4.3937205598072187E-5</v>
      </c>
      <c r="G140" s="33">
        <v>1.2188802830000001</v>
      </c>
      <c r="H140" s="179">
        <v>15.868</v>
      </c>
      <c r="I140" s="102"/>
      <c r="J140" s="165">
        <v>0</v>
      </c>
      <c r="K140" s="165">
        <v>0</v>
      </c>
      <c r="L140" s="56" t="str">
        <f t="shared" si="12"/>
        <v/>
      </c>
      <c r="M140" s="42">
        <f t="shared" si="13"/>
        <v>0</v>
      </c>
    </row>
    <row r="141" spans="1:13" ht="12" customHeight="1" x14ac:dyDescent="0.2">
      <c r="A141" s="163" t="s">
        <v>2313</v>
      </c>
      <c r="B141" s="32" t="s">
        <v>799</v>
      </c>
      <c r="C141" s="55">
        <v>2.33306E-2</v>
      </c>
      <c r="D141" s="55">
        <v>1.6489839999999999E-2</v>
      </c>
      <c r="E141" s="56">
        <f t="shared" si="10"/>
        <v>0.41484696031010615</v>
      </c>
      <c r="F141" s="42">
        <f t="shared" si="11"/>
        <v>4.3913038049506963E-5</v>
      </c>
      <c r="G141" s="33">
        <v>0.30516213400000003</v>
      </c>
      <c r="H141" s="179">
        <v>83.58342857142857</v>
      </c>
      <c r="I141" s="102"/>
      <c r="J141" s="165">
        <v>1.7013009999999999E-2</v>
      </c>
      <c r="K141" s="165">
        <v>0</v>
      </c>
      <c r="L141" s="56" t="str">
        <f t="shared" si="12"/>
        <v/>
      </c>
      <c r="M141" s="42">
        <f t="shared" si="13"/>
        <v>0.72921442226089339</v>
      </c>
    </row>
    <row r="142" spans="1:13" ht="12" customHeight="1" x14ac:dyDescent="0.2">
      <c r="A142" s="163" t="s">
        <v>1534</v>
      </c>
      <c r="B142" s="32" t="s">
        <v>541</v>
      </c>
      <c r="C142" s="55">
        <v>2.2679970000000001E-2</v>
      </c>
      <c r="D142" s="55">
        <v>0.11182139999999999</v>
      </c>
      <c r="E142" s="56">
        <f t="shared" si="10"/>
        <v>-0.79717683734955913</v>
      </c>
      <c r="F142" s="42">
        <f t="shared" si="11"/>
        <v>4.2688417167654352E-5</v>
      </c>
      <c r="G142" s="33">
        <v>20.438469690000002</v>
      </c>
      <c r="H142" s="179">
        <v>41.481047619047622</v>
      </c>
      <c r="I142" s="102"/>
      <c r="J142" s="165">
        <v>5.9054799999999994E-3</v>
      </c>
      <c r="K142" s="165">
        <v>4.0049769999999998E-2</v>
      </c>
      <c r="L142" s="56">
        <f t="shared" si="12"/>
        <v>-0.85254646905587728</v>
      </c>
      <c r="M142" s="42">
        <f t="shared" si="13"/>
        <v>0.26038306047142035</v>
      </c>
    </row>
    <row r="143" spans="1:13" ht="12" customHeight="1" x14ac:dyDescent="0.2">
      <c r="A143" s="163" t="s">
        <v>792</v>
      </c>
      <c r="B143" s="32" t="s">
        <v>798</v>
      </c>
      <c r="C143" s="55">
        <v>2.098941E-2</v>
      </c>
      <c r="D143" s="55">
        <v>6.4021110000000006E-2</v>
      </c>
      <c r="E143" s="56">
        <f t="shared" si="10"/>
        <v>-0.67214860848242086</v>
      </c>
      <c r="F143" s="42">
        <f t="shared" si="11"/>
        <v>3.9506431894880629E-5</v>
      </c>
      <c r="G143" s="33">
        <v>1.191398916</v>
      </c>
      <c r="H143" s="179">
        <v>42.011000000000003</v>
      </c>
      <c r="I143" s="102"/>
      <c r="J143" s="165">
        <v>0</v>
      </c>
      <c r="K143" s="165">
        <v>1.00375E-2</v>
      </c>
      <c r="L143" s="56">
        <f t="shared" si="12"/>
        <v>-1</v>
      </c>
      <c r="M143" s="42">
        <f t="shared" si="13"/>
        <v>0</v>
      </c>
    </row>
    <row r="144" spans="1:13" ht="12" customHeight="1" x14ac:dyDescent="0.2">
      <c r="A144" s="163" t="s">
        <v>1541</v>
      </c>
      <c r="B144" s="32" t="s">
        <v>573</v>
      </c>
      <c r="C144" s="55">
        <v>1.7651720000000003E-2</v>
      </c>
      <c r="D144" s="55">
        <v>1.3004040000000001E-2</v>
      </c>
      <c r="E144" s="56">
        <f t="shared" si="10"/>
        <v>0.35740277636795947</v>
      </c>
      <c r="F144" s="42">
        <f t="shared" si="11"/>
        <v>3.3224205635484869E-5</v>
      </c>
      <c r="G144" s="33">
        <v>4.8497184999999998</v>
      </c>
      <c r="H144" s="179">
        <v>58.392476190476188</v>
      </c>
      <c r="I144" s="102"/>
      <c r="J144" s="165">
        <v>0</v>
      </c>
      <c r="K144" s="165">
        <v>0</v>
      </c>
      <c r="L144" s="56" t="str">
        <f t="shared" si="12"/>
        <v/>
      </c>
      <c r="M144" s="42">
        <f t="shared" si="13"/>
        <v>0</v>
      </c>
    </row>
    <row r="145" spans="1:13" ht="12" customHeight="1" x14ac:dyDescent="0.2">
      <c r="A145" s="163" t="s">
        <v>911</v>
      </c>
      <c r="B145" s="32" t="s">
        <v>912</v>
      </c>
      <c r="C145" s="55">
        <v>1.7270199999999999E-2</v>
      </c>
      <c r="D145" s="55">
        <v>6.6747039999999994E-2</v>
      </c>
      <c r="E145" s="56">
        <f t="shared" si="10"/>
        <v>-0.74125893822407707</v>
      </c>
      <c r="F145" s="42">
        <f t="shared" si="11"/>
        <v>3.2506105703350759E-5</v>
      </c>
      <c r="G145" s="33">
        <v>0.89430030299999996</v>
      </c>
      <c r="H145" s="179">
        <v>20.959428571428571</v>
      </c>
      <c r="I145" s="102"/>
      <c r="J145" s="165">
        <v>0</v>
      </c>
      <c r="K145" s="165">
        <v>2.4024E-2</v>
      </c>
      <c r="L145" s="56">
        <f t="shared" si="12"/>
        <v>-1</v>
      </c>
      <c r="M145" s="42">
        <f t="shared" si="13"/>
        <v>0</v>
      </c>
    </row>
    <row r="146" spans="1:13" ht="12" customHeight="1" x14ac:dyDescent="0.2">
      <c r="A146" s="163" t="s">
        <v>711</v>
      </c>
      <c r="B146" s="32" t="s">
        <v>384</v>
      </c>
      <c r="C146" s="55">
        <v>1.6920919999999999E-2</v>
      </c>
      <c r="D146" s="55">
        <v>4.0065410000000003E-2</v>
      </c>
      <c r="E146" s="56">
        <f t="shared" si="10"/>
        <v>-0.57766761902598773</v>
      </c>
      <c r="F146" s="42">
        <f t="shared" si="11"/>
        <v>3.1848688151726206E-5</v>
      </c>
      <c r="G146" s="33">
        <v>28.470485660000001</v>
      </c>
      <c r="H146" s="179">
        <v>42.677571428571433</v>
      </c>
      <c r="I146" s="102"/>
      <c r="J146" s="165">
        <v>74.610153139999994</v>
      </c>
      <c r="K146" s="165">
        <v>5.7884679999999999</v>
      </c>
      <c r="L146" s="56">
        <f t="shared" si="12"/>
        <v>11.889447283806353</v>
      </c>
      <c r="M146" s="42" t="str">
        <f t="shared" si="13"/>
        <v/>
      </c>
    </row>
    <row r="147" spans="1:13" ht="12" customHeight="1" x14ac:dyDescent="0.2">
      <c r="A147" s="163" t="s">
        <v>1055</v>
      </c>
      <c r="B147" s="32" t="s">
        <v>1044</v>
      </c>
      <c r="C147" s="55">
        <v>1.6874E-2</v>
      </c>
      <c r="D147" s="55">
        <v>0</v>
      </c>
      <c r="E147" s="56" t="str">
        <f t="shared" si="10"/>
        <v/>
      </c>
      <c r="F147" s="42">
        <f t="shared" si="11"/>
        <v>3.1760374960240226E-5</v>
      </c>
      <c r="G147" s="33">
        <v>8.4661324999999996E-2</v>
      </c>
      <c r="H147" s="179">
        <v>45.660047619047617</v>
      </c>
      <c r="I147" s="102"/>
      <c r="J147" s="165">
        <v>0</v>
      </c>
      <c r="K147" s="165">
        <v>0</v>
      </c>
      <c r="L147" s="56" t="str">
        <f t="shared" si="12"/>
        <v/>
      </c>
      <c r="M147" s="42">
        <f t="shared" si="13"/>
        <v>0</v>
      </c>
    </row>
    <row r="148" spans="1:13" ht="12" customHeight="1" x14ac:dyDescent="0.2">
      <c r="A148" s="163" t="s">
        <v>627</v>
      </c>
      <c r="B148" s="32" t="s">
        <v>567</v>
      </c>
      <c r="C148" s="55">
        <v>1.556257E-2</v>
      </c>
      <c r="D148" s="55">
        <v>6.01574E-2</v>
      </c>
      <c r="E148" s="56">
        <f t="shared" si="10"/>
        <v>-0.74130248315252989</v>
      </c>
      <c r="F148" s="42">
        <f t="shared" si="11"/>
        <v>2.9291991142881694E-5</v>
      </c>
      <c r="G148" s="33">
        <v>11.811641710000002</v>
      </c>
      <c r="H148" s="179">
        <v>65.796999999999997</v>
      </c>
      <c r="I148" s="102"/>
      <c r="J148" s="165">
        <v>4.7162000000000001E-4</v>
      </c>
      <c r="K148" s="165">
        <v>4.9792999999999999E-3</v>
      </c>
      <c r="L148" s="56">
        <f t="shared" si="12"/>
        <v>-0.90528387524350817</v>
      </c>
      <c r="M148" s="42">
        <f t="shared" si="13"/>
        <v>3.0304763287811721E-2</v>
      </c>
    </row>
    <row r="149" spans="1:13" ht="12" customHeight="1" x14ac:dyDescent="0.2">
      <c r="A149" s="163" t="s">
        <v>1893</v>
      </c>
      <c r="B149" s="32" t="s">
        <v>549</v>
      </c>
      <c r="C149" s="55">
        <v>1.522423E-2</v>
      </c>
      <c r="D149" s="55">
        <v>0.15296008999999999</v>
      </c>
      <c r="E149" s="56">
        <f t="shared" si="10"/>
        <v>-0.90046926619878431</v>
      </c>
      <c r="F149" s="42">
        <f t="shared" si="11"/>
        <v>2.8655164944941212E-5</v>
      </c>
      <c r="G149" s="33">
        <v>2.8628210099999998</v>
      </c>
      <c r="H149" s="179">
        <v>602.66385714285707</v>
      </c>
      <c r="I149" s="102"/>
      <c r="J149" s="165">
        <v>0</v>
      </c>
      <c r="K149" s="165">
        <v>2.1584E-3</v>
      </c>
      <c r="L149" s="56">
        <f t="shared" si="12"/>
        <v>-1</v>
      </c>
      <c r="M149" s="42">
        <f t="shared" si="13"/>
        <v>0</v>
      </c>
    </row>
    <row r="150" spans="1:13" ht="12" customHeight="1" x14ac:dyDescent="0.2">
      <c r="A150" s="163" t="s">
        <v>1056</v>
      </c>
      <c r="B150" s="32" t="s">
        <v>1045</v>
      </c>
      <c r="C150" s="55">
        <v>1.3338600000000001E-2</v>
      </c>
      <c r="D150" s="55">
        <v>2.4363659999999999E-2</v>
      </c>
      <c r="E150" s="56">
        <f t="shared" si="10"/>
        <v>-0.45252068039038462</v>
      </c>
      <c r="F150" s="42">
        <f t="shared" si="11"/>
        <v>2.5106017390343739E-5</v>
      </c>
      <c r="G150" s="33">
        <v>5.5743503999999999E-2</v>
      </c>
      <c r="H150" s="179">
        <v>89.907523809523809</v>
      </c>
      <c r="I150" s="102"/>
      <c r="J150" s="165">
        <v>0</v>
      </c>
      <c r="K150" s="165">
        <v>5.9665899999999999E-3</v>
      </c>
      <c r="L150" s="56">
        <f t="shared" si="12"/>
        <v>-1</v>
      </c>
      <c r="M150" s="42">
        <f t="shared" si="13"/>
        <v>0</v>
      </c>
    </row>
    <row r="151" spans="1:13" ht="12" customHeight="1" x14ac:dyDescent="0.2">
      <c r="A151" s="163" t="s">
        <v>623</v>
      </c>
      <c r="B151" s="32" t="s">
        <v>556</v>
      </c>
      <c r="C151" s="55">
        <v>1.328468E-2</v>
      </c>
      <c r="D151" s="55">
        <v>1.8892740000000002E-2</v>
      </c>
      <c r="E151" s="56">
        <f t="shared" si="10"/>
        <v>-0.29683677433765565</v>
      </c>
      <c r="F151" s="42">
        <f t="shared" si="11"/>
        <v>2.5004528744032481E-5</v>
      </c>
      <c r="G151" s="33">
        <v>1.1875693999999999</v>
      </c>
      <c r="H151" s="179">
        <v>151.72838095238089</v>
      </c>
      <c r="I151" s="102"/>
      <c r="J151" s="165">
        <v>0</v>
      </c>
      <c r="K151" s="165">
        <v>0</v>
      </c>
      <c r="L151" s="56" t="str">
        <f t="shared" si="12"/>
        <v/>
      </c>
      <c r="M151" s="42">
        <f t="shared" si="13"/>
        <v>0</v>
      </c>
    </row>
    <row r="152" spans="1:13" ht="12" customHeight="1" x14ac:dyDescent="0.2">
      <c r="A152" s="163" t="s">
        <v>821</v>
      </c>
      <c r="B152" s="32" t="s">
        <v>820</v>
      </c>
      <c r="C152" s="55">
        <v>1.0797459999999998E-2</v>
      </c>
      <c r="D152" s="55">
        <v>0.15467386</v>
      </c>
      <c r="E152" s="56">
        <f t="shared" si="10"/>
        <v>-0.93019208287683519</v>
      </c>
      <c r="F152" s="42">
        <f t="shared" si="11"/>
        <v>2.0323063779672595E-5</v>
      </c>
      <c r="G152" s="33">
        <v>0.164856482</v>
      </c>
      <c r="H152" s="179">
        <v>30.259105263157899</v>
      </c>
      <c r="I152" s="102"/>
      <c r="J152" s="165">
        <v>0</v>
      </c>
      <c r="K152" s="165">
        <v>1.20357E-2</v>
      </c>
      <c r="L152" s="56">
        <f t="shared" si="12"/>
        <v>-1</v>
      </c>
      <c r="M152" s="42">
        <f t="shared" si="13"/>
        <v>0</v>
      </c>
    </row>
    <row r="153" spans="1:13" ht="12" customHeight="1" x14ac:dyDescent="0.2">
      <c r="A153" s="163" t="s">
        <v>1537</v>
      </c>
      <c r="B153" s="32" t="s">
        <v>561</v>
      </c>
      <c r="C153" s="55">
        <v>9.9533999999999994E-3</v>
      </c>
      <c r="D153" s="55">
        <v>8.5012399999999988E-2</v>
      </c>
      <c r="E153" s="56">
        <f t="shared" si="10"/>
        <v>-0.88291825663079737</v>
      </c>
      <c r="F153" s="42">
        <f t="shared" si="11"/>
        <v>1.8734367436840998E-5</v>
      </c>
      <c r="G153" s="33">
        <v>2.6299695699999996</v>
      </c>
      <c r="H153" s="179">
        <v>39.190047619047618</v>
      </c>
      <c r="I153" s="102"/>
      <c r="J153" s="165">
        <v>0</v>
      </c>
      <c r="K153" s="165">
        <v>0</v>
      </c>
      <c r="L153" s="56" t="str">
        <f t="shared" si="12"/>
        <v/>
      </c>
      <c r="M153" s="42">
        <f t="shared" si="13"/>
        <v>0</v>
      </c>
    </row>
    <row r="154" spans="1:13" ht="12" customHeight="1" x14ac:dyDescent="0.2">
      <c r="A154" s="163" t="s">
        <v>2717</v>
      </c>
      <c r="B154" s="32" t="s">
        <v>2620</v>
      </c>
      <c r="C154" s="55">
        <v>9.58E-3</v>
      </c>
      <c r="D154" s="55">
        <v>1.8598990000000003E-2</v>
      </c>
      <c r="E154" s="56"/>
      <c r="F154" s="42">
        <f t="shared" si="11"/>
        <v>1.8031551032304215E-5</v>
      </c>
      <c r="G154" s="33">
        <v>0.14851206758323801</v>
      </c>
      <c r="H154" s="179">
        <v>59.866047619047613</v>
      </c>
      <c r="I154" s="102"/>
      <c r="J154" s="165">
        <v>9.5742499999999994E-3</v>
      </c>
      <c r="K154" s="165">
        <v>5.6844E-3</v>
      </c>
      <c r="L154" s="56">
        <f t="shared" si="12"/>
        <v>0.68430265287453373</v>
      </c>
      <c r="M154" s="42">
        <f t="shared" si="13"/>
        <v>0.99939979123173273</v>
      </c>
    </row>
    <row r="155" spans="1:13" ht="12" customHeight="1" x14ac:dyDescent="0.2">
      <c r="A155" s="163" t="s">
        <v>2652</v>
      </c>
      <c r="B155" s="32" t="s">
        <v>2653</v>
      </c>
      <c r="C155" s="55">
        <v>9.3315099999999995E-3</v>
      </c>
      <c r="D155" s="55">
        <v>2.78422E-3</v>
      </c>
      <c r="E155" s="56">
        <f t="shared" ref="E155:E186" si="14">IF(ISERROR(C155/D155-1),"",IF((C155/D155-1)&gt;10000%,"",C155/D155-1))</f>
        <v>2.3515706373777934</v>
      </c>
      <c r="F155" s="42">
        <f t="shared" si="11"/>
        <v>1.7563841208085294E-5</v>
      </c>
      <c r="G155" s="33">
        <v>0.181943840311975</v>
      </c>
      <c r="H155" s="179">
        <v>89.944428571428574</v>
      </c>
      <c r="I155" s="102"/>
      <c r="J155" s="165">
        <v>0</v>
      </c>
      <c r="K155" s="165">
        <v>2.01155E-3</v>
      </c>
      <c r="L155" s="56">
        <f t="shared" si="12"/>
        <v>-1</v>
      </c>
      <c r="M155" s="42">
        <f t="shared" si="13"/>
        <v>0</v>
      </c>
    </row>
    <row r="156" spans="1:13" ht="12" customHeight="1" x14ac:dyDescent="0.2">
      <c r="A156" s="163" t="s">
        <v>727</v>
      </c>
      <c r="B156" s="32" t="s">
        <v>728</v>
      </c>
      <c r="C156" s="55">
        <v>8.0849399999999988E-3</v>
      </c>
      <c r="D156" s="55">
        <v>2.3688380000000002E-2</v>
      </c>
      <c r="E156" s="56">
        <f t="shared" si="14"/>
        <v>-0.65869595134829828</v>
      </c>
      <c r="F156" s="42">
        <f t="shared" si="11"/>
        <v>1.521753739072209E-5</v>
      </c>
      <c r="G156" s="33">
        <v>0.62693372299999994</v>
      </c>
      <c r="H156" s="179">
        <v>31.359666666666669</v>
      </c>
      <c r="I156" s="102"/>
      <c r="J156" s="165">
        <v>0</v>
      </c>
      <c r="K156" s="165">
        <v>0</v>
      </c>
      <c r="L156" s="56" t="str">
        <f t="shared" si="12"/>
        <v/>
      </c>
      <c r="M156" s="42">
        <f t="shared" si="13"/>
        <v>0</v>
      </c>
    </row>
    <row r="157" spans="1:13" ht="12" customHeight="1" x14ac:dyDescent="0.2">
      <c r="A157" s="163" t="s">
        <v>2682</v>
      </c>
      <c r="B157" s="32" t="s">
        <v>2683</v>
      </c>
      <c r="C157" s="55">
        <v>7.6413699999999998E-3</v>
      </c>
      <c r="D157" s="55">
        <v>0</v>
      </c>
      <c r="E157" s="56" t="str">
        <f t="shared" si="14"/>
        <v/>
      </c>
      <c r="F157" s="42">
        <f t="shared" si="11"/>
        <v>1.4382646462601092E-5</v>
      </c>
      <c r="G157" s="33">
        <v>7.6431587056862938E-3</v>
      </c>
      <c r="H157" s="179">
        <v>89.996095238095236</v>
      </c>
      <c r="I157" s="102"/>
      <c r="J157" s="165">
        <v>0</v>
      </c>
      <c r="K157" s="165">
        <v>0</v>
      </c>
      <c r="L157" s="56" t="str">
        <f t="shared" si="12"/>
        <v/>
      </c>
      <c r="M157" s="42">
        <f t="shared" si="13"/>
        <v>0</v>
      </c>
    </row>
    <row r="158" spans="1:13" ht="12" customHeight="1" x14ac:dyDescent="0.2">
      <c r="A158" s="163" t="s">
        <v>1051</v>
      </c>
      <c r="B158" s="32" t="s">
        <v>1040</v>
      </c>
      <c r="C158" s="55">
        <v>6.8129999999999996E-3</v>
      </c>
      <c r="D158" s="55">
        <v>0</v>
      </c>
      <c r="E158" s="56" t="str">
        <f t="shared" si="14"/>
        <v/>
      </c>
      <c r="F158" s="42">
        <f t="shared" si="11"/>
        <v>1.2823481960656432E-5</v>
      </c>
      <c r="G158" s="33">
        <v>0.611857863</v>
      </c>
      <c r="H158" s="179">
        <v>21.36365</v>
      </c>
      <c r="I158" s="102"/>
      <c r="J158" s="165">
        <v>0</v>
      </c>
      <c r="K158" s="165">
        <v>0</v>
      </c>
      <c r="L158" s="56" t="str">
        <f t="shared" si="12"/>
        <v/>
      </c>
      <c r="M158" s="42">
        <f t="shared" si="13"/>
        <v>0</v>
      </c>
    </row>
    <row r="159" spans="1:13" ht="12" customHeight="1" x14ac:dyDescent="0.2">
      <c r="A159" s="163" t="s">
        <v>2406</v>
      </c>
      <c r="B159" s="32" t="s">
        <v>2417</v>
      </c>
      <c r="C159" s="55">
        <v>6.3245000000000003E-3</v>
      </c>
      <c r="D159" s="55">
        <v>2.1260000000000001E-2</v>
      </c>
      <c r="E159" s="56">
        <f t="shared" si="14"/>
        <v>-0.70251646284101599</v>
      </c>
      <c r="F159" s="42">
        <f t="shared" si="11"/>
        <v>1.1904023434635493E-5</v>
      </c>
      <c r="G159" s="33">
        <v>0.41430277695610501</v>
      </c>
      <c r="H159" s="179">
        <v>90.081666666666678</v>
      </c>
      <c r="I159" s="102"/>
      <c r="J159" s="165">
        <v>0</v>
      </c>
      <c r="K159" s="165">
        <v>0</v>
      </c>
      <c r="L159" s="56" t="str">
        <f t="shared" si="12"/>
        <v/>
      </c>
      <c r="M159" s="42">
        <f t="shared" si="13"/>
        <v>0</v>
      </c>
    </row>
    <row r="160" spans="1:13" ht="12" customHeight="1" x14ac:dyDescent="0.2">
      <c r="A160" s="163" t="s">
        <v>1848</v>
      </c>
      <c r="B160" s="32" t="s">
        <v>584</v>
      </c>
      <c r="C160" s="55">
        <v>5.705E-3</v>
      </c>
      <c r="D160" s="55">
        <v>0</v>
      </c>
      <c r="E160" s="56" t="str">
        <f t="shared" si="14"/>
        <v/>
      </c>
      <c r="F160" s="42">
        <f t="shared" si="11"/>
        <v>1.0737995682598701E-5</v>
      </c>
      <c r="G160" s="33">
        <v>0.15486614000000001</v>
      </c>
      <c r="H160" s="179">
        <v>97.556142857142859</v>
      </c>
      <c r="I160" s="102"/>
      <c r="J160" s="165">
        <v>0</v>
      </c>
      <c r="K160" s="165">
        <v>0</v>
      </c>
      <c r="L160" s="56" t="str">
        <f t="shared" si="12"/>
        <v/>
      </c>
      <c r="M160" s="42">
        <f t="shared" si="13"/>
        <v>0</v>
      </c>
    </row>
    <row r="161" spans="1:13" ht="12" customHeight="1" x14ac:dyDescent="0.2">
      <c r="A161" s="163" t="s">
        <v>1058</v>
      </c>
      <c r="B161" s="32" t="s">
        <v>1047</v>
      </c>
      <c r="C161" s="55">
        <v>5.4443E-3</v>
      </c>
      <c r="D161" s="55">
        <v>1.1713899999999999E-2</v>
      </c>
      <c r="E161" s="56">
        <f t="shared" si="14"/>
        <v>-0.5352273794381035</v>
      </c>
      <c r="F161" s="42">
        <f t="shared" si="11"/>
        <v>1.0247304100748835E-5</v>
      </c>
      <c r="G161" s="33">
        <v>0.128596504</v>
      </c>
      <c r="H161" s="179">
        <v>86.380263157894731</v>
      </c>
      <c r="I161" s="102"/>
      <c r="J161" s="165">
        <v>0</v>
      </c>
      <c r="K161" s="165">
        <v>0</v>
      </c>
      <c r="L161" s="56" t="str">
        <f t="shared" si="12"/>
        <v/>
      </c>
      <c r="M161" s="42">
        <f t="shared" si="13"/>
        <v>0</v>
      </c>
    </row>
    <row r="162" spans="1:13" ht="12" customHeight="1" x14ac:dyDescent="0.2">
      <c r="A162" s="163" t="s">
        <v>1530</v>
      </c>
      <c r="B162" s="32" t="s">
        <v>1220</v>
      </c>
      <c r="C162" s="55">
        <v>5.2878300000000003E-3</v>
      </c>
      <c r="D162" s="55">
        <v>3.4378799999999999E-3</v>
      </c>
      <c r="E162" s="56">
        <f t="shared" si="14"/>
        <v>0.53810778735732501</v>
      </c>
      <c r="F162" s="42">
        <f t="shared" si="11"/>
        <v>9.9527950412473081E-6</v>
      </c>
      <c r="G162" s="33">
        <v>0.43907852000000003</v>
      </c>
      <c r="H162" s="179">
        <v>52.309238095238101</v>
      </c>
      <c r="I162" s="102"/>
      <c r="J162" s="165">
        <v>0</v>
      </c>
      <c r="K162" s="165">
        <v>0</v>
      </c>
      <c r="L162" s="56" t="str">
        <f t="shared" si="12"/>
        <v/>
      </c>
      <c r="M162" s="42">
        <f t="shared" si="13"/>
        <v>0</v>
      </c>
    </row>
    <row r="163" spans="1:13" ht="12" customHeight="1" x14ac:dyDescent="0.2">
      <c r="A163" s="163" t="s">
        <v>941</v>
      </c>
      <c r="B163" s="32" t="s">
        <v>942</v>
      </c>
      <c r="C163" s="55">
        <v>5.0000000000000001E-3</v>
      </c>
      <c r="D163" s="55">
        <v>2.1015600000000001E-3</v>
      </c>
      <c r="E163" s="56">
        <f t="shared" si="14"/>
        <v>1.3791849863910617</v>
      </c>
      <c r="F163" s="42">
        <f t="shared" si="11"/>
        <v>9.4110391609103427E-6</v>
      </c>
      <c r="G163" s="33">
        <v>0.71440769700000006</v>
      </c>
      <c r="H163" s="179">
        <v>465.98614285714291</v>
      </c>
      <c r="I163" s="102"/>
      <c r="J163" s="165">
        <v>8.0535799999999994E-3</v>
      </c>
      <c r="K163" s="165">
        <v>6.1260899999999998E-3</v>
      </c>
      <c r="L163" s="56">
        <f t="shared" si="12"/>
        <v>0.31463625248731231</v>
      </c>
      <c r="M163" s="42">
        <f t="shared" si="13"/>
        <v>1.6107159999999998</v>
      </c>
    </row>
    <row r="164" spans="1:13" ht="12" customHeight="1" x14ac:dyDescent="0.2">
      <c r="A164" s="163" t="s">
        <v>2315</v>
      </c>
      <c r="B164" s="32" t="s">
        <v>801</v>
      </c>
      <c r="C164" s="55">
        <v>4.9080500000000006E-3</v>
      </c>
      <c r="D164" s="55">
        <v>5.5431099999999995E-3</v>
      </c>
      <c r="E164" s="56">
        <f t="shared" si="14"/>
        <v>-0.11456745401047408</v>
      </c>
      <c r="F164" s="42">
        <f t="shared" si="11"/>
        <v>9.2379701507412019E-6</v>
      </c>
      <c r="G164" s="33">
        <v>9.8739079999999989E-3</v>
      </c>
      <c r="H164" s="179">
        <v>80.811285714285717</v>
      </c>
      <c r="I164" s="102"/>
      <c r="J164" s="165">
        <v>0</v>
      </c>
      <c r="K164" s="165">
        <v>0</v>
      </c>
      <c r="L164" s="56" t="str">
        <f t="shared" si="12"/>
        <v/>
      </c>
      <c r="M164" s="42">
        <f t="shared" si="13"/>
        <v>0</v>
      </c>
    </row>
    <row r="165" spans="1:13" ht="12" customHeight="1" x14ac:dyDescent="0.2">
      <c r="A165" s="163" t="s">
        <v>955</v>
      </c>
      <c r="B165" s="32" t="s">
        <v>956</v>
      </c>
      <c r="C165" s="55">
        <v>4.4974999999999998E-3</v>
      </c>
      <c r="D165" s="55">
        <v>1.8102200000000002E-2</v>
      </c>
      <c r="E165" s="56">
        <f t="shared" si="14"/>
        <v>-0.75154953541558489</v>
      </c>
      <c r="F165" s="42">
        <f t="shared" si="11"/>
        <v>8.4652297252388531E-6</v>
      </c>
      <c r="G165" s="33">
        <v>0.39541997800000001</v>
      </c>
      <c r="H165" s="179">
        <v>99.003714285714281</v>
      </c>
      <c r="I165" s="102"/>
      <c r="J165" s="165">
        <v>0</v>
      </c>
      <c r="K165" s="165">
        <v>0</v>
      </c>
      <c r="L165" s="56" t="str">
        <f t="shared" si="12"/>
        <v/>
      </c>
      <c r="M165" s="42">
        <f t="shared" si="13"/>
        <v>0</v>
      </c>
    </row>
    <row r="166" spans="1:13" ht="12" customHeight="1" x14ac:dyDescent="0.2">
      <c r="A166" s="163" t="s">
        <v>2656</v>
      </c>
      <c r="B166" s="32" t="s">
        <v>2657</v>
      </c>
      <c r="C166" s="55">
        <v>4.2640000000000004E-3</v>
      </c>
      <c r="D166" s="55">
        <v>0</v>
      </c>
      <c r="E166" s="56" t="str">
        <f t="shared" si="14"/>
        <v/>
      </c>
      <c r="F166" s="42">
        <f t="shared" si="11"/>
        <v>8.0257341964243415E-6</v>
      </c>
      <c r="G166" s="33">
        <v>4.6122775090711304E-3</v>
      </c>
      <c r="H166" s="179">
        <v>9.5788095238095234</v>
      </c>
      <c r="I166" s="102"/>
      <c r="J166" s="165">
        <v>8.5290899999999996E-3</v>
      </c>
      <c r="K166" s="165">
        <v>0</v>
      </c>
      <c r="L166" s="56" t="str">
        <f t="shared" si="12"/>
        <v/>
      </c>
      <c r="M166" s="42">
        <f t="shared" si="13"/>
        <v>2.0002556285178232</v>
      </c>
    </row>
    <row r="167" spans="1:13" ht="12" customHeight="1" x14ac:dyDescent="0.2">
      <c r="A167" s="163" t="s">
        <v>723</v>
      </c>
      <c r="B167" s="32" t="s">
        <v>724</v>
      </c>
      <c r="C167" s="55">
        <v>4.2525000000000002E-3</v>
      </c>
      <c r="D167" s="55">
        <v>0.1150805</v>
      </c>
      <c r="E167" s="56">
        <f t="shared" si="14"/>
        <v>-0.96304760580637028</v>
      </c>
      <c r="F167" s="42">
        <f t="shared" si="11"/>
        <v>8.0040888063542465E-6</v>
      </c>
      <c r="G167" s="33">
        <v>0.15378610300000001</v>
      </c>
      <c r="H167" s="179">
        <v>21.897190476190481</v>
      </c>
      <c r="I167" s="102"/>
      <c r="J167" s="165">
        <v>0</v>
      </c>
      <c r="K167" s="165">
        <v>0</v>
      </c>
      <c r="L167" s="56" t="str">
        <f t="shared" si="12"/>
        <v/>
      </c>
      <c r="M167" s="42">
        <f t="shared" si="13"/>
        <v>0</v>
      </c>
    </row>
    <row r="168" spans="1:13" ht="12" customHeight="1" x14ac:dyDescent="0.2">
      <c r="A168" s="163" t="s">
        <v>2344</v>
      </c>
      <c r="B168" s="32" t="s">
        <v>2345</v>
      </c>
      <c r="C168" s="55">
        <v>3.79781E-3</v>
      </c>
      <c r="D168" s="55">
        <v>2.1371580000000001E-2</v>
      </c>
      <c r="E168" s="56">
        <f t="shared" si="14"/>
        <v>-0.82229624576189497</v>
      </c>
      <c r="F168" s="42">
        <f t="shared" si="11"/>
        <v>7.1482677271393811E-6</v>
      </c>
      <c r="G168" s="33">
        <v>4.4618233242451595E-3</v>
      </c>
      <c r="H168" s="179">
        <v>60.00385714285715</v>
      </c>
      <c r="I168" s="102"/>
      <c r="J168" s="165">
        <v>3.8036999999999997E-3</v>
      </c>
      <c r="K168" s="165">
        <v>0</v>
      </c>
      <c r="L168" s="56" t="str">
        <f t="shared" si="12"/>
        <v/>
      </c>
      <c r="M168" s="42">
        <f t="shared" si="13"/>
        <v>1.0015508938045874</v>
      </c>
    </row>
    <row r="169" spans="1:13" ht="12" customHeight="1" x14ac:dyDescent="0.2">
      <c r="A169" s="163" t="s">
        <v>1536</v>
      </c>
      <c r="B169" s="32" t="s">
        <v>553</v>
      </c>
      <c r="C169" s="55">
        <v>3.6449999999999998E-3</v>
      </c>
      <c r="D169" s="55">
        <v>1.529E-3</v>
      </c>
      <c r="E169" s="56">
        <f t="shared" si="14"/>
        <v>1.383911052975801</v>
      </c>
      <c r="F169" s="42">
        <f t="shared" si="11"/>
        <v>6.8606475483036394E-6</v>
      </c>
      <c r="G169" s="33">
        <v>6.06125326</v>
      </c>
      <c r="H169" s="179">
        <v>46.986380952380948</v>
      </c>
      <c r="I169" s="102"/>
      <c r="J169" s="165">
        <v>0</v>
      </c>
      <c r="K169" s="165">
        <v>0</v>
      </c>
      <c r="L169" s="56" t="str">
        <f t="shared" si="12"/>
        <v/>
      </c>
      <c r="M169" s="42">
        <f t="shared" si="13"/>
        <v>0</v>
      </c>
    </row>
    <row r="170" spans="1:13" ht="12" customHeight="1" x14ac:dyDescent="0.2">
      <c r="A170" s="163" t="s">
        <v>2312</v>
      </c>
      <c r="B170" s="32" t="s">
        <v>907</v>
      </c>
      <c r="C170" s="55">
        <v>3.5474400000000002E-3</v>
      </c>
      <c r="D170" s="55">
        <v>9.5759999999999994E-3</v>
      </c>
      <c r="E170" s="56">
        <f t="shared" si="14"/>
        <v>-0.62954887218045108</v>
      </c>
      <c r="F170" s="42">
        <f t="shared" si="11"/>
        <v>6.6770193521959573E-6</v>
      </c>
      <c r="G170" s="33">
        <v>0.38323687300000003</v>
      </c>
      <c r="H170" s="179">
        <v>5719.3755238095237</v>
      </c>
      <c r="I170" s="102"/>
      <c r="J170" s="165">
        <v>3.1770100000000001E-3</v>
      </c>
      <c r="K170" s="165">
        <v>2.6700000000000001E-3</v>
      </c>
      <c r="L170" s="56">
        <f t="shared" si="12"/>
        <v>0.18989138576779019</v>
      </c>
      <c r="M170" s="42">
        <f t="shared" si="13"/>
        <v>0.89557821978666308</v>
      </c>
    </row>
    <row r="171" spans="1:13" ht="12" customHeight="1" x14ac:dyDescent="0.2">
      <c r="A171" s="163" t="s">
        <v>2397</v>
      </c>
      <c r="B171" s="32" t="s">
        <v>2391</v>
      </c>
      <c r="C171" s="55">
        <v>3.5068E-3</v>
      </c>
      <c r="D171" s="55">
        <v>2.1430500000000001E-3</v>
      </c>
      <c r="E171" s="56">
        <f t="shared" si="14"/>
        <v>0.63635939432117761</v>
      </c>
      <c r="F171" s="42">
        <f t="shared" si="11"/>
        <v>6.600526425896078E-6</v>
      </c>
      <c r="G171" s="33">
        <v>0.27346420541657401</v>
      </c>
      <c r="H171" s="179">
        <v>90.0957619047619</v>
      </c>
      <c r="I171" s="102"/>
      <c r="J171" s="165">
        <v>0</v>
      </c>
      <c r="K171" s="165">
        <v>0</v>
      </c>
      <c r="L171" s="56" t="str">
        <f t="shared" si="12"/>
        <v/>
      </c>
      <c r="M171" s="42">
        <f t="shared" si="13"/>
        <v>0</v>
      </c>
    </row>
    <row r="172" spans="1:13" ht="12" customHeight="1" x14ac:dyDescent="0.2">
      <c r="A172" s="163" t="s">
        <v>1735</v>
      </c>
      <c r="B172" s="32" t="s">
        <v>1736</v>
      </c>
      <c r="C172" s="55">
        <v>3.4547199999999997E-3</v>
      </c>
      <c r="D172" s="55">
        <v>1.116905E-2</v>
      </c>
      <c r="E172" s="56">
        <f t="shared" si="14"/>
        <v>-0.69068810686674342</v>
      </c>
      <c r="F172" s="42">
        <f t="shared" si="11"/>
        <v>6.5025010419960352E-6</v>
      </c>
      <c r="G172" s="33">
        <v>6.2702202602404675</v>
      </c>
      <c r="H172" s="179">
        <v>29.140047619047621</v>
      </c>
      <c r="I172" s="102"/>
      <c r="J172" s="165">
        <v>0</v>
      </c>
      <c r="K172" s="165">
        <v>0</v>
      </c>
      <c r="L172" s="56" t="str">
        <f t="shared" si="12"/>
        <v/>
      </c>
      <c r="M172" s="42">
        <f t="shared" si="13"/>
        <v>0</v>
      </c>
    </row>
    <row r="173" spans="1:13" ht="12" customHeight="1" x14ac:dyDescent="0.2">
      <c r="A173" s="163" t="s">
        <v>1898</v>
      </c>
      <c r="B173" s="32" t="s">
        <v>521</v>
      </c>
      <c r="C173" s="55">
        <v>3.4455000000000002E-3</v>
      </c>
      <c r="D173" s="55">
        <v>1.008E-3</v>
      </c>
      <c r="E173" s="56">
        <f t="shared" si="14"/>
        <v>2.4181547619047623</v>
      </c>
      <c r="F173" s="42">
        <f t="shared" si="11"/>
        <v>6.485147085783317E-6</v>
      </c>
      <c r="G173" s="33">
        <v>39.6166372</v>
      </c>
      <c r="H173" s="179">
        <v>46.599142857142859</v>
      </c>
      <c r="I173" s="102"/>
      <c r="J173" s="165">
        <v>0</v>
      </c>
      <c r="K173" s="165">
        <v>1.008E-3</v>
      </c>
      <c r="L173" s="56">
        <f t="shared" si="12"/>
        <v>-1</v>
      </c>
      <c r="M173" s="42">
        <f t="shared" si="13"/>
        <v>0</v>
      </c>
    </row>
    <row r="174" spans="1:13" ht="12" customHeight="1" x14ac:dyDescent="0.2">
      <c r="A174" s="163" t="s">
        <v>2716</v>
      </c>
      <c r="B174" s="32" t="s">
        <v>2335</v>
      </c>
      <c r="C174" s="55">
        <v>3.3755999999999999E-3</v>
      </c>
      <c r="D174" s="55">
        <v>2.0303999999999999E-3</v>
      </c>
      <c r="E174" s="56">
        <f t="shared" si="14"/>
        <v>0.66252955082742315</v>
      </c>
      <c r="F174" s="42">
        <f t="shared" si="11"/>
        <v>6.3535807583137905E-6</v>
      </c>
      <c r="G174" s="33">
        <v>0.75302108851578398</v>
      </c>
      <c r="H174" s="179">
        <v>59.937952380952368</v>
      </c>
      <c r="I174" s="102"/>
      <c r="J174" s="165">
        <v>0</v>
      </c>
      <c r="K174" s="165">
        <v>0</v>
      </c>
      <c r="L174" s="56" t="str">
        <f t="shared" si="12"/>
        <v/>
      </c>
      <c r="M174" s="42">
        <f t="shared" si="13"/>
        <v>0</v>
      </c>
    </row>
    <row r="175" spans="1:13" ht="12" customHeight="1" x14ac:dyDescent="0.2">
      <c r="A175" s="163" t="s">
        <v>2440</v>
      </c>
      <c r="B175" s="32" t="s">
        <v>2442</v>
      </c>
      <c r="C175" s="55">
        <v>3.1056E-3</v>
      </c>
      <c r="D175" s="55">
        <v>3.813E-3</v>
      </c>
      <c r="E175" s="56">
        <f t="shared" si="14"/>
        <v>-0.18552321007081041</v>
      </c>
      <c r="F175" s="42">
        <f t="shared" si="11"/>
        <v>5.845384643624632E-6</v>
      </c>
      <c r="G175" s="33">
        <v>1.3580561624452401E-2</v>
      </c>
      <c r="H175" s="179">
        <v>15.03004761904762</v>
      </c>
      <c r="I175" s="102"/>
      <c r="J175" s="165">
        <v>0</v>
      </c>
      <c r="K175" s="165">
        <v>0</v>
      </c>
      <c r="L175" s="56" t="str">
        <f t="shared" si="12"/>
        <v/>
      </c>
      <c r="M175" s="42">
        <f t="shared" si="13"/>
        <v>0</v>
      </c>
    </row>
    <row r="176" spans="1:13" ht="12" customHeight="1" x14ac:dyDescent="0.2">
      <c r="A176" s="163" t="s">
        <v>2696</v>
      </c>
      <c r="B176" s="32" t="s">
        <v>2697</v>
      </c>
      <c r="C176" s="55">
        <v>2.8890000000000001E-3</v>
      </c>
      <c r="D176" s="55">
        <v>0</v>
      </c>
      <c r="E176" s="56" t="str">
        <f t="shared" si="14"/>
        <v/>
      </c>
      <c r="F176" s="42">
        <f t="shared" si="11"/>
        <v>5.4376984271739958E-6</v>
      </c>
      <c r="G176" s="33">
        <v>2.8348088271708101E-2</v>
      </c>
      <c r="H176" s="179">
        <v>89.993000000000009</v>
      </c>
      <c r="I176" s="102"/>
      <c r="J176" s="165">
        <v>0</v>
      </c>
      <c r="K176" s="165">
        <v>0</v>
      </c>
      <c r="L176" s="56" t="str">
        <f t="shared" si="12"/>
        <v/>
      </c>
      <c r="M176" s="42">
        <f t="shared" si="13"/>
        <v>0</v>
      </c>
    </row>
    <row r="177" spans="1:14" ht="12" customHeight="1" x14ac:dyDescent="0.2">
      <c r="A177" s="163" t="s">
        <v>1546</v>
      </c>
      <c r="B177" s="32" t="s">
        <v>544</v>
      </c>
      <c r="C177" s="55">
        <v>2.4499999999999999E-3</v>
      </c>
      <c r="D177" s="55">
        <v>0.11925763</v>
      </c>
      <c r="E177" s="56">
        <f t="shared" si="14"/>
        <v>-0.97945624108075935</v>
      </c>
      <c r="F177" s="42">
        <f t="shared" si="11"/>
        <v>4.6114091888460676E-6</v>
      </c>
      <c r="G177" s="33">
        <v>2.0966455900000001</v>
      </c>
      <c r="H177" s="179">
        <v>56.323666666666668</v>
      </c>
      <c r="I177" s="102"/>
      <c r="J177" s="165">
        <v>0</v>
      </c>
      <c r="K177" s="165">
        <v>0</v>
      </c>
      <c r="L177" s="56" t="str">
        <f t="shared" si="12"/>
        <v/>
      </c>
      <c r="M177" s="42">
        <f t="shared" si="13"/>
        <v>0</v>
      </c>
    </row>
    <row r="178" spans="1:14" ht="12" customHeight="1" x14ac:dyDescent="0.2">
      <c r="A178" s="163" t="s">
        <v>2711</v>
      </c>
      <c r="B178" s="32" t="s">
        <v>2619</v>
      </c>
      <c r="C178" s="55">
        <v>2.2338100000000001E-3</v>
      </c>
      <c r="D178" s="55">
        <v>0</v>
      </c>
      <c r="E178" s="56" t="str">
        <f t="shared" si="14"/>
        <v/>
      </c>
      <c r="F178" s="42">
        <f t="shared" si="11"/>
        <v>4.2044946776066266E-6</v>
      </c>
      <c r="G178" s="33">
        <v>0</v>
      </c>
      <c r="H178" s="179">
        <v>59.988809523809529</v>
      </c>
      <c r="I178" s="102"/>
      <c r="J178" s="165">
        <v>0</v>
      </c>
      <c r="K178" s="165">
        <v>0</v>
      </c>
      <c r="L178" s="56" t="str">
        <f t="shared" si="12"/>
        <v/>
      </c>
      <c r="M178" s="42">
        <f t="shared" si="13"/>
        <v>0</v>
      </c>
    </row>
    <row r="179" spans="1:14" ht="12" customHeight="1" x14ac:dyDescent="0.2">
      <c r="A179" s="163" t="s">
        <v>947</v>
      </c>
      <c r="B179" s="32" t="s">
        <v>948</v>
      </c>
      <c r="C179" s="55">
        <v>2.06244E-3</v>
      </c>
      <c r="D179" s="55">
        <v>0</v>
      </c>
      <c r="E179" s="56" t="str">
        <f t="shared" si="14"/>
        <v/>
      </c>
      <c r="F179" s="42">
        <f t="shared" si="11"/>
        <v>3.8819407214055855E-6</v>
      </c>
      <c r="G179" s="33">
        <v>3.4167021999999998E-2</v>
      </c>
      <c r="H179" s="179">
        <v>32.496809523809517</v>
      </c>
      <c r="I179" s="102"/>
      <c r="J179" s="165">
        <v>0</v>
      </c>
      <c r="K179" s="165">
        <v>0</v>
      </c>
      <c r="L179" s="56" t="str">
        <f t="shared" si="12"/>
        <v/>
      </c>
      <c r="M179" s="42">
        <f t="shared" si="13"/>
        <v>0</v>
      </c>
    </row>
    <row r="180" spans="1:14" ht="12" customHeight="1" x14ac:dyDescent="0.2">
      <c r="A180" s="163" t="s">
        <v>939</v>
      </c>
      <c r="B180" s="32" t="s">
        <v>940</v>
      </c>
      <c r="C180" s="55">
        <v>2.0037000000000002E-3</v>
      </c>
      <c r="D180" s="55">
        <v>5.2378199999999998E-3</v>
      </c>
      <c r="E180" s="56">
        <f t="shared" si="14"/>
        <v>-0.61745535356312353</v>
      </c>
      <c r="F180" s="42">
        <f t="shared" si="11"/>
        <v>3.771379833343211E-6</v>
      </c>
      <c r="G180" s="33">
        <v>1.3072386370000002</v>
      </c>
      <c r="H180" s="179">
        <v>34.317190476190483</v>
      </c>
      <c r="I180" s="102"/>
      <c r="J180" s="165">
        <v>1.8540000000000001E-4</v>
      </c>
      <c r="K180" s="165">
        <v>0</v>
      </c>
      <c r="L180" s="56" t="str">
        <f t="shared" si="12"/>
        <v/>
      </c>
      <c r="M180" s="42">
        <f t="shared" si="13"/>
        <v>9.2528821679892195E-2</v>
      </c>
    </row>
    <row r="181" spans="1:14" ht="12" customHeight="1" x14ac:dyDescent="0.2">
      <c r="A181" s="163" t="s">
        <v>2393</v>
      </c>
      <c r="B181" s="32" t="s">
        <v>2387</v>
      </c>
      <c r="C181" s="55">
        <v>1.5757200000000001E-3</v>
      </c>
      <c r="D181" s="55">
        <v>0</v>
      </c>
      <c r="E181" s="56" t="str">
        <f t="shared" si="14"/>
        <v/>
      </c>
      <c r="F181" s="42">
        <f t="shared" si="11"/>
        <v>2.9658325253259291E-6</v>
      </c>
      <c r="G181" s="33">
        <v>7.9030880525819303E-2</v>
      </c>
      <c r="H181" s="179">
        <v>89.770238095238099</v>
      </c>
      <c r="I181" s="102"/>
      <c r="J181" s="165">
        <v>0</v>
      </c>
      <c r="K181" s="165">
        <v>0</v>
      </c>
      <c r="L181" s="56" t="str">
        <f t="shared" si="12"/>
        <v/>
      </c>
      <c r="M181" s="42">
        <f t="shared" si="13"/>
        <v>0</v>
      </c>
    </row>
    <row r="182" spans="1:14" ht="12" customHeight="1" x14ac:dyDescent="0.2">
      <c r="A182" s="163" t="s">
        <v>945</v>
      </c>
      <c r="B182" s="32" t="s">
        <v>946</v>
      </c>
      <c r="C182" s="55">
        <v>1.5757E-3</v>
      </c>
      <c r="D182" s="55">
        <v>2.5086339999999999E-2</v>
      </c>
      <c r="E182" s="56">
        <f t="shared" si="14"/>
        <v>-0.93718892433093071</v>
      </c>
      <c r="F182" s="42">
        <f t="shared" si="11"/>
        <v>2.965794881169285E-6</v>
      </c>
      <c r="G182" s="33">
        <v>0.23941722200000001</v>
      </c>
      <c r="H182" s="179">
        <v>18.611000000000001</v>
      </c>
      <c r="I182" s="102"/>
      <c r="J182" s="165">
        <v>0</v>
      </c>
      <c r="K182" s="165">
        <v>0</v>
      </c>
      <c r="L182" s="56" t="str">
        <f t="shared" si="12"/>
        <v/>
      </c>
      <c r="M182" s="42">
        <f t="shared" si="13"/>
        <v>0</v>
      </c>
    </row>
    <row r="183" spans="1:14" ht="12" customHeight="1" x14ac:dyDescent="0.2">
      <c r="A183" s="163" t="s">
        <v>1059</v>
      </c>
      <c r="B183" s="32" t="s">
        <v>1048</v>
      </c>
      <c r="C183" s="55">
        <v>1.0935000000000001E-3</v>
      </c>
      <c r="D183" s="55">
        <v>1.2722E-3</v>
      </c>
      <c r="E183" s="56">
        <f t="shared" si="14"/>
        <v>-0.14046533563905039</v>
      </c>
      <c r="F183" s="42">
        <f t="shared" si="11"/>
        <v>2.0581942644910919E-6</v>
      </c>
      <c r="G183" s="33">
        <v>0.13607105900000002</v>
      </c>
      <c r="H183" s="179">
        <v>21.106047619047619</v>
      </c>
      <c r="I183" s="102"/>
      <c r="J183" s="165">
        <v>0</v>
      </c>
      <c r="K183" s="165">
        <v>0</v>
      </c>
      <c r="L183" s="56" t="str">
        <f t="shared" si="12"/>
        <v/>
      </c>
      <c r="M183" s="42">
        <f t="shared" si="13"/>
        <v>0</v>
      </c>
    </row>
    <row r="184" spans="1:14" ht="12" customHeight="1" x14ac:dyDescent="0.2">
      <c r="A184" s="163" t="s">
        <v>1060</v>
      </c>
      <c r="B184" s="32" t="s">
        <v>1049</v>
      </c>
      <c r="C184" s="55">
        <v>8.6320000000000006E-4</v>
      </c>
      <c r="D184" s="55">
        <v>1.618E-2</v>
      </c>
      <c r="E184" s="56">
        <f t="shared" si="14"/>
        <v>-0.94665018541409152</v>
      </c>
      <c r="F184" s="42">
        <f t="shared" si="11"/>
        <v>1.6247218007395616E-6</v>
      </c>
      <c r="G184" s="33">
        <v>8.8962951999999998E-2</v>
      </c>
      <c r="H184" s="179">
        <v>43.684761904761913</v>
      </c>
      <c r="I184" s="102"/>
      <c r="J184" s="165">
        <v>0</v>
      </c>
      <c r="K184" s="165">
        <v>0</v>
      </c>
      <c r="L184" s="56" t="str">
        <f t="shared" si="12"/>
        <v/>
      </c>
      <c r="M184" s="42">
        <f t="shared" si="13"/>
        <v>0</v>
      </c>
    </row>
    <row r="185" spans="1:14" ht="12" customHeight="1" x14ac:dyDescent="0.2">
      <c r="A185" s="163" t="s">
        <v>1849</v>
      </c>
      <c r="B185" s="32" t="s">
        <v>548</v>
      </c>
      <c r="C185" s="55">
        <v>0</v>
      </c>
      <c r="D185" s="55">
        <v>0.45834559999999996</v>
      </c>
      <c r="E185" s="56">
        <f t="shared" si="14"/>
        <v>-1</v>
      </c>
      <c r="F185" s="42">
        <f t="shared" si="11"/>
        <v>0</v>
      </c>
      <c r="G185" s="33">
        <v>0.67550734999999995</v>
      </c>
      <c r="H185" s="179">
        <v>68.230619047619044</v>
      </c>
      <c r="I185" s="102"/>
      <c r="J185" s="165">
        <v>0</v>
      </c>
      <c r="K185" s="165">
        <v>0</v>
      </c>
      <c r="L185" s="56" t="str">
        <f t="shared" si="12"/>
        <v/>
      </c>
      <c r="M185" s="42" t="str">
        <f t="shared" si="13"/>
        <v/>
      </c>
    </row>
    <row r="186" spans="1:14" ht="12" customHeight="1" x14ac:dyDescent="0.2">
      <c r="A186" s="163" t="s">
        <v>1533</v>
      </c>
      <c r="B186" s="32" t="s">
        <v>545</v>
      </c>
      <c r="C186" s="55">
        <v>0</v>
      </c>
      <c r="D186" s="55">
        <v>0.14256405</v>
      </c>
      <c r="E186" s="56">
        <f t="shared" si="14"/>
        <v>-1</v>
      </c>
      <c r="F186" s="42">
        <f t="shared" si="11"/>
        <v>0</v>
      </c>
      <c r="G186" s="33">
        <v>0.61329456000000004</v>
      </c>
      <c r="H186" s="179">
        <v>39.217904761904762</v>
      </c>
      <c r="I186" s="102"/>
      <c r="J186" s="165">
        <v>0</v>
      </c>
      <c r="K186" s="165">
        <v>0</v>
      </c>
      <c r="L186" s="56" t="str">
        <f t="shared" si="12"/>
        <v/>
      </c>
      <c r="M186" s="42" t="str">
        <f t="shared" si="13"/>
        <v/>
      </c>
    </row>
    <row r="187" spans="1:14" ht="12" customHeight="1" x14ac:dyDescent="0.2">
      <c r="A187" s="163" t="s">
        <v>721</v>
      </c>
      <c r="B187" s="32" t="s">
        <v>722</v>
      </c>
      <c r="C187" s="55">
        <v>0</v>
      </c>
      <c r="D187" s="55">
        <v>0.11055721</v>
      </c>
      <c r="E187" s="56">
        <f t="shared" ref="E187:E218" si="15">IF(ISERROR(C187/D187-1),"",IF((C187/D187-1)&gt;10000%,"",C187/D187-1))</f>
        <v>-1</v>
      </c>
      <c r="F187" s="42">
        <f t="shared" si="11"/>
        <v>0</v>
      </c>
      <c r="G187" s="33">
        <v>0.299328602</v>
      </c>
      <c r="H187" s="179">
        <v>10.811380952380951</v>
      </c>
      <c r="I187" s="102"/>
      <c r="J187" s="165">
        <v>0</v>
      </c>
      <c r="K187" s="165">
        <v>0</v>
      </c>
      <c r="L187" s="56" t="str">
        <f t="shared" si="12"/>
        <v/>
      </c>
      <c r="M187" s="42" t="str">
        <f t="shared" si="13"/>
        <v/>
      </c>
    </row>
    <row r="188" spans="1:14" ht="12" customHeight="1" x14ac:dyDescent="0.2">
      <c r="A188" s="163" t="s">
        <v>2112</v>
      </c>
      <c r="B188" s="142" t="s">
        <v>2113</v>
      </c>
      <c r="C188" s="55">
        <v>0</v>
      </c>
      <c r="D188" s="55">
        <v>5.2776000000000003E-2</v>
      </c>
      <c r="E188" s="56">
        <f t="shared" si="15"/>
        <v>-1</v>
      </c>
      <c r="F188" s="42">
        <f t="shared" si="11"/>
        <v>0</v>
      </c>
      <c r="G188" s="33">
        <v>1.1216369262564447</v>
      </c>
      <c r="H188" s="179">
        <v>113.52266666666669</v>
      </c>
      <c r="I188" s="102"/>
      <c r="J188" s="165">
        <v>0</v>
      </c>
      <c r="K188" s="165">
        <v>0</v>
      </c>
      <c r="L188" s="56" t="str">
        <f t="shared" si="12"/>
        <v/>
      </c>
      <c r="M188" s="42" t="str">
        <f t="shared" si="13"/>
        <v/>
      </c>
      <c r="N188" s="99"/>
    </row>
    <row r="189" spans="1:14" ht="12" customHeight="1" x14ac:dyDescent="0.2">
      <c r="A189" s="163" t="s">
        <v>1539</v>
      </c>
      <c r="B189" s="32" t="s">
        <v>580</v>
      </c>
      <c r="C189" s="55">
        <v>0</v>
      </c>
      <c r="D189" s="55">
        <v>2.7286000000000001E-2</v>
      </c>
      <c r="E189" s="56">
        <f t="shared" si="15"/>
        <v>-1</v>
      </c>
      <c r="F189" s="42">
        <f t="shared" si="11"/>
        <v>0</v>
      </c>
      <c r="G189" s="33">
        <v>9.8160369999999997E-2</v>
      </c>
      <c r="H189" s="179">
        <v>71.870428571428576</v>
      </c>
      <c r="I189" s="102"/>
      <c r="J189" s="165">
        <v>0</v>
      </c>
      <c r="K189" s="165">
        <v>0</v>
      </c>
      <c r="L189" s="56" t="str">
        <f t="shared" si="12"/>
        <v/>
      </c>
      <c r="M189" s="42" t="str">
        <f t="shared" si="13"/>
        <v/>
      </c>
    </row>
    <row r="190" spans="1:14" ht="12" customHeight="1" x14ac:dyDescent="0.2">
      <c r="A190" s="163" t="s">
        <v>1894</v>
      </c>
      <c r="B190" s="32" t="s">
        <v>558</v>
      </c>
      <c r="C190" s="55">
        <v>0</v>
      </c>
      <c r="D190" s="55">
        <v>1.646042E-2</v>
      </c>
      <c r="E190" s="56">
        <f t="shared" si="15"/>
        <v>-1</v>
      </c>
      <c r="F190" s="42">
        <f t="shared" si="11"/>
        <v>0</v>
      </c>
      <c r="G190" s="33">
        <v>1.68982897</v>
      </c>
      <c r="H190" s="179">
        <v>355.63976190476188</v>
      </c>
      <c r="I190" s="102"/>
      <c r="J190" s="165">
        <v>0</v>
      </c>
      <c r="K190" s="165">
        <v>0</v>
      </c>
      <c r="L190" s="56" t="str">
        <f t="shared" si="12"/>
        <v/>
      </c>
      <c r="M190" s="42" t="str">
        <f t="shared" si="13"/>
        <v/>
      </c>
    </row>
    <row r="191" spans="1:14" ht="12" customHeight="1" x14ac:dyDescent="0.2">
      <c r="A191" s="163" t="s">
        <v>2702</v>
      </c>
      <c r="B191" s="32" t="s">
        <v>2703</v>
      </c>
      <c r="C191" s="55">
        <v>0</v>
      </c>
      <c r="D191" s="55">
        <v>1.2274E-2</v>
      </c>
      <c r="E191" s="56">
        <f t="shared" si="15"/>
        <v>-1</v>
      </c>
      <c r="F191" s="42">
        <f t="shared" si="11"/>
        <v>0</v>
      </c>
      <c r="G191" s="33">
        <v>1.0589486662450199E-2</v>
      </c>
      <c r="H191" s="179">
        <v>90.374190476190478</v>
      </c>
      <c r="I191" s="102"/>
      <c r="J191" s="165">
        <v>0</v>
      </c>
      <c r="K191" s="165">
        <v>0</v>
      </c>
      <c r="L191" s="56" t="str">
        <f t="shared" si="12"/>
        <v/>
      </c>
      <c r="M191" s="42" t="str">
        <f t="shared" si="13"/>
        <v/>
      </c>
    </row>
    <row r="192" spans="1:14" ht="12" customHeight="1" x14ac:dyDescent="0.2">
      <c r="A192" s="163" t="s">
        <v>1540</v>
      </c>
      <c r="B192" s="32" t="s">
        <v>582</v>
      </c>
      <c r="C192" s="55">
        <v>0</v>
      </c>
      <c r="D192" s="55">
        <v>1.1565000000000001E-2</v>
      </c>
      <c r="E192" s="56">
        <f t="shared" si="15"/>
        <v>-1</v>
      </c>
      <c r="F192" s="42">
        <f t="shared" si="11"/>
        <v>0</v>
      </c>
      <c r="G192" s="33">
        <v>0.38501634999999995</v>
      </c>
      <c r="H192" s="179">
        <v>53.691380952380953</v>
      </c>
      <c r="I192" s="102"/>
      <c r="J192" s="165">
        <v>0</v>
      </c>
      <c r="K192" s="165">
        <v>0</v>
      </c>
      <c r="L192" s="56" t="str">
        <f t="shared" si="12"/>
        <v/>
      </c>
      <c r="M192" s="42" t="str">
        <f t="shared" si="13"/>
        <v/>
      </c>
    </row>
    <row r="193" spans="1:13" ht="12" customHeight="1" x14ac:dyDescent="0.2">
      <c r="A193" s="163" t="s">
        <v>2340</v>
      </c>
      <c r="B193" s="32" t="s">
        <v>2341</v>
      </c>
      <c r="C193" s="55">
        <v>0</v>
      </c>
      <c r="D193" s="55">
        <v>9.7377000000000002E-3</v>
      </c>
      <c r="E193" s="56">
        <f t="shared" si="15"/>
        <v>-1</v>
      </c>
      <c r="F193" s="42">
        <f t="shared" si="11"/>
        <v>0</v>
      </c>
      <c r="G193" s="33">
        <v>3.89847741708658E-2</v>
      </c>
      <c r="H193" s="179">
        <v>59.802476190476192</v>
      </c>
      <c r="I193" s="102"/>
      <c r="J193" s="165">
        <v>0</v>
      </c>
      <c r="K193" s="165">
        <v>0</v>
      </c>
      <c r="L193" s="56" t="str">
        <f t="shared" si="12"/>
        <v/>
      </c>
      <c r="M193" s="42" t="str">
        <f t="shared" si="13"/>
        <v/>
      </c>
    </row>
    <row r="194" spans="1:13" ht="12" customHeight="1" x14ac:dyDescent="0.2">
      <c r="A194" s="163" t="s">
        <v>2706</v>
      </c>
      <c r="B194" s="32" t="s">
        <v>2707</v>
      </c>
      <c r="C194" s="55">
        <v>0</v>
      </c>
      <c r="D194" s="55">
        <v>8.8229999999999992E-3</v>
      </c>
      <c r="E194" s="56">
        <f t="shared" si="15"/>
        <v>-1</v>
      </c>
      <c r="F194" s="42">
        <f t="shared" si="11"/>
        <v>0</v>
      </c>
      <c r="G194" s="33">
        <v>9.9459233370484998E-2</v>
      </c>
      <c r="H194" s="179">
        <v>15.06833333333333</v>
      </c>
      <c r="I194" s="102"/>
      <c r="J194" s="165">
        <v>5.0517499999999998E-3</v>
      </c>
      <c r="K194" s="165">
        <v>0</v>
      </c>
      <c r="L194" s="56" t="str">
        <f t="shared" si="12"/>
        <v/>
      </c>
      <c r="M194" s="42" t="str">
        <f t="shared" si="13"/>
        <v/>
      </c>
    </row>
    <row r="195" spans="1:13" ht="12" customHeight="1" x14ac:dyDescent="0.2">
      <c r="A195" s="163" t="s">
        <v>825</v>
      </c>
      <c r="B195" s="32" t="s">
        <v>824</v>
      </c>
      <c r="C195" s="55">
        <v>0</v>
      </c>
      <c r="D195" s="55">
        <v>7.5147399999999998E-3</v>
      </c>
      <c r="E195" s="56">
        <f t="shared" si="15"/>
        <v>-1</v>
      </c>
      <c r="F195" s="42">
        <f t="shared" si="11"/>
        <v>0</v>
      </c>
      <c r="G195" s="33">
        <v>1.1828522999999999E-2</v>
      </c>
      <c r="H195" s="179">
        <v>46.281999999999996</v>
      </c>
      <c r="I195" s="102"/>
      <c r="J195" s="165">
        <v>0</v>
      </c>
      <c r="K195" s="165">
        <v>0</v>
      </c>
      <c r="L195" s="56" t="str">
        <f t="shared" si="12"/>
        <v/>
      </c>
      <c r="M195" s="42" t="str">
        <f t="shared" si="13"/>
        <v/>
      </c>
    </row>
    <row r="196" spans="1:13" ht="12" customHeight="1" x14ac:dyDescent="0.2">
      <c r="A196" s="163" t="s">
        <v>628</v>
      </c>
      <c r="B196" s="32" t="s">
        <v>568</v>
      </c>
      <c r="C196" s="55">
        <v>0</v>
      </c>
      <c r="D196" s="55">
        <v>6.9042499999999998E-3</v>
      </c>
      <c r="E196" s="56">
        <f t="shared" si="15"/>
        <v>-1</v>
      </c>
      <c r="F196" s="42">
        <f t="shared" si="11"/>
        <v>0</v>
      </c>
      <c r="G196" s="33">
        <v>1.64150497</v>
      </c>
      <c r="H196" s="179">
        <v>67.471523809523816</v>
      </c>
      <c r="I196" s="102"/>
      <c r="J196" s="165">
        <v>0</v>
      </c>
      <c r="K196" s="165">
        <v>0</v>
      </c>
      <c r="L196" s="56" t="str">
        <f t="shared" si="12"/>
        <v/>
      </c>
      <c r="M196" s="42" t="str">
        <f t="shared" si="13"/>
        <v/>
      </c>
    </row>
    <row r="197" spans="1:13" ht="12" customHeight="1" x14ac:dyDescent="0.2">
      <c r="A197" s="163" t="s">
        <v>915</v>
      </c>
      <c r="B197" s="32" t="s">
        <v>916</v>
      </c>
      <c r="C197" s="55">
        <v>0</v>
      </c>
      <c r="D197" s="55">
        <v>6.4943500000000003E-3</v>
      </c>
      <c r="E197" s="56">
        <f t="shared" si="15"/>
        <v>-1</v>
      </c>
      <c r="F197" s="42">
        <f t="shared" si="11"/>
        <v>0</v>
      </c>
      <c r="G197" s="33">
        <v>7.1752087000000006E-2</v>
      </c>
      <c r="H197" s="179">
        <v>62.797095238095238</v>
      </c>
      <c r="I197" s="102"/>
      <c r="J197" s="165">
        <v>0</v>
      </c>
      <c r="K197" s="165">
        <v>0</v>
      </c>
      <c r="L197" s="56" t="str">
        <f t="shared" si="12"/>
        <v/>
      </c>
      <c r="M197" s="42" t="str">
        <f t="shared" si="13"/>
        <v/>
      </c>
    </row>
    <row r="198" spans="1:13" ht="12" customHeight="1" x14ac:dyDescent="0.2">
      <c r="A198" s="163" t="s">
        <v>1857</v>
      </c>
      <c r="B198" s="32" t="s">
        <v>570</v>
      </c>
      <c r="C198" s="55">
        <v>0</v>
      </c>
      <c r="D198" s="55">
        <v>5.8274799999999995E-3</v>
      </c>
      <c r="E198" s="56">
        <f t="shared" si="15"/>
        <v>-1</v>
      </c>
      <c r="F198" s="42">
        <f t="shared" si="11"/>
        <v>0</v>
      </c>
      <c r="G198" s="33">
        <v>0.46477931</v>
      </c>
      <c r="H198" s="179">
        <v>379.32423809523812</v>
      </c>
      <c r="I198" s="102"/>
      <c r="J198" s="165">
        <v>0</v>
      </c>
      <c r="K198" s="165">
        <v>2.569221E-2</v>
      </c>
      <c r="L198" s="56">
        <f t="shared" si="12"/>
        <v>-1</v>
      </c>
      <c r="M198" s="42" t="str">
        <f t="shared" si="13"/>
        <v/>
      </c>
    </row>
    <row r="199" spans="1:13" ht="12" customHeight="1" x14ac:dyDescent="0.2">
      <c r="A199" s="163" t="s">
        <v>921</v>
      </c>
      <c r="B199" s="32" t="s">
        <v>922</v>
      </c>
      <c r="C199" s="55">
        <v>0</v>
      </c>
      <c r="D199" s="55">
        <v>4.0629000000000004E-3</v>
      </c>
      <c r="E199" s="56">
        <f t="shared" si="15"/>
        <v>-1</v>
      </c>
      <c r="F199" s="42">
        <f t="shared" ref="F199:F252" si="16">C199/$C$253</f>
        <v>0</v>
      </c>
      <c r="G199" s="33">
        <v>4.8481103999999997E-2</v>
      </c>
      <c r="H199" s="179">
        <v>40.380052631578948</v>
      </c>
      <c r="I199" s="102"/>
      <c r="J199" s="165">
        <v>0</v>
      </c>
      <c r="K199" s="165">
        <v>0</v>
      </c>
      <c r="L199" s="56" t="str">
        <f t="shared" ref="L199:L252" si="17">IF(ISERROR(J199/K199-1),"",IF((J199/K199-1)&gt;10000%,"",J199/K199-1))</f>
        <v/>
      </c>
      <c r="M199" s="42" t="str">
        <f t="shared" ref="M199:M252" si="18">IF(ISERROR(J199/C199),"",IF(J199/C199&gt;10000%,"",J199/C199))</f>
        <v/>
      </c>
    </row>
    <row r="200" spans="1:13" ht="12" customHeight="1" x14ac:dyDescent="0.2">
      <c r="A200" s="163" t="s">
        <v>2342</v>
      </c>
      <c r="B200" s="32" t="s">
        <v>2343</v>
      </c>
      <c r="C200" s="55">
        <v>0</v>
      </c>
      <c r="D200" s="55">
        <v>3.4589999999999998E-3</v>
      </c>
      <c r="E200" s="56">
        <f t="shared" si="15"/>
        <v>-1</v>
      </c>
      <c r="F200" s="42">
        <f t="shared" si="16"/>
        <v>0</v>
      </c>
      <c r="G200" s="33">
        <v>2.4388872971961803E-3</v>
      </c>
      <c r="H200" s="179">
        <v>60.852249999999998</v>
      </c>
      <c r="I200" s="102"/>
      <c r="J200" s="165">
        <v>0</v>
      </c>
      <c r="K200" s="165">
        <v>0</v>
      </c>
      <c r="L200" s="56" t="str">
        <f t="shared" si="17"/>
        <v/>
      </c>
      <c r="M200" s="42" t="str">
        <f t="shared" si="18"/>
        <v/>
      </c>
    </row>
    <row r="201" spans="1:13" ht="12" customHeight="1" x14ac:dyDescent="0.2">
      <c r="A201" s="163" t="s">
        <v>1545</v>
      </c>
      <c r="B201" s="32" t="s">
        <v>581</v>
      </c>
      <c r="C201" s="55">
        <v>0</v>
      </c>
      <c r="D201" s="55">
        <v>3.16E-3</v>
      </c>
      <c r="E201" s="56">
        <f t="shared" si="15"/>
        <v>-1</v>
      </c>
      <c r="F201" s="42">
        <f t="shared" si="16"/>
        <v>0</v>
      </c>
      <c r="G201" s="33">
        <v>1.04405557</v>
      </c>
      <c r="H201" s="179">
        <v>80.764523809523808</v>
      </c>
      <c r="I201" s="102"/>
      <c r="J201" s="165">
        <v>0</v>
      </c>
      <c r="K201" s="165">
        <v>0</v>
      </c>
      <c r="L201" s="56" t="str">
        <f t="shared" si="17"/>
        <v/>
      </c>
      <c r="M201" s="42" t="str">
        <f t="shared" si="18"/>
        <v/>
      </c>
    </row>
    <row r="202" spans="1:13" ht="12" customHeight="1" x14ac:dyDescent="0.2">
      <c r="A202" s="163" t="s">
        <v>2392</v>
      </c>
      <c r="B202" s="32" t="s">
        <v>2386</v>
      </c>
      <c r="C202" s="55">
        <v>0</v>
      </c>
      <c r="D202" s="55">
        <v>1.9983499999999999E-3</v>
      </c>
      <c r="E202" s="56">
        <f t="shared" si="15"/>
        <v>-1</v>
      </c>
      <c r="F202" s="42">
        <f t="shared" si="16"/>
        <v>0</v>
      </c>
      <c r="G202" s="33">
        <v>1.60150537297571E-2</v>
      </c>
      <c r="H202" s="179">
        <v>90.986095238095245</v>
      </c>
      <c r="I202" s="102"/>
      <c r="J202" s="165">
        <v>0</v>
      </c>
      <c r="K202" s="165">
        <v>0</v>
      </c>
      <c r="L202" s="56" t="str">
        <f t="shared" si="17"/>
        <v/>
      </c>
      <c r="M202" s="42" t="str">
        <f t="shared" si="18"/>
        <v/>
      </c>
    </row>
    <row r="203" spans="1:13" ht="12" customHeight="1" x14ac:dyDescent="0.2">
      <c r="A203" s="163" t="s">
        <v>2396</v>
      </c>
      <c r="B203" s="32" t="s">
        <v>2390</v>
      </c>
      <c r="C203" s="55">
        <v>0</v>
      </c>
      <c r="D203" s="55">
        <v>1.71831E-3</v>
      </c>
      <c r="E203" s="56">
        <f t="shared" si="15"/>
        <v>-1</v>
      </c>
      <c r="F203" s="42">
        <f t="shared" si="16"/>
        <v>0</v>
      </c>
      <c r="G203" s="33">
        <v>2.9860824255002697E-3</v>
      </c>
      <c r="H203" s="179">
        <v>89.966047619047615</v>
      </c>
      <c r="I203" s="102"/>
      <c r="J203" s="165">
        <v>0</v>
      </c>
      <c r="K203" s="165">
        <v>0</v>
      </c>
      <c r="L203" s="56" t="str">
        <f t="shared" si="17"/>
        <v/>
      </c>
      <c r="M203" s="42" t="str">
        <f t="shared" si="18"/>
        <v/>
      </c>
    </row>
    <row r="204" spans="1:13" ht="12" customHeight="1" x14ac:dyDescent="0.2">
      <c r="A204" s="163" t="s">
        <v>731</v>
      </c>
      <c r="B204" s="32" t="s">
        <v>732</v>
      </c>
      <c r="C204" s="55">
        <v>0</v>
      </c>
      <c r="D204" s="55">
        <v>1.18165E-3</v>
      </c>
      <c r="E204" s="56">
        <f t="shared" si="15"/>
        <v>-1</v>
      </c>
      <c r="F204" s="42">
        <f t="shared" si="16"/>
        <v>0</v>
      </c>
      <c r="G204" s="33">
        <v>1.0492511000000001E-2</v>
      </c>
      <c r="H204" s="179">
        <v>36.518428571428572</v>
      </c>
      <c r="I204" s="102"/>
      <c r="J204" s="165">
        <v>0</v>
      </c>
      <c r="K204" s="165">
        <v>0</v>
      </c>
      <c r="L204" s="56" t="str">
        <f t="shared" si="17"/>
        <v/>
      </c>
      <c r="M204" s="42" t="str">
        <f t="shared" si="18"/>
        <v/>
      </c>
    </row>
    <row r="205" spans="1:13" ht="12" customHeight="1" x14ac:dyDescent="0.2">
      <c r="A205" s="163" t="s">
        <v>2654</v>
      </c>
      <c r="B205" s="32" t="s">
        <v>2655</v>
      </c>
      <c r="C205" s="55">
        <v>0</v>
      </c>
      <c r="D205" s="55">
        <v>9.9792000000000001E-4</v>
      </c>
      <c r="E205" s="56">
        <f t="shared" si="15"/>
        <v>-1</v>
      </c>
      <c r="F205" s="42">
        <f t="shared" si="16"/>
        <v>0</v>
      </c>
      <c r="G205" s="33">
        <v>9.83097262902565E-4</v>
      </c>
      <c r="H205" s="179">
        <v>13.238095238095241</v>
      </c>
      <c r="I205" s="102"/>
      <c r="J205" s="165">
        <v>0</v>
      </c>
      <c r="K205" s="165">
        <v>0</v>
      </c>
      <c r="L205" s="56" t="str">
        <f t="shared" si="17"/>
        <v/>
      </c>
      <c r="M205" s="42" t="str">
        <f t="shared" si="18"/>
        <v/>
      </c>
    </row>
    <row r="206" spans="1:13" ht="12" customHeight="1" x14ac:dyDescent="0.2">
      <c r="A206" s="163" t="s">
        <v>2338</v>
      </c>
      <c r="B206" s="32" t="s">
        <v>2339</v>
      </c>
      <c r="C206" s="55">
        <v>0</v>
      </c>
      <c r="D206" s="55">
        <v>8.6074999999999997E-4</v>
      </c>
      <c r="E206" s="56">
        <f t="shared" si="15"/>
        <v>-1</v>
      </c>
      <c r="F206" s="42">
        <f t="shared" si="16"/>
        <v>0</v>
      </c>
      <c r="G206" s="33">
        <v>1.2561140065164299E-2</v>
      </c>
      <c r="H206" s="179">
        <v>61.265761904761902</v>
      </c>
      <c r="I206" s="102"/>
      <c r="J206" s="165">
        <v>0</v>
      </c>
      <c r="K206" s="165">
        <v>0</v>
      </c>
      <c r="L206" s="56" t="str">
        <f t="shared" si="17"/>
        <v/>
      </c>
      <c r="M206" s="42" t="str">
        <f t="shared" si="18"/>
        <v/>
      </c>
    </row>
    <row r="207" spans="1:13" ht="12" customHeight="1" x14ac:dyDescent="0.2">
      <c r="A207" s="163" t="s">
        <v>1531</v>
      </c>
      <c r="B207" s="32" t="s">
        <v>1010</v>
      </c>
      <c r="C207" s="55">
        <v>0</v>
      </c>
      <c r="D207" s="55">
        <v>4.9087999999999996E-4</v>
      </c>
      <c r="E207" s="56">
        <f t="shared" si="15"/>
        <v>-1</v>
      </c>
      <c r="F207" s="42">
        <f t="shared" si="16"/>
        <v>0</v>
      </c>
      <c r="G207" s="33">
        <v>34.314481890000003</v>
      </c>
      <c r="H207" s="179">
        <v>17.12833333333333</v>
      </c>
      <c r="I207" s="102"/>
      <c r="J207" s="165">
        <v>36.043812899999999</v>
      </c>
      <c r="K207" s="165">
        <v>0</v>
      </c>
      <c r="L207" s="56" t="str">
        <f t="shared" si="17"/>
        <v/>
      </c>
      <c r="M207" s="42" t="str">
        <f t="shared" si="18"/>
        <v/>
      </c>
    </row>
    <row r="208" spans="1:13" ht="12" customHeight="1" x14ac:dyDescent="0.2">
      <c r="A208" s="163" t="s">
        <v>2698</v>
      </c>
      <c r="B208" s="32" t="s">
        <v>2699</v>
      </c>
      <c r="C208" s="55">
        <v>0</v>
      </c>
      <c r="D208" s="55">
        <v>4.0200000000000001E-4</v>
      </c>
      <c r="E208" s="56">
        <f t="shared" si="15"/>
        <v>-1</v>
      </c>
      <c r="F208" s="42">
        <f t="shared" si="16"/>
        <v>0</v>
      </c>
      <c r="G208" s="33">
        <v>1.46707961686002E-2</v>
      </c>
      <c r="H208" s="179">
        <v>89.957666666666668</v>
      </c>
      <c r="I208" s="102"/>
      <c r="J208" s="165">
        <v>0</v>
      </c>
      <c r="K208" s="165">
        <v>0</v>
      </c>
      <c r="L208" s="56" t="str">
        <f t="shared" si="17"/>
        <v/>
      </c>
      <c r="M208" s="42" t="str">
        <f t="shared" si="18"/>
        <v/>
      </c>
    </row>
    <row r="209" spans="1:13" ht="12" customHeight="1" x14ac:dyDescent="0.2">
      <c r="A209" s="163" t="s">
        <v>2708</v>
      </c>
      <c r="B209" s="32" t="s">
        <v>2627</v>
      </c>
      <c r="C209" s="55">
        <v>0</v>
      </c>
      <c r="D209" s="55">
        <v>0</v>
      </c>
      <c r="E209" s="56" t="str">
        <f t="shared" si="15"/>
        <v/>
      </c>
      <c r="F209" s="42">
        <f t="shared" si="16"/>
        <v>0</v>
      </c>
      <c r="G209" s="33">
        <v>7.7749509824902793E-2</v>
      </c>
      <c r="H209" s="179">
        <v>8.3984285714285711</v>
      </c>
      <c r="I209" s="102"/>
      <c r="J209" s="165">
        <v>0</v>
      </c>
      <c r="K209" s="165">
        <v>0</v>
      </c>
      <c r="L209" s="56" t="str">
        <f t="shared" si="17"/>
        <v/>
      </c>
      <c r="M209" s="42" t="str">
        <f t="shared" si="18"/>
        <v/>
      </c>
    </row>
    <row r="210" spans="1:13" ht="12" customHeight="1" x14ac:dyDescent="0.2">
      <c r="A210" s="163" t="s">
        <v>793</v>
      </c>
      <c r="B210" s="32" t="s">
        <v>800</v>
      </c>
      <c r="C210" s="55">
        <v>0</v>
      </c>
      <c r="D210" s="55">
        <v>0</v>
      </c>
      <c r="E210" s="56" t="str">
        <f t="shared" si="15"/>
        <v/>
      </c>
      <c r="F210" s="42">
        <f t="shared" si="16"/>
        <v>0</v>
      </c>
      <c r="G210" s="33">
        <v>0</v>
      </c>
      <c r="H210" s="179">
        <v>43.466952380952392</v>
      </c>
      <c r="I210" s="102"/>
      <c r="J210" s="165">
        <v>0</v>
      </c>
      <c r="K210" s="165">
        <v>0</v>
      </c>
      <c r="L210" s="56" t="str">
        <f t="shared" si="17"/>
        <v/>
      </c>
      <c r="M210" s="42" t="str">
        <f t="shared" si="18"/>
        <v/>
      </c>
    </row>
    <row r="211" spans="1:13" ht="12" customHeight="1" x14ac:dyDescent="0.2">
      <c r="A211" s="163" t="s">
        <v>2407</v>
      </c>
      <c r="B211" s="32" t="s">
        <v>2418</v>
      </c>
      <c r="C211" s="55">
        <v>0</v>
      </c>
      <c r="D211" s="55">
        <v>0</v>
      </c>
      <c r="E211" s="56" t="str">
        <f t="shared" si="15"/>
        <v/>
      </c>
      <c r="F211" s="42">
        <f t="shared" si="16"/>
        <v>0</v>
      </c>
      <c r="G211" s="33">
        <v>6.6053479793060393E-2</v>
      </c>
      <c r="H211" s="179">
        <v>59.939047619047621</v>
      </c>
      <c r="I211" s="102"/>
      <c r="J211" s="165">
        <v>0</v>
      </c>
      <c r="K211" s="165">
        <v>0</v>
      </c>
      <c r="L211" s="56" t="str">
        <f t="shared" si="17"/>
        <v/>
      </c>
      <c r="M211" s="42" t="str">
        <f t="shared" si="18"/>
        <v/>
      </c>
    </row>
    <row r="212" spans="1:13" ht="12" customHeight="1" x14ac:dyDescent="0.2">
      <c r="A212" s="163" t="s">
        <v>2405</v>
      </c>
      <c r="B212" s="32" t="s">
        <v>2416</v>
      </c>
      <c r="C212" s="55">
        <v>0</v>
      </c>
      <c r="D212" s="55">
        <v>0</v>
      </c>
      <c r="E212" s="56" t="str">
        <f t="shared" si="15"/>
        <v/>
      </c>
      <c r="F212" s="42">
        <f t="shared" si="16"/>
        <v>0</v>
      </c>
      <c r="G212" s="33">
        <v>0.10757851670205799</v>
      </c>
      <c r="H212" s="179">
        <v>90.115666666666669</v>
      </c>
      <c r="I212" s="102"/>
      <c r="J212" s="165">
        <v>0</v>
      </c>
      <c r="K212" s="165">
        <v>0</v>
      </c>
      <c r="L212" s="56" t="str">
        <f t="shared" si="17"/>
        <v/>
      </c>
      <c r="M212" s="42" t="str">
        <f t="shared" si="18"/>
        <v/>
      </c>
    </row>
    <row r="213" spans="1:13" ht="12" customHeight="1" x14ac:dyDescent="0.2">
      <c r="A213" s="163" t="s">
        <v>919</v>
      </c>
      <c r="B213" s="32" t="s">
        <v>920</v>
      </c>
      <c r="C213" s="55">
        <v>0</v>
      </c>
      <c r="D213" s="55">
        <v>0</v>
      </c>
      <c r="E213" s="56" t="str">
        <f t="shared" si="15"/>
        <v/>
      </c>
      <c r="F213" s="42">
        <f t="shared" si="16"/>
        <v>0</v>
      </c>
      <c r="G213" s="33">
        <v>3.9083592E-2</v>
      </c>
      <c r="H213" s="179">
        <v>20.384294117647059</v>
      </c>
      <c r="I213" s="102"/>
      <c r="J213" s="165">
        <v>0</v>
      </c>
      <c r="K213" s="165">
        <v>0</v>
      </c>
      <c r="L213" s="56" t="str">
        <f t="shared" si="17"/>
        <v/>
      </c>
      <c r="M213" s="42" t="str">
        <f t="shared" si="18"/>
        <v/>
      </c>
    </row>
    <row r="214" spans="1:13" ht="12" customHeight="1" x14ac:dyDescent="0.2">
      <c r="A214" s="163" t="s">
        <v>1538</v>
      </c>
      <c r="B214" s="32" t="s">
        <v>579</v>
      </c>
      <c r="C214" s="55">
        <v>0</v>
      </c>
      <c r="D214" s="55">
        <v>0</v>
      </c>
      <c r="E214" s="56" t="str">
        <f t="shared" si="15"/>
        <v/>
      </c>
      <c r="F214" s="42">
        <f t="shared" si="16"/>
        <v>0</v>
      </c>
      <c r="G214" s="33">
        <v>4.3991729299999998</v>
      </c>
      <c r="H214" s="179">
        <v>38.011523809523808</v>
      </c>
      <c r="I214" s="102"/>
      <c r="J214" s="165">
        <v>0</v>
      </c>
      <c r="K214" s="165">
        <v>0</v>
      </c>
      <c r="L214" s="56" t="str">
        <f t="shared" si="17"/>
        <v/>
      </c>
      <c r="M214" s="42" t="str">
        <f t="shared" si="18"/>
        <v/>
      </c>
    </row>
    <row r="215" spans="1:13" ht="12" customHeight="1" x14ac:dyDescent="0.2">
      <c r="A215" s="163" t="s">
        <v>1542</v>
      </c>
      <c r="B215" s="32" t="s">
        <v>578</v>
      </c>
      <c r="C215" s="55">
        <v>0</v>
      </c>
      <c r="D215" s="55">
        <v>0</v>
      </c>
      <c r="E215" s="56" t="str">
        <f t="shared" si="15"/>
        <v/>
      </c>
      <c r="F215" s="42">
        <f t="shared" si="16"/>
        <v>0</v>
      </c>
      <c r="G215" s="33">
        <v>6.4750130000000003E-2</v>
      </c>
      <c r="H215" s="179">
        <v>139.97657142857139</v>
      </c>
      <c r="I215" s="102"/>
      <c r="J215" s="165">
        <v>0</v>
      </c>
      <c r="K215" s="165">
        <v>0</v>
      </c>
      <c r="L215" s="56" t="str">
        <f t="shared" si="17"/>
        <v/>
      </c>
      <c r="M215" s="42" t="str">
        <f t="shared" si="18"/>
        <v/>
      </c>
    </row>
    <row r="216" spans="1:13" ht="12" customHeight="1" x14ac:dyDescent="0.2">
      <c r="A216" s="163" t="s">
        <v>961</v>
      </c>
      <c r="B216" s="32" t="s">
        <v>962</v>
      </c>
      <c r="C216" s="55">
        <v>0</v>
      </c>
      <c r="D216" s="55">
        <v>0</v>
      </c>
      <c r="E216" s="56" t="str">
        <f t="shared" si="15"/>
        <v/>
      </c>
      <c r="F216" s="42">
        <f t="shared" si="16"/>
        <v>0</v>
      </c>
      <c r="G216" s="33">
        <v>2.1040738E-2</v>
      </c>
      <c r="H216" s="179">
        <v>44.688333333333333</v>
      </c>
      <c r="I216" s="102"/>
      <c r="J216" s="165">
        <v>0</v>
      </c>
      <c r="K216" s="165">
        <v>0</v>
      </c>
      <c r="L216" s="56" t="str">
        <f t="shared" si="17"/>
        <v/>
      </c>
      <c r="M216" s="42" t="str">
        <f t="shared" si="18"/>
        <v/>
      </c>
    </row>
    <row r="217" spans="1:13" ht="12" customHeight="1" x14ac:dyDescent="0.2">
      <c r="A217" s="163" t="s">
        <v>965</v>
      </c>
      <c r="B217" s="177" t="s">
        <v>966</v>
      </c>
      <c r="C217" s="55">
        <v>0</v>
      </c>
      <c r="D217" s="55">
        <v>0</v>
      </c>
      <c r="E217" s="56" t="str">
        <f t="shared" si="15"/>
        <v/>
      </c>
      <c r="F217" s="42">
        <f t="shared" si="16"/>
        <v>0</v>
      </c>
      <c r="G217" s="33">
        <v>3.1443599999999997E-4</v>
      </c>
      <c r="H217" s="179">
        <v>148.73923809523811</v>
      </c>
      <c r="I217" s="102"/>
      <c r="J217" s="165">
        <v>0</v>
      </c>
      <c r="K217" s="165">
        <v>0</v>
      </c>
      <c r="L217" s="56" t="str">
        <f t="shared" si="17"/>
        <v/>
      </c>
      <c r="M217" s="42" t="str">
        <f t="shared" si="18"/>
        <v/>
      </c>
    </row>
    <row r="218" spans="1:13" ht="12" customHeight="1" x14ac:dyDescent="0.2">
      <c r="A218" s="163" t="s">
        <v>1054</v>
      </c>
      <c r="B218" s="32" t="s">
        <v>1043</v>
      </c>
      <c r="C218" s="55">
        <v>0</v>
      </c>
      <c r="D218" s="55">
        <v>0</v>
      </c>
      <c r="E218" s="56" t="str">
        <f t="shared" si="15"/>
        <v/>
      </c>
      <c r="F218" s="42">
        <f t="shared" si="16"/>
        <v>0</v>
      </c>
      <c r="G218" s="33">
        <v>7.306318E-3</v>
      </c>
      <c r="H218" s="179">
        <v>42.735809523809522</v>
      </c>
      <c r="I218" s="102"/>
      <c r="J218" s="165">
        <v>0</v>
      </c>
      <c r="K218" s="165">
        <v>0</v>
      </c>
      <c r="L218" s="56" t="str">
        <f t="shared" si="17"/>
        <v/>
      </c>
      <c r="M218" s="42" t="str">
        <f t="shared" si="18"/>
        <v/>
      </c>
    </row>
    <row r="219" spans="1:13" ht="12" customHeight="1" x14ac:dyDescent="0.2">
      <c r="A219" s="163" t="s">
        <v>2713</v>
      </c>
      <c r="B219" s="142" t="s">
        <v>2624</v>
      </c>
      <c r="C219" s="55">
        <v>0</v>
      </c>
      <c r="D219" s="55">
        <v>0</v>
      </c>
      <c r="E219" s="56" t="str">
        <f t="shared" ref="E219:E250" si="19">IF(ISERROR(C219/D219-1),"",IF((C219/D219-1)&gt;10000%,"",C219/D219-1))</f>
        <v/>
      </c>
      <c r="F219" s="42">
        <f t="shared" si="16"/>
        <v>0</v>
      </c>
      <c r="G219" s="33">
        <v>3.7294495517178404E-3</v>
      </c>
      <c r="H219" s="179">
        <v>60.050714285714292</v>
      </c>
      <c r="I219" s="102"/>
      <c r="J219" s="165">
        <v>0</v>
      </c>
      <c r="K219" s="165">
        <v>0</v>
      </c>
      <c r="L219" s="56" t="str">
        <f t="shared" si="17"/>
        <v/>
      </c>
      <c r="M219" s="42" t="str">
        <f t="shared" si="18"/>
        <v/>
      </c>
    </row>
    <row r="220" spans="1:13" ht="12" customHeight="1" x14ac:dyDescent="0.2">
      <c r="A220" s="163" t="s">
        <v>2672</v>
      </c>
      <c r="B220" s="32" t="s">
        <v>2673</v>
      </c>
      <c r="C220" s="55">
        <v>0</v>
      </c>
      <c r="D220" s="55">
        <v>0</v>
      </c>
      <c r="E220" s="56" t="str">
        <f t="shared" si="19"/>
        <v/>
      </c>
      <c r="F220" s="42">
        <f t="shared" si="16"/>
        <v>0</v>
      </c>
      <c r="G220" s="33">
        <v>0</v>
      </c>
      <c r="H220" s="179">
        <v>60.053285714285707</v>
      </c>
      <c r="I220" s="102"/>
      <c r="J220" s="165">
        <v>0</v>
      </c>
      <c r="K220" s="165">
        <v>0</v>
      </c>
      <c r="L220" s="56" t="str">
        <f t="shared" si="17"/>
        <v/>
      </c>
      <c r="M220" s="42" t="str">
        <f t="shared" si="18"/>
        <v/>
      </c>
    </row>
    <row r="221" spans="1:13" ht="12" customHeight="1" x14ac:dyDescent="0.2">
      <c r="A221" s="163" t="s">
        <v>2336</v>
      </c>
      <c r="B221" s="32" t="s">
        <v>2337</v>
      </c>
      <c r="C221" s="55">
        <v>0</v>
      </c>
      <c r="D221" s="55">
        <v>0</v>
      </c>
      <c r="E221" s="56" t="str">
        <f t="shared" si="19"/>
        <v/>
      </c>
      <c r="F221" s="42">
        <f t="shared" si="16"/>
        <v>0</v>
      </c>
      <c r="G221" s="33">
        <v>1.2894337499743301E-2</v>
      </c>
      <c r="H221" s="179">
        <v>59.678095238095239</v>
      </c>
      <c r="I221" s="102"/>
      <c r="J221" s="165">
        <v>0</v>
      </c>
      <c r="K221" s="165">
        <v>0</v>
      </c>
      <c r="L221" s="56" t="str">
        <f t="shared" si="17"/>
        <v/>
      </c>
      <c r="M221" s="42" t="str">
        <f t="shared" si="18"/>
        <v/>
      </c>
    </row>
    <row r="222" spans="1:13" ht="12" customHeight="1" x14ac:dyDescent="0.2">
      <c r="A222" s="163" t="s">
        <v>923</v>
      </c>
      <c r="B222" s="32" t="s">
        <v>924</v>
      </c>
      <c r="C222" s="55">
        <v>0</v>
      </c>
      <c r="D222" s="55">
        <v>0</v>
      </c>
      <c r="E222" s="56" t="str">
        <f t="shared" si="19"/>
        <v/>
      </c>
      <c r="F222" s="42">
        <f t="shared" si="16"/>
        <v>0</v>
      </c>
      <c r="G222" s="33">
        <v>1.4929665999999999E-2</v>
      </c>
      <c r="H222" s="179">
        <v>60.589526315789477</v>
      </c>
      <c r="I222" s="102"/>
      <c r="J222" s="165">
        <v>0</v>
      </c>
      <c r="K222" s="165">
        <v>0</v>
      </c>
      <c r="L222" s="56" t="str">
        <f t="shared" si="17"/>
        <v/>
      </c>
      <c r="M222" s="42" t="str">
        <f t="shared" si="18"/>
        <v/>
      </c>
    </row>
    <row r="223" spans="1:13" ht="12" customHeight="1" x14ac:dyDescent="0.2">
      <c r="A223" s="163" t="s">
        <v>963</v>
      </c>
      <c r="B223" s="32" t="s">
        <v>964</v>
      </c>
      <c r="C223" s="55">
        <v>0</v>
      </c>
      <c r="D223" s="55">
        <v>0</v>
      </c>
      <c r="E223" s="56" t="str">
        <f t="shared" si="19"/>
        <v/>
      </c>
      <c r="F223" s="42">
        <f t="shared" si="16"/>
        <v>0</v>
      </c>
      <c r="G223" s="33">
        <v>2.9840859999999999E-3</v>
      </c>
      <c r="H223" s="179">
        <v>99.134833333333333</v>
      </c>
      <c r="I223" s="102"/>
      <c r="J223" s="165">
        <v>0</v>
      </c>
      <c r="K223" s="165">
        <v>0</v>
      </c>
      <c r="L223" s="56" t="str">
        <f t="shared" si="17"/>
        <v/>
      </c>
      <c r="M223" s="42" t="str">
        <f t="shared" si="18"/>
        <v/>
      </c>
    </row>
    <row r="224" spans="1:13" ht="12" customHeight="1" x14ac:dyDescent="0.2">
      <c r="A224" s="163" t="s">
        <v>2719</v>
      </c>
      <c r="B224" s="32" t="s">
        <v>2621</v>
      </c>
      <c r="C224" s="55">
        <v>0</v>
      </c>
      <c r="D224" s="55">
        <v>0</v>
      </c>
      <c r="E224" s="56" t="str">
        <f t="shared" si="19"/>
        <v/>
      </c>
      <c r="F224" s="42">
        <f t="shared" si="16"/>
        <v>0</v>
      </c>
      <c r="G224" s="33">
        <v>6.1186993934678607E-3</v>
      </c>
      <c r="H224" s="179">
        <v>89.787952380952376</v>
      </c>
      <c r="I224" s="102"/>
      <c r="J224" s="165">
        <v>0</v>
      </c>
      <c r="K224" s="165">
        <v>0</v>
      </c>
      <c r="L224" s="56" t="str">
        <f t="shared" si="17"/>
        <v/>
      </c>
      <c r="M224" s="42" t="str">
        <f t="shared" si="18"/>
        <v/>
      </c>
    </row>
    <row r="225" spans="1:13" ht="12" customHeight="1" x14ac:dyDescent="0.2">
      <c r="A225" s="163" t="s">
        <v>729</v>
      </c>
      <c r="B225" s="32" t="s">
        <v>730</v>
      </c>
      <c r="C225" s="55">
        <v>0</v>
      </c>
      <c r="D225" s="55">
        <v>0</v>
      </c>
      <c r="E225" s="56" t="str">
        <f t="shared" si="19"/>
        <v/>
      </c>
      <c r="F225" s="42">
        <f t="shared" si="16"/>
        <v>0</v>
      </c>
      <c r="G225" s="33">
        <v>2.5842163000000001E-2</v>
      </c>
      <c r="H225" s="179">
        <v>17.404476190476188</v>
      </c>
      <c r="I225" s="102"/>
      <c r="J225" s="165">
        <v>0</v>
      </c>
      <c r="K225" s="165">
        <v>0</v>
      </c>
      <c r="L225" s="56" t="str">
        <f t="shared" si="17"/>
        <v/>
      </c>
      <c r="M225" s="42" t="str">
        <f t="shared" si="18"/>
        <v/>
      </c>
    </row>
    <row r="226" spans="1:13" ht="12" customHeight="1" x14ac:dyDescent="0.2">
      <c r="A226" s="163" t="s">
        <v>1061</v>
      </c>
      <c r="B226" s="32" t="s">
        <v>1039</v>
      </c>
      <c r="C226" s="55">
        <v>0</v>
      </c>
      <c r="D226" s="55">
        <v>0</v>
      </c>
      <c r="E226" s="56" t="str">
        <f t="shared" si="19"/>
        <v/>
      </c>
      <c r="F226" s="42">
        <f t="shared" si="16"/>
        <v>0</v>
      </c>
      <c r="G226" s="33">
        <v>0.115527991</v>
      </c>
      <c r="H226" s="179">
        <v>25.237952380952379</v>
      </c>
      <c r="I226" s="102"/>
      <c r="J226" s="165">
        <v>0</v>
      </c>
      <c r="K226" s="165">
        <v>0</v>
      </c>
      <c r="L226" s="56" t="str">
        <f t="shared" si="17"/>
        <v/>
      </c>
      <c r="M226" s="42" t="str">
        <f t="shared" si="18"/>
        <v/>
      </c>
    </row>
    <row r="227" spans="1:13" ht="12" customHeight="1" x14ac:dyDescent="0.2">
      <c r="A227" s="163" t="s">
        <v>2394</v>
      </c>
      <c r="B227" s="32" t="s">
        <v>2388</v>
      </c>
      <c r="C227" s="55">
        <v>0</v>
      </c>
      <c r="D227" s="55">
        <v>0</v>
      </c>
      <c r="E227" s="56" t="str">
        <f t="shared" si="19"/>
        <v/>
      </c>
      <c r="F227" s="42">
        <f t="shared" si="16"/>
        <v>0</v>
      </c>
      <c r="G227" s="33">
        <v>2.0717080364330901E-2</v>
      </c>
      <c r="H227" s="179">
        <v>90.185476190476194</v>
      </c>
      <c r="I227" s="102"/>
      <c r="J227" s="165">
        <v>0</v>
      </c>
      <c r="K227" s="165">
        <v>0</v>
      </c>
      <c r="L227" s="56" t="str">
        <f t="shared" si="17"/>
        <v/>
      </c>
      <c r="M227" s="42" t="str">
        <f t="shared" si="18"/>
        <v/>
      </c>
    </row>
    <row r="228" spans="1:13" ht="12" customHeight="1" x14ac:dyDescent="0.2">
      <c r="A228" s="163" t="s">
        <v>1053</v>
      </c>
      <c r="B228" s="32" t="s">
        <v>1042</v>
      </c>
      <c r="C228" s="55">
        <v>0</v>
      </c>
      <c r="D228" s="55">
        <v>0</v>
      </c>
      <c r="E228" s="56" t="str">
        <f t="shared" si="19"/>
        <v/>
      </c>
      <c r="F228" s="42">
        <f t="shared" si="16"/>
        <v>0</v>
      </c>
      <c r="G228" s="33">
        <v>0</v>
      </c>
      <c r="H228" s="179">
        <v>26.948095238095242</v>
      </c>
      <c r="I228" s="102"/>
      <c r="J228" s="165">
        <v>0</v>
      </c>
      <c r="K228" s="165">
        <v>0</v>
      </c>
      <c r="L228" s="56" t="str">
        <f t="shared" si="17"/>
        <v/>
      </c>
      <c r="M228" s="42" t="str">
        <f t="shared" si="18"/>
        <v/>
      </c>
    </row>
    <row r="229" spans="1:13" ht="12" customHeight="1" x14ac:dyDescent="0.2">
      <c r="A229" s="163" t="s">
        <v>2712</v>
      </c>
      <c r="B229" s="142" t="s">
        <v>2623</v>
      </c>
      <c r="C229" s="55">
        <v>0</v>
      </c>
      <c r="D229" s="55">
        <v>0</v>
      </c>
      <c r="E229" s="56" t="str">
        <f t="shared" si="19"/>
        <v/>
      </c>
      <c r="F229" s="42">
        <f t="shared" si="16"/>
        <v>0</v>
      </c>
      <c r="G229" s="33">
        <v>0</v>
      </c>
      <c r="H229" s="179">
        <v>61.301333333333332</v>
      </c>
      <c r="I229" s="102"/>
      <c r="J229" s="165">
        <v>0</v>
      </c>
      <c r="K229" s="165">
        <v>0</v>
      </c>
      <c r="L229" s="56" t="str">
        <f t="shared" si="17"/>
        <v/>
      </c>
      <c r="M229" s="42" t="str">
        <f t="shared" si="18"/>
        <v/>
      </c>
    </row>
    <row r="230" spans="1:13" ht="12" customHeight="1" x14ac:dyDescent="0.2">
      <c r="A230" s="163" t="s">
        <v>2714</v>
      </c>
      <c r="B230" s="142" t="s">
        <v>2625</v>
      </c>
      <c r="C230" s="55">
        <v>0</v>
      </c>
      <c r="D230" s="55">
        <v>0</v>
      </c>
      <c r="E230" s="56" t="str">
        <f t="shared" si="19"/>
        <v/>
      </c>
      <c r="F230" s="42">
        <f t="shared" si="16"/>
        <v>0</v>
      </c>
      <c r="G230" s="33">
        <v>0</v>
      </c>
      <c r="H230" s="179">
        <v>60.017380952380947</v>
      </c>
      <c r="I230" s="102"/>
      <c r="J230" s="165">
        <v>0</v>
      </c>
      <c r="K230" s="165">
        <v>0</v>
      </c>
      <c r="L230" s="56" t="str">
        <f t="shared" si="17"/>
        <v/>
      </c>
      <c r="M230" s="42" t="str">
        <f t="shared" si="18"/>
        <v/>
      </c>
    </row>
    <row r="231" spans="1:13" ht="12" customHeight="1" x14ac:dyDescent="0.2">
      <c r="A231" s="163" t="s">
        <v>2715</v>
      </c>
      <c r="B231" s="32" t="s">
        <v>2626</v>
      </c>
      <c r="C231" s="55">
        <v>0</v>
      </c>
      <c r="D231" s="55">
        <v>0</v>
      </c>
      <c r="E231" s="56" t="str">
        <f t="shared" si="19"/>
        <v/>
      </c>
      <c r="F231" s="42">
        <f t="shared" si="16"/>
        <v>0</v>
      </c>
      <c r="G231" s="33">
        <v>0</v>
      </c>
      <c r="H231" s="179">
        <v>59.887857142857143</v>
      </c>
      <c r="I231" s="102"/>
      <c r="J231" s="165">
        <v>0</v>
      </c>
      <c r="K231" s="165">
        <v>0</v>
      </c>
      <c r="L231" s="56" t="str">
        <f t="shared" si="17"/>
        <v/>
      </c>
      <c r="M231" s="42" t="str">
        <f t="shared" si="18"/>
        <v/>
      </c>
    </row>
    <row r="232" spans="1:13" ht="12" customHeight="1" x14ac:dyDescent="0.2">
      <c r="A232" s="163" t="s">
        <v>2709</v>
      </c>
      <c r="B232" s="142" t="s">
        <v>2628</v>
      </c>
      <c r="C232" s="55">
        <v>0</v>
      </c>
      <c r="D232" s="55">
        <v>0</v>
      </c>
      <c r="E232" s="56" t="str">
        <f t="shared" si="19"/>
        <v/>
      </c>
      <c r="F232" s="42">
        <f t="shared" si="16"/>
        <v>0</v>
      </c>
      <c r="G232" s="33">
        <v>0</v>
      </c>
      <c r="H232" s="179">
        <v>59.926761904761896</v>
      </c>
      <c r="I232" s="102"/>
      <c r="J232" s="165">
        <v>0</v>
      </c>
      <c r="K232" s="165">
        <v>0</v>
      </c>
      <c r="L232" s="56" t="str">
        <f t="shared" si="17"/>
        <v/>
      </c>
      <c r="M232" s="42" t="str">
        <f t="shared" si="18"/>
        <v/>
      </c>
    </row>
    <row r="233" spans="1:13" ht="12" customHeight="1" x14ac:dyDescent="0.2">
      <c r="A233" s="163" t="s">
        <v>2642</v>
      </c>
      <c r="B233" s="32" t="s">
        <v>2643</v>
      </c>
      <c r="C233" s="55">
        <v>0</v>
      </c>
      <c r="D233" s="55">
        <v>0</v>
      </c>
      <c r="E233" s="56" t="str">
        <f t="shared" si="19"/>
        <v/>
      </c>
      <c r="F233" s="42">
        <f t="shared" si="16"/>
        <v>0</v>
      </c>
      <c r="G233" s="33">
        <v>0</v>
      </c>
      <c r="H233" s="179">
        <v>89.312857142857141</v>
      </c>
      <c r="I233" s="102"/>
      <c r="J233" s="165">
        <v>0</v>
      </c>
      <c r="K233" s="165">
        <v>0</v>
      </c>
      <c r="L233" s="56" t="str">
        <f t="shared" si="17"/>
        <v/>
      </c>
      <c r="M233" s="42" t="str">
        <f t="shared" si="18"/>
        <v/>
      </c>
    </row>
    <row r="234" spans="1:13" ht="12" customHeight="1" x14ac:dyDescent="0.2">
      <c r="A234" s="163" t="s">
        <v>2646</v>
      </c>
      <c r="B234" s="32" t="s">
        <v>2647</v>
      </c>
      <c r="C234" s="55">
        <v>0</v>
      </c>
      <c r="D234" s="55">
        <v>0</v>
      </c>
      <c r="E234" s="56" t="str">
        <f t="shared" si="19"/>
        <v/>
      </c>
      <c r="F234" s="42">
        <f t="shared" si="16"/>
        <v>0</v>
      </c>
      <c r="G234" s="33">
        <v>1.7374787211238199E-3</v>
      </c>
      <c r="H234" s="179">
        <v>90.034571428571439</v>
      </c>
      <c r="I234" s="102"/>
      <c r="J234" s="165">
        <v>0</v>
      </c>
      <c r="K234" s="165">
        <v>0</v>
      </c>
      <c r="L234" s="56" t="str">
        <f t="shared" si="17"/>
        <v/>
      </c>
      <c r="M234" s="42" t="str">
        <f t="shared" si="18"/>
        <v/>
      </c>
    </row>
    <row r="235" spans="1:13" ht="12" customHeight="1" x14ac:dyDescent="0.2">
      <c r="A235" s="163" t="s">
        <v>2648</v>
      </c>
      <c r="B235" s="32" t="s">
        <v>2649</v>
      </c>
      <c r="C235" s="55">
        <v>0</v>
      </c>
      <c r="D235" s="55">
        <v>0</v>
      </c>
      <c r="E235" s="56" t="str">
        <f t="shared" si="19"/>
        <v/>
      </c>
      <c r="F235" s="42">
        <f t="shared" si="16"/>
        <v>0</v>
      </c>
      <c r="G235" s="33">
        <v>0</v>
      </c>
      <c r="H235" s="179">
        <v>90.022761904761907</v>
      </c>
      <c r="I235" s="102"/>
      <c r="J235" s="165">
        <v>0</v>
      </c>
      <c r="K235" s="165">
        <v>0</v>
      </c>
      <c r="L235" s="56" t="str">
        <f t="shared" si="17"/>
        <v/>
      </c>
      <c r="M235" s="42" t="str">
        <f t="shared" si="18"/>
        <v/>
      </c>
    </row>
    <row r="236" spans="1:13" ht="12" customHeight="1" x14ac:dyDescent="0.2">
      <c r="A236" s="163" t="s">
        <v>2650</v>
      </c>
      <c r="B236" s="32" t="s">
        <v>2651</v>
      </c>
      <c r="C236" s="55">
        <v>0</v>
      </c>
      <c r="D236" s="55">
        <v>0</v>
      </c>
      <c r="E236" s="56" t="str">
        <f t="shared" si="19"/>
        <v/>
      </c>
      <c r="F236" s="42">
        <f t="shared" si="16"/>
        <v>0</v>
      </c>
      <c r="G236" s="33">
        <v>0</v>
      </c>
      <c r="H236" s="179">
        <v>90.219285714285718</v>
      </c>
      <c r="I236" s="102"/>
      <c r="J236" s="165">
        <v>0</v>
      </c>
      <c r="K236" s="165">
        <v>0</v>
      </c>
      <c r="L236" s="56" t="str">
        <f t="shared" si="17"/>
        <v/>
      </c>
      <c r="M236" s="42" t="str">
        <f t="shared" si="18"/>
        <v/>
      </c>
    </row>
    <row r="237" spans="1:13" ht="12" customHeight="1" x14ac:dyDescent="0.2">
      <c r="A237" s="163" t="s">
        <v>2658</v>
      </c>
      <c r="B237" s="32" t="s">
        <v>2659</v>
      </c>
      <c r="C237" s="55">
        <v>0</v>
      </c>
      <c r="D237" s="55">
        <v>0</v>
      </c>
      <c r="E237" s="56" t="str">
        <f t="shared" si="19"/>
        <v/>
      </c>
      <c r="F237" s="42">
        <f t="shared" si="16"/>
        <v>0</v>
      </c>
      <c r="G237" s="33">
        <v>3.3644505236376399E-3</v>
      </c>
      <c r="H237" s="179">
        <v>8.5895714285714284</v>
      </c>
      <c r="I237" s="102"/>
      <c r="J237" s="165">
        <v>0</v>
      </c>
      <c r="K237" s="165">
        <v>0</v>
      </c>
      <c r="L237" s="56" t="str">
        <f t="shared" si="17"/>
        <v/>
      </c>
      <c r="M237" s="42" t="str">
        <f t="shared" si="18"/>
        <v/>
      </c>
    </row>
    <row r="238" spans="1:13" ht="12" customHeight="1" x14ac:dyDescent="0.2">
      <c r="A238" s="163" t="s">
        <v>2662</v>
      </c>
      <c r="B238" s="32" t="s">
        <v>2663</v>
      </c>
      <c r="C238" s="55">
        <v>0</v>
      </c>
      <c r="D238" s="55">
        <v>0</v>
      </c>
      <c r="E238" s="56" t="str">
        <f t="shared" si="19"/>
        <v/>
      </c>
      <c r="F238" s="42">
        <f t="shared" si="16"/>
        <v>0</v>
      </c>
      <c r="G238" s="33">
        <v>9.0979716195592197E-3</v>
      </c>
      <c r="H238" s="179">
        <v>13.57285714285714</v>
      </c>
      <c r="I238" s="102"/>
      <c r="J238" s="165">
        <v>0</v>
      </c>
      <c r="K238" s="165">
        <v>0</v>
      </c>
      <c r="L238" s="56" t="str">
        <f t="shared" si="17"/>
        <v/>
      </c>
      <c r="M238" s="42" t="str">
        <f t="shared" si="18"/>
        <v/>
      </c>
    </row>
    <row r="239" spans="1:13" ht="12" customHeight="1" x14ac:dyDescent="0.2">
      <c r="A239" s="163" t="s">
        <v>2664</v>
      </c>
      <c r="B239" s="32" t="s">
        <v>2665</v>
      </c>
      <c r="C239" s="55">
        <v>0</v>
      </c>
      <c r="D239" s="55">
        <v>0</v>
      </c>
      <c r="E239" s="56" t="str">
        <f t="shared" si="19"/>
        <v/>
      </c>
      <c r="F239" s="42">
        <f t="shared" si="16"/>
        <v>0</v>
      </c>
      <c r="G239" s="33">
        <v>0</v>
      </c>
      <c r="H239" s="179">
        <v>59.956238095238092</v>
      </c>
      <c r="I239" s="102"/>
      <c r="J239" s="165">
        <v>0</v>
      </c>
      <c r="K239" s="165">
        <v>0</v>
      </c>
      <c r="L239" s="56" t="str">
        <f t="shared" si="17"/>
        <v/>
      </c>
      <c r="M239" s="42" t="str">
        <f t="shared" si="18"/>
        <v/>
      </c>
    </row>
    <row r="240" spans="1:13" ht="12" customHeight="1" x14ac:dyDescent="0.2">
      <c r="A240" s="163" t="s">
        <v>2666</v>
      </c>
      <c r="B240" s="32" t="s">
        <v>2667</v>
      </c>
      <c r="C240" s="55">
        <v>0</v>
      </c>
      <c r="D240" s="55">
        <v>0</v>
      </c>
      <c r="E240" s="56" t="str">
        <f t="shared" si="19"/>
        <v/>
      </c>
      <c r="F240" s="42">
        <f t="shared" si="16"/>
        <v>0</v>
      </c>
      <c r="G240" s="33">
        <v>0</v>
      </c>
      <c r="H240" s="179">
        <v>59.991</v>
      </c>
      <c r="I240" s="102"/>
      <c r="J240" s="165">
        <v>0</v>
      </c>
      <c r="K240" s="165">
        <v>0</v>
      </c>
      <c r="L240" s="56" t="str">
        <f t="shared" si="17"/>
        <v/>
      </c>
      <c r="M240" s="42" t="str">
        <f t="shared" si="18"/>
        <v/>
      </c>
    </row>
    <row r="241" spans="1:13" ht="12" customHeight="1" x14ac:dyDescent="0.2">
      <c r="A241" s="163" t="s">
        <v>2668</v>
      </c>
      <c r="B241" s="32" t="s">
        <v>2669</v>
      </c>
      <c r="C241" s="55">
        <v>0</v>
      </c>
      <c r="D241" s="55">
        <v>0</v>
      </c>
      <c r="E241" s="56" t="str">
        <f t="shared" si="19"/>
        <v/>
      </c>
      <c r="F241" s="42">
        <f t="shared" si="16"/>
        <v>0</v>
      </c>
      <c r="G241" s="33">
        <v>0</v>
      </c>
      <c r="H241" s="179">
        <v>59.985476190476177</v>
      </c>
      <c r="I241" s="102"/>
      <c r="J241" s="165">
        <v>0</v>
      </c>
      <c r="K241" s="165">
        <v>0</v>
      </c>
      <c r="L241" s="56" t="str">
        <f t="shared" si="17"/>
        <v/>
      </c>
      <c r="M241" s="42" t="str">
        <f t="shared" si="18"/>
        <v/>
      </c>
    </row>
    <row r="242" spans="1:13" ht="12" customHeight="1" x14ac:dyDescent="0.2">
      <c r="A242" s="163" t="s">
        <v>2670</v>
      </c>
      <c r="B242" s="32" t="s">
        <v>2671</v>
      </c>
      <c r="C242" s="55">
        <v>0</v>
      </c>
      <c r="D242" s="55">
        <v>0</v>
      </c>
      <c r="E242" s="56" t="str">
        <f t="shared" si="19"/>
        <v/>
      </c>
      <c r="F242" s="42">
        <f t="shared" si="16"/>
        <v>0</v>
      </c>
      <c r="G242" s="33">
        <v>0</v>
      </c>
      <c r="H242" s="179">
        <v>59.874619047619049</v>
      </c>
      <c r="I242" s="102"/>
      <c r="J242" s="165">
        <v>0</v>
      </c>
      <c r="K242" s="165">
        <v>0</v>
      </c>
      <c r="L242" s="56" t="str">
        <f t="shared" si="17"/>
        <v/>
      </c>
      <c r="M242" s="42" t="str">
        <f t="shared" si="18"/>
        <v/>
      </c>
    </row>
    <row r="243" spans="1:13" ht="12" customHeight="1" x14ac:dyDescent="0.2">
      <c r="A243" s="163" t="s">
        <v>2674</v>
      </c>
      <c r="B243" s="32" t="s">
        <v>2675</v>
      </c>
      <c r="C243" s="55">
        <v>0</v>
      </c>
      <c r="D243" s="55">
        <v>0</v>
      </c>
      <c r="E243" s="56" t="str">
        <f t="shared" si="19"/>
        <v/>
      </c>
      <c r="F243" s="42">
        <f t="shared" si="16"/>
        <v>0</v>
      </c>
      <c r="G243" s="33">
        <v>0</v>
      </c>
      <c r="H243" s="179">
        <v>61.284523809523797</v>
      </c>
      <c r="I243" s="102"/>
      <c r="J243" s="165">
        <v>0</v>
      </c>
      <c r="K243" s="165">
        <v>0</v>
      </c>
      <c r="L243" s="56" t="str">
        <f t="shared" si="17"/>
        <v/>
      </c>
      <c r="M243" s="42" t="str">
        <f t="shared" si="18"/>
        <v/>
      </c>
    </row>
    <row r="244" spans="1:13" ht="12" customHeight="1" x14ac:dyDescent="0.2">
      <c r="A244" s="163" t="s">
        <v>2676</v>
      </c>
      <c r="B244" s="32" t="s">
        <v>2677</v>
      </c>
      <c r="C244" s="55">
        <v>0</v>
      </c>
      <c r="D244" s="55">
        <v>0</v>
      </c>
      <c r="E244" s="56" t="str">
        <f t="shared" si="19"/>
        <v/>
      </c>
      <c r="F244" s="42">
        <f t="shared" si="16"/>
        <v>0</v>
      </c>
      <c r="G244" s="33">
        <v>0</v>
      </c>
      <c r="H244" s="179">
        <v>60.153571428571418</v>
      </c>
      <c r="I244" s="102"/>
      <c r="J244" s="165">
        <v>0</v>
      </c>
      <c r="K244" s="165">
        <v>0</v>
      </c>
      <c r="L244" s="56" t="str">
        <f t="shared" si="17"/>
        <v/>
      </c>
      <c r="M244" s="42" t="str">
        <f t="shared" si="18"/>
        <v/>
      </c>
    </row>
    <row r="245" spans="1:13" ht="12" customHeight="1" x14ac:dyDescent="0.2">
      <c r="A245" s="163" t="s">
        <v>2678</v>
      </c>
      <c r="B245" s="32" t="s">
        <v>2679</v>
      </c>
      <c r="C245" s="55">
        <v>0</v>
      </c>
      <c r="D245" s="55">
        <v>0</v>
      </c>
      <c r="E245" s="56" t="str">
        <f t="shared" si="19"/>
        <v/>
      </c>
      <c r="F245" s="42">
        <f t="shared" si="16"/>
        <v>0</v>
      </c>
      <c r="G245" s="33">
        <v>0</v>
      </c>
      <c r="H245" s="179">
        <v>59.950571428571429</v>
      </c>
      <c r="I245" s="102"/>
      <c r="J245" s="165">
        <v>0</v>
      </c>
      <c r="K245" s="165">
        <v>0</v>
      </c>
      <c r="L245" s="56" t="str">
        <f t="shared" si="17"/>
        <v/>
      </c>
      <c r="M245" s="42" t="str">
        <f t="shared" si="18"/>
        <v/>
      </c>
    </row>
    <row r="246" spans="1:13" ht="12" customHeight="1" x14ac:dyDescent="0.2">
      <c r="A246" s="163" t="s">
        <v>2680</v>
      </c>
      <c r="B246" s="32" t="s">
        <v>2681</v>
      </c>
      <c r="C246" s="55">
        <v>0</v>
      </c>
      <c r="D246" s="55">
        <v>0</v>
      </c>
      <c r="E246" s="56" t="str">
        <f t="shared" si="19"/>
        <v/>
      </c>
      <c r="F246" s="42">
        <f t="shared" si="16"/>
        <v>0</v>
      </c>
      <c r="G246" s="33">
        <v>0</v>
      </c>
      <c r="H246" s="179">
        <v>89.213428571428565</v>
      </c>
      <c r="I246" s="102"/>
      <c r="J246" s="165">
        <v>0</v>
      </c>
      <c r="K246" s="165">
        <v>0</v>
      </c>
      <c r="L246" s="56" t="str">
        <f t="shared" si="17"/>
        <v/>
      </c>
      <c r="M246" s="42" t="str">
        <f t="shared" si="18"/>
        <v/>
      </c>
    </row>
    <row r="247" spans="1:13" ht="12" customHeight="1" x14ac:dyDescent="0.2">
      <c r="A247" s="163" t="s">
        <v>2684</v>
      </c>
      <c r="B247" s="32" t="s">
        <v>2685</v>
      </c>
      <c r="C247" s="55">
        <v>0</v>
      </c>
      <c r="D247" s="55">
        <v>0</v>
      </c>
      <c r="E247" s="56" t="str">
        <f t="shared" si="19"/>
        <v/>
      </c>
      <c r="F247" s="42">
        <f t="shared" si="16"/>
        <v>0</v>
      </c>
      <c r="G247" s="33">
        <v>0</v>
      </c>
      <c r="H247" s="179">
        <v>89.999095238095236</v>
      </c>
      <c r="I247" s="102"/>
      <c r="J247" s="165">
        <v>0</v>
      </c>
      <c r="K247" s="165">
        <v>0</v>
      </c>
      <c r="L247" s="56" t="str">
        <f t="shared" si="17"/>
        <v/>
      </c>
      <c r="M247" s="42" t="str">
        <f t="shared" si="18"/>
        <v/>
      </c>
    </row>
    <row r="248" spans="1:13" ht="12" customHeight="1" x14ac:dyDescent="0.2">
      <c r="A248" s="163" t="s">
        <v>2686</v>
      </c>
      <c r="B248" s="32" t="s">
        <v>2687</v>
      </c>
      <c r="C248" s="55">
        <v>0</v>
      </c>
      <c r="D248" s="55">
        <v>0</v>
      </c>
      <c r="E248" s="56" t="str">
        <f t="shared" si="19"/>
        <v/>
      </c>
      <c r="F248" s="42">
        <f t="shared" si="16"/>
        <v>0</v>
      </c>
      <c r="G248" s="33">
        <v>0</v>
      </c>
      <c r="H248" s="179">
        <v>90.245142857142852</v>
      </c>
      <c r="I248" s="102"/>
      <c r="J248" s="165">
        <v>0</v>
      </c>
      <c r="K248" s="165">
        <v>0</v>
      </c>
      <c r="L248" s="56" t="str">
        <f t="shared" si="17"/>
        <v/>
      </c>
      <c r="M248" s="42" t="str">
        <f t="shared" si="18"/>
        <v/>
      </c>
    </row>
    <row r="249" spans="1:13" ht="12" customHeight="1" x14ac:dyDescent="0.2">
      <c r="A249" s="163" t="s">
        <v>2690</v>
      </c>
      <c r="B249" s="32" t="s">
        <v>2691</v>
      </c>
      <c r="C249" s="55">
        <v>0</v>
      </c>
      <c r="D249" s="55">
        <v>0</v>
      </c>
      <c r="E249" s="56" t="str">
        <f t="shared" si="19"/>
        <v/>
      </c>
      <c r="F249" s="42">
        <f t="shared" si="16"/>
        <v>0</v>
      </c>
      <c r="G249" s="33">
        <v>0</v>
      </c>
      <c r="H249" s="179">
        <v>89.990809523809531</v>
      </c>
      <c r="I249" s="102"/>
      <c r="J249" s="165">
        <v>0</v>
      </c>
      <c r="K249" s="165">
        <v>0</v>
      </c>
      <c r="L249" s="56" t="str">
        <f t="shared" si="17"/>
        <v/>
      </c>
      <c r="M249" s="42" t="str">
        <f t="shared" si="18"/>
        <v/>
      </c>
    </row>
    <row r="250" spans="1:13" ht="12" customHeight="1" x14ac:dyDescent="0.2">
      <c r="A250" s="163" t="s">
        <v>2692</v>
      </c>
      <c r="B250" s="32" t="s">
        <v>2693</v>
      </c>
      <c r="C250" s="55">
        <v>0</v>
      </c>
      <c r="D250" s="55">
        <v>0</v>
      </c>
      <c r="E250" s="56" t="str">
        <f t="shared" si="19"/>
        <v/>
      </c>
      <c r="F250" s="42">
        <f t="shared" si="16"/>
        <v>0</v>
      </c>
      <c r="G250" s="33">
        <v>4.1864481883286397E-3</v>
      </c>
      <c r="H250" s="179">
        <v>90.024000000000001</v>
      </c>
      <c r="I250" s="102"/>
      <c r="J250" s="165">
        <v>0</v>
      </c>
      <c r="K250" s="165">
        <v>0</v>
      </c>
      <c r="L250" s="56" t="str">
        <f t="shared" si="17"/>
        <v/>
      </c>
      <c r="M250" s="42" t="str">
        <f t="shared" si="18"/>
        <v/>
      </c>
    </row>
    <row r="251" spans="1:13" ht="12" customHeight="1" x14ac:dyDescent="0.2">
      <c r="A251" s="163" t="s">
        <v>2694</v>
      </c>
      <c r="B251" s="32" t="s">
        <v>2695</v>
      </c>
      <c r="C251" s="55">
        <v>0</v>
      </c>
      <c r="D251" s="55">
        <v>0</v>
      </c>
      <c r="E251" s="56" t="str">
        <f t="shared" ref="E251:E252" si="20">IF(ISERROR(C251/D251-1),"",IF((C251/D251-1)&gt;10000%,"",C251/D251-1))</f>
        <v/>
      </c>
      <c r="F251" s="42">
        <f t="shared" si="16"/>
        <v>0</v>
      </c>
      <c r="G251" s="33">
        <v>0</v>
      </c>
      <c r="H251" s="179">
        <v>89.977999999999994</v>
      </c>
      <c r="I251" s="102"/>
      <c r="J251" s="165">
        <v>0</v>
      </c>
      <c r="K251" s="165">
        <v>0</v>
      </c>
      <c r="L251" s="56" t="str">
        <f t="shared" si="17"/>
        <v/>
      </c>
      <c r="M251" s="42" t="str">
        <f t="shared" si="18"/>
        <v/>
      </c>
    </row>
    <row r="252" spans="1:13" ht="12" customHeight="1" x14ac:dyDescent="0.2">
      <c r="A252" s="163" t="s">
        <v>2700</v>
      </c>
      <c r="B252" s="32" t="s">
        <v>2701</v>
      </c>
      <c r="C252" s="55">
        <v>0</v>
      </c>
      <c r="D252" s="55">
        <v>0</v>
      </c>
      <c r="E252" s="56" t="str">
        <f t="shared" si="20"/>
        <v/>
      </c>
      <c r="F252" s="42">
        <f t="shared" si="16"/>
        <v>0</v>
      </c>
      <c r="G252" s="33">
        <v>4.8585759163104706E-3</v>
      </c>
      <c r="H252" s="179">
        <v>89.970047619047619</v>
      </c>
      <c r="I252" s="102"/>
      <c r="J252" s="165">
        <v>0</v>
      </c>
      <c r="K252" s="165">
        <v>0</v>
      </c>
      <c r="L252" s="56" t="str">
        <f t="shared" si="17"/>
        <v/>
      </c>
      <c r="M252" s="42" t="str">
        <f t="shared" si="18"/>
        <v/>
      </c>
    </row>
    <row r="253" spans="1:13" ht="12" customHeight="1" x14ac:dyDescent="0.2">
      <c r="A253" s="9"/>
      <c r="B253" s="53">
        <f>COUNTA(B7:B252)</f>
        <v>246</v>
      </c>
      <c r="C253" s="45">
        <f>SUM(C7:C252)</f>
        <v>531.29095677000066</v>
      </c>
      <c r="D253" s="45">
        <f>SUM(D7:D252)</f>
        <v>478.45296751999985</v>
      </c>
      <c r="E253" s="54">
        <f>IF(ISERROR(C253/D253-1),"",((C253/D253-1)))</f>
        <v>0.1104350747867231</v>
      </c>
      <c r="F253" s="65">
        <f>SUM(F7:F252)</f>
        <v>0.999999999999999</v>
      </c>
      <c r="G253" s="66">
        <f>SUM(G7:G252)</f>
        <v>26173.346654479694</v>
      </c>
      <c r="H253" s="90"/>
      <c r="I253" s="106"/>
      <c r="J253" s="64">
        <f>SUM(J7:J252)</f>
        <v>1606.0167010800001</v>
      </c>
      <c r="K253" s="45">
        <f>SUM(K7:K252)</f>
        <v>1341.3084331500013</v>
      </c>
      <c r="L253" s="54">
        <f>IF(ISERROR(J253/K253-1),"",((J253/K253-1)))</f>
        <v>0.19735078180962717</v>
      </c>
      <c r="M253" s="34">
        <f>IF(ISERROR(J253/C253),"",(J253/C253))</f>
        <v>3.0228572133879839</v>
      </c>
    </row>
    <row r="254" spans="1:13" ht="12" customHeight="1" x14ac:dyDescent="0.2">
      <c r="A254" s="10"/>
      <c r="B254" s="17"/>
      <c r="C254" s="17"/>
      <c r="D254" s="67"/>
      <c r="E254" s="68"/>
      <c r="F254" s="35"/>
      <c r="G254" s="17"/>
      <c r="H254" s="8"/>
      <c r="J254" s="67"/>
      <c r="K254" s="67"/>
      <c r="L254" s="68"/>
    </row>
    <row r="255" spans="1:13" ht="12" customHeight="1" x14ac:dyDescent="0.2">
      <c r="A255" s="37" t="s">
        <v>236</v>
      </c>
      <c r="B255" s="17"/>
      <c r="C255" s="17"/>
      <c r="D255" s="67"/>
      <c r="E255" s="68"/>
      <c r="F255" s="17"/>
      <c r="G255" s="17"/>
      <c r="H255" s="8"/>
      <c r="J255" s="67"/>
      <c r="K255" s="67"/>
      <c r="L255" s="68"/>
    </row>
    <row r="256" spans="1:13" ht="12" customHeight="1" x14ac:dyDescent="0.2">
      <c r="A256" s="49" t="s">
        <v>2449</v>
      </c>
      <c r="B256" s="10"/>
      <c r="C256" s="67"/>
      <c r="D256" s="67"/>
      <c r="E256" s="68"/>
      <c r="F256" s="17"/>
      <c r="G256" s="17"/>
      <c r="H256" s="8"/>
      <c r="J256" s="67"/>
      <c r="K256" s="67"/>
      <c r="L256" s="68"/>
    </row>
    <row r="257" spans="1:12" ht="12" customHeight="1" x14ac:dyDescent="0.2">
      <c r="A257" s="10"/>
      <c r="B257" s="10"/>
      <c r="C257" s="67"/>
      <c r="D257" s="67"/>
      <c r="E257" s="68"/>
      <c r="F257" s="17"/>
      <c r="G257" s="17"/>
      <c r="H257" s="8"/>
      <c r="J257" s="67"/>
      <c r="K257" s="67"/>
      <c r="L257" s="68"/>
    </row>
    <row r="258" spans="1:12" ht="12" customHeight="1" x14ac:dyDescent="0.2">
      <c r="A258" s="11" t="s">
        <v>47</v>
      </c>
      <c r="B258" s="10"/>
      <c r="C258" s="67"/>
      <c r="D258" s="67"/>
      <c r="E258" s="68"/>
      <c r="F258" s="11"/>
      <c r="G258" s="17"/>
      <c r="H258" s="8"/>
      <c r="J258" s="67"/>
      <c r="K258" s="67"/>
      <c r="L258" s="68"/>
    </row>
    <row r="259" spans="1:12" ht="12" customHeight="1" x14ac:dyDescent="0.2"/>
    <row r="260" spans="1:12" ht="12" customHeight="1" x14ac:dyDescent="0.2"/>
    <row r="261" spans="1:12" ht="12" customHeight="1" x14ac:dyDescent="0.2"/>
    <row r="262" spans="1:12" ht="12" customHeight="1" x14ac:dyDescent="0.2"/>
    <row r="263" spans="1:12" ht="12" customHeight="1" x14ac:dyDescent="0.2"/>
    <row r="264" spans="1:12" ht="12" customHeight="1" x14ac:dyDescent="0.2"/>
    <row r="265" spans="1:12" ht="12" customHeight="1" x14ac:dyDescent="0.2"/>
    <row r="266" spans="1:12" ht="12" customHeight="1" x14ac:dyDescent="0.2"/>
    <row r="267" spans="1:12" ht="12" customHeight="1" x14ac:dyDescent="0.2"/>
    <row r="268" spans="1:12" ht="12" customHeight="1" x14ac:dyDescent="0.2"/>
    <row r="269" spans="1:12" ht="12" customHeight="1" x14ac:dyDescent="0.2"/>
    <row r="270" spans="1:12" ht="12" customHeight="1" x14ac:dyDescent="0.2"/>
    <row r="271" spans="1:12" ht="12" customHeight="1" x14ac:dyDescent="0.2"/>
    <row r="272" spans="1:12" ht="12" customHeight="1" x14ac:dyDescent="0.2"/>
    <row r="273" ht="12" customHeight="1" x14ac:dyDescent="0.2"/>
    <row r="274" ht="12" customHeight="1" x14ac:dyDescent="0.2"/>
    <row r="275" ht="12" customHeight="1" x14ac:dyDescent="0.2"/>
  </sheetData>
  <sortState ref="A7:M252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5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2" bestFit="1" customWidth="1"/>
    <col min="2" max="2" width="12.42578125" style="72" bestFit="1" customWidth="1"/>
    <col min="3" max="4" width="11.42578125" style="37" customWidth="1"/>
    <col min="5" max="5" width="11.85546875" style="37" customWidth="1"/>
    <col min="6" max="6" width="13.5703125" style="72" customWidth="1"/>
    <col min="7" max="8" width="11.42578125" style="74" customWidth="1"/>
    <col min="9" max="9" width="10" style="70" customWidth="1"/>
    <col min="10" max="11" width="11.85546875" style="70" customWidth="1"/>
    <col min="12" max="12" width="12.7109375" style="70" customWidth="1"/>
    <col min="13" max="13" width="11" style="70" customWidth="1"/>
    <col min="14" max="16384" width="9.140625" style="70"/>
  </cols>
  <sheetData>
    <row r="1" spans="1:20" s="73" customFormat="1" ht="26.25" x14ac:dyDescent="0.2">
      <c r="A1" s="71" t="s">
        <v>715</v>
      </c>
      <c r="B1" s="155"/>
      <c r="C1" s="174"/>
      <c r="D1" s="37"/>
      <c r="E1" s="37"/>
      <c r="F1" s="72"/>
      <c r="G1" s="74"/>
      <c r="H1" s="74"/>
    </row>
    <row r="2" spans="1:20" s="73" customFormat="1" ht="15.75" customHeight="1" x14ac:dyDescent="0.2">
      <c r="A2" s="6" t="s">
        <v>3147</v>
      </c>
      <c r="B2" s="69"/>
      <c r="C2" s="69"/>
      <c r="D2" s="69"/>
      <c r="E2" s="69"/>
      <c r="F2" s="72"/>
      <c r="G2" s="74"/>
      <c r="H2" s="74"/>
    </row>
    <row r="3" spans="1:20" s="73" customFormat="1" ht="12" x14ac:dyDescent="0.2">
      <c r="A3" s="72"/>
      <c r="B3" s="72"/>
      <c r="C3" s="37"/>
      <c r="D3" s="37"/>
      <c r="E3" s="37"/>
      <c r="F3" s="72"/>
      <c r="G3" s="74"/>
      <c r="H3" s="74"/>
      <c r="N3" s="72"/>
      <c r="O3" s="37"/>
      <c r="P3" s="37"/>
      <c r="Q3" s="37"/>
      <c r="R3" s="72"/>
      <c r="S3" s="74"/>
      <c r="T3" s="74"/>
    </row>
    <row r="4" spans="1:20" ht="12" customHeight="1" x14ac:dyDescent="0.2">
      <c r="I4" s="73"/>
      <c r="J4" s="73"/>
      <c r="K4" s="73"/>
      <c r="L4" s="73"/>
      <c r="M4" s="73"/>
      <c r="O4"/>
      <c r="P4"/>
      <c r="Q4"/>
      <c r="R4"/>
    </row>
    <row r="5" spans="1:20" s="7" customFormat="1" ht="30" customHeight="1" x14ac:dyDescent="0.2">
      <c r="A5" s="120" t="s">
        <v>716</v>
      </c>
      <c r="B5" s="121" t="s">
        <v>76</v>
      </c>
      <c r="C5" s="220" t="s">
        <v>499</v>
      </c>
      <c r="D5" s="221"/>
      <c r="E5" s="222"/>
      <c r="F5" s="122"/>
      <c r="G5" s="121" t="s">
        <v>234</v>
      </c>
      <c r="H5" s="123" t="s">
        <v>137</v>
      </c>
      <c r="J5" s="225" t="s">
        <v>1211</v>
      </c>
      <c r="K5" s="226"/>
      <c r="L5" s="227"/>
      <c r="M5" s="125"/>
    </row>
    <row r="6" spans="1:20" s="31" customFormat="1" ht="21.95" customHeight="1" x14ac:dyDescent="0.2">
      <c r="A6" s="94"/>
      <c r="B6" s="95"/>
      <c r="C6" s="139" t="s">
        <v>3148</v>
      </c>
      <c r="D6" s="60" t="s">
        <v>3139</v>
      </c>
      <c r="E6" s="61" t="s">
        <v>73</v>
      </c>
      <c r="F6" s="92" t="s">
        <v>74</v>
      </c>
      <c r="G6" s="92" t="s">
        <v>235</v>
      </c>
      <c r="H6" s="150">
        <v>100000</v>
      </c>
      <c r="J6" s="139" t="s">
        <v>3148</v>
      </c>
      <c r="K6" s="60" t="s">
        <v>3139</v>
      </c>
      <c r="L6" s="61" t="s">
        <v>73</v>
      </c>
      <c r="M6" s="118" t="s">
        <v>75</v>
      </c>
      <c r="O6" s="127"/>
      <c r="P6" s="127"/>
      <c r="Q6" s="127"/>
      <c r="R6" s="127"/>
    </row>
    <row r="7" spans="1:20" ht="12" customHeight="1" x14ac:dyDescent="0.2">
      <c r="A7" s="75" t="s">
        <v>1425</v>
      </c>
      <c r="B7" s="75" t="s">
        <v>1426</v>
      </c>
      <c r="C7" s="165">
        <v>10.238129689999999</v>
      </c>
      <c r="D7" s="165">
        <v>7.32114946</v>
      </c>
      <c r="E7" s="56">
        <f t="shared" ref="E7:E38" si="0">IF(ISERROR(C7/D7-1),"",IF((C7/D7-1)&gt;10000%,"",C7/D7-1))</f>
        <v>0.39843200114097921</v>
      </c>
      <c r="F7" s="76">
        <f t="shared" ref="F7:F38" si="1">C7/$C$139</f>
        <v>0.20543040948139302</v>
      </c>
      <c r="G7" s="132">
        <v>17.786108079999998</v>
      </c>
      <c r="H7" s="176">
        <v>29.85347619047619</v>
      </c>
      <c r="I7"/>
      <c r="J7" s="169">
        <v>4.87371512</v>
      </c>
      <c r="K7" s="171">
        <v>1.61045007</v>
      </c>
      <c r="L7" s="56">
        <f t="shared" ref="L7:L38" si="2">IF(ISERROR(J7/K7-1),"",IF((J7/K7-1)&gt;10000%,"",J7/K7-1))</f>
        <v>2.0263062548719688</v>
      </c>
      <c r="M7" s="56">
        <f t="shared" ref="M7:M38" si="3">IF(ISERROR(J7/C7),"",IF(J7/C7&gt;10000%,"",J7/C7))</f>
        <v>0.47603568889739278</v>
      </c>
      <c r="O7"/>
      <c r="P7"/>
      <c r="Q7"/>
      <c r="R7"/>
    </row>
    <row r="8" spans="1:20" ht="12" customHeight="1" x14ac:dyDescent="0.2">
      <c r="A8" s="75" t="s">
        <v>1478</v>
      </c>
      <c r="B8" s="75" t="s">
        <v>1474</v>
      </c>
      <c r="C8" s="165">
        <v>4.0353464700000004</v>
      </c>
      <c r="D8" s="165">
        <v>3.1219662700000002</v>
      </c>
      <c r="E8" s="56">
        <f t="shared" si="0"/>
        <v>0.29256568489447532</v>
      </c>
      <c r="F8" s="76">
        <f t="shared" si="1"/>
        <v>8.097014814542694E-2</v>
      </c>
      <c r="G8" s="132">
        <v>8.2485640321666995</v>
      </c>
      <c r="H8" s="176">
        <v>11.656333333333331</v>
      </c>
      <c r="I8"/>
      <c r="J8" s="169">
        <v>1.5567300000000001E-3</v>
      </c>
      <c r="K8" s="171">
        <v>4.8292999999999999E-3</v>
      </c>
      <c r="L8" s="56">
        <f t="shared" si="2"/>
        <v>-0.67764893462820697</v>
      </c>
      <c r="M8" s="56">
        <f t="shared" si="3"/>
        <v>3.8577356655077993E-4</v>
      </c>
      <c r="O8"/>
      <c r="P8"/>
      <c r="Q8"/>
      <c r="R8"/>
    </row>
    <row r="9" spans="1:20" ht="12" customHeight="1" x14ac:dyDescent="0.2">
      <c r="A9" s="75" t="s">
        <v>491</v>
      </c>
      <c r="B9" s="75" t="s">
        <v>483</v>
      </c>
      <c r="C9" s="165">
        <v>3.8545085800000001</v>
      </c>
      <c r="D9" s="165">
        <v>0.41027857000000001</v>
      </c>
      <c r="E9" s="56">
        <f t="shared" si="0"/>
        <v>8.3948572064097817</v>
      </c>
      <c r="F9" s="76">
        <f t="shared" si="1"/>
        <v>7.7341594599290797E-2</v>
      </c>
      <c r="G9" s="132">
        <v>50.768997329999998</v>
      </c>
      <c r="H9" s="176">
        <v>12.281761904761909</v>
      </c>
      <c r="I9"/>
      <c r="J9" s="169">
        <v>0.11642746000000001</v>
      </c>
      <c r="K9" s="171">
        <v>0.29416292999999999</v>
      </c>
      <c r="L9" s="56">
        <f t="shared" si="2"/>
        <v>-0.60420757299364669</v>
      </c>
      <c r="M9" s="56">
        <f t="shared" si="3"/>
        <v>3.020552622560254E-2</v>
      </c>
      <c r="O9"/>
      <c r="P9"/>
      <c r="Q9"/>
      <c r="R9"/>
    </row>
    <row r="10" spans="1:20" ht="12" customHeight="1" x14ac:dyDescent="0.2">
      <c r="A10" s="75" t="s">
        <v>1428</v>
      </c>
      <c r="B10" s="75" t="s">
        <v>1429</v>
      </c>
      <c r="C10" s="165">
        <v>3.7179289500000001</v>
      </c>
      <c r="D10" s="165">
        <v>6.2522268899999993</v>
      </c>
      <c r="E10" s="56">
        <f t="shared" si="0"/>
        <v>-0.40534324562875856</v>
      </c>
      <c r="F10" s="76">
        <f t="shared" si="1"/>
        <v>7.4601093143724928E-2</v>
      </c>
      <c r="G10" s="132">
        <v>13.08487832</v>
      </c>
      <c r="H10" s="176">
        <v>22.048666666666669</v>
      </c>
      <c r="I10"/>
      <c r="J10" s="169">
        <v>0.84367990999999998</v>
      </c>
      <c r="K10" s="171">
        <v>0.89933976999999998</v>
      </c>
      <c r="L10" s="56">
        <f t="shared" si="2"/>
        <v>-6.1889690478160397E-2</v>
      </c>
      <c r="M10" s="56">
        <f t="shared" si="3"/>
        <v>0.22692200990016229</v>
      </c>
      <c r="O10"/>
      <c r="P10"/>
      <c r="Q10"/>
      <c r="R10"/>
    </row>
    <row r="11" spans="1:20" ht="12" customHeight="1" x14ac:dyDescent="0.2">
      <c r="A11" s="75" t="s">
        <v>1751</v>
      </c>
      <c r="B11" s="75" t="s">
        <v>1746</v>
      </c>
      <c r="C11" s="165">
        <v>3.62443582</v>
      </c>
      <c r="D11" s="165">
        <v>0.61599268000000007</v>
      </c>
      <c r="E11" s="56">
        <f t="shared" si="0"/>
        <v>4.883894302120602</v>
      </c>
      <c r="F11" s="76">
        <f t="shared" si="1"/>
        <v>7.2725132146829491E-2</v>
      </c>
      <c r="G11" s="132">
        <v>6.2764986250520005</v>
      </c>
      <c r="H11" s="176">
        <v>74.495714285714286</v>
      </c>
      <c r="I11"/>
      <c r="J11" s="169">
        <v>3.8429199999999997E-2</v>
      </c>
      <c r="K11" s="171">
        <v>4.0918510000000005E-2</v>
      </c>
      <c r="L11" s="56">
        <f t="shared" si="2"/>
        <v>-6.0835792896662411E-2</v>
      </c>
      <c r="M11" s="56">
        <f t="shared" si="3"/>
        <v>1.060280879797728E-2</v>
      </c>
      <c r="O11"/>
      <c r="P11"/>
      <c r="Q11"/>
      <c r="R11"/>
    </row>
    <row r="12" spans="1:20" ht="12" customHeight="1" x14ac:dyDescent="0.2">
      <c r="A12" s="75" t="s">
        <v>1477</v>
      </c>
      <c r="B12" s="75" t="s">
        <v>1473</v>
      </c>
      <c r="C12" s="165">
        <v>2.2700270099999997</v>
      </c>
      <c r="D12" s="165">
        <v>0.66178614000000002</v>
      </c>
      <c r="E12" s="56">
        <f t="shared" si="0"/>
        <v>2.4301519369988616</v>
      </c>
      <c r="F12" s="76">
        <f t="shared" si="1"/>
        <v>4.5548610177658551E-2</v>
      </c>
      <c r="G12" s="132">
        <v>5.7344471170200002</v>
      </c>
      <c r="H12" s="176">
        <v>15.331428571428569</v>
      </c>
      <c r="I12"/>
      <c r="J12" s="169">
        <v>0</v>
      </c>
      <c r="K12" s="171">
        <v>0</v>
      </c>
      <c r="L12" s="56" t="str">
        <f t="shared" si="2"/>
        <v/>
      </c>
      <c r="M12" s="56">
        <f t="shared" si="3"/>
        <v>0</v>
      </c>
      <c r="O12"/>
      <c r="P12"/>
      <c r="Q12"/>
      <c r="R12"/>
    </row>
    <row r="13" spans="1:20" ht="12" customHeight="1" x14ac:dyDescent="0.2">
      <c r="A13" s="75" t="s">
        <v>1480</v>
      </c>
      <c r="B13" s="75" t="s">
        <v>1476</v>
      </c>
      <c r="C13" s="165">
        <v>2.0836000000000001</v>
      </c>
      <c r="D13" s="165">
        <v>0.12479999999999999</v>
      </c>
      <c r="E13" s="56">
        <f t="shared" si="0"/>
        <v>15.695512820512821</v>
      </c>
      <c r="F13" s="76">
        <f t="shared" si="1"/>
        <v>4.1807909662788273E-2</v>
      </c>
      <c r="G13" s="132">
        <v>108.83537752909501</v>
      </c>
      <c r="H13" s="176">
        <v>17.920571428571431</v>
      </c>
      <c r="I13"/>
      <c r="J13" s="169">
        <v>3.0970100000000003E-3</v>
      </c>
      <c r="K13" s="171">
        <v>0</v>
      </c>
      <c r="L13" s="56" t="str">
        <f t="shared" si="2"/>
        <v/>
      </c>
      <c r="M13" s="56">
        <f t="shared" si="3"/>
        <v>1.4863745440583606E-3</v>
      </c>
      <c r="O13"/>
      <c r="P13"/>
      <c r="Q13"/>
      <c r="R13"/>
    </row>
    <row r="14" spans="1:20" ht="12" customHeight="1" x14ac:dyDescent="0.2">
      <c r="A14" s="75" t="s">
        <v>359</v>
      </c>
      <c r="B14" s="75" t="s">
        <v>353</v>
      </c>
      <c r="C14" s="165">
        <v>1.8976962500000001</v>
      </c>
      <c r="D14" s="165">
        <v>0</v>
      </c>
      <c r="E14" s="56" t="str">
        <f t="shared" si="0"/>
        <v/>
      </c>
      <c r="F14" s="76">
        <f t="shared" si="1"/>
        <v>3.807770847927245E-2</v>
      </c>
      <c r="G14" s="132">
        <v>11.08236816</v>
      </c>
      <c r="H14" s="176">
        <v>15.05128571428572</v>
      </c>
      <c r="I14"/>
      <c r="J14" s="169">
        <v>1.89376364</v>
      </c>
      <c r="K14" s="171">
        <v>0</v>
      </c>
      <c r="L14" s="56" t="str">
        <f t="shared" si="2"/>
        <v/>
      </c>
      <c r="M14" s="56">
        <f t="shared" si="3"/>
        <v>0.99792769259042369</v>
      </c>
      <c r="O14"/>
      <c r="P14"/>
      <c r="Q14"/>
      <c r="R14"/>
    </row>
    <row r="15" spans="1:20" ht="12" customHeight="1" x14ac:dyDescent="0.2">
      <c r="A15" s="75" t="s">
        <v>843</v>
      </c>
      <c r="B15" s="75" t="s">
        <v>844</v>
      </c>
      <c r="C15" s="165">
        <v>1.78948916</v>
      </c>
      <c r="D15" s="165">
        <v>8.8808679999999987E-2</v>
      </c>
      <c r="E15" s="56">
        <f t="shared" si="0"/>
        <v>19.149935344157804</v>
      </c>
      <c r="F15" s="76">
        <f t="shared" si="1"/>
        <v>3.5906508515943014E-2</v>
      </c>
      <c r="G15" s="132">
        <v>6.7380716000000007E-2</v>
      </c>
      <c r="H15" s="176">
        <v>51.498619047619037</v>
      </c>
      <c r="I15"/>
      <c r="J15" s="169">
        <v>0</v>
      </c>
      <c r="K15" s="171">
        <v>0</v>
      </c>
      <c r="L15" s="56" t="str">
        <f t="shared" si="2"/>
        <v/>
      </c>
      <c r="M15" s="56">
        <f t="shared" si="3"/>
        <v>0</v>
      </c>
      <c r="O15"/>
      <c r="P15"/>
      <c r="Q15"/>
      <c r="R15"/>
    </row>
    <row r="16" spans="1:20" ht="12" customHeight="1" x14ac:dyDescent="0.2">
      <c r="A16" s="75" t="s">
        <v>1750</v>
      </c>
      <c r="B16" s="75" t="s">
        <v>1745</v>
      </c>
      <c r="C16" s="165">
        <v>1.6515145600000001</v>
      </c>
      <c r="D16" s="165">
        <v>0.47407959999999999</v>
      </c>
      <c r="E16" s="56">
        <f t="shared" si="0"/>
        <v>2.4836229190203505</v>
      </c>
      <c r="F16" s="76">
        <f t="shared" si="1"/>
        <v>3.3138016668870958E-2</v>
      </c>
      <c r="G16" s="132">
        <v>24.5343489427575</v>
      </c>
      <c r="H16" s="176">
        <v>50.869428571428571</v>
      </c>
      <c r="I16"/>
      <c r="J16" s="169">
        <v>9.2369400000000008E-3</v>
      </c>
      <c r="K16" s="171">
        <v>1.6906169999999998E-2</v>
      </c>
      <c r="L16" s="56">
        <f t="shared" si="2"/>
        <v>-0.45363497468675629</v>
      </c>
      <c r="M16" s="56">
        <f t="shared" si="3"/>
        <v>5.593011544506153E-3</v>
      </c>
      <c r="O16"/>
      <c r="P16"/>
      <c r="Q16"/>
      <c r="R16"/>
    </row>
    <row r="17" spans="1:18" ht="12" customHeight="1" x14ac:dyDescent="0.2">
      <c r="A17" s="75" t="s">
        <v>1521</v>
      </c>
      <c r="B17" s="75" t="s">
        <v>1522</v>
      </c>
      <c r="C17" s="165">
        <v>1.5715778200000001</v>
      </c>
      <c r="D17" s="165">
        <v>0.41637437999999999</v>
      </c>
      <c r="E17" s="56">
        <f t="shared" si="0"/>
        <v>2.7744344885004697</v>
      </c>
      <c r="F17" s="76">
        <f t="shared" si="1"/>
        <v>3.1534067732099123E-2</v>
      </c>
      <c r="G17" s="132">
        <v>15.623917650000001</v>
      </c>
      <c r="H17" s="176">
        <v>42.475761904761903</v>
      </c>
      <c r="I17"/>
      <c r="J17" s="169">
        <v>1.1498610000000001E-2</v>
      </c>
      <c r="K17" s="171">
        <v>9.4249999999999994E-3</v>
      </c>
      <c r="L17" s="56">
        <f t="shared" si="2"/>
        <v>0.22001167108753328</v>
      </c>
      <c r="M17" s="56">
        <f t="shared" si="3"/>
        <v>7.3166023684401449E-3</v>
      </c>
      <c r="O17"/>
      <c r="P17"/>
      <c r="Q17"/>
      <c r="R17"/>
    </row>
    <row r="18" spans="1:18" ht="12" customHeight="1" x14ac:dyDescent="0.2">
      <c r="A18" s="75" t="s">
        <v>1787</v>
      </c>
      <c r="B18" s="75" t="s">
        <v>1617</v>
      </c>
      <c r="C18" s="165">
        <v>1.5057217899999999</v>
      </c>
      <c r="D18" s="165">
        <v>0.15455364999999999</v>
      </c>
      <c r="E18" s="56">
        <f t="shared" si="0"/>
        <v>8.7423890668386033</v>
      </c>
      <c r="F18" s="76">
        <f t="shared" si="1"/>
        <v>3.0212651455947329E-2</v>
      </c>
      <c r="G18" s="132">
        <v>43.593940386460574</v>
      </c>
      <c r="H18" s="176">
        <v>109.3151428571429</v>
      </c>
      <c r="I18"/>
      <c r="J18" s="169">
        <v>4.0908699999999999E-3</v>
      </c>
      <c r="K18" s="171">
        <v>1.4491900000000002E-3</v>
      </c>
      <c r="L18" s="56">
        <f t="shared" si="2"/>
        <v>1.8228665668407866</v>
      </c>
      <c r="M18" s="56">
        <f t="shared" si="3"/>
        <v>2.7168830438457029E-3</v>
      </c>
      <c r="O18"/>
      <c r="P18"/>
      <c r="Q18"/>
      <c r="R18"/>
    </row>
    <row r="19" spans="1:18" ht="12" customHeight="1" x14ac:dyDescent="0.2">
      <c r="A19" s="75" t="s">
        <v>1523</v>
      </c>
      <c r="B19" s="75" t="s">
        <v>1524</v>
      </c>
      <c r="C19" s="165">
        <v>1.5012841200000002</v>
      </c>
      <c r="D19" s="165">
        <v>2.3839416099999999</v>
      </c>
      <c r="E19" s="56">
        <f t="shared" si="0"/>
        <v>-0.37025130409968376</v>
      </c>
      <c r="F19" s="76">
        <f t="shared" si="1"/>
        <v>3.0123608594326452E-2</v>
      </c>
      <c r="G19" s="132">
        <v>15.87040015</v>
      </c>
      <c r="H19" s="176">
        <v>45.248952380952382</v>
      </c>
      <c r="I19"/>
      <c r="J19" s="169">
        <v>2.43074565</v>
      </c>
      <c r="K19" s="171">
        <v>0.55309704000000004</v>
      </c>
      <c r="L19" s="56">
        <f t="shared" si="2"/>
        <v>3.3947905597180554</v>
      </c>
      <c r="M19" s="56">
        <f t="shared" si="3"/>
        <v>1.6191110114453215</v>
      </c>
      <c r="O19"/>
      <c r="P19"/>
      <c r="Q19"/>
      <c r="R19"/>
    </row>
    <row r="20" spans="1:18" ht="12" customHeight="1" x14ac:dyDescent="0.2">
      <c r="A20" s="75" t="s">
        <v>852</v>
      </c>
      <c r="B20" s="75" t="s">
        <v>853</v>
      </c>
      <c r="C20" s="165">
        <v>1.2095278500000002</v>
      </c>
      <c r="D20" s="165">
        <v>0.32728392000000001</v>
      </c>
      <c r="E20" s="56">
        <f t="shared" si="0"/>
        <v>2.6956531503289258</v>
      </c>
      <c r="F20" s="76">
        <f t="shared" si="1"/>
        <v>2.4269452432053432E-2</v>
      </c>
      <c r="G20" s="132">
        <v>0.25332538799999998</v>
      </c>
      <c r="H20" s="176">
        <v>48.208761904761907</v>
      </c>
      <c r="I20"/>
      <c r="J20" s="169">
        <v>0</v>
      </c>
      <c r="K20" s="171">
        <v>0</v>
      </c>
      <c r="L20" s="56" t="str">
        <f t="shared" si="2"/>
        <v/>
      </c>
      <c r="M20" s="56">
        <f t="shared" si="3"/>
        <v>0</v>
      </c>
      <c r="O20"/>
      <c r="P20"/>
      <c r="Q20"/>
      <c r="R20"/>
    </row>
    <row r="21" spans="1:18" ht="12" customHeight="1" x14ac:dyDescent="0.2">
      <c r="A21" s="75" t="s">
        <v>3128</v>
      </c>
      <c r="B21" s="75" t="s">
        <v>1430</v>
      </c>
      <c r="C21" s="165">
        <v>1.1133404099999999</v>
      </c>
      <c r="D21" s="165">
        <v>2.2420116499999998</v>
      </c>
      <c r="E21" s="56">
        <f t="shared" si="0"/>
        <v>-0.5034189898165784</v>
      </c>
      <c r="F21" s="76">
        <f t="shared" si="1"/>
        <v>2.2339429489926885E-2</v>
      </c>
      <c r="G21" s="132">
        <v>4.2085536900000005</v>
      </c>
      <c r="H21" s="176">
        <v>27.864809523809519</v>
      </c>
      <c r="I21"/>
      <c r="J21" s="169">
        <v>9.7738979999999989E-2</v>
      </c>
      <c r="K21" s="171">
        <v>1.9859999999999999E-2</v>
      </c>
      <c r="L21" s="56">
        <f t="shared" si="2"/>
        <v>3.9213987915407849</v>
      </c>
      <c r="M21" s="56">
        <f t="shared" si="3"/>
        <v>8.7788944982244918E-2</v>
      </c>
      <c r="O21"/>
      <c r="P21"/>
      <c r="Q21"/>
      <c r="R21"/>
    </row>
    <row r="22" spans="1:18" ht="12" customHeight="1" x14ac:dyDescent="0.2">
      <c r="A22" s="75" t="s">
        <v>358</v>
      </c>
      <c r="B22" s="75" t="s">
        <v>352</v>
      </c>
      <c r="C22" s="165">
        <v>0.91270912000000004</v>
      </c>
      <c r="D22" s="165">
        <v>0.35301171000000003</v>
      </c>
      <c r="E22" s="56">
        <f t="shared" si="0"/>
        <v>1.585492475589549</v>
      </c>
      <c r="F22" s="76">
        <f t="shared" si="1"/>
        <v>1.8313716854176897E-2</v>
      </c>
      <c r="G22" s="132">
        <v>0.94999431000000001</v>
      </c>
      <c r="H22" s="176">
        <v>9.3053809523809523</v>
      </c>
      <c r="I22"/>
      <c r="J22" s="169">
        <v>0</v>
      </c>
      <c r="K22" s="171">
        <v>0</v>
      </c>
      <c r="L22" s="56" t="str">
        <f t="shared" si="2"/>
        <v/>
      </c>
      <c r="M22" s="56">
        <f t="shared" si="3"/>
        <v>0</v>
      </c>
      <c r="O22"/>
      <c r="P22"/>
      <c r="Q22"/>
      <c r="R22"/>
    </row>
    <row r="23" spans="1:18" ht="12" customHeight="1" x14ac:dyDescent="0.2">
      <c r="A23" s="75" t="s">
        <v>494</v>
      </c>
      <c r="B23" s="75" t="s">
        <v>486</v>
      </c>
      <c r="C23" s="165">
        <v>0.74220289000000006</v>
      </c>
      <c r="D23" s="165">
        <v>0.49110677000000003</v>
      </c>
      <c r="E23" s="56">
        <f t="shared" si="0"/>
        <v>0.51128621175391253</v>
      </c>
      <c r="F23" s="76">
        <f t="shared" si="1"/>
        <v>1.4892470424544243E-2</v>
      </c>
      <c r="G23" s="132">
        <v>19.376397480000001</v>
      </c>
      <c r="H23" s="176">
        <v>10.65266666666667</v>
      </c>
      <c r="I23"/>
      <c r="J23" s="169">
        <v>10.939934130000001</v>
      </c>
      <c r="K23" s="171">
        <v>3.9993679599999998</v>
      </c>
      <c r="L23" s="56">
        <f t="shared" si="2"/>
        <v>1.7354157555435337</v>
      </c>
      <c r="M23" s="56">
        <f t="shared" si="3"/>
        <v>14.739816130330617</v>
      </c>
      <c r="O23"/>
      <c r="P23"/>
      <c r="Q23"/>
      <c r="R23"/>
    </row>
    <row r="24" spans="1:18" ht="12" customHeight="1" x14ac:dyDescent="0.2">
      <c r="A24" s="75" t="s">
        <v>1463</v>
      </c>
      <c r="B24" s="75" t="s">
        <v>1464</v>
      </c>
      <c r="C24" s="165">
        <v>0.69244497999999999</v>
      </c>
      <c r="D24" s="165">
        <v>0</v>
      </c>
      <c r="E24" s="56" t="str">
        <f t="shared" si="0"/>
        <v/>
      </c>
      <c r="F24" s="76">
        <f t="shared" si="1"/>
        <v>1.3894066601214835E-2</v>
      </c>
      <c r="G24" s="132">
        <v>7.9371369999999997E-2</v>
      </c>
      <c r="H24" s="176">
        <v>36.977428571428568</v>
      </c>
      <c r="I24"/>
      <c r="J24" s="169">
        <v>0</v>
      </c>
      <c r="K24" s="171">
        <v>0</v>
      </c>
      <c r="L24" s="56" t="str">
        <f t="shared" si="2"/>
        <v/>
      </c>
      <c r="M24" s="56">
        <f t="shared" si="3"/>
        <v>0</v>
      </c>
      <c r="O24"/>
      <c r="P24"/>
      <c r="Q24"/>
      <c r="R24"/>
    </row>
    <row r="25" spans="1:18" ht="12" customHeight="1" x14ac:dyDescent="0.2">
      <c r="A25" s="75" t="s">
        <v>1753</v>
      </c>
      <c r="B25" s="75" t="s">
        <v>1427</v>
      </c>
      <c r="C25" s="165">
        <v>0.69196870999999993</v>
      </c>
      <c r="D25" s="165">
        <v>0.33165640999999996</v>
      </c>
      <c r="E25" s="56">
        <f t="shared" si="0"/>
        <v>1.0864023403015186</v>
      </c>
      <c r="F25" s="76">
        <f t="shared" si="1"/>
        <v>1.3884510134937671E-2</v>
      </c>
      <c r="G25" s="132">
        <v>6.5053923300000003</v>
      </c>
      <c r="H25" s="176">
        <v>26.979190476190471</v>
      </c>
      <c r="I25"/>
      <c r="J25" s="169">
        <v>0.21885962</v>
      </c>
      <c r="K25" s="171">
        <v>0.37875728000000003</v>
      </c>
      <c r="L25" s="56">
        <f t="shared" si="2"/>
        <v>-0.42216392513960399</v>
      </c>
      <c r="M25" s="56">
        <f t="shared" si="3"/>
        <v>0.31628542857089598</v>
      </c>
      <c r="O25"/>
      <c r="P25"/>
      <c r="Q25"/>
      <c r="R25"/>
    </row>
    <row r="26" spans="1:18" ht="12" customHeight="1" x14ac:dyDescent="0.2">
      <c r="A26" s="75" t="s">
        <v>1749</v>
      </c>
      <c r="B26" s="75" t="s">
        <v>1744</v>
      </c>
      <c r="C26" s="165">
        <v>0.65310248999999998</v>
      </c>
      <c r="D26" s="165">
        <v>1.07178E-2</v>
      </c>
      <c r="E26" s="56">
        <f t="shared" si="0"/>
        <v>59.936245311537817</v>
      </c>
      <c r="F26" s="76">
        <f t="shared" si="1"/>
        <v>1.3104650557910385E-2</v>
      </c>
      <c r="G26" s="132">
        <v>2.9998978197056005</v>
      </c>
      <c r="H26" s="176">
        <v>39.33133333333334</v>
      </c>
      <c r="I26"/>
      <c r="J26" s="169">
        <v>6.9771099999999999E-3</v>
      </c>
      <c r="K26" s="171">
        <v>6.8738699999999998E-3</v>
      </c>
      <c r="L26" s="56">
        <f t="shared" si="2"/>
        <v>1.5019195882377767E-2</v>
      </c>
      <c r="M26" s="56">
        <f t="shared" si="3"/>
        <v>1.0683024650541448E-2</v>
      </c>
      <c r="O26"/>
      <c r="P26"/>
      <c r="Q26"/>
      <c r="R26"/>
    </row>
    <row r="27" spans="1:18" ht="12" customHeight="1" x14ac:dyDescent="0.2">
      <c r="A27" s="75" t="s">
        <v>1614</v>
      </c>
      <c r="B27" s="75" t="s">
        <v>1615</v>
      </c>
      <c r="C27" s="165">
        <v>0.49564958000000003</v>
      </c>
      <c r="D27" s="165">
        <v>1.01102571</v>
      </c>
      <c r="E27" s="56">
        <f t="shared" si="0"/>
        <v>-0.50975571135574782</v>
      </c>
      <c r="F27" s="76">
        <f t="shared" si="1"/>
        <v>9.9453219740060234E-3</v>
      </c>
      <c r="G27" s="132">
        <v>20.520722971912182</v>
      </c>
      <c r="H27" s="176">
        <v>49.366285714285723</v>
      </c>
      <c r="I27"/>
      <c r="J27" s="169">
        <v>7.3339420000000002E-2</v>
      </c>
      <c r="K27" s="171">
        <v>0.31257253999999995</v>
      </c>
      <c r="L27" s="56">
        <f t="shared" si="2"/>
        <v>-0.76536832058247972</v>
      </c>
      <c r="M27" s="56">
        <f t="shared" si="3"/>
        <v>0.14796627084804551</v>
      </c>
      <c r="O27"/>
      <c r="P27"/>
      <c r="Q27"/>
      <c r="R27"/>
    </row>
    <row r="28" spans="1:18" ht="12" customHeight="1" x14ac:dyDescent="0.2">
      <c r="A28" s="75" t="s">
        <v>1022</v>
      </c>
      <c r="B28" s="75" t="s">
        <v>1023</v>
      </c>
      <c r="C28" s="165">
        <v>0.37025272999999997</v>
      </c>
      <c r="D28" s="165">
        <v>4.3744529999999997E-2</v>
      </c>
      <c r="E28" s="56">
        <f t="shared" si="0"/>
        <v>7.4639777819078184</v>
      </c>
      <c r="F28" s="76">
        <f t="shared" si="1"/>
        <v>7.4292055520448919E-3</v>
      </c>
      <c r="G28" s="132">
        <v>0.39581269300000005</v>
      </c>
      <c r="H28" s="176">
        <v>30.989809523809519</v>
      </c>
      <c r="I28"/>
      <c r="J28" s="169">
        <v>0</v>
      </c>
      <c r="K28" s="171">
        <v>0</v>
      </c>
      <c r="L28" s="56" t="str">
        <f t="shared" si="2"/>
        <v/>
      </c>
      <c r="M28" s="56">
        <f t="shared" si="3"/>
        <v>0</v>
      </c>
      <c r="O28"/>
      <c r="P28"/>
      <c r="Q28"/>
      <c r="R28"/>
    </row>
    <row r="29" spans="1:18" ht="12" customHeight="1" x14ac:dyDescent="0.2">
      <c r="A29" s="75" t="s">
        <v>860</v>
      </c>
      <c r="B29" s="75" t="s">
        <v>861</v>
      </c>
      <c r="C29" s="165">
        <v>0.36601548</v>
      </c>
      <c r="D29" s="165">
        <v>0.75932986000000002</v>
      </c>
      <c r="E29" s="56">
        <f t="shared" si="0"/>
        <v>-0.51797565290004532</v>
      </c>
      <c r="F29" s="76">
        <f t="shared" si="1"/>
        <v>7.3441841634776768E-3</v>
      </c>
      <c r="G29" s="132">
        <v>0.83654544200000003</v>
      </c>
      <c r="H29" s="176">
        <v>37.018809523809523</v>
      </c>
      <c r="I29"/>
      <c r="J29" s="169">
        <v>8.7771200000000011E-3</v>
      </c>
      <c r="K29" s="171">
        <v>0.38007029999999997</v>
      </c>
      <c r="L29" s="56">
        <f t="shared" si="2"/>
        <v>-0.97690658807068065</v>
      </c>
      <c r="M29" s="56">
        <f t="shared" si="3"/>
        <v>2.3980187941777767E-2</v>
      </c>
      <c r="O29"/>
      <c r="P29"/>
      <c r="Q29"/>
      <c r="R29"/>
    </row>
    <row r="30" spans="1:18" ht="12" customHeight="1" x14ac:dyDescent="0.2">
      <c r="A30" s="75" t="s">
        <v>836</v>
      </c>
      <c r="B30" s="75" t="s">
        <v>837</v>
      </c>
      <c r="C30" s="165">
        <v>0.36169914000000003</v>
      </c>
      <c r="D30" s="165">
        <v>1.20289709</v>
      </c>
      <c r="E30" s="56">
        <f t="shared" si="0"/>
        <v>-0.69930998835486413</v>
      </c>
      <c r="F30" s="76">
        <f t="shared" si="1"/>
        <v>7.2575758160050921E-3</v>
      </c>
      <c r="G30" s="132">
        <v>9.6383528599999995</v>
      </c>
      <c r="H30" s="176">
        <v>27.75633333333333</v>
      </c>
      <c r="I30"/>
      <c r="J30" s="169">
        <v>0.14762361999999998</v>
      </c>
      <c r="K30" s="171">
        <v>0.70869083999999993</v>
      </c>
      <c r="L30" s="56">
        <f t="shared" si="2"/>
        <v>-0.79169531808820892</v>
      </c>
      <c r="M30" s="56">
        <f t="shared" si="3"/>
        <v>0.40813926181853782</v>
      </c>
      <c r="O30"/>
      <c r="P30"/>
      <c r="Q30"/>
      <c r="R30"/>
    </row>
    <row r="31" spans="1:18" ht="12" customHeight="1" x14ac:dyDescent="0.2">
      <c r="A31" s="75" t="s">
        <v>488</v>
      </c>
      <c r="B31" s="75" t="s">
        <v>480</v>
      </c>
      <c r="C31" s="165">
        <v>0.33867408000000004</v>
      </c>
      <c r="D31" s="165">
        <v>4.2049999999999997E-2</v>
      </c>
      <c r="E31" s="56">
        <f t="shared" si="0"/>
        <v>7.054080380499407</v>
      </c>
      <c r="F31" s="76">
        <f t="shared" si="1"/>
        <v>6.7955727307390723E-3</v>
      </c>
      <c r="G31" s="132">
        <v>1.3750556699999998</v>
      </c>
      <c r="H31" s="176">
        <v>20.548238095238101</v>
      </c>
      <c r="I31"/>
      <c r="J31" s="169">
        <v>0</v>
      </c>
      <c r="K31" s="171">
        <v>4.2043690000000002E-2</v>
      </c>
      <c r="L31" s="56">
        <f t="shared" si="2"/>
        <v>-1</v>
      </c>
      <c r="M31" s="56">
        <f t="shared" si="3"/>
        <v>0</v>
      </c>
      <c r="O31"/>
      <c r="P31"/>
      <c r="Q31"/>
      <c r="R31"/>
    </row>
    <row r="32" spans="1:18" ht="12" customHeight="1" x14ac:dyDescent="0.2">
      <c r="A32" s="75" t="s">
        <v>1612</v>
      </c>
      <c r="B32" s="75" t="s">
        <v>1613</v>
      </c>
      <c r="C32" s="165">
        <v>0.29624460999999996</v>
      </c>
      <c r="D32" s="165">
        <v>4.8594539999999999E-2</v>
      </c>
      <c r="E32" s="56">
        <f t="shared" si="0"/>
        <v>5.096252994678002</v>
      </c>
      <c r="F32" s="76">
        <f t="shared" si="1"/>
        <v>5.9442157290112985E-3</v>
      </c>
      <c r="G32" s="132">
        <v>6.6370426117391865</v>
      </c>
      <c r="H32" s="176">
        <v>29.59238095238096</v>
      </c>
      <c r="I32"/>
      <c r="J32" s="169">
        <v>0</v>
      </c>
      <c r="K32" s="171">
        <v>0</v>
      </c>
      <c r="L32" s="56" t="str">
        <f t="shared" si="2"/>
        <v/>
      </c>
      <c r="M32" s="56">
        <f t="shared" si="3"/>
        <v>0</v>
      </c>
      <c r="O32"/>
      <c r="P32"/>
      <c r="Q32"/>
      <c r="R32"/>
    </row>
    <row r="33" spans="1:18" ht="12" customHeight="1" x14ac:dyDescent="0.2">
      <c r="A33" s="75" t="s">
        <v>1491</v>
      </c>
      <c r="B33" s="75" t="s">
        <v>1492</v>
      </c>
      <c r="C33" s="165">
        <v>0.24601804000000002</v>
      </c>
      <c r="D33" s="165">
        <v>0.61811866000000004</v>
      </c>
      <c r="E33" s="56">
        <f t="shared" si="0"/>
        <v>-0.60198897732678058</v>
      </c>
      <c r="F33" s="76">
        <f t="shared" si="1"/>
        <v>4.9364081357920102E-3</v>
      </c>
      <c r="G33" s="132">
        <v>72.6923373774477</v>
      </c>
      <c r="H33" s="176">
        <v>13.81714285714286</v>
      </c>
      <c r="I33"/>
      <c r="J33" s="169">
        <v>8.0339599999999997E-3</v>
      </c>
      <c r="K33" s="171">
        <v>0</v>
      </c>
      <c r="L33" s="56" t="str">
        <f t="shared" si="2"/>
        <v/>
      </c>
      <c r="M33" s="56">
        <f t="shared" si="3"/>
        <v>3.2655979211930961E-2</v>
      </c>
      <c r="O33"/>
      <c r="P33"/>
      <c r="Q33"/>
      <c r="R33"/>
    </row>
    <row r="34" spans="1:18" ht="12" customHeight="1" x14ac:dyDescent="0.2">
      <c r="A34" s="75" t="s">
        <v>1479</v>
      </c>
      <c r="B34" s="75" t="s">
        <v>1475</v>
      </c>
      <c r="C34" s="165">
        <v>0.23323848</v>
      </c>
      <c r="D34" s="165">
        <v>6.6557199999999997E-2</v>
      </c>
      <c r="E34" s="56">
        <f t="shared" si="0"/>
        <v>2.5043313120143278</v>
      </c>
      <c r="F34" s="76">
        <f t="shared" si="1"/>
        <v>4.679983346960093E-3</v>
      </c>
      <c r="G34" s="132">
        <v>11.224447124814001</v>
      </c>
      <c r="H34" s="176">
        <v>31.849476190476189</v>
      </c>
      <c r="I34"/>
      <c r="J34" s="169">
        <v>1.8384899999999999E-3</v>
      </c>
      <c r="K34" s="171">
        <v>2.0552600000000002E-3</v>
      </c>
      <c r="L34" s="56">
        <f t="shared" si="2"/>
        <v>-0.10547084067222645</v>
      </c>
      <c r="M34" s="56">
        <f t="shared" si="3"/>
        <v>7.8824471845297568E-3</v>
      </c>
      <c r="O34"/>
      <c r="P34"/>
      <c r="Q34"/>
      <c r="R34"/>
    </row>
    <row r="35" spans="1:18" ht="12" customHeight="1" x14ac:dyDescent="0.2">
      <c r="A35" s="75" t="s">
        <v>356</v>
      </c>
      <c r="B35" s="75" t="s">
        <v>350</v>
      </c>
      <c r="C35" s="165">
        <v>0.22279042999999998</v>
      </c>
      <c r="D35" s="165">
        <v>0.20037226</v>
      </c>
      <c r="E35" s="56">
        <f t="shared" si="0"/>
        <v>0.11188260291120122</v>
      </c>
      <c r="F35" s="76">
        <f t="shared" si="1"/>
        <v>4.4703408385360693E-3</v>
      </c>
      <c r="G35" s="132">
        <v>9.8444432800000001</v>
      </c>
      <c r="H35" s="176">
        <v>39.649047619047622</v>
      </c>
      <c r="I35"/>
      <c r="J35" s="169">
        <v>0</v>
      </c>
      <c r="K35" s="171">
        <v>7.5496850000000004E-2</v>
      </c>
      <c r="L35" s="56">
        <f t="shared" si="2"/>
        <v>-1</v>
      </c>
      <c r="M35" s="56">
        <f t="shared" si="3"/>
        <v>0</v>
      </c>
      <c r="O35"/>
      <c r="P35"/>
      <c r="Q35"/>
      <c r="R35"/>
    </row>
    <row r="36" spans="1:18" ht="12" customHeight="1" x14ac:dyDescent="0.2">
      <c r="A36" s="75" t="s">
        <v>876</v>
      </c>
      <c r="B36" s="75" t="s">
        <v>877</v>
      </c>
      <c r="C36" s="165">
        <v>0.20534605</v>
      </c>
      <c r="D36" s="165">
        <v>0.14970744</v>
      </c>
      <c r="E36" s="56">
        <f t="shared" si="0"/>
        <v>0.37164893074118432</v>
      </c>
      <c r="F36" s="76">
        <f t="shared" si="1"/>
        <v>4.1203153714774446E-3</v>
      </c>
      <c r="G36" s="132">
        <v>3.727326804</v>
      </c>
      <c r="H36" s="176">
        <v>177.9543529411765</v>
      </c>
      <c r="I36"/>
      <c r="J36" s="169">
        <v>2.493219E-2</v>
      </c>
      <c r="K36" s="171">
        <v>0.17869601999999998</v>
      </c>
      <c r="L36" s="56">
        <f t="shared" si="2"/>
        <v>-0.86047708281359592</v>
      </c>
      <c r="M36" s="56">
        <f t="shared" si="3"/>
        <v>0.12141548376508825</v>
      </c>
      <c r="O36"/>
      <c r="P36"/>
      <c r="Q36"/>
      <c r="R36"/>
    </row>
    <row r="37" spans="1:18" ht="12" customHeight="1" x14ac:dyDescent="0.2">
      <c r="A37" s="75" t="s">
        <v>1519</v>
      </c>
      <c r="B37" s="75" t="s">
        <v>1520</v>
      </c>
      <c r="C37" s="165">
        <v>0.13022449</v>
      </c>
      <c r="D37" s="165">
        <v>0.11370864</v>
      </c>
      <c r="E37" s="56">
        <f t="shared" si="0"/>
        <v>0.14524709819763926</v>
      </c>
      <c r="F37" s="76">
        <f t="shared" si="1"/>
        <v>2.6129841206578397E-3</v>
      </c>
      <c r="G37" s="132">
        <v>0.71242536999999995</v>
      </c>
      <c r="H37" s="176">
        <v>63.637571428571427</v>
      </c>
      <c r="I37"/>
      <c r="J37" s="169">
        <v>0</v>
      </c>
      <c r="K37" s="171">
        <v>0</v>
      </c>
      <c r="L37" s="56" t="str">
        <f t="shared" si="2"/>
        <v/>
      </c>
      <c r="M37" s="56">
        <f t="shared" si="3"/>
        <v>0</v>
      </c>
      <c r="O37"/>
      <c r="P37"/>
      <c r="Q37"/>
      <c r="R37"/>
    </row>
    <row r="38" spans="1:18" ht="12" customHeight="1" x14ac:dyDescent="0.2">
      <c r="A38" s="75" t="s">
        <v>355</v>
      </c>
      <c r="B38" s="75" t="s">
        <v>349</v>
      </c>
      <c r="C38" s="165">
        <v>0.11026428999999999</v>
      </c>
      <c r="D38" s="165">
        <v>2.8835000000000002E-3</v>
      </c>
      <c r="E38" s="56">
        <f t="shared" si="0"/>
        <v>37.239739899427768</v>
      </c>
      <c r="F38" s="76">
        <f t="shared" si="1"/>
        <v>2.2124781509653907E-3</v>
      </c>
      <c r="G38" s="132">
        <v>5.3461434000000008</v>
      </c>
      <c r="H38" s="176">
        <v>23.169761904761909</v>
      </c>
      <c r="I38"/>
      <c r="J38" s="169">
        <v>3.7684860000000001E-2</v>
      </c>
      <c r="K38" s="171">
        <v>2.8833400000000003E-3</v>
      </c>
      <c r="L38" s="56">
        <f t="shared" si="2"/>
        <v>12.069863422281104</v>
      </c>
      <c r="M38" s="56">
        <f t="shared" si="3"/>
        <v>0.34176849095931244</v>
      </c>
      <c r="O38"/>
      <c r="P38"/>
      <c r="Q38"/>
      <c r="R38"/>
    </row>
    <row r="39" spans="1:18" ht="12" customHeight="1" x14ac:dyDescent="0.2">
      <c r="A39" s="75" t="s">
        <v>492</v>
      </c>
      <c r="B39" s="75" t="s">
        <v>484</v>
      </c>
      <c r="C39" s="165">
        <v>8.7033399999999997E-2</v>
      </c>
      <c r="D39" s="165">
        <v>6.4400000000000004E-3</v>
      </c>
      <c r="E39" s="56">
        <f t="shared" ref="E39:E70" si="4">IF(ISERROR(C39/D39-1),"",IF((C39/D39-1)&gt;10000%,"",C39/D39-1))</f>
        <v>12.514503105590061</v>
      </c>
      <c r="F39" s="76">
        <f t="shared" ref="F39:F70" si="5">C39/$C$139</f>
        <v>1.7463450397606627E-3</v>
      </c>
      <c r="G39" s="132">
        <v>1.2190185800000002</v>
      </c>
      <c r="H39" s="176">
        <v>196.81785714285721</v>
      </c>
      <c r="I39"/>
      <c r="J39" s="169">
        <v>0</v>
      </c>
      <c r="K39" s="171">
        <v>1.287835E-2</v>
      </c>
      <c r="L39" s="56">
        <f t="shared" ref="L39:L70" si="6">IF(ISERROR(J39/K39-1),"",IF((J39/K39-1)&gt;10000%,"",J39/K39-1))</f>
        <v>-1</v>
      </c>
      <c r="M39" s="56">
        <f t="shared" ref="M39:M70" si="7">IF(ISERROR(J39/C39),"",IF(J39/C39&gt;10000%,"",J39/C39))</f>
        <v>0</v>
      </c>
      <c r="O39"/>
      <c r="P39"/>
      <c r="Q39"/>
      <c r="R39"/>
    </row>
    <row r="40" spans="1:18" ht="12" customHeight="1" x14ac:dyDescent="0.2">
      <c r="A40" s="75" t="s">
        <v>1465</v>
      </c>
      <c r="B40" s="75" t="s">
        <v>1466</v>
      </c>
      <c r="C40" s="165">
        <v>6.4427600000000002E-2</v>
      </c>
      <c r="D40" s="165">
        <v>0.20025999</v>
      </c>
      <c r="E40" s="56">
        <f t="shared" si="4"/>
        <v>-0.67828021962849394</v>
      </c>
      <c r="F40" s="76">
        <f t="shared" si="5"/>
        <v>1.292754502107054E-3</v>
      </c>
      <c r="G40" s="132">
        <v>24.997280309999997</v>
      </c>
      <c r="H40" s="176">
        <v>25.302619047619039</v>
      </c>
      <c r="I40"/>
      <c r="J40" s="169">
        <v>0</v>
      </c>
      <c r="K40" s="171">
        <v>0</v>
      </c>
      <c r="L40" s="56" t="str">
        <f t="shared" si="6"/>
        <v/>
      </c>
      <c r="M40" s="56">
        <f t="shared" si="7"/>
        <v>0</v>
      </c>
      <c r="O40"/>
      <c r="P40"/>
      <c r="Q40"/>
      <c r="R40"/>
    </row>
    <row r="41" spans="1:18" ht="12" customHeight="1" x14ac:dyDescent="0.2">
      <c r="A41" s="75" t="s">
        <v>1513</v>
      </c>
      <c r="B41" s="75" t="s">
        <v>1514</v>
      </c>
      <c r="C41" s="165">
        <v>5.5972839999999996E-2</v>
      </c>
      <c r="D41" s="165">
        <v>6.45E-3</v>
      </c>
      <c r="E41" s="56">
        <f t="shared" si="4"/>
        <v>7.6779596899224796</v>
      </c>
      <c r="F41" s="76">
        <f t="shared" si="5"/>
        <v>1.1231078125790467E-3</v>
      </c>
      <c r="G41" s="132">
        <v>0.23872067999999999</v>
      </c>
      <c r="H41" s="176">
        <v>82.953047619047624</v>
      </c>
      <c r="I41"/>
      <c r="J41" s="169">
        <v>0</v>
      </c>
      <c r="K41" s="171">
        <v>0</v>
      </c>
      <c r="L41" s="56" t="str">
        <f t="shared" si="6"/>
        <v/>
      </c>
      <c r="M41" s="56">
        <f t="shared" si="7"/>
        <v>0</v>
      </c>
      <c r="O41"/>
      <c r="P41"/>
      <c r="Q41"/>
      <c r="R41"/>
    </row>
    <row r="42" spans="1:18" ht="12" customHeight="1" x14ac:dyDescent="0.2">
      <c r="A42" s="75" t="s">
        <v>870</v>
      </c>
      <c r="B42" s="75" t="s">
        <v>871</v>
      </c>
      <c r="C42" s="165">
        <v>5.3946480000000005E-2</v>
      </c>
      <c r="D42" s="165">
        <v>3.2086820000000002E-2</v>
      </c>
      <c r="E42" s="56">
        <f t="shared" si="4"/>
        <v>0.68126601514266616</v>
      </c>
      <c r="F42" s="76">
        <f t="shared" si="5"/>
        <v>1.0824484365835163E-3</v>
      </c>
      <c r="G42" s="132">
        <v>3.2367661999999998E-2</v>
      </c>
      <c r="H42" s="176">
        <v>64.95942857142856</v>
      </c>
      <c r="I42"/>
      <c r="J42" s="169">
        <v>0</v>
      </c>
      <c r="K42" s="171">
        <v>0</v>
      </c>
      <c r="L42" s="56" t="str">
        <f t="shared" si="6"/>
        <v/>
      </c>
      <c r="M42" s="56">
        <f t="shared" si="7"/>
        <v>0</v>
      </c>
      <c r="O42"/>
      <c r="P42"/>
      <c r="Q42"/>
      <c r="R42"/>
    </row>
    <row r="43" spans="1:18" ht="12" customHeight="1" x14ac:dyDescent="0.2">
      <c r="A43" s="75" t="s">
        <v>2122</v>
      </c>
      <c r="B43" s="75" t="s">
        <v>2123</v>
      </c>
      <c r="C43" s="165">
        <v>3.8783129999999999E-2</v>
      </c>
      <c r="D43" s="165">
        <v>3.6047999999999997E-2</v>
      </c>
      <c r="E43" s="56">
        <f t="shared" si="4"/>
        <v>7.5874667110519267E-2</v>
      </c>
      <c r="F43" s="76">
        <f t="shared" si="5"/>
        <v>7.7819235720876065E-4</v>
      </c>
      <c r="G43" s="132">
        <v>3.6733138947498634</v>
      </c>
      <c r="H43" s="176">
        <v>73.316619047619042</v>
      </c>
      <c r="I43"/>
      <c r="J43" s="169">
        <v>0</v>
      </c>
      <c r="K43" s="171">
        <v>0</v>
      </c>
      <c r="L43" s="56" t="str">
        <f t="shared" si="6"/>
        <v/>
      </c>
      <c r="M43" s="56">
        <f t="shared" si="7"/>
        <v>0</v>
      </c>
      <c r="O43"/>
      <c r="P43"/>
      <c r="Q43"/>
      <c r="R43"/>
    </row>
    <row r="44" spans="1:18" ht="12" customHeight="1" x14ac:dyDescent="0.2">
      <c r="A44" s="75" t="s">
        <v>750</v>
      </c>
      <c r="B44" s="75" t="s">
        <v>751</v>
      </c>
      <c r="C44" s="165">
        <v>3.8554830000000005E-2</v>
      </c>
      <c r="D44" s="165">
        <v>2.409E-2</v>
      </c>
      <c r="E44" s="56">
        <f t="shared" si="4"/>
        <v>0.60044956413449579</v>
      </c>
      <c r="F44" s="76">
        <f t="shared" si="5"/>
        <v>7.7361146559040098E-4</v>
      </c>
      <c r="G44" s="132">
        <v>1.6455993489999998</v>
      </c>
      <c r="H44" s="176">
        <v>34.629619047619038</v>
      </c>
      <c r="I44"/>
      <c r="J44" s="169">
        <v>0</v>
      </c>
      <c r="K44" s="171">
        <v>0</v>
      </c>
      <c r="L44" s="56" t="str">
        <f t="shared" si="6"/>
        <v/>
      </c>
      <c r="M44" s="56">
        <f t="shared" si="7"/>
        <v>0</v>
      </c>
      <c r="O44"/>
      <c r="P44"/>
      <c r="Q44"/>
      <c r="R44"/>
    </row>
    <row r="45" spans="1:18" ht="12" customHeight="1" x14ac:dyDescent="0.2">
      <c r="A45" s="75" t="s">
        <v>987</v>
      </c>
      <c r="B45" s="75" t="s">
        <v>988</v>
      </c>
      <c r="C45" s="165">
        <v>3.8112510000000002E-2</v>
      </c>
      <c r="D45" s="165">
        <v>0.17758451</v>
      </c>
      <c r="E45" s="56">
        <f t="shared" si="4"/>
        <v>-0.78538381528884471</v>
      </c>
      <c r="F45" s="76">
        <f t="shared" si="5"/>
        <v>7.6473621381364693E-4</v>
      </c>
      <c r="G45" s="132">
        <v>0.692044294</v>
      </c>
      <c r="H45" s="176">
        <v>18.720761904761911</v>
      </c>
      <c r="I45"/>
      <c r="J45" s="169">
        <v>2.5200000000000001E-3</v>
      </c>
      <c r="K45" s="171">
        <v>0</v>
      </c>
      <c r="L45" s="56" t="str">
        <f t="shared" si="6"/>
        <v/>
      </c>
      <c r="M45" s="56">
        <f t="shared" si="7"/>
        <v>6.6120022008521614E-2</v>
      </c>
      <c r="O45"/>
      <c r="P45"/>
      <c r="Q45"/>
      <c r="R45"/>
    </row>
    <row r="46" spans="1:18" ht="12" customHeight="1" x14ac:dyDescent="0.2">
      <c r="A46" s="75" t="s">
        <v>840</v>
      </c>
      <c r="B46" s="75" t="s">
        <v>841</v>
      </c>
      <c r="C46" s="165">
        <v>3.7739800000000004E-2</v>
      </c>
      <c r="D46" s="165">
        <v>3.23866E-3</v>
      </c>
      <c r="E46" s="56">
        <f t="shared" si="4"/>
        <v>10.652905831424109</v>
      </c>
      <c r="F46" s="76">
        <f t="shared" si="5"/>
        <v>7.5725770257808458E-4</v>
      </c>
      <c r="G46" s="132">
        <v>1.778553611</v>
      </c>
      <c r="H46" s="176">
        <v>166.29985714285709</v>
      </c>
      <c r="I46"/>
      <c r="J46" s="169">
        <v>0</v>
      </c>
      <c r="K46" s="171">
        <v>4.6513400000000003E-3</v>
      </c>
      <c r="L46" s="56">
        <f t="shared" si="6"/>
        <v>-1</v>
      </c>
      <c r="M46" s="56">
        <f t="shared" si="7"/>
        <v>0</v>
      </c>
      <c r="O46"/>
      <c r="P46"/>
      <c r="Q46"/>
      <c r="R46"/>
    </row>
    <row r="47" spans="1:18" ht="12" customHeight="1" x14ac:dyDescent="0.2">
      <c r="A47" s="75" t="s">
        <v>971</v>
      </c>
      <c r="B47" s="75" t="s">
        <v>972</v>
      </c>
      <c r="C47" s="165">
        <v>3.4520550000000004E-2</v>
      </c>
      <c r="D47" s="165">
        <v>6.2861000000000004E-4</v>
      </c>
      <c r="E47" s="56">
        <f t="shared" si="4"/>
        <v>53.915686991934585</v>
      </c>
      <c r="F47" s="76">
        <f t="shared" si="5"/>
        <v>6.9266271640898729E-4</v>
      </c>
      <c r="G47" s="132">
        <v>0.22645052499999999</v>
      </c>
      <c r="H47" s="176">
        <v>11.80766666666667</v>
      </c>
      <c r="I47"/>
      <c r="J47" s="169">
        <v>0</v>
      </c>
      <c r="K47" s="171">
        <v>0</v>
      </c>
      <c r="L47" s="56" t="str">
        <f t="shared" si="6"/>
        <v/>
      </c>
      <c r="M47" s="56">
        <f t="shared" si="7"/>
        <v>0</v>
      </c>
      <c r="O47"/>
      <c r="P47"/>
      <c r="Q47"/>
      <c r="R47"/>
    </row>
    <row r="48" spans="1:18" ht="12" customHeight="1" x14ac:dyDescent="0.2">
      <c r="A48" s="75" t="s">
        <v>737</v>
      </c>
      <c r="B48" s="75" t="s">
        <v>738</v>
      </c>
      <c r="C48" s="165">
        <v>3.050077E-2</v>
      </c>
      <c r="D48" s="165">
        <v>2.0535729999999999E-2</v>
      </c>
      <c r="E48" s="56">
        <f t="shared" si="4"/>
        <v>0.48525375041452157</v>
      </c>
      <c r="F48" s="76">
        <f t="shared" si="5"/>
        <v>6.1200491303776289E-4</v>
      </c>
      <c r="G48" s="132">
        <v>0.263715109</v>
      </c>
      <c r="H48" s="176">
        <v>27.696894736842101</v>
      </c>
      <c r="I48"/>
      <c r="J48" s="169">
        <v>0</v>
      </c>
      <c r="K48" s="171">
        <v>0</v>
      </c>
      <c r="L48" s="56" t="str">
        <f t="shared" si="6"/>
        <v/>
      </c>
      <c r="M48" s="56">
        <f t="shared" si="7"/>
        <v>0</v>
      </c>
      <c r="O48"/>
      <c r="P48"/>
      <c r="Q48"/>
      <c r="R48"/>
    </row>
    <row r="49" spans="1:18" ht="12" customHeight="1" x14ac:dyDescent="0.2">
      <c r="A49" s="75" t="s">
        <v>1459</v>
      </c>
      <c r="B49" s="75" t="s">
        <v>1460</v>
      </c>
      <c r="C49" s="165">
        <v>2.4774999999999998E-2</v>
      </c>
      <c r="D49" s="165">
        <v>2.1746999999999999E-3</v>
      </c>
      <c r="E49" s="56">
        <f t="shared" si="4"/>
        <v>10.392375959902514</v>
      </c>
      <c r="F49" s="76">
        <f t="shared" si="5"/>
        <v>4.9711603085792833E-4</v>
      </c>
      <c r="G49" s="132">
        <v>3.9445760000000003E-2</v>
      </c>
      <c r="H49" s="176">
        <v>25.402142857142859</v>
      </c>
      <c r="I49"/>
      <c r="J49" s="169">
        <v>0</v>
      </c>
      <c r="K49" s="171">
        <v>4.3488500000000005E-3</v>
      </c>
      <c r="L49" s="56">
        <f t="shared" si="6"/>
        <v>-1</v>
      </c>
      <c r="M49" s="56">
        <f t="shared" si="7"/>
        <v>0</v>
      </c>
      <c r="O49"/>
      <c r="P49"/>
      <c r="Q49"/>
      <c r="R49"/>
    </row>
    <row r="50" spans="1:18" ht="12" customHeight="1" x14ac:dyDescent="0.2">
      <c r="A50" s="75" t="s">
        <v>858</v>
      </c>
      <c r="B50" s="75" t="s">
        <v>859</v>
      </c>
      <c r="C50" s="165">
        <v>2.1456590000000001E-2</v>
      </c>
      <c r="D50" s="165">
        <v>0</v>
      </c>
      <c r="E50" s="56" t="str">
        <f t="shared" si="4"/>
        <v/>
      </c>
      <c r="F50" s="76">
        <f t="shared" si="5"/>
        <v>4.3053137665170202E-4</v>
      </c>
      <c r="G50" s="132">
        <v>6.0562207999999999E-2</v>
      </c>
      <c r="H50" s="176">
        <v>35.356190476190477</v>
      </c>
      <c r="I50"/>
      <c r="J50" s="169">
        <v>0</v>
      </c>
      <c r="K50" s="171">
        <v>0</v>
      </c>
      <c r="L50" s="56" t="str">
        <f t="shared" si="6"/>
        <v/>
      </c>
      <c r="M50" s="56">
        <f t="shared" si="7"/>
        <v>0</v>
      </c>
      <c r="O50"/>
      <c r="P50"/>
      <c r="Q50"/>
      <c r="R50"/>
    </row>
    <row r="51" spans="1:18" ht="12" customHeight="1" x14ac:dyDescent="0.2">
      <c r="A51" s="75" t="s">
        <v>1517</v>
      </c>
      <c r="B51" s="75" t="s">
        <v>1518</v>
      </c>
      <c r="C51" s="165">
        <v>1.7836240000000003E-2</v>
      </c>
      <c r="D51" s="165">
        <v>2.10961E-3</v>
      </c>
      <c r="E51" s="56">
        <f t="shared" si="4"/>
        <v>7.4547570404008336</v>
      </c>
      <c r="F51" s="76">
        <f t="shared" si="5"/>
        <v>3.5788822741591997E-4</v>
      </c>
      <c r="G51" s="132">
        <v>0.76698542000000003</v>
      </c>
      <c r="H51" s="176">
        <v>62.689619047619047</v>
      </c>
      <c r="I51"/>
      <c r="J51" s="169">
        <v>0</v>
      </c>
      <c r="K51" s="171">
        <v>0</v>
      </c>
      <c r="L51" s="56" t="str">
        <f t="shared" si="6"/>
        <v/>
      </c>
      <c r="M51" s="56">
        <f t="shared" si="7"/>
        <v>0</v>
      </c>
      <c r="O51"/>
      <c r="P51"/>
      <c r="Q51"/>
      <c r="R51"/>
    </row>
    <row r="52" spans="1:18" ht="12" customHeight="1" x14ac:dyDescent="0.2">
      <c r="A52" s="75" t="s">
        <v>981</v>
      </c>
      <c r="B52" s="75" t="s">
        <v>982</v>
      </c>
      <c r="C52" s="165">
        <v>1.7600000000000001E-2</v>
      </c>
      <c r="D52" s="165">
        <v>1.239E-2</v>
      </c>
      <c r="E52" s="56">
        <f t="shared" si="4"/>
        <v>0.42050040355125118</v>
      </c>
      <c r="F52" s="76">
        <f t="shared" si="5"/>
        <v>3.5314801788494609E-4</v>
      </c>
      <c r="G52" s="132">
        <v>0.113424785</v>
      </c>
      <c r="H52" s="176">
        <v>175.3785</v>
      </c>
      <c r="I52"/>
      <c r="J52" s="169">
        <v>0</v>
      </c>
      <c r="K52" s="171">
        <v>0</v>
      </c>
      <c r="L52" s="56" t="str">
        <f t="shared" si="6"/>
        <v/>
      </c>
      <c r="M52" s="56">
        <f t="shared" si="7"/>
        <v>0</v>
      </c>
      <c r="O52"/>
      <c r="P52"/>
      <c r="Q52"/>
      <c r="R52"/>
    </row>
    <row r="53" spans="1:18" ht="12" customHeight="1" x14ac:dyDescent="0.2">
      <c r="A53" s="75" t="s">
        <v>2120</v>
      </c>
      <c r="B53" s="75" t="s">
        <v>2121</v>
      </c>
      <c r="C53" s="165">
        <v>1.606169E-2</v>
      </c>
      <c r="D53" s="165">
        <v>6.1587500000000003E-2</v>
      </c>
      <c r="E53" s="56">
        <f t="shared" si="4"/>
        <v>-0.73920535823016031</v>
      </c>
      <c r="F53" s="76">
        <f t="shared" si="5"/>
        <v>3.2228147655582155E-4</v>
      </c>
      <c r="G53" s="132">
        <v>6.8500342981916695</v>
      </c>
      <c r="H53" s="176">
        <v>165.7988095238095</v>
      </c>
      <c r="I53"/>
      <c r="J53" s="169">
        <v>6.0100460000000001E-2</v>
      </c>
      <c r="K53" s="171">
        <v>8.26642E-3</v>
      </c>
      <c r="L53" s="56">
        <f t="shared" si="6"/>
        <v>6.2704338758495215</v>
      </c>
      <c r="M53" s="56">
        <f t="shared" si="7"/>
        <v>3.7418515735268207</v>
      </c>
      <c r="O53"/>
      <c r="P53"/>
      <c r="Q53"/>
      <c r="R53"/>
    </row>
    <row r="54" spans="1:18" ht="12" customHeight="1" x14ac:dyDescent="0.2">
      <c r="A54" s="75" t="s">
        <v>874</v>
      </c>
      <c r="B54" s="75" t="s">
        <v>875</v>
      </c>
      <c r="C54" s="165">
        <v>1.552396E-2</v>
      </c>
      <c r="D54" s="165">
        <v>6.0018089999999996E-2</v>
      </c>
      <c r="E54" s="56">
        <f t="shared" si="4"/>
        <v>-0.74134531772004075</v>
      </c>
      <c r="F54" s="76">
        <f t="shared" si="5"/>
        <v>3.1149180134802201E-4</v>
      </c>
      <c r="G54" s="132">
        <v>0.94112651800000002</v>
      </c>
      <c r="H54" s="176">
        <v>48.365705882352941</v>
      </c>
      <c r="I54"/>
      <c r="J54" s="169">
        <v>3.1866459999999999E-2</v>
      </c>
      <c r="K54" s="171">
        <v>8.9418910000000004E-2</v>
      </c>
      <c r="L54" s="56">
        <f t="shared" si="6"/>
        <v>-0.6436272819697757</v>
      </c>
      <c r="M54" s="56">
        <f t="shared" si="7"/>
        <v>2.0527275257086464</v>
      </c>
      <c r="O54"/>
      <c r="P54"/>
      <c r="Q54"/>
      <c r="R54"/>
    </row>
    <row r="55" spans="1:18" ht="12" customHeight="1" x14ac:dyDescent="0.2">
      <c r="A55" s="75" t="s">
        <v>1030</v>
      </c>
      <c r="B55" s="75" t="s">
        <v>1031</v>
      </c>
      <c r="C55" s="165">
        <v>1.4022120000000001E-2</v>
      </c>
      <c r="D55" s="165">
        <v>7.8119759999999996E-2</v>
      </c>
      <c r="E55" s="56">
        <f t="shared" si="4"/>
        <v>-0.82050482489961563</v>
      </c>
      <c r="F55" s="76">
        <f t="shared" si="5"/>
        <v>2.8135703889459434E-4</v>
      </c>
      <c r="G55" s="132">
        <v>0.24743584400000002</v>
      </c>
      <c r="H55" s="176">
        <v>45.032428571428582</v>
      </c>
      <c r="I55"/>
      <c r="J55" s="169">
        <v>0</v>
      </c>
      <c r="K55" s="171">
        <v>0</v>
      </c>
      <c r="L55" s="56" t="str">
        <f t="shared" si="6"/>
        <v/>
      </c>
      <c r="M55" s="56">
        <f t="shared" si="7"/>
        <v>0</v>
      </c>
      <c r="O55"/>
      <c r="P55"/>
      <c r="Q55"/>
      <c r="R55"/>
    </row>
    <row r="56" spans="1:18" ht="12" customHeight="1" x14ac:dyDescent="0.2">
      <c r="A56" s="75" t="s">
        <v>360</v>
      </c>
      <c r="B56" s="75" t="s">
        <v>354</v>
      </c>
      <c r="C56" s="165">
        <v>1.3382E-2</v>
      </c>
      <c r="D56" s="165">
        <v>2.1383450000000002E-2</v>
      </c>
      <c r="E56" s="56">
        <f t="shared" si="4"/>
        <v>-0.37418891712983648</v>
      </c>
      <c r="F56" s="76">
        <f t="shared" si="5"/>
        <v>2.6851288496229251E-4</v>
      </c>
      <c r="G56" s="132">
        <v>7.5646378200000006</v>
      </c>
      <c r="H56" s="176">
        <v>39.721380952380947</v>
      </c>
      <c r="I56"/>
      <c r="J56" s="169">
        <v>0.92406116999999999</v>
      </c>
      <c r="K56" s="171">
        <v>1.6333574099999999</v>
      </c>
      <c r="L56" s="56">
        <f t="shared" si="6"/>
        <v>-0.43425660278481237</v>
      </c>
      <c r="M56" s="56">
        <f t="shared" si="7"/>
        <v>69.052545957256015</v>
      </c>
      <c r="O56"/>
      <c r="P56"/>
      <c r="Q56"/>
      <c r="R56"/>
    </row>
    <row r="57" spans="1:18" ht="12" customHeight="1" x14ac:dyDescent="0.2">
      <c r="A57" s="75" t="s">
        <v>742</v>
      </c>
      <c r="B57" s="75" t="s">
        <v>743</v>
      </c>
      <c r="C57" s="165">
        <v>1.3264149999999999E-2</v>
      </c>
      <c r="D57" s="165">
        <v>2.6207380000000002E-2</v>
      </c>
      <c r="E57" s="56">
        <f t="shared" si="4"/>
        <v>-0.49387729715828144</v>
      </c>
      <c r="F57" s="76">
        <f t="shared" si="5"/>
        <v>2.6614819780844358E-4</v>
      </c>
      <c r="G57" s="132">
        <v>0.355764205</v>
      </c>
      <c r="H57" s="176">
        <v>30.825714285714291</v>
      </c>
      <c r="I57"/>
      <c r="J57" s="169">
        <v>0</v>
      </c>
      <c r="K57" s="171">
        <v>0</v>
      </c>
      <c r="L57" s="56" t="str">
        <f t="shared" si="6"/>
        <v/>
      </c>
      <c r="M57" s="56">
        <f t="shared" si="7"/>
        <v>0</v>
      </c>
      <c r="O57"/>
      <c r="P57"/>
      <c r="Q57"/>
      <c r="R57"/>
    </row>
    <row r="58" spans="1:18" ht="12" customHeight="1" x14ac:dyDescent="0.2">
      <c r="A58" s="75" t="s">
        <v>979</v>
      </c>
      <c r="B58" s="75" t="s">
        <v>980</v>
      </c>
      <c r="C58" s="165">
        <v>1.2133659999999999E-2</v>
      </c>
      <c r="D58" s="165">
        <v>0.21175347</v>
      </c>
      <c r="E58" s="56">
        <f t="shared" si="4"/>
        <v>-0.94269912082196339</v>
      </c>
      <c r="F58" s="76">
        <f t="shared" si="5"/>
        <v>2.4346465788010536E-4</v>
      </c>
      <c r="G58" s="132">
        <v>1.6543521000000002E-2</v>
      </c>
      <c r="H58" s="176">
        <v>22.5852380952381</v>
      </c>
      <c r="I58"/>
      <c r="J58" s="169">
        <v>0</v>
      </c>
      <c r="K58" s="171">
        <v>0.21116399</v>
      </c>
      <c r="L58" s="56">
        <f t="shared" si="6"/>
        <v>-1</v>
      </c>
      <c r="M58" s="56">
        <f t="shared" si="7"/>
        <v>0</v>
      </c>
      <c r="O58"/>
      <c r="P58"/>
      <c r="Q58"/>
      <c r="R58"/>
    </row>
    <row r="59" spans="1:18" ht="12" customHeight="1" x14ac:dyDescent="0.2">
      <c r="A59" s="75" t="s">
        <v>804</v>
      </c>
      <c r="B59" s="75" t="s">
        <v>805</v>
      </c>
      <c r="C59" s="165">
        <v>8.7971200000000003E-3</v>
      </c>
      <c r="D59" s="165">
        <v>0</v>
      </c>
      <c r="E59" s="56" t="str">
        <f t="shared" si="4"/>
        <v/>
      </c>
      <c r="F59" s="76">
        <f t="shared" si="5"/>
        <v>1.7651622108500096E-4</v>
      </c>
      <c r="G59" s="132">
        <v>1.9881751999999999E-2</v>
      </c>
      <c r="H59" s="176">
        <v>42.135238095238087</v>
      </c>
      <c r="I59"/>
      <c r="J59" s="169">
        <v>7.7200300000000001E-3</v>
      </c>
      <c r="K59" s="171">
        <v>0</v>
      </c>
      <c r="L59" s="56" t="str">
        <f t="shared" si="6"/>
        <v/>
      </c>
      <c r="M59" s="56">
        <f t="shared" si="7"/>
        <v>0.87756333891091631</v>
      </c>
      <c r="O59"/>
      <c r="P59"/>
      <c r="Q59"/>
      <c r="R59"/>
    </row>
    <row r="60" spans="1:18" ht="12" customHeight="1" x14ac:dyDescent="0.2">
      <c r="A60" s="75" t="s">
        <v>1493</v>
      </c>
      <c r="B60" s="75" t="s">
        <v>1494</v>
      </c>
      <c r="C60" s="165">
        <v>7.8655900000000004E-3</v>
      </c>
      <c r="D60" s="165">
        <v>3.4356209999999998E-2</v>
      </c>
      <c r="E60" s="56">
        <f t="shared" si="4"/>
        <v>-0.77105769233567956</v>
      </c>
      <c r="F60" s="76">
        <f t="shared" si="5"/>
        <v>1.5782485897702575E-4</v>
      </c>
      <c r="G60" s="132">
        <v>8.7846572181098459</v>
      </c>
      <c r="H60" s="176">
        <v>13.731190476190481</v>
      </c>
      <c r="I60"/>
      <c r="J60" s="169">
        <v>1.28316E-3</v>
      </c>
      <c r="K60" s="171">
        <v>1.3237699999999999E-3</v>
      </c>
      <c r="L60" s="56">
        <f t="shared" si="6"/>
        <v>-3.0677534617040703E-2</v>
      </c>
      <c r="M60" s="56">
        <f t="shared" si="7"/>
        <v>0.16313588681840777</v>
      </c>
      <c r="O60"/>
      <c r="P60"/>
      <c r="Q60"/>
      <c r="R60"/>
    </row>
    <row r="61" spans="1:18" ht="12" customHeight="1" x14ac:dyDescent="0.2">
      <c r="A61" s="75" t="s">
        <v>868</v>
      </c>
      <c r="B61" s="75" t="s">
        <v>869</v>
      </c>
      <c r="C61" s="165">
        <v>7.3084799999999991E-3</v>
      </c>
      <c r="D61" s="165">
        <v>1.7480599999999998E-3</v>
      </c>
      <c r="E61" s="56">
        <f t="shared" si="4"/>
        <v>3.1809091221125128</v>
      </c>
      <c r="F61" s="76">
        <f t="shared" si="5"/>
        <v>1.4664631964498694E-4</v>
      </c>
      <c r="G61" s="132">
        <v>5.0083089999999999E-3</v>
      </c>
      <c r="H61" s="176">
        <v>42.037523809523812</v>
      </c>
      <c r="I61"/>
      <c r="J61" s="169">
        <v>0</v>
      </c>
      <c r="K61" s="171">
        <v>0</v>
      </c>
      <c r="L61" s="56" t="str">
        <f t="shared" si="6"/>
        <v/>
      </c>
      <c r="M61" s="56">
        <f t="shared" si="7"/>
        <v>0</v>
      </c>
      <c r="O61"/>
      <c r="P61"/>
      <c r="Q61"/>
      <c r="R61"/>
    </row>
    <row r="62" spans="1:18" ht="12" customHeight="1" x14ac:dyDescent="0.2">
      <c r="A62" s="75" t="s">
        <v>1748</v>
      </c>
      <c r="B62" s="75" t="s">
        <v>1743</v>
      </c>
      <c r="C62" s="165">
        <v>6.7562999999999998E-3</v>
      </c>
      <c r="D62" s="165">
        <v>1.2586040000000001E-2</v>
      </c>
      <c r="E62" s="56">
        <f t="shared" si="4"/>
        <v>-0.46319096395689197</v>
      </c>
      <c r="F62" s="76">
        <f t="shared" si="5"/>
        <v>1.3556670188841257E-4</v>
      </c>
      <c r="G62" s="132">
        <v>3.9299213238899999</v>
      </c>
      <c r="H62" s="176">
        <v>40.115190476190477</v>
      </c>
      <c r="I62"/>
      <c r="J62" s="169">
        <v>0</v>
      </c>
      <c r="K62" s="171">
        <v>0</v>
      </c>
      <c r="L62" s="56" t="str">
        <f t="shared" si="6"/>
        <v/>
      </c>
      <c r="M62" s="56">
        <f t="shared" si="7"/>
        <v>0</v>
      </c>
      <c r="O62"/>
      <c r="P62"/>
      <c r="Q62"/>
      <c r="R62"/>
    </row>
    <row r="63" spans="1:18" ht="12" customHeight="1" x14ac:dyDescent="0.2">
      <c r="A63" s="75" t="s">
        <v>1028</v>
      </c>
      <c r="B63" s="75" t="s">
        <v>1029</v>
      </c>
      <c r="C63" s="165">
        <v>5.2242E-3</v>
      </c>
      <c r="D63" s="165">
        <v>2.5089E-2</v>
      </c>
      <c r="E63" s="56">
        <f t="shared" si="4"/>
        <v>-0.79177328709793138</v>
      </c>
      <c r="F63" s="76">
        <f t="shared" si="5"/>
        <v>1.0482476562696223E-4</v>
      </c>
      <c r="G63" s="132">
        <v>1.4557029690000001</v>
      </c>
      <c r="H63" s="176">
        <v>61.2242380952381</v>
      </c>
      <c r="I63"/>
      <c r="J63" s="169">
        <v>0</v>
      </c>
      <c r="K63" s="171">
        <v>0</v>
      </c>
      <c r="L63" s="56" t="str">
        <f t="shared" si="6"/>
        <v/>
      </c>
      <c r="M63" s="56">
        <f t="shared" si="7"/>
        <v>0</v>
      </c>
      <c r="O63"/>
      <c r="P63"/>
      <c r="Q63"/>
      <c r="R63"/>
    </row>
    <row r="64" spans="1:18" ht="12" customHeight="1" x14ac:dyDescent="0.2">
      <c r="A64" s="75" t="s">
        <v>975</v>
      </c>
      <c r="B64" s="75" t="s">
        <v>976</v>
      </c>
      <c r="C64" s="165">
        <v>5.0813000000000004E-3</v>
      </c>
      <c r="D64" s="165">
        <v>1.25322E-2</v>
      </c>
      <c r="E64" s="56">
        <f t="shared" si="4"/>
        <v>-0.59454046376534042</v>
      </c>
      <c r="F64" s="76">
        <f t="shared" si="5"/>
        <v>1.0195744450447594E-4</v>
      </c>
      <c r="G64" s="132">
        <v>0.33587234300000002</v>
      </c>
      <c r="H64" s="176">
        <v>215.85759999999999</v>
      </c>
      <c r="I64"/>
      <c r="J64" s="169">
        <v>0</v>
      </c>
      <c r="K64" s="171">
        <v>0</v>
      </c>
      <c r="L64" s="56" t="str">
        <f t="shared" si="6"/>
        <v/>
      </c>
      <c r="M64" s="56">
        <f t="shared" si="7"/>
        <v>0</v>
      </c>
      <c r="O64"/>
      <c r="P64"/>
      <c r="Q64"/>
      <c r="R64"/>
    </row>
    <row r="65" spans="1:18" ht="12" customHeight="1" x14ac:dyDescent="0.2">
      <c r="A65" s="75" t="s">
        <v>735</v>
      </c>
      <c r="B65" s="75" t="s">
        <v>736</v>
      </c>
      <c r="C65" s="165">
        <v>3.8316999999999999E-3</v>
      </c>
      <c r="D65" s="165">
        <v>0</v>
      </c>
      <c r="E65" s="56" t="str">
        <f t="shared" si="4"/>
        <v/>
      </c>
      <c r="F65" s="76">
        <f t="shared" si="5"/>
        <v>7.6883935234644762E-5</v>
      </c>
      <c r="G65" s="132">
        <v>0.109678523</v>
      </c>
      <c r="H65" s="176">
        <v>10.636904761904759</v>
      </c>
      <c r="I65"/>
      <c r="J65" s="169">
        <v>0</v>
      </c>
      <c r="K65" s="171">
        <v>0</v>
      </c>
      <c r="L65" s="56" t="str">
        <f t="shared" si="6"/>
        <v/>
      </c>
      <c r="M65" s="56">
        <f t="shared" si="7"/>
        <v>0</v>
      </c>
      <c r="O65"/>
      <c r="P65"/>
      <c r="Q65"/>
      <c r="R65"/>
    </row>
    <row r="66" spans="1:18" ht="12" customHeight="1" x14ac:dyDescent="0.2">
      <c r="A66" s="75" t="s">
        <v>882</v>
      </c>
      <c r="B66" s="75" t="s">
        <v>883</v>
      </c>
      <c r="C66" s="165">
        <v>3.398E-3</v>
      </c>
      <c r="D66" s="165">
        <v>2.83815E-2</v>
      </c>
      <c r="E66" s="56">
        <f t="shared" si="4"/>
        <v>-0.88027412222750734</v>
      </c>
      <c r="F66" s="76">
        <f t="shared" si="5"/>
        <v>6.8181645725741286E-5</v>
      </c>
      <c r="G66" s="132">
        <v>3.4991029999999999E-3</v>
      </c>
      <c r="H66" s="176">
        <v>30.929904761904758</v>
      </c>
      <c r="I66"/>
      <c r="J66" s="169">
        <v>0</v>
      </c>
      <c r="K66" s="171">
        <v>0</v>
      </c>
      <c r="L66" s="56" t="str">
        <f t="shared" si="6"/>
        <v/>
      </c>
      <c r="M66" s="56">
        <f t="shared" si="7"/>
        <v>0</v>
      </c>
      <c r="O66"/>
      <c r="P66"/>
      <c r="Q66"/>
      <c r="R66"/>
    </row>
    <row r="67" spans="1:18" ht="12" customHeight="1" x14ac:dyDescent="0.2">
      <c r="A67" s="75" t="s">
        <v>2321</v>
      </c>
      <c r="B67" s="75" t="s">
        <v>774</v>
      </c>
      <c r="C67" s="165">
        <v>1.9952400000000001E-3</v>
      </c>
      <c r="D67" s="165">
        <v>4.9262999999999998E-4</v>
      </c>
      <c r="E67" s="56">
        <f t="shared" si="4"/>
        <v>3.0501796480116932</v>
      </c>
      <c r="F67" s="76">
        <f t="shared" si="5"/>
        <v>4.0034946091179537E-5</v>
      </c>
      <c r="G67" s="132">
        <v>0.37848019199999999</v>
      </c>
      <c r="H67" s="176">
        <v>7.0619523809523814</v>
      </c>
      <c r="I67"/>
      <c r="J67" s="169">
        <v>0</v>
      </c>
      <c r="K67" s="171">
        <v>0</v>
      </c>
      <c r="L67" s="56" t="str">
        <f t="shared" si="6"/>
        <v/>
      </c>
      <c r="M67" s="56">
        <f t="shared" si="7"/>
        <v>0</v>
      </c>
      <c r="O67"/>
      <c r="P67"/>
      <c r="Q67"/>
      <c r="R67"/>
    </row>
    <row r="68" spans="1:18" ht="12" customHeight="1" x14ac:dyDescent="0.2">
      <c r="A68" s="75" t="s">
        <v>872</v>
      </c>
      <c r="B68" s="75" t="s">
        <v>873</v>
      </c>
      <c r="C68" s="165">
        <v>1.8292E-3</v>
      </c>
      <c r="D68" s="165">
        <v>0</v>
      </c>
      <c r="E68" s="56" t="str">
        <f t="shared" si="4"/>
        <v/>
      </c>
      <c r="F68" s="76">
        <f t="shared" si="5"/>
        <v>3.6703315586087689E-5</v>
      </c>
      <c r="G68" s="132">
        <v>0.274947257</v>
      </c>
      <c r="H68" s="176">
        <v>25.031238095238091</v>
      </c>
      <c r="I68"/>
      <c r="J68" s="169">
        <v>0</v>
      </c>
      <c r="K68" s="171">
        <v>0</v>
      </c>
      <c r="L68" s="56" t="str">
        <f t="shared" si="6"/>
        <v/>
      </c>
      <c r="M68" s="56">
        <f t="shared" si="7"/>
        <v>0</v>
      </c>
      <c r="O68"/>
      <c r="P68"/>
      <c r="Q68"/>
      <c r="R68"/>
    </row>
    <row r="69" spans="1:18" ht="12" customHeight="1" x14ac:dyDescent="0.2">
      <c r="A69" s="75" t="s">
        <v>985</v>
      </c>
      <c r="B69" s="75" t="s">
        <v>986</v>
      </c>
      <c r="C69" s="165">
        <v>1.4893199999999999E-3</v>
      </c>
      <c r="D69" s="165">
        <v>0</v>
      </c>
      <c r="E69" s="56" t="str">
        <f t="shared" si="4"/>
        <v/>
      </c>
      <c r="F69" s="76">
        <f t="shared" si="5"/>
        <v>2.9883545795250444E-5</v>
      </c>
      <c r="G69" s="132">
        <v>1.515923E-3</v>
      </c>
      <c r="H69" s="176">
        <v>10.624904761904761</v>
      </c>
      <c r="I69"/>
      <c r="J69" s="169">
        <v>0</v>
      </c>
      <c r="K69" s="171">
        <v>0</v>
      </c>
      <c r="L69" s="56" t="str">
        <f t="shared" si="6"/>
        <v/>
      </c>
      <c r="M69" s="56">
        <f t="shared" si="7"/>
        <v>0</v>
      </c>
      <c r="O69"/>
      <c r="P69"/>
      <c r="Q69"/>
      <c r="R69"/>
    </row>
    <row r="70" spans="1:18" ht="12" customHeight="1" x14ac:dyDescent="0.2">
      <c r="A70" s="75" t="s">
        <v>357</v>
      </c>
      <c r="B70" s="75" t="s">
        <v>351</v>
      </c>
      <c r="C70" s="165">
        <v>1.0383E-3</v>
      </c>
      <c r="D70" s="165">
        <v>7.8642899999999988E-2</v>
      </c>
      <c r="E70" s="56">
        <f t="shared" si="4"/>
        <v>-0.98679728239930109</v>
      </c>
      <c r="F70" s="76">
        <f t="shared" si="5"/>
        <v>2.0833726532382926E-5</v>
      </c>
      <c r="G70" s="132">
        <v>1.0217226399999999</v>
      </c>
      <c r="H70" s="176">
        <v>21.893428571428569</v>
      </c>
      <c r="I70"/>
      <c r="J70" s="169">
        <v>0</v>
      </c>
      <c r="K70" s="171">
        <v>1.866481E-2</v>
      </c>
      <c r="L70" s="56">
        <f t="shared" si="6"/>
        <v>-1</v>
      </c>
      <c r="M70" s="56">
        <f t="shared" si="7"/>
        <v>0</v>
      </c>
      <c r="O70"/>
      <c r="P70"/>
      <c r="Q70"/>
      <c r="R70"/>
    </row>
    <row r="71" spans="1:18" ht="12" customHeight="1" x14ac:dyDescent="0.2">
      <c r="A71" s="75" t="s">
        <v>2323</v>
      </c>
      <c r="B71" s="75" t="s">
        <v>773</v>
      </c>
      <c r="C71" s="165">
        <v>1.0179E-3</v>
      </c>
      <c r="D71" s="165">
        <v>0</v>
      </c>
      <c r="E71" s="56" t="str">
        <f t="shared" ref="E71:E102" si="8">IF(ISERROR(C71/D71-1),"",IF((C71/D71-1)&gt;10000%,"",C71/D71-1))</f>
        <v/>
      </c>
      <c r="F71" s="76">
        <f t="shared" ref="F71:F102" si="9">C71/$C$139</f>
        <v>2.0424395875289011E-5</v>
      </c>
      <c r="G71" s="132">
        <v>8.0273154999999999E-2</v>
      </c>
      <c r="H71" s="176">
        <v>71.023846153846151</v>
      </c>
      <c r="I71"/>
      <c r="J71" s="169">
        <v>0</v>
      </c>
      <c r="K71" s="171">
        <v>0</v>
      </c>
      <c r="L71" s="56" t="str">
        <f t="shared" ref="L71:L102" si="10">IF(ISERROR(J71/K71-1),"",IF((J71/K71-1)&gt;10000%,"",J71/K71-1))</f>
        <v/>
      </c>
      <c r="M71" s="56">
        <f t="shared" ref="M71:M102" si="11">IF(ISERROR(J71/C71),"",IF(J71/C71&gt;10000%,"",J71/C71))</f>
        <v>0</v>
      </c>
      <c r="O71"/>
      <c r="P71"/>
      <c r="Q71"/>
      <c r="R71"/>
    </row>
    <row r="72" spans="1:18" ht="12" customHeight="1" x14ac:dyDescent="0.2">
      <c r="A72" s="75" t="s">
        <v>888</v>
      </c>
      <c r="B72" s="75" t="s">
        <v>889</v>
      </c>
      <c r="C72" s="165">
        <v>9.3435000000000002E-4</v>
      </c>
      <c r="D72" s="165">
        <v>0</v>
      </c>
      <c r="E72" s="56" t="str">
        <f t="shared" si="8"/>
        <v/>
      </c>
      <c r="F72" s="76">
        <f t="shared" si="9"/>
        <v>1.8747946051749962E-5</v>
      </c>
      <c r="G72" s="132">
        <v>2.21167E-2</v>
      </c>
      <c r="H72" s="176">
        <v>25.051952380952379</v>
      </c>
      <c r="I72"/>
      <c r="J72" s="169">
        <v>0</v>
      </c>
      <c r="K72" s="171">
        <v>0</v>
      </c>
      <c r="L72" s="56" t="str">
        <f t="shared" si="10"/>
        <v/>
      </c>
      <c r="M72" s="56">
        <f t="shared" si="11"/>
        <v>0</v>
      </c>
      <c r="O72"/>
      <c r="P72"/>
      <c r="Q72"/>
      <c r="R72"/>
    </row>
    <row r="73" spans="1:18" ht="12" customHeight="1" x14ac:dyDescent="0.2">
      <c r="A73" s="75" t="s">
        <v>856</v>
      </c>
      <c r="B73" s="75" t="s">
        <v>857</v>
      </c>
      <c r="C73" s="165">
        <v>8.7000000000000001E-4</v>
      </c>
      <c r="D73" s="165">
        <v>5.0095000000000001E-4</v>
      </c>
      <c r="E73" s="56">
        <f t="shared" si="8"/>
        <v>0.73670026948797274</v>
      </c>
      <c r="F73" s="76">
        <f t="shared" si="9"/>
        <v>1.7456748611358128E-5</v>
      </c>
      <c r="G73" s="132">
        <v>0.19602302799999999</v>
      </c>
      <c r="H73" s="176">
        <v>168.2465</v>
      </c>
      <c r="I73"/>
      <c r="J73" s="169">
        <v>0</v>
      </c>
      <c r="K73" s="171">
        <v>0</v>
      </c>
      <c r="L73" s="56" t="str">
        <f t="shared" si="10"/>
        <v/>
      </c>
      <c r="M73" s="56">
        <f t="shared" si="11"/>
        <v>0</v>
      </c>
      <c r="O73"/>
      <c r="P73"/>
      <c r="Q73"/>
      <c r="R73"/>
    </row>
    <row r="74" spans="1:18" ht="12" customHeight="1" x14ac:dyDescent="0.2">
      <c r="A74" s="75" t="s">
        <v>864</v>
      </c>
      <c r="B74" s="75" t="s">
        <v>865</v>
      </c>
      <c r="C74" s="165">
        <v>5.1199999999999998E-4</v>
      </c>
      <c r="D74" s="165">
        <v>1.2994E-2</v>
      </c>
      <c r="E74" s="56">
        <f t="shared" si="8"/>
        <v>-0.96059719870709559</v>
      </c>
      <c r="F74" s="76">
        <f t="shared" si="9"/>
        <v>1.0273396883925702E-5</v>
      </c>
      <c r="G74" s="132">
        <v>5.5973350000000002E-3</v>
      </c>
      <c r="H74" s="176">
        <v>602.44899999999996</v>
      </c>
      <c r="I74"/>
      <c r="J74" s="169">
        <v>0</v>
      </c>
      <c r="K74" s="171">
        <v>0</v>
      </c>
      <c r="L74" s="56" t="str">
        <f t="shared" si="10"/>
        <v/>
      </c>
      <c r="M74" s="56">
        <f t="shared" si="11"/>
        <v>0</v>
      </c>
      <c r="O74"/>
      <c r="P74"/>
      <c r="Q74"/>
      <c r="R74"/>
    </row>
    <row r="75" spans="1:18" ht="12" customHeight="1" x14ac:dyDescent="0.2">
      <c r="A75" s="75" t="s">
        <v>1026</v>
      </c>
      <c r="B75" s="75" t="s">
        <v>1027</v>
      </c>
      <c r="C75" s="165">
        <v>3.747E-4</v>
      </c>
      <c r="D75" s="165">
        <v>0</v>
      </c>
      <c r="E75" s="56" t="str">
        <f t="shared" si="8"/>
        <v/>
      </c>
      <c r="F75" s="76">
        <f t="shared" si="9"/>
        <v>7.5184410398573458E-6</v>
      </c>
      <c r="G75" s="132">
        <v>3.3382450000000001E-3</v>
      </c>
      <c r="H75" s="176">
        <v>337.166</v>
      </c>
      <c r="I75"/>
      <c r="J75" s="169">
        <v>0</v>
      </c>
      <c r="K75" s="171">
        <v>0</v>
      </c>
      <c r="L75" s="56" t="str">
        <f t="shared" si="10"/>
        <v/>
      </c>
      <c r="M75" s="56">
        <f t="shared" si="11"/>
        <v>0</v>
      </c>
      <c r="O75"/>
      <c r="P75"/>
      <c r="Q75"/>
      <c r="R75"/>
    </row>
    <row r="76" spans="1:18" ht="12" customHeight="1" x14ac:dyDescent="0.2">
      <c r="A76" s="75" t="s">
        <v>983</v>
      </c>
      <c r="B76" s="75" t="s">
        <v>984</v>
      </c>
      <c r="C76" s="165">
        <v>2.4899999999999998E-4</v>
      </c>
      <c r="D76" s="165">
        <v>1.2808299999999999E-3</v>
      </c>
      <c r="E76" s="56">
        <f t="shared" si="8"/>
        <v>-0.8055948096156399</v>
      </c>
      <c r="F76" s="76">
        <f t="shared" si="9"/>
        <v>4.9962418439404293E-6</v>
      </c>
      <c r="G76" s="132">
        <v>0.28928876100000001</v>
      </c>
      <c r="H76" s="176">
        <v>194.8182727272727</v>
      </c>
      <c r="I76"/>
      <c r="J76" s="169">
        <v>0</v>
      </c>
      <c r="K76" s="171">
        <v>0</v>
      </c>
      <c r="L76" s="56" t="str">
        <f t="shared" si="10"/>
        <v/>
      </c>
      <c r="M76" s="56">
        <f t="shared" si="11"/>
        <v>0</v>
      </c>
      <c r="O76"/>
      <c r="P76"/>
      <c r="Q76"/>
      <c r="R76"/>
    </row>
    <row r="77" spans="1:18" ht="12" customHeight="1" x14ac:dyDescent="0.2">
      <c r="A77" s="75" t="s">
        <v>1747</v>
      </c>
      <c r="B77" s="75" t="s">
        <v>1742</v>
      </c>
      <c r="C77" s="165">
        <v>2.2101E-4</v>
      </c>
      <c r="D77" s="165">
        <v>1.9446700000000001E-2</v>
      </c>
      <c r="E77" s="56">
        <f t="shared" si="8"/>
        <v>-0.9886350897581595</v>
      </c>
      <c r="F77" s="76">
        <f t="shared" si="9"/>
        <v>4.434616104133632E-6</v>
      </c>
      <c r="G77" s="132">
        <v>0.59863326000000006</v>
      </c>
      <c r="H77" s="176">
        <v>97.264190476190478</v>
      </c>
      <c r="I77"/>
      <c r="J77" s="169">
        <v>0</v>
      </c>
      <c r="K77" s="171">
        <v>0</v>
      </c>
      <c r="L77" s="56" t="str">
        <f t="shared" si="10"/>
        <v/>
      </c>
      <c r="M77" s="56">
        <f t="shared" si="11"/>
        <v>0</v>
      </c>
      <c r="O77"/>
      <c r="P77"/>
      <c r="Q77"/>
      <c r="R77"/>
    </row>
    <row r="78" spans="1:18" ht="12" customHeight="1" x14ac:dyDescent="0.2">
      <c r="A78" s="75" t="s">
        <v>1515</v>
      </c>
      <c r="B78" s="75" t="s">
        <v>1516</v>
      </c>
      <c r="C78" s="165">
        <v>4.4289999999999998E-5</v>
      </c>
      <c r="D78" s="165">
        <v>1.7592900000000002E-2</v>
      </c>
      <c r="E78" s="56">
        <f t="shared" si="8"/>
        <v>-0.99748250714776987</v>
      </c>
      <c r="F78" s="76">
        <f t="shared" si="9"/>
        <v>8.8868896091615109E-7</v>
      </c>
      <c r="G78" s="132">
        <v>0.21482248999999998</v>
      </c>
      <c r="H78" s="176">
        <v>94.208904761904762</v>
      </c>
      <c r="I78"/>
      <c r="J78" s="169">
        <v>0</v>
      </c>
      <c r="K78" s="171">
        <v>0</v>
      </c>
      <c r="L78" s="56" t="str">
        <f t="shared" si="10"/>
        <v/>
      </c>
      <c r="M78" s="56">
        <f t="shared" si="11"/>
        <v>0</v>
      </c>
      <c r="O78"/>
      <c r="P78"/>
      <c r="Q78"/>
      <c r="R78"/>
    </row>
    <row r="79" spans="1:18" ht="12" customHeight="1" x14ac:dyDescent="0.2">
      <c r="A79" s="75" t="s">
        <v>733</v>
      </c>
      <c r="B79" s="75" t="s">
        <v>734</v>
      </c>
      <c r="C79" s="165">
        <v>0</v>
      </c>
      <c r="D79" s="165">
        <v>7.0007840000000002E-2</v>
      </c>
      <c r="E79" s="56">
        <f t="shared" si="8"/>
        <v>-1</v>
      </c>
      <c r="F79" s="76">
        <f t="shared" si="9"/>
        <v>0</v>
      </c>
      <c r="G79" s="132">
        <v>9.6481542000000003E-2</v>
      </c>
      <c r="H79" s="176">
        <v>6.466047619047619</v>
      </c>
      <c r="I79"/>
      <c r="J79" s="169">
        <v>0</v>
      </c>
      <c r="K79" s="171">
        <v>0</v>
      </c>
      <c r="L79" s="56" t="str">
        <f t="shared" si="10"/>
        <v/>
      </c>
      <c r="M79" s="56" t="str">
        <f t="shared" si="11"/>
        <v/>
      </c>
      <c r="O79"/>
      <c r="P79"/>
      <c r="Q79"/>
      <c r="R79"/>
    </row>
    <row r="80" spans="1:18" ht="12" customHeight="1" x14ac:dyDescent="0.2">
      <c r="A80" s="75" t="s">
        <v>1461</v>
      </c>
      <c r="B80" s="75" t="s">
        <v>1462</v>
      </c>
      <c r="C80" s="165">
        <v>0</v>
      </c>
      <c r="D80" s="165">
        <v>6.872955E-2</v>
      </c>
      <c r="E80" s="56">
        <f t="shared" si="8"/>
        <v>-1</v>
      </c>
      <c r="F80" s="76">
        <f t="shared" si="9"/>
        <v>0</v>
      </c>
      <c r="G80" s="132">
        <v>0.16207246</v>
      </c>
      <c r="H80" s="176">
        <v>23.751095238095239</v>
      </c>
      <c r="I80"/>
      <c r="J80" s="169">
        <v>0</v>
      </c>
      <c r="K80" s="171">
        <v>0</v>
      </c>
      <c r="L80" s="56" t="str">
        <f t="shared" si="10"/>
        <v/>
      </c>
      <c r="M80" s="56" t="str">
        <f t="shared" si="11"/>
        <v/>
      </c>
      <c r="O80"/>
      <c r="P80"/>
      <c r="Q80"/>
      <c r="R80"/>
    </row>
    <row r="81" spans="1:18" ht="12" customHeight="1" x14ac:dyDescent="0.2">
      <c r="A81" s="75" t="s">
        <v>487</v>
      </c>
      <c r="B81" s="75" t="s">
        <v>479</v>
      </c>
      <c r="C81" s="165">
        <v>0</v>
      </c>
      <c r="D81" s="165">
        <v>3.0085000000000001E-2</v>
      </c>
      <c r="E81" s="56">
        <f t="shared" si="8"/>
        <v>-1</v>
      </c>
      <c r="F81" s="76">
        <f t="shared" si="9"/>
        <v>0</v>
      </c>
      <c r="G81" s="132">
        <v>0.80952943000000011</v>
      </c>
      <c r="H81" s="176">
        <v>16.032857142857139</v>
      </c>
      <c r="I81"/>
      <c r="J81" s="169">
        <v>0</v>
      </c>
      <c r="K81" s="171">
        <v>0</v>
      </c>
      <c r="L81" s="56" t="str">
        <f t="shared" si="10"/>
        <v/>
      </c>
      <c r="M81" s="56" t="str">
        <f t="shared" si="11"/>
        <v/>
      </c>
      <c r="O81"/>
      <c r="P81"/>
      <c r="Q81"/>
      <c r="R81"/>
    </row>
    <row r="82" spans="1:18" ht="12" customHeight="1" x14ac:dyDescent="0.2">
      <c r="A82" s="75" t="s">
        <v>752</v>
      </c>
      <c r="B82" s="75" t="s">
        <v>753</v>
      </c>
      <c r="C82" s="165">
        <v>0</v>
      </c>
      <c r="D82" s="165">
        <v>1.55835E-2</v>
      </c>
      <c r="E82" s="56">
        <f t="shared" si="8"/>
        <v>-1</v>
      </c>
      <c r="F82" s="76">
        <f t="shared" si="9"/>
        <v>0</v>
      </c>
      <c r="G82" s="132">
        <v>1.1280389E-2</v>
      </c>
      <c r="H82" s="176">
        <v>51.202238095238101</v>
      </c>
      <c r="I82"/>
      <c r="J82" s="169">
        <v>0</v>
      </c>
      <c r="K82" s="171">
        <v>0</v>
      </c>
      <c r="L82" s="56" t="str">
        <f t="shared" si="10"/>
        <v/>
      </c>
      <c r="M82" s="56" t="str">
        <f t="shared" si="11"/>
        <v/>
      </c>
      <c r="O82"/>
      <c r="P82"/>
      <c r="Q82"/>
      <c r="R82"/>
    </row>
    <row r="83" spans="1:18" ht="12" customHeight="1" x14ac:dyDescent="0.2">
      <c r="A83" s="75" t="s">
        <v>2124</v>
      </c>
      <c r="B83" s="75" t="s">
        <v>2125</v>
      </c>
      <c r="C83" s="165">
        <v>0</v>
      </c>
      <c r="D83" s="165">
        <v>1.0208500000000001E-2</v>
      </c>
      <c r="E83" s="56">
        <f t="shared" si="8"/>
        <v>-1</v>
      </c>
      <c r="F83" s="76">
        <f t="shared" si="9"/>
        <v>0</v>
      </c>
      <c r="G83" s="132">
        <v>0.267389834964252</v>
      </c>
      <c r="H83" s="176">
        <v>71.328523809523801</v>
      </c>
      <c r="I83"/>
      <c r="J83" s="169">
        <v>0</v>
      </c>
      <c r="K83" s="171">
        <v>0</v>
      </c>
      <c r="L83" s="56" t="str">
        <f t="shared" si="10"/>
        <v/>
      </c>
      <c r="M83" s="56" t="str">
        <f t="shared" si="11"/>
        <v/>
      </c>
      <c r="O83"/>
      <c r="P83"/>
      <c r="Q83"/>
      <c r="R83"/>
    </row>
    <row r="84" spans="1:18" ht="12" customHeight="1" x14ac:dyDescent="0.2">
      <c r="A84" s="75" t="s">
        <v>1786</v>
      </c>
      <c r="B84" s="75" t="s">
        <v>1616</v>
      </c>
      <c r="C84" s="165">
        <v>0</v>
      </c>
      <c r="D84" s="165">
        <v>8.3153899999999989E-3</v>
      </c>
      <c r="E84" s="56">
        <f t="shared" si="8"/>
        <v>-1</v>
      </c>
      <c r="F84" s="76">
        <f t="shared" si="9"/>
        <v>0</v>
      </c>
      <c r="G84" s="132">
        <v>11.719818814767951</v>
      </c>
      <c r="H84" s="176">
        <v>113.0639523809524</v>
      </c>
      <c r="I84"/>
      <c r="J84" s="169">
        <v>0</v>
      </c>
      <c r="K84" s="171">
        <v>0</v>
      </c>
      <c r="L84" s="56" t="str">
        <f t="shared" si="10"/>
        <v/>
      </c>
      <c r="M84" s="56" t="str">
        <f t="shared" si="11"/>
        <v/>
      </c>
      <c r="O84"/>
      <c r="P84"/>
      <c r="Q84"/>
      <c r="R84"/>
    </row>
    <row r="85" spans="1:18" ht="12" customHeight="1" x14ac:dyDescent="0.2">
      <c r="A85" s="75" t="s">
        <v>838</v>
      </c>
      <c r="B85" s="75" t="s">
        <v>839</v>
      </c>
      <c r="C85" s="165">
        <v>0</v>
      </c>
      <c r="D85" s="165">
        <v>6.0239999999999998E-3</v>
      </c>
      <c r="E85" s="56">
        <f t="shared" si="8"/>
        <v>-1</v>
      </c>
      <c r="F85" s="76">
        <f t="shared" si="9"/>
        <v>0</v>
      </c>
      <c r="G85" s="132">
        <v>5.5146819999999999E-2</v>
      </c>
      <c r="H85" s="176">
        <v>174.97157142857139</v>
      </c>
      <c r="I85"/>
      <c r="J85" s="169">
        <v>0</v>
      </c>
      <c r="K85" s="171">
        <v>0</v>
      </c>
      <c r="L85" s="56" t="str">
        <f t="shared" si="10"/>
        <v/>
      </c>
      <c r="M85" s="56" t="str">
        <f t="shared" si="11"/>
        <v/>
      </c>
      <c r="O85"/>
      <c r="P85"/>
      <c r="Q85"/>
      <c r="R85"/>
    </row>
    <row r="86" spans="1:18" ht="12" customHeight="1" x14ac:dyDescent="0.2">
      <c r="A86" s="75" t="s">
        <v>1511</v>
      </c>
      <c r="B86" s="75" t="s">
        <v>1512</v>
      </c>
      <c r="C86" s="165">
        <v>0</v>
      </c>
      <c r="D86" s="165">
        <v>5.8113000000000001E-3</v>
      </c>
      <c r="E86" s="56">
        <f t="shared" si="8"/>
        <v>-1</v>
      </c>
      <c r="F86" s="76">
        <f t="shared" si="9"/>
        <v>0</v>
      </c>
      <c r="G86" s="132">
        <v>0.32537298999999997</v>
      </c>
      <c r="H86" s="176">
        <v>76.505761904761911</v>
      </c>
      <c r="I86"/>
      <c r="J86" s="169">
        <v>0</v>
      </c>
      <c r="K86" s="171">
        <v>0</v>
      </c>
      <c r="L86" s="56" t="str">
        <f t="shared" si="10"/>
        <v/>
      </c>
      <c r="M86" s="56" t="str">
        <f t="shared" si="11"/>
        <v/>
      </c>
      <c r="O86"/>
      <c r="P86"/>
      <c r="Q86"/>
      <c r="R86"/>
    </row>
    <row r="87" spans="1:18" ht="12" customHeight="1" x14ac:dyDescent="0.2">
      <c r="A87" s="75" t="s">
        <v>754</v>
      </c>
      <c r="B87" s="75" t="s">
        <v>755</v>
      </c>
      <c r="C87" s="165">
        <v>0</v>
      </c>
      <c r="D87" s="165">
        <v>2.6120399999999999E-3</v>
      </c>
      <c r="E87" s="56">
        <f t="shared" si="8"/>
        <v>-1</v>
      </c>
      <c r="F87" s="76">
        <f t="shared" si="9"/>
        <v>0</v>
      </c>
      <c r="G87" s="132">
        <v>1.222032E-2</v>
      </c>
      <c r="H87" s="176">
        <v>148.0121111111111</v>
      </c>
      <c r="I87"/>
      <c r="J87" s="169">
        <v>0</v>
      </c>
      <c r="K87" s="171">
        <v>0</v>
      </c>
      <c r="L87" s="56" t="str">
        <f t="shared" si="10"/>
        <v/>
      </c>
      <c r="M87" s="56" t="str">
        <f t="shared" si="11"/>
        <v/>
      </c>
      <c r="O87"/>
      <c r="P87"/>
      <c r="Q87"/>
      <c r="R87"/>
    </row>
    <row r="88" spans="1:18" ht="12" customHeight="1" x14ac:dyDescent="0.2">
      <c r="A88" s="75" t="s">
        <v>1020</v>
      </c>
      <c r="B88" s="75" t="s">
        <v>1021</v>
      </c>
      <c r="C88" s="165">
        <v>0</v>
      </c>
      <c r="D88" s="165">
        <v>2.1711E-3</v>
      </c>
      <c r="E88" s="56">
        <f t="shared" si="8"/>
        <v>-1</v>
      </c>
      <c r="F88" s="76">
        <f t="shared" si="9"/>
        <v>0</v>
      </c>
      <c r="G88" s="132">
        <v>1.4590951999999999E-2</v>
      </c>
      <c r="H88" s="176">
        <v>47.011904761904759</v>
      </c>
      <c r="I88"/>
      <c r="J88" s="169">
        <v>0</v>
      </c>
      <c r="K88" s="171">
        <v>2.1714299999999998E-3</v>
      </c>
      <c r="L88" s="56">
        <f t="shared" si="10"/>
        <v>-1</v>
      </c>
      <c r="M88" s="56" t="str">
        <f t="shared" si="11"/>
        <v/>
      </c>
      <c r="O88"/>
      <c r="P88"/>
      <c r="Q88"/>
      <c r="R88"/>
    </row>
    <row r="89" spans="1:18" ht="12" customHeight="1" x14ac:dyDescent="0.2">
      <c r="A89" s="75" t="s">
        <v>1034</v>
      </c>
      <c r="B89" s="75" t="s">
        <v>1035</v>
      </c>
      <c r="C89" s="165">
        <v>0</v>
      </c>
      <c r="D89" s="165">
        <v>4.3966000000000003E-4</v>
      </c>
      <c r="E89" s="56">
        <f t="shared" si="8"/>
        <v>-1</v>
      </c>
      <c r="F89" s="76">
        <f t="shared" si="9"/>
        <v>0</v>
      </c>
      <c r="G89" s="132">
        <v>1.8185598999999997E-2</v>
      </c>
      <c r="H89" s="176">
        <v>235.73708333333329</v>
      </c>
      <c r="I89"/>
      <c r="J89" s="169">
        <v>0</v>
      </c>
      <c r="K89" s="171">
        <v>0</v>
      </c>
      <c r="L89" s="56" t="str">
        <f t="shared" si="10"/>
        <v/>
      </c>
      <c r="M89" s="56" t="str">
        <f t="shared" si="11"/>
        <v/>
      </c>
      <c r="O89"/>
      <c r="P89"/>
      <c r="Q89"/>
      <c r="R89"/>
    </row>
    <row r="90" spans="1:18" ht="12" customHeight="1" x14ac:dyDescent="0.2">
      <c r="A90" s="75" t="s">
        <v>493</v>
      </c>
      <c r="B90" s="75" t="s">
        <v>485</v>
      </c>
      <c r="C90" s="165">
        <v>0</v>
      </c>
      <c r="D90" s="165">
        <v>1.471E-4</v>
      </c>
      <c r="E90" s="56">
        <f t="shared" si="8"/>
        <v>-1</v>
      </c>
      <c r="F90" s="76">
        <f t="shared" si="9"/>
        <v>0</v>
      </c>
      <c r="G90" s="132">
        <v>0.11596400999999999</v>
      </c>
      <c r="H90" s="176">
        <v>168.66452380952381</v>
      </c>
      <c r="I90"/>
      <c r="J90" s="169">
        <v>0</v>
      </c>
      <c r="K90" s="171">
        <v>0</v>
      </c>
      <c r="L90" s="56" t="str">
        <f t="shared" si="10"/>
        <v/>
      </c>
      <c r="M90" s="56" t="str">
        <f t="shared" si="11"/>
        <v/>
      </c>
      <c r="O90"/>
      <c r="P90"/>
      <c r="Q90"/>
      <c r="R90"/>
    </row>
    <row r="91" spans="1:18" ht="12" customHeight="1" x14ac:dyDescent="0.2">
      <c r="A91" s="75" t="s">
        <v>1467</v>
      </c>
      <c r="B91" s="75" t="s">
        <v>1468</v>
      </c>
      <c r="C91" s="165">
        <v>0</v>
      </c>
      <c r="D91" s="165">
        <v>0</v>
      </c>
      <c r="E91" s="56" t="str">
        <f t="shared" si="8"/>
        <v/>
      </c>
      <c r="F91" s="76">
        <f t="shared" si="9"/>
        <v>0</v>
      </c>
      <c r="G91" s="132">
        <v>4.4714370000000003E-2</v>
      </c>
      <c r="H91" s="176">
        <v>24.297714285714289</v>
      </c>
      <c r="I91"/>
      <c r="J91" s="169">
        <v>0</v>
      </c>
      <c r="K91" s="171">
        <v>0</v>
      </c>
      <c r="L91" s="56" t="str">
        <f t="shared" si="10"/>
        <v/>
      </c>
      <c r="M91" s="56" t="str">
        <f t="shared" si="11"/>
        <v/>
      </c>
      <c r="O91"/>
      <c r="P91"/>
      <c r="Q91"/>
      <c r="R91"/>
    </row>
    <row r="92" spans="1:18" ht="12" customHeight="1" x14ac:dyDescent="0.2">
      <c r="A92" s="75" t="s">
        <v>880</v>
      </c>
      <c r="B92" s="75" t="s">
        <v>881</v>
      </c>
      <c r="C92" s="165">
        <v>0</v>
      </c>
      <c r="D92" s="165">
        <v>0</v>
      </c>
      <c r="E92" s="56" t="str">
        <f t="shared" si="8"/>
        <v/>
      </c>
      <c r="F92" s="76">
        <f t="shared" si="9"/>
        <v>0</v>
      </c>
      <c r="G92" s="132">
        <v>1.0316521E-2</v>
      </c>
      <c r="H92" s="176">
        <v>18.122857142857139</v>
      </c>
      <c r="I92"/>
      <c r="J92" s="169">
        <v>0</v>
      </c>
      <c r="K92" s="171">
        <v>0</v>
      </c>
      <c r="L92" s="56" t="str">
        <f t="shared" si="10"/>
        <v/>
      </c>
      <c r="M92" s="56" t="str">
        <f t="shared" si="11"/>
        <v/>
      </c>
      <c r="O92"/>
      <c r="P92"/>
      <c r="Q92"/>
      <c r="R92"/>
    </row>
    <row r="93" spans="1:18" ht="12" customHeight="1" x14ac:dyDescent="0.2">
      <c r="A93" s="75" t="s">
        <v>969</v>
      </c>
      <c r="B93" s="75" t="s">
        <v>970</v>
      </c>
      <c r="C93" s="165">
        <v>0</v>
      </c>
      <c r="D93" s="165">
        <v>0</v>
      </c>
      <c r="E93" s="56" t="str">
        <f t="shared" si="8"/>
        <v/>
      </c>
      <c r="F93" s="76">
        <f t="shared" si="9"/>
        <v>0</v>
      </c>
      <c r="G93" s="132">
        <v>1.1229789E-2</v>
      </c>
      <c r="H93" s="176">
        <v>7.4490952380952384</v>
      </c>
      <c r="I93"/>
      <c r="J93" s="169">
        <v>0</v>
      </c>
      <c r="K93" s="171">
        <v>0</v>
      </c>
      <c r="L93" s="56" t="str">
        <f t="shared" si="10"/>
        <v/>
      </c>
      <c r="M93" s="56" t="str">
        <f t="shared" si="11"/>
        <v/>
      </c>
      <c r="O93"/>
      <c r="P93"/>
      <c r="Q93"/>
      <c r="R93"/>
    </row>
    <row r="94" spans="1:18" ht="12" customHeight="1" x14ac:dyDescent="0.2">
      <c r="A94" s="75" t="s">
        <v>490</v>
      </c>
      <c r="B94" s="75" t="s">
        <v>482</v>
      </c>
      <c r="C94" s="165">
        <v>0</v>
      </c>
      <c r="D94" s="165">
        <v>0</v>
      </c>
      <c r="E94" s="56" t="str">
        <f t="shared" si="8"/>
        <v/>
      </c>
      <c r="F94" s="76">
        <f t="shared" si="9"/>
        <v>0</v>
      </c>
      <c r="G94" s="132">
        <v>0.19912905</v>
      </c>
      <c r="H94" s="176">
        <v>140.48400000000001</v>
      </c>
      <c r="I94"/>
      <c r="J94" s="169">
        <v>0</v>
      </c>
      <c r="K94" s="171">
        <v>0</v>
      </c>
      <c r="L94" s="56" t="str">
        <f t="shared" si="10"/>
        <v/>
      </c>
      <c r="M94" s="56" t="str">
        <f t="shared" si="11"/>
        <v/>
      </c>
      <c r="O94"/>
      <c r="P94"/>
      <c r="Q94"/>
      <c r="R94"/>
    </row>
    <row r="95" spans="1:18" ht="12" customHeight="1" x14ac:dyDescent="0.2">
      <c r="A95" s="75" t="s">
        <v>2325</v>
      </c>
      <c r="B95" s="75" t="s">
        <v>778</v>
      </c>
      <c r="C95" s="165">
        <v>0</v>
      </c>
      <c r="D95" s="165">
        <v>0</v>
      </c>
      <c r="E95" s="56" t="str">
        <f t="shared" si="8"/>
        <v/>
      </c>
      <c r="F95" s="76">
        <f t="shared" si="9"/>
        <v>0</v>
      </c>
      <c r="G95" s="132">
        <v>4.3916706999999999E-2</v>
      </c>
      <c r="H95" s="176">
        <v>12.93257142857143</v>
      </c>
      <c r="I95"/>
      <c r="J95" s="169">
        <v>0</v>
      </c>
      <c r="K95" s="171">
        <v>0</v>
      </c>
      <c r="L95" s="56" t="str">
        <f t="shared" si="10"/>
        <v/>
      </c>
      <c r="M95" s="56" t="str">
        <f t="shared" si="11"/>
        <v/>
      </c>
      <c r="O95"/>
      <c r="P95"/>
      <c r="Q95"/>
      <c r="R95"/>
    </row>
    <row r="96" spans="1:18" ht="12" customHeight="1" x14ac:dyDescent="0.2">
      <c r="A96" s="75" t="s">
        <v>2326</v>
      </c>
      <c r="B96" s="75" t="s">
        <v>776</v>
      </c>
      <c r="C96" s="165">
        <v>0</v>
      </c>
      <c r="D96" s="165">
        <v>0</v>
      </c>
      <c r="E96" s="56" t="str">
        <f t="shared" si="8"/>
        <v/>
      </c>
      <c r="F96" s="76">
        <f t="shared" si="9"/>
        <v>0</v>
      </c>
      <c r="G96" s="132">
        <v>0.15443523100000001</v>
      </c>
      <c r="H96" s="176">
        <v>7.0708095238095234</v>
      </c>
      <c r="I96"/>
      <c r="J96" s="169">
        <v>0</v>
      </c>
      <c r="K96" s="171">
        <v>0</v>
      </c>
      <c r="L96" s="56" t="str">
        <f t="shared" si="10"/>
        <v/>
      </c>
      <c r="M96" s="56" t="str">
        <f t="shared" si="11"/>
        <v/>
      </c>
      <c r="O96"/>
      <c r="P96"/>
      <c r="Q96"/>
      <c r="R96"/>
    </row>
    <row r="97" spans="1:18" ht="12" customHeight="1" x14ac:dyDescent="0.2">
      <c r="A97" s="75" t="s">
        <v>2319</v>
      </c>
      <c r="B97" s="75" t="s">
        <v>777</v>
      </c>
      <c r="C97" s="165">
        <v>0</v>
      </c>
      <c r="D97" s="165">
        <v>0</v>
      </c>
      <c r="E97" s="56" t="str">
        <f t="shared" si="8"/>
        <v/>
      </c>
      <c r="F97" s="76">
        <f t="shared" si="9"/>
        <v>0</v>
      </c>
      <c r="G97" s="132">
        <v>9.6014420000000003E-2</v>
      </c>
      <c r="H97" s="176">
        <v>81.355699999999999</v>
      </c>
      <c r="I97"/>
      <c r="J97" s="169">
        <v>0</v>
      </c>
      <c r="K97" s="171">
        <v>0</v>
      </c>
      <c r="L97" s="56" t="str">
        <f t="shared" si="10"/>
        <v/>
      </c>
      <c r="M97" s="56" t="str">
        <f t="shared" si="11"/>
        <v/>
      </c>
      <c r="O97"/>
      <c r="P97"/>
      <c r="Q97"/>
      <c r="R97"/>
    </row>
    <row r="98" spans="1:18" ht="12" customHeight="1" x14ac:dyDescent="0.2">
      <c r="A98" s="75" t="s">
        <v>2318</v>
      </c>
      <c r="B98" s="75" t="s">
        <v>842</v>
      </c>
      <c r="C98" s="165">
        <v>0</v>
      </c>
      <c r="D98" s="165">
        <v>0</v>
      </c>
      <c r="E98" s="56" t="str">
        <f t="shared" si="8"/>
        <v/>
      </c>
      <c r="F98" s="76">
        <f t="shared" si="9"/>
        <v>0</v>
      </c>
      <c r="G98" s="132">
        <v>8.3356530000000002E-3</v>
      </c>
      <c r="H98" s="176">
        <v>18.659190476190481</v>
      </c>
      <c r="I98"/>
      <c r="J98" s="169">
        <v>0</v>
      </c>
      <c r="K98" s="171">
        <v>0</v>
      </c>
      <c r="L98" s="56" t="str">
        <f t="shared" si="10"/>
        <v/>
      </c>
      <c r="M98" s="56" t="str">
        <f t="shared" si="11"/>
        <v/>
      </c>
      <c r="O98"/>
      <c r="P98"/>
      <c r="Q98"/>
      <c r="R98"/>
    </row>
    <row r="99" spans="1:18" ht="12" customHeight="1" x14ac:dyDescent="0.2">
      <c r="A99" s="75" t="s">
        <v>2334</v>
      </c>
      <c r="B99" s="75" t="s">
        <v>766</v>
      </c>
      <c r="C99" s="165">
        <v>0</v>
      </c>
      <c r="D99" s="165">
        <v>0</v>
      </c>
      <c r="E99" s="56" t="str">
        <f t="shared" si="8"/>
        <v/>
      </c>
      <c r="F99" s="76">
        <f t="shared" si="9"/>
        <v>0</v>
      </c>
      <c r="G99" s="132">
        <v>0</v>
      </c>
      <c r="H99" s="176">
        <v>33.566047619047623</v>
      </c>
      <c r="I99"/>
      <c r="J99" s="169">
        <v>0</v>
      </c>
      <c r="K99" s="171">
        <v>0</v>
      </c>
      <c r="L99" s="56" t="str">
        <f t="shared" si="10"/>
        <v/>
      </c>
      <c r="M99" s="56" t="str">
        <f t="shared" si="11"/>
        <v/>
      </c>
      <c r="O99"/>
      <c r="P99"/>
      <c r="Q99"/>
      <c r="R99"/>
    </row>
    <row r="100" spans="1:18" ht="12" customHeight="1" x14ac:dyDescent="0.2">
      <c r="A100" s="75" t="s">
        <v>748</v>
      </c>
      <c r="B100" s="75" t="s">
        <v>749</v>
      </c>
      <c r="C100" s="165">
        <v>0</v>
      </c>
      <c r="D100" s="165">
        <v>0</v>
      </c>
      <c r="E100" s="56" t="str">
        <f t="shared" si="8"/>
        <v/>
      </c>
      <c r="F100" s="76">
        <f t="shared" si="9"/>
        <v>0</v>
      </c>
      <c r="G100" s="132">
        <v>0.10762851399999999</v>
      </c>
      <c r="H100" s="176">
        <v>31.27785714285714</v>
      </c>
      <c r="I100"/>
      <c r="J100" s="169">
        <v>0</v>
      </c>
      <c r="K100" s="171">
        <v>0</v>
      </c>
      <c r="L100" s="56" t="str">
        <f t="shared" si="10"/>
        <v/>
      </c>
      <c r="M100" s="56" t="str">
        <f t="shared" si="11"/>
        <v/>
      </c>
      <c r="O100"/>
      <c r="P100"/>
      <c r="Q100"/>
      <c r="R100"/>
    </row>
    <row r="101" spans="1:18" ht="12" customHeight="1" x14ac:dyDescent="0.2">
      <c r="A101" s="75" t="s">
        <v>2324</v>
      </c>
      <c r="B101" s="75" t="s">
        <v>741</v>
      </c>
      <c r="C101" s="165">
        <v>0</v>
      </c>
      <c r="D101" s="165">
        <v>0</v>
      </c>
      <c r="E101" s="56" t="str">
        <f t="shared" si="8"/>
        <v/>
      </c>
      <c r="F101" s="76">
        <f t="shared" si="9"/>
        <v>0</v>
      </c>
      <c r="G101" s="132">
        <v>7.3302460999999999E-2</v>
      </c>
      <c r="H101" s="176">
        <v>36.609238095238098</v>
      </c>
      <c r="I101"/>
      <c r="J101" s="169">
        <v>0</v>
      </c>
      <c r="K101" s="171">
        <v>0</v>
      </c>
      <c r="L101" s="56" t="str">
        <f t="shared" si="10"/>
        <v/>
      </c>
      <c r="M101" s="56" t="str">
        <f t="shared" si="11"/>
        <v/>
      </c>
      <c r="O101"/>
      <c r="P101"/>
      <c r="Q101"/>
      <c r="R101"/>
    </row>
    <row r="102" spans="1:18" ht="12" customHeight="1" x14ac:dyDescent="0.2">
      <c r="A102" s="75" t="s">
        <v>973</v>
      </c>
      <c r="B102" s="75" t="s">
        <v>974</v>
      </c>
      <c r="C102" s="165">
        <v>0</v>
      </c>
      <c r="D102" s="165">
        <v>0</v>
      </c>
      <c r="E102" s="56" t="str">
        <f t="shared" si="8"/>
        <v/>
      </c>
      <c r="F102" s="76">
        <f t="shared" si="9"/>
        <v>0</v>
      </c>
      <c r="G102" s="132">
        <v>2.9707869999999997E-2</v>
      </c>
      <c r="H102" s="176">
        <v>197.87029999999999</v>
      </c>
      <c r="I102"/>
      <c r="J102" s="169">
        <v>0</v>
      </c>
      <c r="K102" s="171">
        <v>0</v>
      </c>
      <c r="L102" s="56" t="str">
        <f t="shared" si="10"/>
        <v/>
      </c>
      <c r="M102" s="56" t="str">
        <f t="shared" si="11"/>
        <v/>
      </c>
      <c r="O102"/>
      <c r="P102"/>
      <c r="Q102"/>
      <c r="R102"/>
    </row>
    <row r="103" spans="1:18" ht="12" customHeight="1" x14ac:dyDescent="0.2">
      <c r="A103" s="75" t="s">
        <v>847</v>
      </c>
      <c r="B103" s="75" t="s">
        <v>848</v>
      </c>
      <c r="C103" s="165">
        <v>0</v>
      </c>
      <c r="D103" s="165">
        <v>0</v>
      </c>
      <c r="E103" s="56" t="str">
        <f t="shared" ref="E103:E134" si="12">IF(ISERROR(C103/D103-1),"",IF((C103/D103-1)&gt;10000%,"",C103/D103-1))</f>
        <v/>
      </c>
      <c r="F103" s="76">
        <f t="shared" ref="F103:F138" si="13">C103/$C$139</f>
        <v>0</v>
      </c>
      <c r="G103" s="132">
        <v>3.3326536999999996E-2</v>
      </c>
      <c r="H103" s="176">
        <v>185.94742857142859</v>
      </c>
      <c r="I103"/>
      <c r="J103" s="169">
        <v>0</v>
      </c>
      <c r="K103" s="171">
        <v>0</v>
      </c>
      <c r="L103" s="56" t="str">
        <f t="shared" ref="L103:L134" si="14">IF(ISERROR(J103/K103-1),"",IF((J103/K103-1)&gt;10000%,"",J103/K103-1))</f>
        <v/>
      </c>
      <c r="M103" s="56" t="str">
        <f t="shared" ref="M103:M138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75" t="s">
        <v>2327</v>
      </c>
      <c r="B104" s="75" t="s">
        <v>764</v>
      </c>
      <c r="C104" s="165">
        <v>0</v>
      </c>
      <c r="D104" s="165">
        <v>0</v>
      </c>
      <c r="E104" s="56" t="str">
        <f t="shared" si="12"/>
        <v/>
      </c>
      <c r="F104" s="76">
        <f t="shared" si="13"/>
        <v>0</v>
      </c>
      <c r="G104" s="132">
        <v>0</v>
      </c>
      <c r="H104" s="176">
        <v>8.7790952380952376</v>
      </c>
      <c r="I104"/>
      <c r="J104" s="169">
        <v>0</v>
      </c>
      <c r="K104" s="171">
        <v>0</v>
      </c>
      <c r="L104" s="56" t="str">
        <f t="shared" si="14"/>
        <v/>
      </c>
      <c r="M104" s="56" t="str">
        <f t="shared" si="15"/>
        <v/>
      </c>
      <c r="O104"/>
      <c r="P104"/>
      <c r="Q104"/>
      <c r="R104"/>
    </row>
    <row r="105" spans="1:18" ht="12" customHeight="1" x14ac:dyDescent="0.2">
      <c r="A105" s="75" t="s">
        <v>2317</v>
      </c>
      <c r="B105" s="75" t="s">
        <v>772</v>
      </c>
      <c r="C105" s="165">
        <v>0</v>
      </c>
      <c r="D105" s="165">
        <v>0</v>
      </c>
      <c r="E105" s="56" t="str">
        <f t="shared" si="12"/>
        <v/>
      </c>
      <c r="F105" s="76">
        <f t="shared" si="13"/>
        <v>0</v>
      </c>
      <c r="G105" s="132">
        <v>0</v>
      </c>
      <c r="H105" s="176">
        <v>8.0028571428571436</v>
      </c>
      <c r="I105"/>
      <c r="J105" s="169">
        <v>0</v>
      </c>
      <c r="K105" s="171">
        <v>0</v>
      </c>
      <c r="L105" s="56" t="str">
        <f t="shared" si="14"/>
        <v/>
      </c>
      <c r="M105" s="56" t="str">
        <f t="shared" si="15"/>
        <v/>
      </c>
      <c r="O105"/>
      <c r="P105"/>
      <c r="Q105"/>
      <c r="R105"/>
    </row>
    <row r="106" spans="1:18" ht="12" customHeight="1" x14ac:dyDescent="0.2">
      <c r="A106" s="75" t="s">
        <v>834</v>
      </c>
      <c r="B106" s="75" t="s">
        <v>835</v>
      </c>
      <c r="C106" s="165">
        <v>0</v>
      </c>
      <c r="D106" s="165">
        <v>0</v>
      </c>
      <c r="E106" s="56" t="str">
        <f t="shared" si="12"/>
        <v/>
      </c>
      <c r="F106" s="76">
        <f t="shared" si="13"/>
        <v>0</v>
      </c>
      <c r="G106" s="132">
        <v>6.0102606000000003E-2</v>
      </c>
      <c r="H106" s="176">
        <v>30.215</v>
      </c>
      <c r="I106"/>
      <c r="J106" s="169">
        <v>0</v>
      </c>
      <c r="K106" s="171">
        <v>0</v>
      </c>
      <c r="L106" s="56" t="str">
        <f t="shared" si="14"/>
        <v/>
      </c>
      <c r="M106" s="56" t="str">
        <f t="shared" si="15"/>
        <v/>
      </c>
      <c r="O106"/>
      <c r="P106"/>
      <c r="Q106"/>
      <c r="R106"/>
    </row>
    <row r="107" spans="1:18" ht="12" customHeight="1" x14ac:dyDescent="0.2">
      <c r="A107" s="75" t="s">
        <v>746</v>
      </c>
      <c r="B107" s="75" t="s">
        <v>747</v>
      </c>
      <c r="C107" s="165">
        <v>0</v>
      </c>
      <c r="D107" s="165">
        <v>0</v>
      </c>
      <c r="E107" s="56" t="str">
        <f t="shared" si="12"/>
        <v/>
      </c>
      <c r="F107" s="76">
        <f t="shared" si="13"/>
        <v>0</v>
      </c>
      <c r="G107" s="132">
        <v>0.180443509</v>
      </c>
      <c r="H107" s="176">
        <v>103.8149285714286</v>
      </c>
      <c r="I107"/>
      <c r="J107" s="169">
        <v>0</v>
      </c>
      <c r="K107" s="171">
        <v>0</v>
      </c>
      <c r="L107" s="56" t="str">
        <f t="shared" si="14"/>
        <v/>
      </c>
      <c r="M107" s="56" t="str">
        <f t="shared" si="15"/>
        <v/>
      </c>
      <c r="O107"/>
      <c r="P107"/>
      <c r="Q107"/>
      <c r="R107"/>
    </row>
    <row r="108" spans="1:18" ht="12" customHeight="1" x14ac:dyDescent="0.2">
      <c r="A108" s="75" t="s">
        <v>489</v>
      </c>
      <c r="B108" s="75" t="s">
        <v>481</v>
      </c>
      <c r="C108" s="165">
        <v>0</v>
      </c>
      <c r="D108" s="165">
        <v>0</v>
      </c>
      <c r="E108" s="56" t="str">
        <f t="shared" si="12"/>
        <v/>
      </c>
      <c r="F108" s="76">
        <f t="shared" si="13"/>
        <v>0</v>
      </c>
      <c r="G108" s="132">
        <v>0.94823201000000001</v>
      </c>
      <c r="H108" s="176">
        <v>140.50304761904761</v>
      </c>
      <c r="I108"/>
      <c r="J108" s="169">
        <v>0</v>
      </c>
      <c r="K108" s="171">
        <v>0</v>
      </c>
      <c r="L108" s="56" t="str">
        <f t="shared" si="14"/>
        <v/>
      </c>
      <c r="M108" s="56" t="str">
        <f t="shared" si="15"/>
        <v/>
      </c>
      <c r="O108"/>
      <c r="P108"/>
      <c r="Q108"/>
      <c r="R108"/>
    </row>
    <row r="109" spans="1:18" ht="12" customHeight="1" x14ac:dyDescent="0.2">
      <c r="A109" s="75" t="s">
        <v>814</v>
      </c>
      <c r="B109" s="75" t="s">
        <v>815</v>
      </c>
      <c r="C109" s="165">
        <v>0</v>
      </c>
      <c r="D109" s="165">
        <v>0</v>
      </c>
      <c r="E109" s="56" t="str">
        <f t="shared" si="12"/>
        <v/>
      </c>
      <c r="F109" s="76">
        <f t="shared" si="13"/>
        <v>0</v>
      </c>
      <c r="G109" s="132">
        <v>0</v>
      </c>
      <c r="H109" s="176">
        <v>42.076380952380951</v>
      </c>
      <c r="I109"/>
      <c r="J109" s="169">
        <v>0</v>
      </c>
      <c r="K109" s="171">
        <v>0</v>
      </c>
      <c r="L109" s="56" t="str">
        <f t="shared" si="14"/>
        <v/>
      </c>
      <c r="M109" s="56" t="str">
        <f t="shared" si="15"/>
        <v/>
      </c>
      <c r="O109"/>
      <c r="P109"/>
      <c r="Q109"/>
      <c r="R109"/>
    </row>
    <row r="110" spans="1:18" ht="12" customHeight="1" x14ac:dyDescent="0.2">
      <c r="A110" s="75" t="s">
        <v>2332</v>
      </c>
      <c r="B110" s="75" t="s">
        <v>768</v>
      </c>
      <c r="C110" s="165">
        <v>0</v>
      </c>
      <c r="D110" s="165">
        <v>0</v>
      </c>
      <c r="E110" s="56" t="str">
        <f t="shared" si="12"/>
        <v/>
      </c>
      <c r="F110" s="76">
        <f t="shared" si="13"/>
        <v>0</v>
      </c>
      <c r="G110" s="132">
        <v>40.201299329000001</v>
      </c>
      <c r="H110" s="176">
        <v>7.612571428571429</v>
      </c>
      <c r="I110"/>
      <c r="J110" s="169">
        <v>0</v>
      </c>
      <c r="K110" s="171">
        <v>0</v>
      </c>
      <c r="L110" s="56" t="str">
        <f t="shared" si="14"/>
        <v/>
      </c>
      <c r="M110" s="56" t="str">
        <f t="shared" si="15"/>
        <v/>
      </c>
      <c r="O110"/>
      <c r="P110"/>
      <c r="Q110"/>
      <c r="R110"/>
    </row>
    <row r="111" spans="1:18" ht="12" customHeight="1" x14ac:dyDescent="0.2">
      <c r="A111" s="75" t="s">
        <v>866</v>
      </c>
      <c r="B111" s="75" t="s">
        <v>867</v>
      </c>
      <c r="C111" s="165">
        <v>0</v>
      </c>
      <c r="D111" s="165">
        <v>0</v>
      </c>
      <c r="E111" s="56" t="str">
        <f t="shared" si="12"/>
        <v/>
      </c>
      <c r="F111" s="76">
        <f t="shared" si="13"/>
        <v>0</v>
      </c>
      <c r="G111" s="132">
        <v>3.426756E-3</v>
      </c>
      <c r="H111" s="176">
        <v>22.883523809523808</v>
      </c>
      <c r="I111"/>
      <c r="J111" s="169">
        <v>0</v>
      </c>
      <c r="K111" s="171">
        <v>0</v>
      </c>
      <c r="L111" s="56" t="str">
        <f t="shared" si="14"/>
        <v/>
      </c>
      <c r="M111" s="56" t="str">
        <f t="shared" si="15"/>
        <v/>
      </c>
      <c r="O111"/>
      <c r="P111"/>
      <c r="Q111"/>
      <c r="R111"/>
    </row>
    <row r="112" spans="1:18" ht="12" customHeight="1" x14ac:dyDescent="0.2">
      <c r="A112" s="75" t="s">
        <v>2328</v>
      </c>
      <c r="B112" s="75" t="s">
        <v>770</v>
      </c>
      <c r="C112" s="165">
        <v>0</v>
      </c>
      <c r="D112" s="165">
        <v>0</v>
      </c>
      <c r="E112" s="56" t="str">
        <f t="shared" si="12"/>
        <v/>
      </c>
      <c r="F112" s="76">
        <f t="shared" si="13"/>
        <v>0</v>
      </c>
      <c r="G112" s="132">
        <v>2.4023803999999999E-2</v>
      </c>
      <c r="H112" s="176">
        <v>7.5209999999999999</v>
      </c>
      <c r="I112"/>
      <c r="J112" s="169">
        <v>0</v>
      </c>
      <c r="K112" s="171">
        <v>0</v>
      </c>
      <c r="L112" s="56" t="str">
        <f t="shared" si="14"/>
        <v/>
      </c>
      <c r="M112" s="56" t="str">
        <f t="shared" si="15"/>
        <v/>
      </c>
      <c r="O112"/>
      <c r="P112"/>
      <c r="Q112"/>
      <c r="R112"/>
    </row>
    <row r="113" spans="1:18" ht="12" customHeight="1" x14ac:dyDescent="0.2">
      <c r="A113" s="75" t="s">
        <v>991</v>
      </c>
      <c r="B113" s="75" t="s">
        <v>992</v>
      </c>
      <c r="C113" s="165">
        <v>0</v>
      </c>
      <c r="D113" s="165">
        <v>0</v>
      </c>
      <c r="E113" s="56" t="str">
        <f t="shared" si="12"/>
        <v/>
      </c>
      <c r="F113" s="76">
        <f t="shared" si="13"/>
        <v>0</v>
      </c>
      <c r="G113" s="132">
        <v>1.2681308000000001E-2</v>
      </c>
      <c r="H113" s="176">
        <v>237.13252941176469</v>
      </c>
      <c r="I113"/>
      <c r="J113" s="169">
        <v>0</v>
      </c>
      <c r="K113" s="171">
        <v>0</v>
      </c>
      <c r="L113" s="56" t="str">
        <f t="shared" si="14"/>
        <v/>
      </c>
      <c r="M113" s="56" t="str">
        <f t="shared" si="15"/>
        <v/>
      </c>
      <c r="O113"/>
      <c r="P113"/>
      <c r="Q113"/>
      <c r="R113"/>
    </row>
    <row r="114" spans="1:18" ht="12" customHeight="1" x14ac:dyDescent="0.2">
      <c r="A114" s="75" t="s">
        <v>2329</v>
      </c>
      <c r="B114" s="75" t="s">
        <v>767</v>
      </c>
      <c r="C114" s="165">
        <v>0</v>
      </c>
      <c r="D114" s="165">
        <v>0</v>
      </c>
      <c r="E114" s="56" t="str">
        <f t="shared" si="12"/>
        <v/>
      </c>
      <c r="F114" s="76">
        <f t="shared" si="13"/>
        <v>0</v>
      </c>
      <c r="G114" s="132">
        <v>2.8923261999999998E-2</v>
      </c>
      <c r="H114" s="176">
        <v>25.408285714285711</v>
      </c>
      <c r="I114"/>
      <c r="J114" s="169">
        <v>0</v>
      </c>
      <c r="K114" s="171">
        <v>0</v>
      </c>
      <c r="L114" s="56" t="str">
        <f t="shared" si="14"/>
        <v/>
      </c>
      <c r="M114" s="56" t="str">
        <f t="shared" si="15"/>
        <v/>
      </c>
      <c r="O114"/>
      <c r="P114"/>
      <c r="Q114"/>
      <c r="R114"/>
    </row>
    <row r="115" spans="1:18" ht="12" customHeight="1" x14ac:dyDescent="0.2">
      <c r="A115" s="75" t="s">
        <v>739</v>
      </c>
      <c r="B115" s="75" t="s">
        <v>740</v>
      </c>
      <c r="C115" s="165">
        <v>0</v>
      </c>
      <c r="D115" s="165">
        <v>0</v>
      </c>
      <c r="E115" s="56" t="str">
        <f t="shared" si="12"/>
        <v/>
      </c>
      <c r="F115" s="76">
        <f t="shared" si="13"/>
        <v>0</v>
      </c>
      <c r="G115" s="132">
        <v>0.122533302</v>
      </c>
      <c r="H115" s="176">
        <v>132.44874999999999</v>
      </c>
      <c r="I115"/>
      <c r="J115" s="169">
        <v>0</v>
      </c>
      <c r="K115" s="171">
        <v>0</v>
      </c>
      <c r="L115" s="56" t="str">
        <f t="shared" si="14"/>
        <v/>
      </c>
      <c r="M115" s="56" t="str">
        <f t="shared" si="15"/>
        <v/>
      </c>
      <c r="O115"/>
      <c r="P115"/>
      <c r="Q115"/>
      <c r="R115"/>
    </row>
    <row r="116" spans="1:18" ht="12" customHeight="1" x14ac:dyDescent="0.2">
      <c r="A116" s="75" t="s">
        <v>845</v>
      </c>
      <c r="B116" s="75" t="s">
        <v>846</v>
      </c>
      <c r="C116" s="165">
        <v>0</v>
      </c>
      <c r="D116" s="165">
        <v>0</v>
      </c>
      <c r="E116" s="56" t="str">
        <f t="shared" si="12"/>
        <v/>
      </c>
      <c r="F116" s="76">
        <f t="shared" si="13"/>
        <v>0</v>
      </c>
      <c r="G116" s="132">
        <v>1.287559E-3</v>
      </c>
      <c r="H116" s="176">
        <v>151.34223809523809</v>
      </c>
      <c r="I116"/>
      <c r="J116" s="169">
        <v>0</v>
      </c>
      <c r="K116" s="171">
        <v>0</v>
      </c>
      <c r="L116" s="56" t="str">
        <f t="shared" si="14"/>
        <v/>
      </c>
      <c r="M116" s="56" t="str">
        <f t="shared" si="15"/>
        <v/>
      </c>
      <c r="O116"/>
      <c r="P116"/>
      <c r="Q116"/>
      <c r="R116"/>
    </row>
    <row r="117" spans="1:18" ht="12" customHeight="1" x14ac:dyDescent="0.2">
      <c r="A117" s="75" t="s">
        <v>806</v>
      </c>
      <c r="B117" s="75" t="s">
        <v>807</v>
      </c>
      <c r="C117" s="165">
        <v>0</v>
      </c>
      <c r="D117" s="165">
        <v>0</v>
      </c>
      <c r="E117" s="56" t="str">
        <f t="shared" si="12"/>
        <v/>
      </c>
      <c r="F117" s="76">
        <f t="shared" si="13"/>
        <v>0</v>
      </c>
      <c r="G117" s="132">
        <v>0</v>
      </c>
      <c r="H117" s="176">
        <v>43.345047619047619</v>
      </c>
      <c r="I117"/>
      <c r="J117" s="169">
        <v>0</v>
      </c>
      <c r="K117" s="171">
        <v>0</v>
      </c>
      <c r="L117" s="56" t="str">
        <f t="shared" si="14"/>
        <v/>
      </c>
      <c r="M117" s="56" t="str">
        <f t="shared" si="15"/>
        <v/>
      </c>
      <c r="O117"/>
      <c r="P117"/>
      <c r="Q117"/>
      <c r="R117"/>
    </row>
    <row r="118" spans="1:18" ht="12" customHeight="1" x14ac:dyDescent="0.2">
      <c r="A118" s="75" t="s">
        <v>977</v>
      </c>
      <c r="B118" s="75" t="s">
        <v>978</v>
      </c>
      <c r="C118" s="165">
        <v>0</v>
      </c>
      <c r="D118" s="165">
        <v>0</v>
      </c>
      <c r="E118" s="56" t="str">
        <f t="shared" si="12"/>
        <v/>
      </c>
      <c r="F118" s="76">
        <f t="shared" si="13"/>
        <v>0</v>
      </c>
      <c r="G118" s="132">
        <v>5.0846520000000003E-3</v>
      </c>
      <c r="H118" s="176">
        <v>42.969095238095242</v>
      </c>
      <c r="I118"/>
      <c r="J118" s="169">
        <v>0</v>
      </c>
      <c r="K118" s="171">
        <v>0</v>
      </c>
      <c r="L118" s="56" t="str">
        <f t="shared" si="14"/>
        <v/>
      </c>
      <c r="M118" s="56" t="str">
        <f t="shared" si="15"/>
        <v/>
      </c>
      <c r="O118"/>
      <c r="P118"/>
      <c r="Q118"/>
      <c r="R118"/>
    </row>
    <row r="119" spans="1:18" ht="12" customHeight="1" x14ac:dyDescent="0.2">
      <c r="A119" s="75" t="s">
        <v>802</v>
      </c>
      <c r="B119" s="75" t="s">
        <v>803</v>
      </c>
      <c r="C119" s="165">
        <v>0</v>
      </c>
      <c r="D119" s="165">
        <v>0</v>
      </c>
      <c r="E119" s="56" t="str">
        <f t="shared" si="12"/>
        <v/>
      </c>
      <c r="F119" s="76">
        <f t="shared" si="13"/>
        <v>0</v>
      </c>
      <c r="G119" s="132">
        <v>1.0513498E-2</v>
      </c>
      <c r="H119" s="176">
        <v>20.911714285714289</v>
      </c>
      <c r="I119"/>
      <c r="J119" s="169">
        <v>0</v>
      </c>
      <c r="K119" s="171">
        <v>0</v>
      </c>
      <c r="L119" s="56" t="str">
        <f t="shared" si="14"/>
        <v/>
      </c>
      <c r="M119" s="56" t="str">
        <f t="shared" si="15"/>
        <v/>
      </c>
      <c r="O119"/>
      <c r="P119"/>
      <c r="Q119"/>
      <c r="R119"/>
    </row>
    <row r="120" spans="1:18" ht="12" customHeight="1" x14ac:dyDescent="0.2">
      <c r="A120" s="75" t="s">
        <v>2333</v>
      </c>
      <c r="B120" s="75" t="s">
        <v>765</v>
      </c>
      <c r="C120" s="165">
        <v>0</v>
      </c>
      <c r="D120" s="165">
        <v>0</v>
      </c>
      <c r="E120" s="56" t="str">
        <f t="shared" si="12"/>
        <v/>
      </c>
      <c r="F120" s="76">
        <f t="shared" si="13"/>
        <v>0</v>
      </c>
      <c r="G120" s="132">
        <v>2.8966580999999998E-2</v>
      </c>
      <c r="H120" s="176">
        <v>28.749611111111111</v>
      </c>
      <c r="I120"/>
      <c r="J120" s="169">
        <v>0</v>
      </c>
      <c r="K120" s="171">
        <v>0</v>
      </c>
      <c r="L120" s="56" t="str">
        <f t="shared" si="14"/>
        <v/>
      </c>
      <c r="M120" s="56" t="str">
        <f t="shared" si="15"/>
        <v/>
      </c>
      <c r="O120"/>
      <c r="P120"/>
      <c r="Q120"/>
      <c r="R120"/>
    </row>
    <row r="121" spans="1:18" ht="12" customHeight="1" x14ac:dyDescent="0.2">
      <c r="A121" s="75" t="s">
        <v>850</v>
      </c>
      <c r="B121" s="75" t="s">
        <v>851</v>
      </c>
      <c r="C121" s="165">
        <v>0</v>
      </c>
      <c r="D121" s="165">
        <v>0</v>
      </c>
      <c r="E121" s="56" t="str">
        <f t="shared" si="12"/>
        <v/>
      </c>
      <c r="F121" s="76">
        <f t="shared" si="13"/>
        <v>0</v>
      </c>
      <c r="G121" s="132">
        <v>1.8849039000000001E-2</v>
      </c>
      <c r="H121" s="176">
        <v>63.312904761904761</v>
      </c>
      <c r="I121"/>
      <c r="J121" s="169">
        <v>0</v>
      </c>
      <c r="K121" s="171">
        <v>0</v>
      </c>
      <c r="L121" s="56" t="str">
        <f t="shared" si="14"/>
        <v/>
      </c>
      <c r="M121" s="56" t="str">
        <f t="shared" si="15"/>
        <v/>
      </c>
      <c r="O121"/>
      <c r="P121"/>
      <c r="Q121"/>
      <c r="R121"/>
    </row>
    <row r="122" spans="1:18" ht="12" customHeight="1" x14ac:dyDescent="0.2">
      <c r="A122" s="75" t="s">
        <v>2331</v>
      </c>
      <c r="B122" s="75" t="s">
        <v>779</v>
      </c>
      <c r="C122" s="165">
        <v>0</v>
      </c>
      <c r="D122" s="165">
        <v>0</v>
      </c>
      <c r="E122" s="56" t="str">
        <f t="shared" si="12"/>
        <v/>
      </c>
      <c r="F122" s="76">
        <f t="shared" si="13"/>
        <v>0</v>
      </c>
      <c r="G122" s="132">
        <v>4.0213390000000002E-2</v>
      </c>
      <c r="H122" s="176">
        <v>74.016904761904769</v>
      </c>
      <c r="I122"/>
      <c r="J122" s="169">
        <v>0</v>
      </c>
      <c r="K122" s="171">
        <v>0</v>
      </c>
      <c r="L122" s="56" t="str">
        <f t="shared" si="14"/>
        <v/>
      </c>
      <c r="M122" s="56" t="str">
        <f t="shared" si="15"/>
        <v/>
      </c>
      <c r="O122"/>
      <c r="P122"/>
      <c r="Q122"/>
      <c r="R122"/>
    </row>
    <row r="123" spans="1:18" ht="12" customHeight="1" x14ac:dyDescent="0.2">
      <c r="A123" s="75" t="s">
        <v>2322</v>
      </c>
      <c r="B123" s="75" t="s">
        <v>769</v>
      </c>
      <c r="C123" s="165">
        <v>0</v>
      </c>
      <c r="D123" s="165">
        <v>0</v>
      </c>
      <c r="E123" s="56" t="str">
        <f t="shared" si="12"/>
        <v/>
      </c>
      <c r="F123" s="76">
        <f t="shared" si="13"/>
        <v>0</v>
      </c>
      <c r="G123" s="132">
        <v>2.4275804000000002E-2</v>
      </c>
      <c r="H123" s="176">
        <v>21.282095238095241</v>
      </c>
      <c r="I123"/>
      <c r="J123" s="169">
        <v>0</v>
      </c>
      <c r="K123" s="171">
        <v>0</v>
      </c>
      <c r="L123" s="56" t="str">
        <f t="shared" si="14"/>
        <v/>
      </c>
      <c r="M123" s="56" t="str">
        <f t="shared" si="15"/>
        <v/>
      </c>
      <c r="O123"/>
      <c r="P123"/>
      <c r="Q123"/>
      <c r="R123"/>
    </row>
    <row r="124" spans="1:18" ht="12" customHeight="1" x14ac:dyDescent="0.2">
      <c r="A124" s="75" t="s">
        <v>989</v>
      </c>
      <c r="B124" s="75" t="s">
        <v>990</v>
      </c>
      <c r="C124" s="165">
        <v>0</v>
      </c>
      <c r="D124" s="165">
        <v>0</v>
      </c>
      <c r="E124" s="56" t="str">
        <f t="shared" si="12"/>
        <v/>
      </c>
      <c r="F124" s="76">
        <f t="shared" si="13"/>
        <v>0</v>
      </c>
      <c r="G124" s="132">
        <v>9.3353619999999998E-3</v>
      </c>
      <c r="H124" s="176">
        <v>148.4874736842105</v>
      </c>
      <c r="I124"/>
      <c r="J124" s="169">
        <v>0</v>
      </c>
      <c r="K124" s="171">
        <v>0</v>
      </c>
      <c r="L124" s="56" t="str">
        <f t="shared" si="14"/>
        <v/>
      </c>
      <c r="M124" s="56" t="str">
        <f t="shared" si="15"/>
        <v/>
      </c>
      <c r="O124"/>
      <c r="P124"/>
      <c r="Q124"/>
      <c r="R124"/>
    </row>
    <row r="125" spans="1:18" ht="12" customHeight="1" x14ac:dyDescent="0.2">
      <c r="A125" s="75" t="s">
        <v>2330</v>
      </c>
      <c r="B125" s="75" t="s">
        <v>771</v>
      </c>
      <c r="C125" s="165">
        <v>0</v>
      </c>
      <c r="D125" s="165">
        <v>0</v>
      </c>
      <c r="E125" s="56" t="str">
        <f t="shared" si="12"/>
        <v/>
      </c>
      <c r="F125" s="76">
        <f t="shared" si="13"/>
        <v>0</v>
      </c>
      <c r="G125" s="132">
        <v>9.2237300000000009E-4</v>
      </c>
      <c r="H125" s="176">
        <v>23.56580952380952</v>
      </c>
      <c r="I125"/>
      <c r="J125" s="169">
        <v>0</v>
      </c>
      <c r="K125" s="171">
        <v>0</v>
      </c>
      <c r="L125" s="56" t="str">
        <f t="shared" si="14"/>
        <v/>
      </c>
      <c r="M125" s="56" t="str">
        <f t="shared" si="15"/>
        <v/>
      </c>
      <c r="O125"/>
      <c r="P125"/>
      <c r="Q125"/>
      <c r="R125"/>
    </row>
    <row r="126" spans="1:18" ht="12" customHeight="1" x14ac:dyDescent="0.2">
      <c r="A126" s="75" t="s">
        <v>1032</v>
      </c>
      <c r="B126" s="75" t="s">
        <v>1033</v>
      </c>
      <c r="C126" s="165">
        <v>0</v>
      </c>
      <c r="D126" s="165">
        <v>0</v>
      </c>
      <c r="E126" s="56" t="str">
        <f t="shared" si="12"/>
        <v/>
      </c>
      <c r="F126" s="76">
        <f t="shared" si="13"/>
        <v>0</v>
      </c>
      <c r="G126" s="132">
        <v>8.0096539999999997E-3</v>
      </c>
      <c r="H126" s="176">
        <v>214.5902857142857</v>
      </c>
      <c r="I126"/>
      <c r="J126" s="169">
        <v>0</v>
      </c>
      <c r="K126" s="171">
        <v>0</v>
      </c>
      <c r="L126" s="56" t="str">
        <f t="shared" si="14"/>
        <v/>
      </c>
      <c r="M126" s="56" t="str">
        <f t="shared" si="15"/>
        <v/>
      </c>
      <c r="O126"/>
      <c r="P126"/>
      <c r="Q126"/>
      <c r="R126"/>
    </row>
    <row r="127" spans="1:18" ht="12" customHeight="1" x14ac:dyDescent="0.2">
      <c r="A127" s="75" t="s">
        <v>1024</v>
      </c>
      <c r="B127" s="75" t="s">
        <v>1025</v>
      </c>
      <c r="C127" s="165">
        <v>0</v>
      </c>
      <c r="D127" s="165">
        <v>0</v>
      </c>
      <c r="E127" s="56" t="str">
        <f t="shared" si="12"/>
        <v/>
      </c>
      <c r="F127" s="76">
        <f t="shared" si="13"/>
        <v>0</v>
      </c>
      <c r="G127" s="132">
        <v>6.7207790000000005E-3</v>
      </c>
      <c r="H127" s="176">
        <v>283.50084210526308</v>
      </c>
      <c r="I127"/>
      <c r="J127" s="169">
        <v>0</v>
      </c>
      <c r="K127" s="171">
        <v>0</v>
      </c>
      <c r="L127" s="56" t="str">
        <f t="shared" si="14"/>
        <v/>
      </c>
      <c r="M127" s="56" t="str">
        <f t="shared" si="15"/>
        <v/>
      </c>
      <c r="O127"/>
      <c r="P127"/>
      <c r="Q127"/>
      <c r="R127"/>
    </row>
    <row r="128" spans="1:18" ht="12" customHeight="1" x14ac:dyDescent="0.2">
      <c r="A128" s="75" t="s">
        <v>854</v>
      </c>
      <c r="B128" s="75" t="s">
        <v>855</v>
      </c>
      <c r="C128" s="165">
        <v>0</v>
      </c>
      <c r="D128" s="165">
        <v>0</v>
      </c>
      <c r="E128" s="56" t="str">
        <f t="shared" si="12"/>
        <v/>
      </c>
      <c r="F128" s="76">
        <f t="shared" si="13"/>
        <v>0</v>
      </c>
      <c r="G128" s="132">
        <v>5.8623410000000001E-3</v>
      </c>
      <c r="H128" s="176">
        <v>187.67407692307691</v>
      </c>
      <c r="I128"/>
      <c r="J128" s="169">
        <v>0</v>
      </c>
      <c r="K128" s="171">
        <v>0</v>
      </c>
      <c r="L128" s="56" t="str">
        <f t="shared" si="14"/>
        <v/>
      </c>
      <c r="M128" s="56" t="str">
        <f t="shared" si="15"/>
        <v/>
      </c>
      <c r="O128"/>
      <c r="P128"/>
      <c r="Q128"/>
      <c r="R128"/>
    </row>
    <row r="129" spans="1:18" ht="12" customHeight="1" x14ac:dyDescent="0.2">
      <c r="A129" s="75" t="s">
        <v>2320</v>
      </c>
      <c r="B129" s="75" t="s">
        <v>775</v>
      </c>
      <c r="C129" s="165">
        <v>0</v>
      </c>
      <c r="D129" s="165">
        <v>0</v>
      </c>
      <c r="E129" s="56" t="str">
        <f t="shared" si="12"/>
        <v/>
      </c>
      <c r="F129" s="76">
        <f t="shared" si="13"/>
        <v>0</v>
      </c>
      <c r="G129" s="132">
        <v>4.1776947000000002E-2</v>
      </c>
      <c r="H129" s="176">
        <v>116.4988947368421</v>
      </c>
      <c r="I129"/>
      <c r="J129" s="169">
        <v>0</v>
      </c>
      <c r="K129" s="171">
        <v>0</v>
      </c>
      <c r="L129" s="56" t="str">
        <f t="shared" si="14"/>
        <v/>
      </c>
      <c r="M129" s="56" t="str">
        <f t="shared" si="15"/>
        <v/>
      </c>
      <c r="O129"/>
      <c r="P129"/>
      <c r="Q129"/>
      <c r="R129"/>
    </row>
    <row r="130" spans="1:18" ht="12" customHeight="1" x14ac:dyDescent="0.2">
      <c r="A130" s="75" t="s">
        <v>744</v>
      </c>
      <c r="B130" s="75" t="s">
        <v>745</v>
      </c>
      <c r="C130" s="165">
        <v>0</v>
      </c>
      <c r="D130" s="165">
        <v>0</v>
      </c>
      <c r="E130" s="56" t="str">
        <f t="shared" si="12"/>
        <v/>
      </c>
      <c r="F130" s="76">
        <f t="shared" si="13"/>
        <v>0</v>
      </c>
      <c r="G130" s="132">
        <v>5.6809809999999995E-2</v>
      </c>
      <c r="H130" s="176">
        <v>41.76755555555556</v>
      </c>
      <c r="I130"/>
      <c r="J130" s="169">
        <v>0</v>
      </c>
      <c r="K130" s="171">
        <v>0</v>
      </c>
      <c r="L130" s="56" t="str">
        <f t="shared" si="14"/>
        <v/>
      </c>
      <c r="M130" s="56" t="str">
        <f t="shared" si="15"/>
        <v/>
      </c>
      <c r="O130"/>
      <c r="P130"/>
      <c r="Q130"/>
      <c r="R130"/>
    </row>
    <row r="131" spans="1:18" ht="12" customHeight="1" x14ac:dyDescent="0.2">
      <c r="A131" s="75" t="s">
        <v>884</v>
      </c>
      <c r="B131" s="75" t="s">
        <v>885</v>
      </c>
      <c r="C131" s="165">
        <v>0</v>
      </c>
      <c r="D131" s="165">
        <v>0</v>
      </c>
      <c r="E131" s="56" t="str">
        <f t="shared" si="12"/>
        <v/>
      </c>
      <c r="F131" s="76">
        <f t="shared" si="13"/>
        <v>0</v>
      </c>
      <c r="G131" s="132">
        <v>0</v>
      </c>
      <c r="H131" s="176">
        <v>10.0822380952381</v>
      </c>
      <c r="I131"/>
      <c r="J131" s="169">
        <v>0</v>
      </c>
      <c r="K131" s="171">
        <v>0</v>
      </c>
      <c r="L131" s="56" t="str">
        <f t="shared" si="14"/>
        <v/>
      </c>
      <c r="M131" s="56" t="str">
        <f t="shared" si="15"/>
        <v/>
      </c>
      <c r="O131"/>
      <c r="P131"/>
      <c r="Q131"/>
      <c r="R131"/>
    </row>
    <row r="132" spans="1:18" ht="12" customHeight="1" x14ac:dyDescent="0.2">
      <c r="A132" s="75" t="s">
        <v>878</v>
      </c>
      <c r="B132" s="75" t="s">
        <v>879</v>
      </c>
      <c r="C132" s="165">
        <v>0</v>
      </c>
      <c r="D132" s="165">
        <v>0</v>
      </c>
      <c r="E132" s="56" t="str">
        <f t="shared" si="12"/>
        <v/>
      </c>
      <c r="F132" s="76">
        <f t="shared" si="13"/>
        <v>0</v>
      </c>
      <c r="G132" s="132">
        <v>0</v>
      </c>
      <c r="H132" s="176">
        <v>10.410809523809521</v>
      </c>
      <c r="I132"/>
      <c r="J132" s="169">
        <v>0</v>
      </c>
      <c r="K132" s="171">
        <v>0</v>
      </c>
      <c r="L132" s="56" t="str">
        <f t="shared" si="14"/>
        <v/>
      </c>
      <c r="M132" s="56" t="str">
        <f t="shared" si="15"/>
        <v/>
      </c>
      <c r="O132"/>
      <c r="P132"/>
      <c r="Q132"/>
      <c r="R132"/>
    </row>
    <row r="133" spans="1:18" ht="12" customHeight="1" x14ac:dyDescent="0.2">
      <c r="A133" s="75" t="s">
        <v>862</v>
      </c>
      <c r="B133" s="75" t="s">
        <v>863</v>
      </c>
      <c r="C133" s="165">
        <v>0</v>
      </c>
      <c r="D133" s="165">
        <v>0</v>
      </c>
      <c r="E133" s="56" t="str">
        <f t="shared" si="12"/>
        <v/>
      </c>
      <c r="F133" s="76">
        <f t="shared" si="13"/>
        <v>0</v>
      </c>
      <c r="G133" s="132">
        <v>1.3370519999999998E-3</v>
      </c>
      <c r="H133" s="176">
        <v>244.14099999999999</v>
      </c>
      <c r="I133"/>
      <c r="J133" s="169">
        <v>0</v>
      </c>
      <c r="K133" s="171">
        <v>0</v>
      </c>
      <c r="L133" s="56" t="str">
        <f t="shared" si="14"/>
        <v/>
      </c>
      <c r="M133" s="56" t="str">
        <f t="shared" si="15"/>
        <v/>
      </c>
      <c r="O133"/>
      <c r="P133"/>
      <c r="Q133"/>
      <c r="R133"/>
    </row>
    <row r="134" spans="1:18" ht="12" customHeight="1" x14ac:dyDescent="0.2">
      <c r="A134" s="75" t="s">
        <v>810</v>
      </c>
      <c r="B134" s="75" t="s">
        <v>811</v>
      </c>
      <c r="C134" s="165">
        <v>0</v>
      </c>
      <c r="D134" s="165">
        <v>0</v>
      </c>
      <c r="E134" s="56" t="str">
        <f t="shared" si="12"/>
        <v/>
      </c>
      <c r="F134" s="76">
        <f t="shared" si="13"/>
        <v>0</v>
      </c>
      <c r="G134" s="132">
        <v>0</v>
      </c>
      <c r="H134" s="176">
        <v>29.450095238095241</v>
      </c>
      <c r="I134"/>
      <c r="J134" s="169">
        <v>0</v>
      </c>
      <c r="K134" s="171">
        <v>0</v>
      </c>
      <c r="L134" s="56" t="str">
        <f t="shared" si="14"/>
        <v/>
      </c>
      <c r="M134" s="56" t="str">
        <f t="shared" si="15"/>
        <v/>
      </c>
      <c r="O134"/>
      <c r="P134"/>
      <c r="Q134"/>
      <c r="R134"/>
    </row>
    <row r="135" spans="1:18" ht="12" customHeight="1" x14ac:dyDescent="0.2">
      <c r="A135" s="75" t="s">
        <v>808</v>
      </c>
      <c r="B135" s="75" t="s">
        <v>809</v>
      </c>
      <c r="C135" s="165">
        <v>0</v>
      </c>
      <c r="D135" s="165">
        <v>0</v>
      </c>
      <c r="E135" s="56" t="str">
        <f t="shared" ref="E135:E138" si="16">IF(ISERROR(C135/D135-1),"",IF((C135/D135-1)&gt;10000%,"",C135/D135-1))</f>
        <v/>
      </c>
      <c r="F135" s="76">
        <f t="shared" si="13"/>
        <v>0</v>
      </c>
      <c r="G135" s="132">
        <v>2.4309510000000002E-3</v>
      </c>
      <c r="H135" s="176">
        <v>146.98621428571431</v>
      </c>
      <c r="I135"/>
      <c r="J135" s="169">
        <v>0</v>
      </c>
      <c r="K135" s="171">
        <v>0</v>
      </c>
      <c r="L135" s="56" t="str">
        <f t="shared" ref="L135:L138" si="17">IF(ISERROR(J135/K135-1),"",IF((J135/K135-1)&gt;10000%,"",J135/K135-1))</f>
        <v/>
      </c>
      <c r="M135" s="56" t="str">
        <f t="shared" si="15"/>
        <v/>
      </c>
      <c r="O135"/>
      <c r="P135"/>
      <c r="Q135"/>
      <c r="R135"/>
    </row>
    <row r="136" spans="1:18" ht="12" customHeight="1" x14ac:dyDescent="0.2">
      <c r="A136" s="75" t="s">
        <v>816</v>
      </c>
      <c r="B136" s="75" t="s">
        <v>817</v>
      </c>
      <c r="C136" s="165">
        <v>0</v>
      </c>
      <c r="D136" s="165">
        <v>0</v>
      </c>
      <c r="E136" s="56" t="str">
        <f t="shared" si="16"/>
        <v/>
      </c>
      <c r="F136" s="76">
        <f t="shared" si="13"/>
        <v>0</v>
      </c>
      <c r="G136" s="132">
        <v>0</v>
      </c>
      <c r="H136" s="176">
        <v>111.83071428571429</v>
      </c>
      <c r="I136"/>
      <c r="J136" s="169">
        <v>0</v>
      </c>
      <c r="K136" s="171">
        <v>0</v>
      </c>
      <c r="L136" s="56" t="str">
        <f t="shared" si="17"/>
        <v/>
      </c>
      <c r="M136" s="56" t="str">
        <f t="shared" si="15"/>
        <v/>
      </c>
      <c r="O136"/>
      <c r="P136"/>
      <c r="Q136"/>
      <c r="R136"/>
    </row>
    <row r="137" spans="1:18" ht="12" customHeight="1" x14ac:dyDescent="0.2">
      <c r="A137" s="75" t="s">
        <v>812</v>
      </c>
      <c r="B137" s="75" t="s">
        <v>813</v>
      </c>
      <c r="C137" s="165">
        <v>0</v>
      </c>
      <c r="D137" s="165">
        <v>0</v>
      </c>
      <c r="E137" s="56" t="str">
        <f t="shared" si="16"/>
        <v/>
      </c>
      <c r="F137" s="76">
        <f t="shared" si="13"/>
        <v>0</v>
      </c>
      <c r="G137" s="132">
        <v>0</v>
      </c>
      <c r="H137" s="176">
        <v>43.18780952380952</v>
      </c>
      <c r="I137"/>
      <c r="J137" s="169">
        <v>0</v>
      </c>
      <c r="K137" s="171">
        <v>0</v>
      </c>
      <c r="L137" s="56" t="str">
        <f t="shared" si="17"/>
        <v/>
      </c>
      <c r="M137" s="56" t="str">
        <f t="shared" si="15"/>
        <v/>
      </c>
      <c r="O137"/>
      <c r="P137"/>
      <c r="Q137"/>
      <c r="R137"/>
    </row>
    <row r="138" spans="1:18" ht="12" customHeight="1" x14ac:dyDescent="0.2">
      <c r="A138" s="75" t="s">
        <v>886</v>
      </c>
      <c r="B138" s="75" t="s">
        <v>887</v>
      </c>
      <c r="C138" s="165">
        <v>0</v>
      </c>
      <c r="D138" s="165">
        <v>0</v>
      </c>
      <c r="E138" s="56" t="str">
        <f t="shared" si="16"/>
        <v/>
      </c>
      <c r="F138" s="76">
        <f t="shared" si="13"/>
        <v>0</v>
      </c>
      <c r="G138" s="132">
        <v>0</v>
      </c>
      <c r="H138" s="176">
        <v>16.75628571428571</v>
      </c>
      <c r="I138"/>
      <c r="J138" s="169">
        <v>0</v>
      </c>
      <c r="K138" s="171">
        <v>0</v>
      </c>
      <c r="L138" s="56" t="str">
        <f t="shared" si="17"/>
        <v/>
      </c>
      <c r="M138" s="56" t="str">
        <f t="shared" si="15"/>
        <v/>
      </c>
      <c r="O138"/>
      <c r="P138"/>
      <c r="Q138"/>
      <c r="R138"/>
    </row>
    <row r="139" spans="1:18" ht="12" customHeight="1" x14ac:dyDescent="0.2">
      <c r="A139" s="77"/>
      <c r="B139" s="119">
        <f>COUNTA(B7:B138)</f>
        <v>132</v>
      </c>
      <c r="C139" s="45">
        <f>SUM(C7:C138)</f>
        <v>49.837459390000021</v>
      </c>
      <c r="D139" s="45">
        <f>SUM(D7:D138)</f>
        <v>31.489620800000004</v>
      </c>
      <c r="E139" s="54">
        <f>IF(ISERROR(C139/D139-1),"",((C139/D139-1)))</f>
        <v>0.58266305290027542</v>
      </c>
      <c r="F139" s="78">
        <f>SUM(F7:F138)</f>
        <v>0.99999999999999944</v>
      </c>
      <c r="G139" s="133">
        <f>SUM(G7:G138)</f>
        <v>624.5489919148439</v>
      </c>
      <c r="H139" s="91"/>
      <c r="J139" s="64">
        <f>SUM(J7:J138)</f>
        <v>22.81953192000001</v>
      </c>
      <c r="K139" s="45">
        <f>SUM(K7:K138)</f>
        <v>11.52419121</v>
      </c>
      <c r="L139" s="54">
        <f>IF(ISERROR(J139/K139-1),"",((J139/K139-1)))</f>
        <v>0.98014173005031302</v>
      </c>
      <c r="M139" s="34">
        <f>IF(ISERROR(J139/C139),"",(J139/C139))</f>
        <v>0.45787911742103754</v>
      </c>
    </row>
    <row r="140" spans="1:18" ht="12" customHeight="1" x14ac:dyDescent="0.2">
      <c r="B140" s="79"/>
      <c r="C140" s="72"/>
      <c r="D140" s="67"/>
      <c r="E140" s="68"/>
      <c r="F140" s="80"/>
    </row>
    <row r="141" spans="1:18" ht="12" customHeight="1" x14ac:dyDescent="0.2">
      <c r="A141" s="37" t="s">
        <v>236</v>
      </c>
      <c r="B141" s="79"/>
      <c r="C141" s="137"/>
      <c r="D141" s="67"/>
      <c r="E141" s="68"/>
      <c r="F141" s="79"/>
      <c r="G141" s="134"/>
    </row>
    <row r="142" spans="1:18" ht="12" customHeight="1" x14ac:dyDescent="0.2">
      <c r="A142" s="49" t="s">
        <v>2449</v>
      </c>
      <c r="B142" s="79"/>
      <c r="C142" s="67"/>
      <c r="D142" s="67"/>
      <c r="E142" s="68"/>
      <c r="F142" s="79"/>
      <c r="H142" s="138"/>
    </row>
    <row r="143" spans="1:18" ht="12" customHeight="1" x14ac:dyDescent="0.2">
      <c r="A143" s="70"/>
      <c r="B143" s="79"/>
      <c r="C143" s="67"/>
      <c r="D143" s="67"/>
      <c r="E143" s="68"/>
      <c r="F143" s="79"/>
      <c r="H143" s="115"/>
    </row>
    <row r="144" spans="1:18" ht="12" customHeight="1" x14ac:dyDescent="0.2">
      <c r="A144" s="81" t="s">
        <v>47</v>
      </c>
    </row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</sheetData>
  <sortState ref="A7:M138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817"/>
  <sheetViews>
    <sheetView showGridLines="0" workbookViewId="0">
      <pane ySplit="6" topLeftCell="A3601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28" t="s">
        <v>2448</v>
      </c>
      <c r="B1" s="228"/>
      <c r="C1" s="155"/>
      <c r="D1" s="19"/>
      <c r="E1" s="19"/>
    </row>
    <row r="2" spans="1:5" ht="15.75" customHeight="1" x14ac:dyDescent="0.2">
      <c r="A2" s="229" t="s">
        <v>3149</v>
      </c>
      <c r="B2" s="229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52" t="s">
        <v>1865</v>
      </c>
      <c r="B5" s="152" t="s">
        <v>1864</v>
      </c>
      <c r="C5" s="152" t="s">
        <v>76</v>
      </c>
      <c r="D5" s="152" t="s">
        <v>1330</v>
      </c>
      <c r="E5" s="152" t="s">
        <v>569</v>
      </c>
    </row>
    <row r="6" spans="1:5" ht="21.95" customHeight="1" x14ac:dyDescent="0.2">
      <c r="A6" s="201"/>
      <c r="B6" s="201"/>
      <c r="C6" s="202"/>
      <c r="D6" s="202"/>
      <c r="E6" s="201"/>
    </row>
    <row r="7" spans="1:5" x14ac:dyDescent="0.2">
      <c r="A7" s="203" t="s">
        <v>3154</v>
      </c>
      <c r="B7" s="203" t="s">
        <v>1922</v>
      </c>
      <c r="C7" s="203" t="s">
        <v>1918</v>
      </c>
      <c r="D7" s="207" t="s">
        <v>3129</v>
      </c>
      <c r="E7" s="205" t="s">
        <v>3218</v>
      </c>
    </row>
    <row r="8" spans="1:5" x14ac:dyDescent="0.2">
      <c r="A8" s="212" t="s">
        <v>3154</v>
      </c>
      <c r="B8" s="212" t="s">
        <v>1922</v>
      </c>
      <c r="C8" s="212" t="s">
        <v>1918</v>
      </c>
      <c r="D8" s="213" t="s">
        <v>3129</v>
      </c>
      <c r="E8" s="214" t="s">
        <v>3219</v>
      </c>
    </row>
    <row r="9" spans="1:5" x14ac:dyDescent="0.2">
      <c r="A9" s="212" t="s">
        <v>3154</v>
      </c>
      <c r="B9" s="212" t="s">
        <v>2784</v>
      </c>
      <c r="C9" s="212" t="s">
        <v>264</v>
      </c>
      <c r="D9" s="213" t="s">
        <v>3129</v>
      </c>
      <c r="E9" s="214" t="s">
        <v>3220</v>
      </c>
    </row>
    <row r="10" spans="1:5" x14ac:dyDescent="0.2">
      <c r="A10" s="212" t="s">
        <v>3154</v>
      </c>
      <c r="B10" s="212" t="s">
        <v>2784</v>
      </c>
      <c r="C10" s="212" t="s">
        <v>264</v>
      </c>
      <c r="D10" s="213" t="s">
        <v>3129</v>
      </c>
      <c r="E10" s="214" t="s">
        <v>3218</v>
      </c>
    </row>
    <row r="11" spans="1:5" x14ac:dyDescent="0.2">
      <c r="A11" s="212" t="s">
        <v>3154</v>
      </c>
      <c r="B11" s="212" t="s">
        <v>2784</v>
      </c>
      <c r="C11" s="212" t="s">
        <v>264</v>
      </c>
      <c r="D11" s="213" t="s">
        <v>3129</v>
      </c>
      <c r="E11" s="214" t="s">
        <v>3221</v>
      </c>
    </row>
    <row r="12" spans="1:5" x14ac:dyDescent="0.2">
      <c r="A12" s="212" t="s">
        <v>3154</v>
      </c>
      <c r="B12" s="212" t="s">
        <v>2784</v>
      </c>
      <c r="C12" s="212" t="s">
        <v>264</v>
      </c>
      <c r="D12" s="213" t="s">
        <v>3129</v>
      </c>
      <c r="E12" s="214" t="s">
        <v>3222</v>
      </c>
    </row>
    <row r="13" spans="1:5" x14ac:dyDescent="0.2">
      <c r="A13" s="212" t="s">
        <v>3154</v>
      </c>
      <c r="B13" s="212" t="s">
        <v>2784</v>
      </c>
      <c r="C13" s="212" t="s">
        <v>264</v>
      </c>
      <c r="D13" s="213" t="s">
        <v>3129</v>
      </c>
      <c r="E13" s="214" t="s">
        <v>3223</v>
      </c>
    </row>
    <row r="14" spans="1:5" x14ac:dyDescent="0.2">
      <c r="A14" s="212" t="s">
        <v>3154</v>
      </c>
      <c r="B14" s="212" t="s">
        <v>2784</v>
      </c>
      <c r="C14" s="212" t="s">
        <v>264</v>
      </c>
      <c r="D14" s="213" t="s">
        <v>3129</v>
      </c>
      <c r="E14" s="214" t="s">
        <v>3224</v>
      </c>
    </row>
    <row r="15" spans="1:5" x14ac:dyDescent="0.2">
      <c r="A15" s="212" t="s">
        <v>3154</v>
      </c>
      <c r="B15" s="212" t="s">
        <v>1665</v>
      </c>
      <c r="C15" s="212" t="s">
        <v>160</v>
      </c>
      <c r="D15" s="213" t="s">
        <v>3129</v>
      </c>
      <c r="E15" s="214" t="s">
        <v>3218</v>
      </c>
    </row>
    <row r="16" spans="1:5" x14ac:dyDescent="0.2">
      <c r="A16" s="212" t="s">
        <v>3154</v>
      </c>
      <c r="B16" s="212" t="s">
        <v>1665</v>
      </c>
      <c r="C16" s="212" t="s">
        <v>160</v>
      </c>
      <c r="D16" s="213" t="s">
        <v>3129</v>
      </c>
      <c r="E16" s="214" t="s">
        <v>3219</v>
      </c>
    </row>
    <row r="17" spans="1:5" x14ac:dyDescent="0.2">
      <c r="A17" s="212" t="s">
        <v>3154</v>
      </c>
      <c r="B17" s="212" t="s">
        <v>1665</v>
      </c>
      <c r="C17" s="212" t="s">
        <v>160</v>
      </c>
      <c r="D17" s="213" t="s">
        <v>3129</v>
      </c>
      <c r="E17" s="214" t="s">
        <v>3224</v>
      </c>
    </row>
    <row r="18" spans="1:5" x14ac:dyDescent="0.2">
      <c r="A18" s="212" t="s">
        <v>3154</v>
      </c>
      <c r="B18" s="212" t="s">
        <v>1666</v>
      </c>
      <c r="C18" s="212" t="s">
        <v>691</v>
      </c>
      <c r="D18" s="213" t="s">
        <v>3129</v>
      </c>
      <c r="E18" s="214" t="s">
        <v>3218</v>
      </c>
    </row>
    <row r="19" spans="1:5" x14ac:dyDescent="0.2">
      <c r="A19" s="212" t="s">
        <v>3154</v>
      </c>
      <c r="B19" s="212" t="s">
        <v>1666</v>
      </c>
      <c r="C19" s="212" t="s">
        <v>691</v>
      </c>
      <c r="D19" s="213" t="s">
        <v>3129</v>
      </c>
      <c r="E19" s="214" t="s">
        <v>3219</v>
      </c>
    </row>
    <row r="20" spans="1:5" x14ac:dyDescent="0.2">
      <c r="A20" s="212" t="s">
        <v>3154</v>
      </c>
      <c r="B20" s="212" t="s">
        <v>1667</v>
      </c>
      <c r="C20" s="212" t="s">
        <v>690</v>
      </c>
      <c r="D20" s="213" t="s">
        <v>3129</v>
      </c>
      <c r="E20" s="214" t="s">
        <v>3218</v>
      </c>
    </row>
    <row r="21" spans="1:5" x14ac:dyDescent="0.2">
      <c r="A21" s="212" t="s">
        <v>3154</v>
      </c>
      <c r="B21" s="212" t="s">
        <v>1667</v>
      </c>
      <c r="C21" s="212" t="s">
        <v>690</v>
      </c>
      <c r="D21" s="213" t="s">
        <v>3129</v>
      </c>
      <c r="E21" s="214" t="s">
        <v>3219</v>
      </c>
    </row>
    <row r="22" spans="1:5" x14ac:dyDescent="0.2">
      <c r="A22" s="212" t="s">
        <v>3154</v>
      </c>
      <c r="B22" s="212" t="s">
        <v>1668</v>
      </c>
      <c r="C22" s="212" t="s">
        <v>152</v>
      </c>
      <c r="D22" s="213" t="s">
        <v>3129</v>
      </c>
      <c r="E22" s="214" t="s">
        <v>3218</v>
      </c>
    </row>
    <row r="23" spans="1:5" x14ac:dyDescent="0.2">
      <c r="A23" s="212" t="s">
        <v>3154</v>
      </c>
      <c r="B23" s="212" t="s">
        <v>1668</v>
      </c>
      <c r="C23" s="212" t="s">
        <v>152</v>
      </c>
      <c r="D23" s="213" t="s">
        <v>3129</v>
      </c>
      <c r="E23" s="214" t="s">
        <v>3219</v>
      </c>
    </row>
    <row r="24" spans="1:5" x14ac:dyDescent="0.2">
      <c r="A24" s="212" t="s">
        <v>3154</v>
      </c>
      <c r="B24" s="212" t="s">
        <v>1669</v>
      </c>
      <c r="C24" s="212" t="s">
        <v>1424</v>
      </c>
      <c r="D24" s="213" t="s">
        <v>3129</v>
      </c>
      <c r="E24" s="214" t="s">
        <v>3218</v>
      </c>
    </row>
    <row r="25" spans="1:5" x14ac:dyDescent="0.2">
      <c r="A25" s="212" t="s">
        <v>3154</v>
      </c>
      <c r="B25" s="212" t="s">
        <v>1669</v>
      </c>
      <c r="C25" s="212" t="s">
        <v>1424</v>
      </c>
      <c r="D25" s="213" t="s">
        <v>3129</v>
      </c>
      <c r="E25" s="214" t="s">
        <v>3219</v>
      </c>
    </row>
    <row r="26" spans="1:5" x14ac:dyDescent="0.2">
      <c r="A26" s="212" t="s">
        <v>3154</v>
      </c>
      <c r="B26" s="212" t="s">
        <v>1670</v>
      </c>
      <c r="C26" s="212" t="s">
        <v>153</v>
      </c>
      <c r="D26" s="213" t="s">
        <v>3129</v>
      </c>
      <c r="E26" s="214" t="s">
        <v>3218</v>
      </c>
    </row>
    <row r="27" spans="1:5" x14ac:dyDescent="0.2">
      <c r="A27" s="212" t="s">
        <v>3154</v>
      </c>
      <c r="B27" s="212" t="s">
        <v>1670</v>
      </c>
      <c r="C27" s="212" t="s">
        <v>153</v>
      </c>
      <c r="D27" s="213" t="s">
        <v>3129</v>
      </c>
      <c r="E27" s="214" t="s">
        <v>3219</v>
      </c>
    </row>
    <row r="28" spans="1:5" x14ac:dyDescent="0.2">
      <c r="A28" s="212" t="s">
        <v>3154</v>
      </c>
      <c r="B28" s="212" t="s">
        <v>1671</v>
      </c>
      <c r="C28" s="212" t="s">
        <v>48</v>
      </c>
      <c r="D28" s="213" t="s">
        <v>3129</v>
      </c>
      <c r="E28" s="214" t="s">
        <v>3220</v>
      </c>
    </row>
    <row r="29" spans="1:5" x14ac:dyDescent="0.2">
      <c r="A29" s="212" t="s">
        <v>3154</v>
      </c>
      <c r="B29" s="212" t="s">
        <v>1671</v>
      </c>
      <c r="C29" s="212" t="s">
        <v>48</v>
      </c>
      <c r="D29" s="213" t="s">
        <v>3129</v>
      </c>
      <c r="E29" s="214" t="s">
        <v>3218</v>
      </c>
    </row>
    <row r="30" spans="1:5" x14ac:dyDescent="0.2">
      <c r="A30" s="212" t="s">
        <v>3154</v>
      </c>
      <c r="B30" s="212" t="s">
        <v>1671</v>
      </c>
      <c r="C30" s="212" t="s">
        <v>48</v>
      </c>
      <c r="D30" s="213" t="s">
        <v>3129</v>
      </c>
      <c r="E30" s="214" t="s">
        <v>3221</v>
      </c>
    </row>
    <row r="31" spans="1:5" x14ac:dyDescent="0.2">
      <c r="A31" s="212" t="s">
        <v>3154</v>
      </c>
      <c r="B31" s="212" t="s">
        <v>1671</v>
      </c>
      <c r="C31" s="212" t="s">
        <v>48</v>
      </c>
      <c r="D31" s="213" t="s">
        <v>3129</v>
      </c>
      <c r="E31" s="214" t="s">
        <v>3222</v>
      </c>
    </row>
    <row r="32" spans="1:5" x14ac:dyDescent="0.2">
      <c r="A32" s="212" t="s">
        <v>3154</v>
      </c>
      <c r="B32" s="212" t="s">
        <v>1671</v>
      </c>
      <c r="C32" s="212" t="s">
        <v>48</v>
      </c>
      <c r="D32" s="213" t="s">
        <v>3129</v>
      </c>
      <c r="E32" s="214" t="s">
        <v>3223</v>
      </c>
    </row>
    <row r="33" spans="1:5" x14ac:dyDescent="0.2">
      <c r="A33" s="212" t="s">
        <v>3154</v>
      </c>
      <c r="B33" s="212" t="s">
        <v>1671</v>
      </c>
      <c r="C33" s="212" t="s">
        <v>48</v>
      </c>
      <c r="D33" s="213" t="s">
        <v>3129</v>
      </c>
      <c r="E33" s="214" t="s">
        <v>3224</v>
      </c>
    </row>
    <row r="34" spans="1:5" x14ac:dyDescent="0.2">
      <c r="A34" s="212" t="s">
        <v>3154</v>
      </c>
      <c r="B34" s="212" t="s">
        <v>1398</v>
      </c>
      <c r="C34" s="212" t="s">
        <v>260</v>
      </c>
      <c r="D34" s="213" t="s">
        <v>3129</v>
      </c>
      <c r="E34" s="214" t="s">
        <v>3220</v>
      </c>
    </row>
    <row r="35" spans="1:5" x14ac:dyDescent="0.2">
      <c r="A35" s="212" t="s">
        <v>3154</v>
      </c>
      <c r="B35" s="212" t="s">
        <v>1398</v>
      </c>
      <c r="C35" s="212" t="s">
        <v>260</v>
      </c>
      <c r="D35" s="213" t="s">
        <v>3129</v>
      </c>
      <c r="E35" s="214" t="s">
        <v>3222</v>
      </c>
    </row>
    <row r="36" spans="1:5" x14ac:dyDescent="0.2">
      <c r="A36" s="212" t="s">
        <v>3154</v>
      </c>
      <c r="B36" s="212" t="s">
        <v>2002</v>
      </c>
      <c r="C36" s="212" t="s">
        <v>1990</v>
      </c>
      <c r="D36" s="213" t="s">
        <v>3129</v>
      </c>
      <c r="E36" s="214" t="s">
        <v>3220</v>
      </c>
    </row>
    <row r="37" spans="1:5" x14ac:dyDescent="0.2">
      <c r="A37" s="212" t="s">
        <v>3154</v>
      </c>
      <c r="B37" s="212" t="s">
        <v>2002</v>
      </c>
      <c r="C37" s="212" t="s">
        <v>1990</v>
      </c>
      <c r="D37" s="213" t="s">
        <v>3129</v>
      </c>
      <c r="E37" s="214" t="s">
        <v>3222</v>
      </c>
    </row>
    <row r="38" spans="1:5" x14ac:dyDescent="0.2">
      <c r="A38" s="212" t="s">
        <v>3154</v>
      </c>
      <c r="B38" s="212" t="s">
        <v>1672</v>
      </c>
      <c r="C38" s="212" t="s">
        <v>1629</v>
      </c>
      <c r="D38" s="213" t="s">
        <v>3129</v>
      </c>
      <c r="E38" s="214" t="s">
        <v>3218</v>
      </c>
    </row>
    <row r="39" spans="1:5" x14ac:dyDescent="0.2">
      <c r="A39" s="212" t="s">
        <v>3154</v>
      </c>
      <c r="B39" s="212" t="s">
        <v>1672</v>
      </c>
      <c r="C39" s="212" t="s">
        <v>1629</v>
      </c>
      <c r="D39" s="213" t="s">
        <v>3129</v>
      </c>
      <c r="E39" s="214" t="s">
        <v>3219</v>
      </c>
    </row>
    <row r="40" spans="1:5" x14ac:dyDescent="0.2">
      <c r="A40" s="212" t="s">
        <v>3154</v>
      </c>
      <c r="B40" s="212" t="s">
        <v>1728</v>
      </c>
      <c r="C40" s="212" t="s">
        <v>1732</v>
      </c>
      <c r="D40" s="213" t="s">
        <v>3129</v>
      </c>
      <c r="E40" s="214" t="s">
        <v>3218</v>
      </c>
    </row>
    <row r="41" spans="1:5" x14ac:dyDescent="0.2">
      <c r="A41" s="212" t="s">
        <v>3154</v>
      </c>
      <c r="B41" s="212" t="s">
        <v>1728</v>
      </c>
      <c r="C41" s="212" t="s">
        <v>1732</v>
      </c>
      <c r="D41" s="213" t="s">
        <v>3129</v>
      </c>
      <c r="E41" s="214" t="s">
        <v>3219</v>
      </c>
    </row>
    <row r="42" spans="1:5" x14ac:dyDescent="0.2">
      <c r="A42" s="212" t="s">
        <v>3154</v>
      </c>
      <c r="B42" s="212" t="s">
        <v>2097</v>
      </c>
      <c r="C42" s="212" t="s">
        <v>2102</v>
      </c>
      <c r="D42" s="213" t="s">
        <v>3129</v>
      </c>
      <c r="E42" s="214" t="s">
        <v>3218</v>
      </c>
    </row>
    <row r="43" spans="1:5" x14ac:dyDescent="0.2">
      <c r="A43" s="212" t="s">
        <v>3154</v>
      </c>
      <c r="B43" s="212" t="s">
        <v>2097</v>
      </c>
      <c r="C43" s="212" t="s">
        <v>2102</v>
      </c>
      <c r="D43" s="213" t="s">
        <v>3129</v>
      </c>
      <c r="E43" s="214" t="s">
        <v>3219</v>
      </c>
    </row>
    <row r="44" spans="1:5" x14ac:dyDescent="0.2">
      <c r="A44" s="212" t="s">
        <v>3154</v>
      </c>
      <c r="B44" s="212" t="s">
        <v>1399</v>
      </c>
      <c r="C44" s="212" t="s">
        <v>681</v>
      </c>
      <c r="D44" s="213" t="s">
        <v>3129</v>
      </c>
      <c r="E44" s="214" t="s">
        <v>3220</v>
      </c>
    </row>
    <row r="45" spans="1:5" x14ac:dyDescent="0.2">
      <c r="A45" s="212" t="s">
        <v>3154</v>
      </c>
      <c r="B45" s="212" t="s">
        <v>1399</v>
      </c>
      <c r="C45" s="212" t="s">
        <v>681</v>
      </c>
      <c r="D45" s="213" t="s">
        <v>3129</v>
      </c>
      <c r="E45" s="214" t="s">
        <v>3218</v>
      </c>
    </row>
    <row r="46" spans="1:5" x14ac:dyDescent="0.2">
      <c r="A46" s="212" t="s">
        <v>3154</v>
      </c>
      <c r="B46" s="212" t="s">
        <v>1399</v>
      </c>
      <c r="C46" s="212" t="s">
        <v>681</v>
      </c>
      <c r="D46" s="213" t="s">
        <v>3129</v>
      </c>
      <c r="E46" s="214" t="s">
        <v>3222</v>
      </c>
    </row>
    <row r="47" spans="1:5" x14ac:dyDescent="0.2">
      <c r="A47" s="212" t="s">
        <v>3154</v>
      </c>
      <c r="B47" s="212" t="s">
        <v>1569</v>
      </c>
      <c r="C47" s="212" t="s">
        <v>1501</v>
      </c>
      <c r="D47" s="213" t="s">
        <v>3129</v>
      </c>
      <c r="E47" s="214" t="s">
        <v>3220</v>
      </c>
    </row>
    <row r="48" spans="1:5" x14ac:dyDescent="0.2">
      <c r="A48" s="212" t="s">
        <v>3154</v>
      </c>
      <c r="B48" s="212" t="s">
        <v>1673</v>
      </c>
      <c r="C48" s="212" t="s">
        <v>155</v>
      </c>
      <c r="D48" s="213" t="s">
        <v>3129</v>
      </c>
      <c r="E48" s="214" t="s">
        <v>3218</v>
      </c>
    </row>
    <row r="49" spans="1:5" x14ac:dyDescent="0.2">
      <c r="A49" s="212" t="s">
        <v>3154</v>
      </c>
      <c r="B49" s="212" t="s">
        <v>1673</v>
      </c>
      <c r="C49" s="212" t="s">
        <v>155</v>
      </c>
      <c r="D49" s="213" t="s">
        <v>3129</v>
      </c>
      <c r="E49" s="214" t="s">
        <v>3219</v>
      </c>
    </row>
    <row r="50" spans="1:5" x14ac:dyDescent="0.2">
      <c r="A50" s="212" t="s">
        <v>3154</v>
      </c>
      <c r="B50" s="212" t="s">
        <v>1674</v>
      </c>
      <c r="C50" s="212" t="s">
        <v>156</v>
      </c>
      <c r="D50" s="213" t="s">
        <v>3129</v>
      </c>
      <c r="E50" s="214" t="s">
        <v>3218</v>
      </c>
    </row>
    <row r="51" spans="1:5" x14ac:dyDescent="0.2">
      <c r="A51" s="212" t="s">
        <v>3154</v>
      </c>
      <c r="B51" s="212" t="s">
        <v>1674</v>
      </c>
      <c r="C51" s="212" t="s">
        <v>156</v>
      </c>
      <c r="D51" s="213" t="s">
        <v>3129</v>
      </c>
      <c r="E51" s="214" t="s">
        <v>3219</v>
      </c>
    </row>
    <row r="52" spans="1:5" x14ac:dyDescent="0.2">
      <c r="A52" s="212" t="s">
        <v>3154</v>
      </c>
      <c r="B52" s="212" t="s">
        <v>1674</v>
      </c>
      <c r="C52" s="212" t="s">
        <v>156</v>
      </c>
      <c r="D52" s="213" t="s">
        <v>3129</v>
      </c>
      <c r="E52" s="214" t="s">
        <v>3224</v>
      </c>
    </row>
    <row r="53" spans="1:5" x14ac:dyDescent="0.2">
      <c r="A53" s="212" t="s">
        <v>3154</v>
      </c>
      <c r="B53" s="212" t="s">
        <v>1675</v>
      </c>
      <c r="C53" s="212" t="s">
        <v>157</v>
      </c>
      <c r="D53" s="213" t="s">
        <v>3129</v>
      </c>
      <c r="E53" s="214" t="s">
        <v>3218</v>
      </c>
    </row>
    <row r="54" spans="1:5" x14ac:dyDescent="0.2">
      <c r="A54" s="212" t="s">
        <v>3154</v>
      </c>
      <c r="B54" s="212" t="s">
        <v>1675</v>
      </c>
      <c r="C54" s="212" t="s">
        <v>157</v>
      </c>
      <c r="D54" s="213" t="s">
        <v>3129</v>
      </c>
      <c r="E54" s="214" t="s">
        <v>3219</v>
      </c>
    </row>
    <row r="55" spans="1:5" x14ac:dyDescent="0.2">
      <c r="A55" s="212" t="s">
        <v>3154</v>
      </c>
      <c r="B55" s="212" t="s">
        <v>1675</v>
      </c>
      <c r="C55" s="212" t="s">
        <v>157</v>
      </c>
      <c r="D55" s="213" t="s">
        <v>3129</v>
      </c>
      <c r="E55" s="214" t="s">
        <v>3224</v>
      </c>
    </row>
    <row r="56" spans="1:5" x14ac:dyDescent="0.2">
      <c r="A56" s="212" t="s">
        <v>3154</v>
      </c>
      <c r="B56" s="212" t="s">
        <v>1676</v>
      </c>
      <c r="C56" s="212" t="s">
        <v>158</v>
      </c>
      <c r="D56" s="213" t="s">
        <v>3129</v>
      </c>
      <c r="E56" s="214" t="s">
        <v>3218</v>
      </c>
    </row>
    <row r="57" spans="1:5" x14ac:dyDescent="0.2">
      <c r="A57" s="212" t="s">
        <v>3154</v>
      </c>
      <c r="B57" s="212" t="s">
        <v>1676</v>
      </c>
      <c r="C57" s="212" t="s">
        <v>158</v>
      </c>
      <c r="D57" s="213" t="s">
        <v>3129</v>
      </c>
      <c r="E57" s="214" t="s">
        <v>3219</v>
      </c>
    </row>
    <row r="58" spans="1:5" x14ac:dyDescent="0.2">
      <c r="A58" s="212" t="s">
        <v>3154</v>
      </c>
      <c r="B58" s="212" t="s">
        <v>1677</v>
      </c>
      <c r="C58" s="212" t="s">
        <v>159</v>
      </c>
      <c r="D58" s="213" t="s">
        <v>3129</v>
      </c>
      <c r="E58" s="214" t="s">
        <v>3218</v>
      </c>
    </row>
    <row r="59" spans="1:5" x14ac:dyDescent="0.2">
      <c r="A59" s="212" t="s">
        <v>3154</v>
      </c>
      <c r="B59" s="212" t="s">
        <v>1677</v>
      </c>
      <c r="C59" s="212" t="s">
        <v>159</v>
      </c>
      <c r="D59" s="213" t="s">
        <v>3129</v>
      </c>
      <c r="E59" s="214" t="s">
        <v>3219</v>
      </c>
    </row>
    <row r="60" spans="1:5" x14ac:dyDescent="0.2">
      <c r="A60" s="212" t="s">
        <v>3154</v>
      </c>
      <c r="B60" s="212" t="s">
        <v>1677</v>
      </c>
      <c r="C60" s="212" t="s">
        <v>159</v>
      </c>
      <c r="D60" s="213" t="s">
        <v>3129</v>
      </c>
      <c r="E60" s="214" t="s">
        <v>3224</v>
      </c>
    </row>
    <row r="61" spans="1:5" x14ac:dyDescent="0.2">
      <c r="A61" s="212" t="s">
        <v>3154</v>
      </c>
      <c r="B61" s="212" t="s">
        <v>1678</v>
      </c>
      <c r="C61" s="212" t="s">
        <v>154</v>
      </c>
      <c r="D61" s="213" t="s">
        <v>3129</v>
      </c>
      <c r="E61" s="214" t="s">
        <v>3218</v>
      </c>
    </row>
    <row r="62" spans="1:5" x14ac:dyDescent="0.2">
      <c r="A62" s="212" t="s">
        <v>3154</v>
      </c>
      <c r="B62" s="212" t="s">
        <v>1678</v>
      </c>
      <c r="C62" s="212" t="s">
        <v>154</v>
      </c>
      <c r="D62" s="213" t="s">
        <v>3129</v>
      </c>
      <c r="E62" s="214" t="s">
        <v>3219</v>
      </c>
    </row>
    <row r="63" spans="1:5" x14ac:dyDescent="0.2">
      <c r="A63" s="212" t="s">
        <v>3154</v>
      </c>
      <c r="B63" s="212" t="s">
        <v>1678</v>
      </c>
      <c r="C63" s="212" t="s">
        <v>154</v>
      </c>
      <c r="D63" s="213" t="s">
        <v>3129</v>
      </c>
      <c r="E63" s="214" t="s">
        <v>3224</v>
      </c>
    </row>
    <row r="64" spans="1:5" x14ac:dyDescent="0.2">
      <c r="A64" s="212" t="s">
        <v>3154</v>
      </c>
      <c r="B64" s="212" t="s">
        <v>1679</v>
      </c>
      <c r="C64" s="212" t="s">
        <v>378</v>
      </c>
      <c r="D64" s="213" t="s">
        <v>3129</v>
      </c>
      <c r="E64" s="214" t="s">
        <v>3218</v>
      </c>
    </row>
    <row r="65" spans="1:5" x14ac:dyDescent="0.2">
      <c r="A65" s="212" t="s">
        <v>3154</v>
      </c>
      <c r="B65" s="212" t="s">
        <v>1679</v>
      </c>
      <c r="C65" s="212" t="s">
        <v>378</v>
      </c>
      <c r="D65" s="213" t="s">
        <v>3129</v>
      </c>
      <c r="E65" s="214" t="s">
        <v>3219</v>
      </c>
    </row>
    <row r="66" spans="1:5" x14ac:dyDescent="0.2">
      <c r="A66" s="212" t="s">
        <v>3154</v>
      </c>
      <c r="B66" s="212" t="s">
        <v>1679</v>
      </c>
      <c r="C66" s="212" t="s">
        <v>378</v>
      </c>
      <c r="D66" s="213" t="s">
        <v>3129</v>
      </c>
      <c r="E66" s="214" t="s">
        <v>3224</v>
      </c>
    </row>
    <row r="67" spans="1:5" x14ac:dyDescent="0.2">
      <c r="A67" s="212" t="s">
        <v>3154</v>
      </c>
      <c r="B67" s="212" t="s">
        <v>1680</v>
      </c>
      <c r="C67" s="212" t="s">
        <v>1628</v>
      </c>
      <c r="D67" s="213" t="s">
        <v>3129</v>
      </c>
      <c r="E67" s="214" t="s">
        <v>3218</v>
      </c>
    </row>
    <row r="68" spans="1:5" x14ac:dyDescent="0.2">
      <c r="A68" s="212" t="s">
        <v>3154</v>
      </c>
      <c r="B68" s="212" t="s">
        <v>1680</v>
      </c>
      <c r="C68" s="212" t="s">
        <v>1628</v>
      </c>
      <c r="D68" s="213" t="s">
        <v>3129</v>
      </c>
      <c r="E68" s="214" t="s">
        <v>3219</v>
      </c>
    </row>
    <row r="69" spans="1:5" x14ac:dyDescent="0.2">
      <c r="A69" s="212" t="s">
        <v>3154</v>
      </c>
      <c r="B69" s="212" t="s">
        <v>1681</v>
      </c>
      <c r="C69" s="212" t="s">
        <v>263</v>
      </c>
      <c r="D69" s="213" t="s">
        <v>3129</v>
      </c>
      <c r="E69" s="214" t="s">
        <v>3218</v>
      </c>
    </row>
    <row r="70" spans="1:5" x14ac:dyDescent="0.2">
      <c r="A70" s="212" t="s">
        <v>3154</v>
      </c>
      <c r="B70" s="212" t="s">
        <v>1681</v>
      </c>
      <c r="C70" s="212" t="s">
        <v>263</v>
      </c>
      <c r="D70" s="213" t="s">
        <v>3129</v>
      </c>
      <c r="E70" s="214" t="s">
        <v>3219</v>
      </c>
    </row>
    <row r="71" spans="1:5" x14ac:dyDescent="0.2">
      <c r="A71" s="212" t="s">
        <v>3154</v>
      </c>
      <c r="B71" s="212" t="s">
        <v>1681</v>
      </c>
      <c r="C71" s="212" t="s">
        <v>263</v>
      </c>
      <c r="D71" s="213" t="s">
        <v>3129</v>
      </c>
      <c r="E71" s="214" t="s">
        <v>3224</v>
      </c>
    </row>
    <row r="72" spans="1:5" x14ac:dyDescent="0.2">
      <c r="A72" s="212" t="s">
        <v>3154</v>
      </c>
      <c r="B72" s="212" t="s">
        <v>1400</v>
      </c>
      <c r="C72" s="212" t="s">
        <v>1128</v>
      </c>
      <c r="D72" s="213" t="s">
        <v>3129</v>
      </c>
      <c r="E72" s="214" t="s">
        <v>3220</v>
      </c>
    </row>
    <row r="73" spans="1:5" x14ac:dyDescent="0.2">
      <c r="A73" s="212" t="s">
        <v>3154</v>
      </c>
      <c r="B73" s="212" t="s">
        <v>1400</v>
      </c>
      <c r="C73" s="212" t="s">
        <v>1128</v>
      </c>
      <c r="D73" s="213" t="s">
        <v>3129</v>
      </c>
      <c r="E73" s="214" t="s">
        <v>3218</v>
      </c>
    </row>
    <row r="74" spans="1:5" x14ac:dyDescent="0.2">
      <c r="A74" s="212" t="s">
        <v>3154</v>
      </c>
      <c r="B74" s="212" t="s">
        <v>1400</v>
      </c>
      <c r="C74" s="212" t="s">
        <v>1128</v>
      </c>
      <c r="D74" s="213" t="s">
        <v>3129</v>
      </c>
      <c r="E74" s="214" t="s">
        <v>3225</v>
      </c>
    </row>
    <row r="75" spans="1:5" x14ac:dyDescent="0.2">
      <c r="A75" s="212" t="s">
        <v>3154</v>
      </c>
      <c r="B75" s="212" t="s">
        <v>1400</v>
      </c>
      <c r="C75" s="212" t="s">
        <v>1128</v>
      </c>
      <c r="D75" s="213" t="s">
        <v>3129</v>
      </c>
      <c r="E75" s="214" t="s">
        <v>3221</v>
      </c>
    </row>
    <row r="76" spans="1:5" x14ac:dyDescent="0.2">
      <c r="A76" s="212" t="s">
        <v>3154</v>
      </c>
      <c r="B76" s="212" t="s">
        <v>1400</v>
      </c>
      <c r="C76" s="212" t="s">
        <v>1128</v>
      </c>
      <c r="D76" s="213" t="s">
        <v>3129</v>
      </c>
      <c r="E76" s="214" t="s">
        <v>3224</v>
      </c>
    </row>
    <row r="77" spans="1:5" x14ac:dyDescent="0.2">
      <c r="A77" s="212" t="s">
        <v>3154</v>
      </c>
      <c r="B77" s="212" t="s">
        <v>1682</v>
      </c>
      <c r="C77" s="212" t="s">
        <v>1631</v>
      </c>
      <c r="D77" s="213" t="s">
        <v>3129</v>
      </c>
      <c r="E77" s="214" t="s">
        <v>3220</v>
      </c>
    </row>
    <row r="78" spans="1:5" x14ac:dyDescent="0.2">
      <c r="A78" s="212" t="s">
        <v>3154</v>
      </c>
      <c r="B78" s="212" t="s">
        <v>1682</v>
      </c>
      <c r="C78" s="212" t="s">
        <v>1631</v>
      </c>
      <c r="D78" s="213" t="s">
        <v>3129</v>
      </c>
      <c r="E78" s="214" t="s">
        <v>3221</v>
      </c>
    </row>
    <row r="79" spans="1:5" x14ac:dyDescent="0.2">
      <c r="A79" s="212" t="s">
        <v>3154</v>
      </c>
      <c r="B79" s="212" t="s">
        <v>3003</v>
      </c>
      <c r="C79" s="212" t="s">
        <v>1793</v>
      </c>
      <c r="D79" s="213" t="s">
        <v>3129</v>
      </c>
      <c r="E79" s="214" t="s">
        <v>3220</v>
      </c>
    </row>
    <row r="80" spans="1:5" x14ac:dyDescent="0.2">
      <c r="A80" s="212" t="s">
        <v>3154</v>
      </c>
      <c r="B80" s="212" t="s">
        <v>1401</v>
      </c>
      <c r="C80" s="212" t="s">
        <v>49</v>
      </c>
      <c r="D80" s="213" t="s">
        <v>3129</v>
      </c>
      <c r="E80" s="214" t="s">
        <v>3220</v>
      </c>
    </row>
    <row r="81" spans="1:5" x14ac:dyDescent="0.2">
      <c r="A81" s="212" t="s">
        <v>3154</v>
      </c>
      <c r="B81" s="212" t="s">
        <v>1401</v>
      </c>
      <c r="C81" s="212" t="s">
        <v>49</v>
      </c>
      <c r="D81" s="213" t="s">
        <v>3129</v>
      </c>
      <c r="E81" s="214" t="s">
        <v>3218</v>
      </c>
    </row>
    <row r="82" spans="1:5" x14ac:dyDescent="0.2">
      <c r="A82" s="212" t="s">
        <v>3154</v>
      </c>
      <c r="B82" s="212" t="s">
        <v>1401</v>
      </c>
      <c r="C82" s="212" t="s">
        <v>49</v>
      </c>
      <c r="D82" s="213" t="s">
        <v>3129</v>
      </c>
      <c r="E82" s="214" t="s">
        <v>3221</v>
      </c>
    </row>
    <row r="83" spans="1:5" x14ac:dyDescent="0.2">
      <c r="A83" s="212" t="s">
        <v>3154</v>
      </c>
      <c r="B83" s="212" t="s">
        <v>1401</v>
      </c>
      <c r="C83" s="212" t="s">
        <v>49</v>
      </c>
      <c r="D83" s="213" t="s">
        <v>3129</v>
      </c>
      <c r="E83" s="214" t="s">
        <v>3223</v>
      </c>
    </row>
    <row r="84" spans="1:5" x14ac:dyDescent="0.2">
      <c r="A84" s="212" t="s">
        <v>3154</v>
      </c>
      <c r="B84" s="212" t="s">
        <v>1401</v>
      </c>
      <c r="C84" s="212" t="s">
        <v>49</v>
      </c>
      <c r="D84" s="213" t="s">
        <v>3129</v>
      </c>
      <c r="E84" s="214" t="s">
        <v>3224</v>
      </c>
    </row>
    <row r="85" spans="1:5" x14ac:dyDescent="0.2">
      <c r="A85" s="212" t="s">
        <v>3154</v>
      </c>
      <c r="B85" s="212" t="s">
        <v>1683</v>
      </c>
      <c r="C85" s="212" t="s">
        <v>50</v>
      </c>
      <c r="D85" s="213" t="s">
        <v>3129</v>
      </c>
      <c r="E85" s="214" t="s">
        <v>3220</v>
      </c>
    </row>
    <row r="86" spans="1:5" x14ac:dyDescent="0.2">
      <c r="A86" s="212" t="s">
        <v>3154</v>
      </c>
      <c r="B86" s="212" t="s">
        <v>3018</v>
      </c>
      <c r="C86" s="212" t="s">
        <v>2436</v>
      </c>
      <c r="D86" s="213" t="s">
        <v>3129</v>
      </c>
      <c r="E86" s="214" t="s">
        <v>3220</v>
      </c>
    </row>
    <row r="87" spans="1:5" x14ac:dyDescent="0.2">
      <c r="A87" s="212" t="s">
        <v>3154</v>
      </c>
      <c r="B87" s="212" t="s">
        <v>3018</v>
      </c>
      <c r="C87" s="212" t="s">
        <v>2436</v>
      </c>
      <c r="D87" s="213" t="s">
        <v>3129</v>
      </c>
      <c r="E87" s="214" t="s">
        <v>3221</v>
      </c>
    </row>
    <row r="88" spans="1:5" x14ac:dyDescent="0.2">
      <c r="A88" s="212" t="s">
        <v>3154</v>
      </c>
      <c r="B88" s="212" t="s">
        <v>3018</v>
      </c>
      <c r="C88" s="212" t="s">
        <v>2436</v>
      </c>
      <c r="D88" s="213" t="s">
        <v>3129</v>
      </c>
      <c r="E88" s="214" t="s">
        <v>3224</v>
      </c>
    </row>
    <row r="89" spans="1:5" x14ac:dyDescent="0.2">
      <c r="A89" s="212" t="s">
        <v>3154</v>
      </c>
      <c r="B89" s="212" t="s">
        <v>1556</v>
      </c>
      <c r="C89" s="212" t="s">
        <v>51</v>
      </c>
      <c r="D89" s="213" t="s">
        <v>3129</v>
      </c>
      <c r="E89" s="214" t="s">
        <v>3220</v>
      </c>
    </row>
    <row r="90" spans="1:5" x14ac:dyDescent="0.2">
      <c r="A90" s="212" t="s">
        <v>3154</v>
      </c>
      <c r="B90" s="212" t="s">
        <v>1556</v>
      </c>
      <c r="C90" s="212" t="s">
        <v>51</v>
      </c>
      <c r="D90" s="213" t="s">
        <v>3129</v>
      </c>
      <c r="E90" s="214" t="s">
        <v>3218</v>
      </c>
    </row>
    <row r="91" spans="1:5" x14ac:dyDescent="0.2">
      <c r="A91" s="212" t="s">
        <v>3154</v>
      </c>
      <c r="B91" s="212" t="s">
        <v>1556</v>
      </c>
      <c r="C91" s="212" t="s">
        <v>51</v>
      </c>
      <c r="D91" s="213" t="s">
        <v>3129</v>
      </c>
      <c r="E91" s="214" t="s">
        <v>3225</v>
      </c>
    </row>
    <row r="92" spans="1:5" x14ac:dyDescent="0.2">
      <c r="A92" s="212" t="s">
        <v>3154</v>
      </c>
      <c r="B92" s="212" t="s">
        <v>1556</v>
      </c>
      <c r="C92" s="212" t="s">
        <v>51</v>
      </c>
      <c r="D92" s="213" t="s">
        <v>3129</v>
      </c>
      <c r="E92" s="214" t="s">
        <v>3224</v>
      </c>
    </row>
    <row r="93" spans="1:5" x14ac:dyDescent="0.2">
      <c r="A93" s="212" t="s">
        <v>3154</v>
      </c>
      <c r="B93" s="212" t="s">
        <v>1561</v>
      </c>
      <c r="C93" s="212" t="s">
        <v>668</v>
      </c>
      <c r="D93" s="213" t="s">
        <v>3129</v>
      </c>
      <c r="E93" s="214" t="s">
        <v>3220</v>
      </c>
    </row>
    <row r="94" spans="1:5" x14ac:dyDescent="0.2">
      <c r="A94" s="212" t="s">
        <v>3154</v>
      </c>
      <c r="B94" s="212" t="s">
        <v>1561</v>
      </c>
      <c r="C94" s="212" t="s">
        <v>668</v>
      </c>
      <c r="D94" s="213" t="s">
        <v>3129</v>
      </c>
      <c r="E94" s="214" t="s">
        <v>3218</v>
      </c>
    </row>
    <row r="95" spans="1:5" x14ac:dyDescent="0.2">
      <c r="A95" s="212" t="s">
        <v>3154</v>
      </c>
      <c r="B95" s="212" t="s">
        <v>1561</v>
      </c>
      <c r="C95" s="212" t="s">
        <v>668</v>
      </c>
      <c r="D95" s="213" t="s">
        <v>3129</v>
      </c>
      <c r="E95" s="214" t="s">
        <v>3224</v>
      </c>
    </row>
    <row r="96" spans="1:5" x14ac:dyDescent="0.2">
      <c r="A96" s="212" t="s">
        <v>3154</v>
      </c>
      <c r="B96" s="212" t="s">
        <v>1563</v>
      </c>
      <c r="C96" s="212" t="s">
        <v>787</v>
      </c>
      <c r="D96" s="213" t="s">
        <v>3129</v>
      </c>
      <c r="E96" s="214" t="s">
        <v>3220</v>
      </c>
    </row>
    <row r="97" spans="1:5" x14ac:dyDescent="0.2">
      <c r="A97" s="212" t="s">
        <v>3154</v>
      </c>
      <c r="B97" s="212" t="s">
        <v>1563</v>
      </c>
      <c r="C97" s="212" t="s">
        <v>787</v>
      </c>
      <c r="D97" s="213" t="s">
        <v>3129</v>
      </c>
      <c r="E97" s="214" t="s">
        <v>3218</v>
      </c>
    </row>
    <row r="98" spans="1:5" x14ac:dyDescent="0.2">
      <c r="A98" s="212" t="s">
        <v>3154</v>
      </c>
      <c r="B98" s="212" t="s">
        <v>1563</v>
      </c>
      <c r="C98" s="212" t="s">
        <v>787</v>
      </c>
      <c r="D98" s="213" t="s">
        <v>3129</v>
      </c>
      <c r="E98" s="214" t="s">
        <v>3225</v>
      </c>
    </row>
    <row r="99" spans="1:5" x14ac:dyDescent="0.2">
      <c r="A99" s="212" t="s">
        <v>3154</v>
      </c>
      <c r="B99" s="212" t="s">
        <v>1563</v>
      </c>
      <c r="C99" s="212" t="s">
        <v>787</v>
      </c>
      <c r="D99" s="213" t="s">
        <v>3129</v>
      </c>
      <c r="E99" s="214" t="s">
        <v>3221</v>
      </c>
    </row>
    <row r="100" spans="1:5" x14ac:dyDescent="0.2">
      <c r="A100" s="212" t="s">
        <v>3154</v>
      </c>
      <c r="B100" s="212" t="s">
        <v>1563</v>
      </c>
      <c r="C100" s="212" t="s">
        <v>787</v>
      </c>
      <c r="D100" s="213" t="s">
        <v>3129</v>
      </c>
      <c r="E100" s="214" t="s">
        <v>3224</v>
      </c>
    </row>
    <row r="101" spans="1:5" x14ac:dyDescent="0.2">
      <c r="A101" s="212" t="s">
        <v>3154</v>
      </c>
      <c r="B101" s="212" t="s">
        <v>1562</v>
      </c>
      <c r="C101" s="212" t="s">
        <v>786</v>
      </c>
      <c r="D101" s="213" t="s">
        <v>3129</v>
      </c>
      <c r="E101" s="214" t="s">
        <v>3220</v>
      </c>
    </row>
    <row r="102" spans="1:5" x14ac:dyDescent="0.2">
      <c r="A102" s="212" t="s">
        <v>3154</v>
      </c>
      <c r="B102" s="212" t="s">
        <v>1562</v>
      </c>
      <c r="C102" s="212" t="s">
        <v>786</v>
      </c>
      <c r="D102" s="213" t="s">
        <v>3129</v>
      </c>
      <c r="E102" s="214" t="s">
        <v>3218</v>
      </c>
    </row>
    <row r="103" spans="1:5" x14ac:dyDescent="0.2">
      <c r="A103" s="212" t="s">
        <v>3154</v>
      </c>
      <c r="B103" s="212" t="s">
        <v>1562</v>
      </c>
      <c r="C103" s="212" t="s">
        <v>786</v>
      </c>
      <c r="D103" s="213" t="s">
        <v>3129</v>
      </c>
      <c r="E103" s="214" t="s">
        <v>3225</v>
      </c>
    </row>
    <row r="104" spans="1:5" x14ac:dyDescent="0.2">
      <c r="A104" s="212" t="s">
        <v>3154</v>
      </c>
      <c r="B104" s="212" t="s">
        <v>1562</v>
      </c>
      <c r="C104" s="212" t="s">
        <v>786</v>
      </c>
      <c r="D104" s="213" t="s">
        <v>3129</v>
      </c>
      <c r="E104" s="214" t="s">
        <v>3224</v>
      </c>
    </row>
    <row r="105" spans="1:5" x14ac:dyDescent="0.2">
      <c r="A105" s="212" t="s">
        <v>3154</v>
      </c>
      <c r="B105" s="212" t="s">
        <v>1684</v>
      </c>
      <c r="C105" s="212" t="s">
        <v>383</v>
      </c>
      <c r="D105" s="213" t="s">
        <v>3129</v>
      </c>
      <c r="E105" s="214" t="s">
        <v>3220</v>
      </c>
    </row>
    <row r="106" spans="1:5" x14ac:dyDescent="0.2">
      <c r="A106" s="212" t="s">
        <v>3154</v>
      </c>
      <c r="B106" s="212" t="s">
        <v>1684</v>
      </c>
      <c r="C106" s="212" t="s">
        <v>383</v>
      </c>
      <c r="D106" s="213" t="s">
        <v>3129</v>
      </c>
      <c r="E106" s="214" t="s">
        <v>3218</v>
      </c>
    </row>
    <row r="107" spans="1:5" x14ac:dyDescent="0.2">
      <c r="A107" s="212" t="s">
        <v>3154</v>
      </c>
      <c r="B107" s="212" t="s">
        <v>1684</v>
      </c>
      <c r="C107" s="212" t="s">
        <v>383</v>
      </c>
      <c r="D107" s="213" t="s">
        <v>3129</v>
      </c>
      <c r="E107" s="214" t="s">
        <v>3225</v>
      </c>
    </row>
    <row r="108" spans="1:5" x14ac:dyDescent="0.2">
      <c r="A108" s="212" t="s">
        <v>3154</v>
      </c>
      <c r="B108" s="212" t="s">
        <v>1684</v>
      </c>
      <c r="C108" s="212" t="s">
        <v>383</v>
      </c>
      <c r="D108" s="213" t="s">
        <v>3129</v>
      </c>
      <c r="E108" s="214" t="s">
        <v>3224</v>
      </c>
    </row>
    <row r="109" spans="1:5" x14ac:dyDescent="0.2">
      <c r="A109" s="212" t="s">
        <v>3154</v>
      </c>
      <c r="B109" s="212" t="s">
        <v>1685</v>
      </c>
      <c r="C109" s="212" t="s">
        <v>161</v>
      </c>
      <c r="D109" s="213" t="s">
        <v>3129</v>
      </c>
      <c r="E109" s="214" t="s">
        <v>3220</v>
      </c>
    </row>
    <row r="110" spans="1:5" x14ac:dyDescent="0.2">
      <c r="A110" s="212" t="s">
        <v>3154</v>
      </c>
      <c r="B110" s="212" t="s">
        <v>1685</v>
      </c>
      <c r="C110" s="212" t="s">
        <v>161</v>
      </c>
      <c r="D110" s="213" t="s">
        <v>3129</v>
      </c>
      <c r="E110" s="214" t="s">
        <v>3218</v>
      </c>
    </row>
    <row r="111" spans="1:5" x14ac:dyDescent="0.2">
      <c r="A111" s="212" t="s">
        <v>3154</v>
      </c>
      <c r="B111" s="212" t="s">
        <v>1685</v>
      </c>
      <c r="C111" s="212" t="s">
        <v>161</v>
      </c>
      <c r="D111" s="213" t="s">
        <v>3129</v>
      </c>
      <c r="E111" s="214" t="s">
        <v>3222</v>
      </c>
    </row>
    <row r="112" spans="1:5" x14ac:dyDescent="0.2">
      <c r="A112" s="212" t="s">
        <v>3154</v>
      </c>
      <c r="B112" s="212" t="s">
        <v>1402</v>
      </c>
      <c r="C112" s="212" t="s">
        <v>52</v>
      </c>
      <c r="D112" s="213" t="s">
        <v>3129</v>
      </c>
      <c r="E112" s="214" t="s">
        <v>3220</v>
      </c>
    </row>
    <row r="113" spans="1:5" x14ac:dyDescent="0.2">
      <c r="A113" s="212" t="s">
        <v>3154</v>
      </c>
      <c r="B113" s="212" t="s">
        <v>1402</v>
      </c>
      <c r="C113" s="212" t="s">
        <v>52</v>
      </c>
      <c r="D113" s="213" t="s">
        <v>3129</v>
      </c>
      <c r="E113" s="214" t="s">
        <v>3218</v>
      </c>
    </row>
    <row r="114" spans="1:5" x14ac:dyDescent="0.2">
      <c r="A114" s="212" t="s">
        <v>3154</v>
      </c>
      <c r="B114" s="212" t="s">
        <v>1402</v>
      </c>
      <c r="C114" s="212" t="s">
        <v>52</v>
      </c>
      <c r="D114" s="213" t="s">
        <v>3129</v>
      </c>
      <c r="E114" s="214" t="s">
        <v>3221</v>
      </c>
    </row>
    <row r="115" spans="1:5" x14ac:dyDescent="0.2">
      <c r="A115" s="212" t="s">
        <v>3154</v>
      </c>
      <c r="B115" s="212" t="s">
        <v>1403</v>
      </c>
      <c r="C115" s="212" t="s">
        <v>162</v>
      </c>
      <c r="D115" s="213" t="s">
        <v>3129</v>
      </c>
      <c r="E115" s="214" t="s">
        <v>3220</v>
      </c>
    </row>
    <row r="116" spans="1:5" x14ac:dyDescent="0.2">
      <c r="A116" s="212" t="s">
        <v>3154</v>
      </c>
      <c r="B116" s="212" t="s">
        <v>1403</v>
      </c>
      <c r="C116" s="212" t="s">
        <v>162</v>
      </c>
      <c r="D116" s="213" t="s">
        <v>3129</v>
      </c>
      <c r="E116" s="214" t="s">
        <v>3218</v>
      </c>
    </row>
    <row r="117" spans="1:5" x14ac:dyDescent="0.2">
      <c r="A117" s="212" t="s">
        <v>3154</v>
      </c>
      <c r="B117" s="212" t="s">
        <v>1403</v>
      </c>
      <c r="C117" s="212" t="s">
        <v>162</v>
      </c>
      <c r="D117" s="213" t="s">
        <v>3129</v>
      </c>
      <c r="E117" s="214" t="s">
        <v>3222</v>
      </c>
    </row>
    <row r="118" spans="1:5" x14ac:dyDescent="0.2">
      <c r="A118" s="212" t="s">
        <v>3154</v>
      </c>
      <c r="B118" s="212" t="s">
        <v>3045</v>
      </c>
      <c r="C118" s="212" t="s">
        <v>1877</v>
      </c>
      <c r="D118" s="213" t="s">
        <v>3129</v>
      </c>
      <c r="E118" s="214" t="s">
        <v>3220</v>
      </c>
    </row>
    <row r="119" spans="1:5" x14ac:dyDescent="0.2">
      <c r="A119" s="212" t="s">
        <v>3154</v>
      </c>
      <c r="B119" s="212" t="s">
        <v>3045</v>
      </c>
      <c r="C119" s="212" t="s">
        <v>1877</v>
      </c>
      <c r="D119" s="213" t="s">
        <v>3129</v>
      </c>
      <c r="E119" s="214" t="s">
        <v>3222</v>
      </c>
    </row>
    <row r="120" spans="1:5" x14ac:dyDescent="0.2">
      <c r="A120" s="212" t="s">
        <v>3154</v>
      </c>
      <c r="B120" s="212" t="s">
        <v>1404</v>
      </c>
      <c r="C120" s="212" t="s">
        <v>163</v>
      </c>
      <c r="D120" s="213" t="s">
        <v>3129</v>
      </c>
      <c r="E120" s="214" t="s">
        <v>3220</v>
      </c>
    </row>
    <row r="121" spans="1:5" x14ac:dyDescent="0.2">
      <c r="A121" s="212" t="s">
        <v>3154</v>
      </c>
      <c r="B121" s="212" t="s">
        <v>1404</v>
      </c>
      <c r="C121" s="212" t="s">
        <v>163</v>
      </c>
      <c r="D121" s="213" t="s">
        <v>3129</v>
      </c>
      <c r="E121" s="214" t="s">
        <v>3218</v>
      </c>
    </row>
    <row r="122" spans="1:5" x14ac:dyDescent="0.2">
      <c r="A122" s="212" t="s">
        <v>3154</v>
      </c>
      <c r="B122" s="212" t="s">
        <v>1405</v>
      </c>
      <c r="C122" s="212" t="s">
        <v>164</v>
      </c>
      <c r="D122" s="213" t="s">
        <v>3129</v>
      </c>
      <c r="E122" s="214" t="s">
        <v>3220</v>
      </c>
    </row>
    <row r="123" spans="1:5" x14ac:dyDescent="0.2">
      <c r="A123" s="212" t="s">
        <v>3154</v>
      </c>
      <c r="B123" s="212" t="s">
        <v>1405</v>
      </c>
      <c r="C123" s="212" t="s">
        <v>164</v>
      </c>
      <c r="D123" s="213" t="s">
        <v>3129</v>
      </c>
      <c r="E123" s="214" t="s">
        <v>3218</v>
      </c>
    </row>
    <row r="124" spans="1:5" x14ac:dyDescent="0.2">
      <c r="A124" s="212" t="s">
        <v>3154</v>
      </c>
      <c r="B124" s="212" t="s">
        <v>1406</v>
      </c>
      <c r="C124" s="212" t="s">
        <v>381</v>
      </c>
      <c r="D124" s="213" t="s">
        <v>3129</v>
      </c>
      <c r="E124" s="214" t="s">
        <v>3220</v>
      </c>
    </row>
    <row r="125" spans="1:5" x14ac:dyDescent="0.2">
      <c r="A125" s="212" t="s">
        <v>3154</v>
      </c>
      <c r="B125" s="212" t="s">
        <v>1406</v>
      </c>
      <c r="C125" s="212" t="s">
        <v>381</v>
      </c>
      <c r="D125" s="213" t="s">
        <v>3129</v>
      </c>
      <c r="E125" s="214" t="s">
        <v>3218</v>
      </c>
    </row>
    <row r="126" spans="1:5" x14ac:dyDescent="0.2">
      <c r="A126" s="212" t="s">
        <v>3154</v>
      </c>
      <c r="B126" s="212" t="s">
        <v>1406</v>
      </c>
      <c r="C126" s="212" t="s">
        <v>381</v>
      </c>
      <c r="D126" s="213" t="s">
        <v>3129</v>
      </c>
      <c r="E126" s="214" t="s">
        <v>3222</v>
      </c>
    </row>
    <row r="127" spans="1:5" x14ac:dyDescent="0.2">
      <c r="A127" s="212" t="s">
        <v>3154</v>
      </c>
      <c r="B127" s="212" t="s">
        <v>1407</v>
      </c>
      <c r="C127" s="212" t="s">
        <v>678</v>
      </c>
      <c r="D127" s="213" t="s">
        <v>3129</v>
      </c>
      <c r="E127" s="214" t="s">
        <v>3220</v>
      </c>
    </row>
    <row r="128" spans="1:5" x14ac:dyDescent="0.2">
      <c r="A128" s="212" t="s">
        <v>3154</v>
      </c>
      <c r="B128" s="212" t="s">
        <v>1407</v>
      </c>
      <c r="C128" s="212" t="s">
        <v>678</v>
      </c>
      <c r="D128" s="213" t="s">
        <v>3129</v>
      </c>
      <c r="E128" s="214" t="s">
        <v>3218</v>
      </c>
    </row>
    <row r="129" spans="1:5" x14ac:dyDescent="0.2">
      <c r="A129" s="212" t="s">
        <v>3154</v>
      </c>
      <c r="B129" s="212" t="s">
        <v>1408</v>
      </c>
      <c r="C129" s="212" t="s">
        <v>165</v>
      </c>
      <c r="D129" s="213" t="s">
        <v>3129</v>
      </c>
      <c r="E129" s="214" t="s">
        <v>3220</v>
      </c>
    </row>
    <row r="130" spans="1:5" x14ac:dyDescent="0.2">
      <c r="A130" s="212" t="s">
        <v>3154</v>
      </c>
      <c r="B130" s="212" t="s">
        <v>1408</v>
      </c>
      <c r="C130" s="212" t="s">
        <v>165</v>
      </c>
      <c r="D130" s="213" t="s">
        <v>3129</v>
      </c>
      <c r="E130" s="214" t="s">
        <v>3218</v>
      </c>
    </row>
    <row r="131" spans="1:5" x14ac:dyDescent="0.2">
      <c r="A131" s="212" t="s">
        <v>3154</v>
      </c>
      <c r="B131" s="212" t="s">
        <v>1409</v>
      </c>
      <c r="C131" s="212" t="s">
        <v>166</v>
      </c>
      <c r="D131" s="213" t="s">
        <v>3129</v>
      </c>
      <c r="E131" s="214" t="s">
        <v>3220</v>
      </c>
    </row>
    <row r="132" spans="1:5" x14ac:dyDescent="0.2">
      <c r="A132" s="212" t="s">
        <v>3154</v>
      </c>
      <c r="B132" s="212" t="s">
        <v>1409</v>
      </c>
      <c r="C132" s="212" t="s">
        <v>166</v>
      </c>
      <c r="D132" s="213" t="s">
        <v>3129</v>
      </c>
      <c r="E132" s="214" t="s">
        <v>3218</v>
      </c>
    </row>
    <row r="133" spans="1:5" x14ac:dyDescent="0.2">
      <c r="A133" s="212" t="s">
        <v>3154</v>
      </c>
      <c r="B133" s="212" t="s">
        <v>1410</v>
      </c>
      <c r="C133" s="212" t="s">
        <v>167</v>
      </c>
      <c r="D133" s="213" t="s">
        <v>3129</v>
      </c>
      <c r="E133" s="214" t="s">
        <v>3220</v>
      </c>
    </row>
    <row r="134" spans="1:5" x14ac:dyDescent="0.2">
      <c r="A134" s="212" t="s">
        <v>3154</v>
      </c>
      <c r="B134" s="212" t="s">
        <v>1410</v>
      </c>
      <c r="C134" s="212" t="s">
        <v>167</v>
      </c>
      <c r="D134" s="213" t="s">
        <v>3129</v>
      </c>
      <c r="E134" s="214" t="s">
        <v>3218</v>
      </c>
    </row>
    <row r="135" spans="1:5" x14ac:dyDescent="0.2">
      <c r="A135" s="212" t="s">
        <v>3154</v>
      </c>
      <c r="B135" s="212" t="s">
        <v>1411</v>
      </c>
      <c r="C135" s="212" t="s">
        <v>170</v>
      </c>
      <c r="D135" s="213" t="s">
        <v>3129</v>
      </c>
      <c r="E135" s="214" t="s">
        <v>3220</v>
      </c>
    </row>
    <row r="136" spans="1:5" x14ac:dyDescent="0.2">
      <c r="A136" s="212" t="s">
        <v>3154</v>
      </c>
      <c r="B136" s="212" t="s">
        <v>1411</v>
      </c>
      <c r="C136" s="212" t="s">
        <v>170</v>
      </c>
      <c r="D136" s="213" t="s">
        <v>3129</v>
      </c>
      <c r="E136" s="214" t="s">
        <v>3218</v>
      </c>
    </row>
    <row r="137" spans="1:5" x14ac:dyDescent="0.2">
      <c r="A137" s="212" t="s">
        <v>3154</v>
      </c>
      <c r="B137" s="212" t="s">
        <v>1412</v>
      </c>
      <c r="C137" s="212" t="s">
        <v>169</v>
      </c>
      <c r="D137" s="213" t="s">
        <v>3129</v>
      </c>
      <c r="E137" s="214" t="s">
        <v>3220</v>
      </c>
    </row>
    <row r="138" spans="1:5" x14ac:dyDescent="0.2">
      <c r="A138" s="212" t="s">
        <v>3154</v>
      </c>
      <c r="B138" s="212" t="s">
        <v>1412</v>
      </c>
      <c r="C138" s="212" t="s">
        <v>169</v>
      </c>
      <c r="D138" s="213" t="s">
        <v>3129</v>
      </c>
      <c r="E138" s="214" t="s">
        <v>3218</v>
      </c>
    </row>
    <row r="139" spans="1:5" x14ac:dyDescent="0.2">
      <c r="A139" s="212" t="s">
        <v>3154</v>
      </c>
      <c r="B139" s="212" t="s">
        <v>1412</v>
      </c>
      <c r="C139" s="212" t="s">
        <v>169</v>
      </c>
      <c r="D139" s="213" t="s">
        <v>3129</v>
      </c>
      <c r="E139" s="214" t="s">
        <v>3222</v>
      </c>
    </row>
    <row r="140" spans="1:5" x14ac:dyDescent="0.2">
      <c r="A140" s="212" t="s">
        <v>3154</v>
      </c>
      <c r="B140" s="212" t="s">
        <v>1412</v>
      </c>
      <c r="C140" s="212" t="s">
        <v>169</v>
      </c>
      <c r="D140" s="213" t="s">
        <v>3129</v>
      </c>
      <c r="E140" s="214" t="s">
        <v>3223</v>
      </c>
    </row>
    <row r="141" spans="1:5" x14ac:dyDescent="0.2">
      <c r="A141" s="212" t="s">
        <v>3154</v>
      </c>
      <c r="B141" s="212" t="s">
        <v>2128</v>
      </c>
      <c r="C141" s="212" t="s">
        <v>2129</v>
      </c>
      <c r="D141" s="213" t="s">
        <v>3129</v>
      </c>
      <c r="E141" s="214" t="s">
        <v>3220</v>
      </c>
    </row>
    <row r="142" spans="1:5" x14ac:dyDescent="0.2">
      <c r="A142" s="212" t="s">
        <v>3154</v>
      </c>
      <c r="B142" s="212" t="s">
        <v>2128</v>
      </c>
      <c r="C142" s="212" t="s">
        <v>2129</v>
      </c>
      <c r="D142" s="213" t="s">
        <v>3129</v>
      </c>
      <c r="E142" s="214" t="s">
        <v>3222</v>
      </c>
    </row>
    <row r="143" spans="1:5" x14ac:dyDescent="0.2">
      <c r="A143" s="212" t="s">
        <v>3154</v>
      </c>
      <c r="B143" s="212" t="s">
        <v>2126</v>
      </c>
      <c r="C143" s="212" t="s">
        <v>2127</v>
      </c>
      <c r="D143" s="213" t="s">
        <v>3129</v>
      </c>
      <c r="E143" s="214" t="s">
        <v>3220</v>
      </c>
    </row>
    <row r="144" spans="1:5" x14ac:dyDescent="0.2">
      <c r="A144" s="212" t="s">
        <v>3154</v>
      </c>
      <c r="B144" s="212" t="s">
        <v>2126</v>
      </c>
      <c r="C144" s="212" t="s">
        <v>2127</v>
      </c>
      <c r="D144" s="213" t="s">
        <v>3129</v>
      </c>
      <c r="E144" s="214" t="s">
        <v>3218</v>
      </c>
    </row>
    <row r="145" spans="1:5" x14ac:dyDescent="0.2">
      <c r="A145" s="212" t="s">
        <v>3154</v>
      </c>
      <c r="B145" s="212" t="s">
        <v>2126</v>
      </c>
      <c r="C145" s="212" t="s">
        <v>2127</v>
      </c>
      <c r="D145" s="213" t="s">
        <v>3129</v>
      </c>
      <c r="E145" s="214" t="s">
        <v>3222</v>
      </c>
    </row>
    <row r="146" spans="1:5" x14ac:dyDescent="0.2">
      <c r="A146" s="212" t="s">
        <v>3154</v>
      </c>
      <c r="B146" s="212" t="s">
        <v>1413</v>
      </c>
      <c r="C146" s="212" t="s">
        <v>171</v>
      </c>
      <c r="D146" s="213" t="s">
        <v>3129</v>
      </c>
      <c r="E146" s="214" t="s">
        <v>3220</v>
      </c>
    </row>
    <row r="147" spans="1:5" x14ac:dyDescent="0.2">
      <c r="A147" s="212" t="s">
        <v>3154</v>
      </c>
      <c r="B147" s="212" t="s">
        <v>1413</v>
      </c>
      <c r="C147" s="212" t="s">
        <v>171</v>
      </c>
      <c r="D147" s="213" t="s">
        <v>3129</v>
      </c>
      <c r="E147" s="214" t="s">
        <v>3218</v>
      </c>
    </row>
    <row r="148" spans="1:5" x14ac:dyDescent="0.2">
      <c r="A148" s="212" t="s">
        <v>3154</v>
      </c>
      <c r="B148" s="212" t="s">
        <v>1413</v>
      </c>
      <c r="C148" s="212" t="s">
        <v>171</v>
      </c>
      <c r="D148" s="213" t="s">
        <v>3129</v>
      </c>
      <c r="E148" s="214" t="s">
        <v>3222</v>
      </c>
    </row>
    <row r="149" spans="1:5" x14ac:dyDescent="0.2">
      <c r="A149" s="212" t="s">
        <v>3154</v>
      </c>
      <c r="B149" s="212" t="s">
        <v>1414</v>
      </c>
      <c r="C149" s="212" t="s">
        <v>53</v>
      </c>
      <c r="D149" s="213" t="s">
        <v>3129</v>
      </c>
      <c r="E149" s="214" t="s">
        <v>3220</v>
      </c>
    </row>
    <row r="150" spans="1:5" x14ac:dyDescent="0.2">
      <c r="A150" s="212" t="s">
        <v>3154</v>
      </c>
      <c r="B150" s="212" t="s">
        <v>1414</v>
      </c>
      <c r="C150" s="212" t="s">
        <v>53</v>
      </c>
      <c r="D150" s="213" t="s">
        <v>3129</v>
      </c>
      <c r="E150" s="214" t="s">
        <v>3218</v>
      </c>
    </row>
    <row r="151" spans="1:5" x14ac:dyDescent="0.2">
      <c r="A151" s="212" t="s">
        <v>3154</v>
      </c>
      <c r="B151" s="212" t="s">
        <v>1414</v>
      </c>
      <c r="C151" s="212" t="s">
        <v>53</v>
      </c>
      <c r="D151" s="213" t="s">
        <v>3129</v>
      </c>
      <c r="E151" s="214" t="s">
        <v>3225</v>
      </c>
    </row>
    <row r="152" spans="1:5" x14ac:dyDescent="0.2">
      <c r="A152" s="212" t="s">
        <v>3154</v>
      </c>
      <c r="B152" s="212" t="s">
        <v>1414</v>
      </c>
      <c r="C152" s="212" t="s">
        <v>53</v>
      </c>
      <c r="D152" s="213" t="s">
        <v>3129</v>
      </c>
      <c r="E152" s="214" t="s">
        <v>3221</v>
      </c>
    </row>
    <row r="153" spans="1:5" x14ac:dyDescent="0.2">
      <c r="A153" s="212" t="s">
        <v>3154</v>
      </c>
      <c r="B153" s="212" t="s">
        <v>1414</v>
      </c>
      <c r="C153" s="212" t="s">
        <v>53</v>
      </c>
      <c r="D153" s="213" t="s">
        <v>3129</v>
      </c>
      <c r="E153" s="214" t="s">
        <v>3222</v>
      </c>
    </row>
    <row r="154" spans="1:5" x14ac:dyDescent="0.2">
      <c r="A154" s="212" t="s">
        <v>3154</v>
      </c>
      <c r="B154" s="212" t="s">
        <v>1414</v>
      </c>
      <c r="C154" s="212" t="s">
        <v>53</v>
      </c>
      <c r="D154" s="213" t="s">
        <v>3129</v>
      </c>
      <c r="E154" s="214" t="s">
        <v>3223</v>
      </c>
    </row>
    <row r="155" spans="1:5" x14ac:dyDescent="0.2">
      <c r="A155" s="212" t="s">
        <v>3154</v>
      </c>
      <c r="B155" s="212" t="s">
        <v>1415</v>
      </c>
      <c r="C155" s="212" t="s">
        <v>172</v>
      </c>
      <c r="D155" s="213" t="s">
        <v>3129</v>
      </c>
      <c r="E155" s="214" t="s">
        <v>3220</v>
      </c>
    </row>
    <row r="156" spans="1:5" x14ac:dyDescent="0.2">
      <c r="A156" s="212" t="s">
        <v>3154</v>
      </c>
      <c r="B156" s="212" t="s">
        <v>1415</v>
      </c>
      <c r="C156" s="212" t="s">
        <v>172</v>
      </c>
      <c r="D156" s="213" t="s">
        <v>3129</v>
      </c>
      <c r="E156" s="214" t="s">
        <v>3218</v>
      </c>
    </row>
    <row r="157" spans="1:5" x14ac:dyDescent="0.2">
      <c r="A157" s="212" t="s">
        <v>3154</v>
      </c>
      <c r="B157" s="212" t="s">
        <v>1415</v>
      </c>
      <c r="C157" s="212" t="s">
        <v>172</v>
      </c>
      <c r="D157" s="213" t="s">
        <v>3129</v>
      </c>
      <c r="E157" s="214" t="s">
        <v>3222</v>
      </c>
    </row>
    <row r="158" spans="1:5" x14ac:dyDescent="0.2">
      <c r="A158" s="212" t="s">
        <v>3154</v>
      </c>
      <c r="B158" s="212" t="s">
        <v>1416</v>
      </c>
      <c r="C158" s="212" t="s">
        <v>54</v>
      </c>
      <c r="D158" s="213" t="s">
        <v>3129</v>
      </c>
      <c r="E158" s="214" t="s">
        <v>3220</v>
      </c>
    </row>
    <row r="159" spans="1:5" x14ac:dyDescent="0.2">
      <c r="A159" s="212" t="s">
        <v>3154</v>
      </c>
      <c r="B159" s="212" t="s">
        <v>1416</v>
      </c>
      <c r="C159" s="212" t="s">
        <v>54</v>
      </c>
      <c r="D159" s="213" t="s">
        <v>3129</v>
      </c>
      <c r="E159" s="214" t="s">
        <v>3218</v>
      </c>
    </row>
    <row r="160" spans="1:5" x14ac:dyDescent="0.2">
      <c r="A160" s="212" t="s">
        <v>3154</v>
      </c>
      <c r="B160" s="212" t="s">
        <v>1416</v>
      </c>
      <c r="C160" s="212" t="s">
        <v>54</v>
      </c>
      <c r="D160" s="213" t="s">
        <v>3129</v>
      </c>
      <c r="E160" s="214" t="s">
        <v>3222</v>
      </c>
    </row>
    <row r="161" spans="1:5" x14ac:dyDescent="0.2">
      <c r="A161" s="212" t="s">
        <v>3154</v>
      </c>
      <c r="B161" s="212" t="s">
        <v>1555</v>
      </c>
      <c r="C161" s="212" t="s">
        <v>55</v>
      </c>
      <c r="D161" s="213" t="s">
        <v>3129</v>
      </c>
      <c r="E161" s="214" t="s">
        <v>3220</v>
      </c>
    </row>
    <row r="162" spans="1:5" x14ac:dyDescent="0.2">
      <c r="A162" s="212" t="s">
        <v>3154</v>
      </c>
      <c r="B162" s="212" t="s">
        <v>1555</v>
      </c>
      <c r="C162" s="212" t="s">
        <v>55</v>
      </c>
      <c r="D162" s="213" t="s">
        <v>3129</v>
      </c>
      <c r="E162" s="214" t="s">
        <v>3218</v>
      </c>
    </row>
    <row r="163" spans="1:5" x14ac:dyDescent="0.2">
      <c r="A163" s="212" t="s">
        <v>3154</v>
      </c>
      <c r="B163" s="212" t="s">
        <v>1555</v>
      </c>
      <c r="C163" s="212" t="s">
        <v>55</v>
      </c>
      <c r="D163" s="213" t="s">
        <v>3129</v>
      </c>
      <c r="E163" s="214" t="s">
        <v>3224</v>
      </c>
    </row>
    <row r="164" spans="1:5" x14ac:dyDescent="0.2">
      <c r="A164" s="212" t="s">
        <v>3154</v>
      </c>
      <c r="B164" s="212" t="s">
        <v>1447</v>
      </c>
      <c r="C164" s="212" t="s">
        <v>1448</v>
      </c>
      <c r="D164" s="213" t="s">
        <v>3129</v>
      </c>
      <c r="E164" s="214" t="s">
        <v>3220</v>
      </c>
    </row>
    <row r="165" spans="1:5" x14ac:dyDescent="0.2">
      <c r="A165" s="212" t="s">
        <v>3154</v>
      </c>
      <c r="B165" s="212" t="s">
        <v>1447</v>
      </c>
      <c r="C165" s="212" t="s">
        <v>1448</v>
      </c>
      <c r="D165" s="213" t="s">
        <v>3129</v>
      </c>
      <c r="E165" s="214" t="s">
        <v>3222</v>
      </c>
    </row>
    <row r="166" spans="1:5" x14ac:dyDescent="0.2">
      <c r="A166" s="212" t="s">
        <v>3154</v>
      </c>
      <c r="B166" s="212" t="s">
        <v>1560</v>
      </c>
      <c r="C166" s="212" t="s">
        <v>56</v>
      </c>
      <c r="D166" s="213" t="s">
        <v>3129</v>
      </c>
      <c r="E166" s="214" t="s">
        <v>3220</v>
      </c>
    </row>
    <row r="167" spans="1:5" x14ac:dyDescent="0.2">
      <c r="A167" s="212" t="s">
        <v>3154</v>
      </c>
      <c r="B167" s="212" t="s">
        <v>1560</v>
      </c>
      <c r="C167" s="212" t="s">
        <v>56</v>
      </c>
      <c r="D167" s="213" t="s">
        <v>3129</v>
      </c>
      <c r="E167" s="214" t="s">
        <v>3218</v>
      </c>
    </row>
    <row r="168" spans="1:5" x14ac:dyDescent="0.2">
      <c r="A168" s="212" t="s">
        <v>3154</v>
      </c>
      <c r="B168" s="212" t="s">
        <v>1560</v>
      </c>
      <c r="C168" s="212" t="s">
        <v>56</v>
      </c>
      <c r="D168" s="213" t="s">
        <v>3129</v>
      </c>
      <c r="E168" s="214" t="s">
        <v>3224</v>
      </c>
    </row>
    <row r="169" spans="1:5" x14ac:dyDescent="0.2">
      <c r="A169" s="212" t="s">
        <v>3154</v>
      </c>
      <c r="B169" s="212" t="s">
        <v>1417</v>
      </c>
      <c r="C169" s="212" t="s">
        <v>670</v>
      </c>
      <c r="D169" s="213" t="s">
        <v>3129</v>
      </c>
      <c r="E169" s="214" t="s">
        <v>3220</v>
      </c>
    </row>
    <row r="170" spans="1:5" x14ac:dyDescent="0.2">
      <c r="A170" s="212" t="s">
        <v>3154</v>
      </c>
      <c r="B170" s="212" t="s">
        <v>1417</v>
      </c>
      <c r="C170" s="212" t="s">
        <v>670</v>
      </c>
      <c r="D170" s="213" t="s">
        <v>3129</v>
      </c>
      <c r="E170" s="214" t="s">
        <v>3218</v>
      </c>
    </row>
    <row r="171" spans="1:5" x14ac:dyDescent="0.2">
      <c r="A171" s="212" t="s">
        <v>3154</v>
      </c>
      <c r="B171" s="212" t="s">
        <v>1417</v>
      </c>
      <c r="C171" s="212" t="s">
        <v>670</v>
      </c>
      <c r="D171" s="213" t="s">
        <v>3129</v>
      </c>
      <c r="E171" s="214" t="s">
        <v>3222</v>
      </c>
    </row>
    <row r="172" spans="1:5" x14ac:dyDescent="0.2">
      <c r="A172" s="212" t="s">
        <v>3154</v>
      </c>
      <c r="B172" s="212" t="s">
        <v>1417</v>
      </c>
      <c r="C172" s="212" t="s">
        <v>670</v>
      </c>
      <c r="D172" s="213" t="s">
        <v>3129</v>
      </c>
      <c r="E172" s="214" t="s">
        <v>3224</v>
      </c>
    </row>
    <row r="173" spans="1:5" x14ac:dyDescent="0.2">
      <c r="A173" s="212" t="s">
        <v>3154</v>
      </c>
      <c r="B173" s="212" t="s">
        <v>1565</v>
      </c>
      <c r="C173" s="212" t="s">
        <v>57</v>
      </c>
      <c r="D173" s="213" t="s">
        <v>3129</v>
      </c>
      <c r="E173" s="214" t="s">
        <v>3220</v>
      </c>
    </row>
    <row r="174" spans="1:5" x14ac:dyDescent="0.2">
      <c r="A174" s="212" t="s">
        <v>3154</v>
      </c>
      <c r="B174" s="212" t="s">
        <v>1565</v>
      </c>
      <c r="C174" s="212" t="s">
        <v>57</v>
      </c>
      <c r="D174" s="213" t="s">
        <v>3129</v>
      </c>
      <c r="E174" s="214" t="s">
        <v>3218</v>
      </c>
    </row>
    <row r="175" spans="1:5" x14ac:dyDescent="0.2">
      <c r="A175" s="212" t="s">
        <v>3154</v>
      </c>
      <c r="B175" s="212" t="s">
        <v>1565</v>
      </c>
      <c r="C175" s="212" t="s">
        <v>57</v>
      </c>
      <c r="D175" s="213" t="s">
        <v>3129</v>
      </c>
      <c r="E175" s="214" t="s">
        <v>3225</v>
      </c>
    </row>
    <row r="176" spans="1:5" x14ac:dyDescent="0.2">
      <c r="A176" s="212" t="s">
        <v>3154</v>
      </c>
      <c r="B176" s="212" t="s">
        <v>1565</v>
      </c>
      <c r="C176" s="212" t="s">
        <v>57</v>
      </c>
      <c r="D176" s="213" t="s">
        <v>3129</v>
      </c>
      <c r="E176" s="214" t="s">
        <v>3224</v>
      </c>
    </row>
    <row r="177" spans="1:5" x14ac:dyDescent="0.2">
      <c r="A177" s="212" t="s">
        <v>3154</v>
      </c>
      <c r="B177" s="212" t="s">
        <v>1418</v>
      </c>
      <c r="C177" s="212" t="s">
        <v>788</v>
      </c>
      <c r="D177" s="213" t="s">
        <v>3129</v>
      </c>
      <c r="E177" s="214" t="s">
        <v>3220</v>
      </c>
    </row>
    <row r="178" spans="1:5" x14ac:dyDescent="0.2">
      <c r="A178" s="212" t="s">
        <v>3154</v>
      </c>
      <c r="B178" s="212" t="s">
        <v>1418</v>
      </c>
      <c r="C178" s="212" t="s">
        <v>788</v>
      </c>
      <c r="D178" s="213" t="s">
        <v>3129</v>
      </c>
      <c r="E178" s="214" t="s">
        <v>3218</v>
      </c>
    </row>
    <row r="179" spans="1:5" x14ac:dyDescent="0.2">
      <c r="A179" s="212" t="s">
        <v>3154</v>
      </c>
      <c r="B179" s="212" t="s">
        <v>1418</v>
      </c>
      <c r="C179" s="212" t="s">
        <v>788</v>
      </c>
      <c r="D179" s="213" t="s">
        <v>3129</v>
      </c>
      <c r="E179" s="214" t="s">
        <v>3222</v>
      </c>
    </row>
    <row r="180" spans="1:5" x14ac:dyDescent="0.2">
      <c r="A180" s="212" t="s">
        <v>3154</v>
      </c>
      <c r="B180" s="212" t="s">
        <v>1418</v>
      </c>
      <c r="C180" s="212" t="s">
        <v>788</v>
      </c>
      <c r="D180" s="213" t="s">
        <v>3129</v>
      </c>
      <c r="E180" s="214" t="s">
        <v>3224</v>
      </c>
    </row>
    <row r="181" spans="1:5" x14ac:dyDescent="0.2">
      <c r="A181" s="212" t="s">
        <v>3154</v>
      </c>
      <c r="B181" s="212" t="s">
        <v>1564</v>
      </c>
      <c r="C181" s="212" t="s">
        <v>674</v>
      </c>
      <c r="D181" s="213" t="s">
        <v>3129</v>
      </c>
      <c r="E181" s="214" t="s">
        <v>3220</v>
      </c>
    </row>
    <row r="182" spans="1:5" x14ac:dyDescent="0.2">
      <c r="A182" s="212" t="s">
        <v>3154</v>
      </c>
      <c r="B182" s="212" t="s">
        <v>1564</v>
      </c>
      <c r="C182" s="212" t="s">
        <v>674</v>
      </c>
      <c r="D182" s="213" t="s">
        <v>3129</v>
      </c>
      <c r="E182" s="214" t="s">
        <v>3218</v>
      </c>
    </row>
    <row r="183" spans="1:5" x14ac:dyDescent="0.2">
      <c r="A183" s="212" t="s">
        <v>3154</v>
      </c>
      <c r="B183" s="212" t="s">
        <v>1564</v>
      </c>
      <c r="C183" s="212" t="s">
        <v>674</v>
      </c>
      <c r="D183" s="213" t="s">
        <v>3129</v>
      </c>
      <c r="E183" s="214" t="s">
        <v>3222</v>
      </c>
    </row>
    <row r="184" spans="1:5" x14ac:dyDescent="0.2">
      <c r="A184" s="212" t="s">
        <v>3154</v>
      </c>
      <c r="B184" s="212" t="s">
        <v>1419</v>
      </c>
      <c r="C184" s="212" t="s">
        <v>679</v>
      </c>
      <c r="D184" s="213" t="s">
        <v>3129</v>
      </c>
      <c r="E184" s="214" t="s">
        <v>3220</v>
      </c>
    </row>
    <row r="185" spans="1:5" x14ac:dyDescent="0.2">
      <c r="A185" s="212" t="s">
        <v>3154</v>
      </c>
      <c r="B185" s="212" t="s">
        <v>1419</v>
      </c>
      <c r="C185" s="212" t="s">
        <v>679</v>
      </c>
      <c r="D185" s="213" t="s">
        <v>3129</v>
      </c>
      <c r="E185" s="214" t="s">
        <v>3218</v>
      </c>
    </row>
    <row r="186" spans="1:5" x14ac:dyDescent="0.2">
      <c r="A186" s="212" t="s">
        <v>3154</v>
      </c>
      <c r="B186" s="212" t="s">
        <v>1557</v>
      </c>
      <c r="C186" s="212" t="s">
        <v>58</v>
      </c>
      <c r="D186" s="213" t="s">
        <v>3129</v>
      </c>
      <c r="E186" s="214" t="s">
        <v>3220</v>
      </c>
    </row>
    <row r="187" spans="1:5" x14ac:dyDescent="0.2">
      <c r="A187" s="212" t="s">
        <v>3154</v>
      </c>
      <c r="B187" s="212" t="s">
        <v>1557</v>
      </c>
      <c r="C187" s="212" t="s">
        <v>58</v>
      </c>
      <c r="D187" s="213" t="s">
        <v>3129</v>
      </c>
      <c r="E187" s="214" t="s">
        <v>3218</v>
      </c>
    </row>
    <row r="188" spans="1:5" x14ac:dyDescent="0.2">
      <c r="A188" s="212" t="s">
        <v>3154</v>
      </c>
      <c r="B188" s="212" t="s">
        <v>1557</v>
      </c>
      <c r="C188" s="212" t="s">
        <v>58</v>
      </c>
      <c r="D188" s="213" t="s">
        <v>3129</v>
      </c>
      <c r="E188" s="214" t="s">
        <v>3225</v>
      </c>
    </row>
    <row r="189" spans="1:5" x14ac:dyDescent="0.2">
      <c r="A189" s="212" t="s">
        <v>3154</v>
      </c>
      <c r="B189" s="212" t="s">
        <v>1557</v>
      </c>
      <c r="C189" s="212" t="s">
        <v>58</v>
      </c>
      <c r="D189" s="213" t="s">
        <v>3129</v>
      </c>
      <c r="E189" s="214" t="s">
        <v>3224</v>
      </c>
    </row>
    <row r="190" spans="1:5" x14ac:dyDescent="0.2">
      <c r="A190" s="212" t="s">
        <v>3154</v>
      </c>
      <c r="B190" s="212" t="s">
        <v>1566</v>
      </c>
      <c r="C190" s="212" t="s">
        <v>680</v>
      </c>
      <c r="D190" s="213" t="s">
        <v>3129</v>
      </c>
      <c r="E190" s="214" t="s">
        <v>3220</v>
      </c>
    </row>
    <row r="191" spans="1:5" x14ac:dyDescent="0.2">
      <c r="A191" s="212" t="s">
        <v>3154</v>
      </c>
      <c r="B191" s="212" t="s">
        <v>1566</v>
      </c>
      <c r="C191" s="212" t="s">
        <v>680</v>
      </c>
      <c r="D191" s="213" t="s">
        <v>3129</v>
      </c>
      <c r="E191" s="214" t="s">
        <v>3218</v>
      </c>
    </row>
    <row r="192" spans="1:5" x14ac:dyDescent="0.2">
      <c r="A192" s="212" t="s">
        <v>3154</v>
      </c>
      <c r="B192" s="212" t="s">
        <v>1566</v>
      </c>
      <c r="C192" s="212" t="s">
        <v>680</v>
      </c>
      <c r="D192" s="213" t="s">
        <v>3129</v>
      </c>
      <c r="E192" s="214" t="s">
        <v>3221</v>
      </c>
    </row>
    <row r="193" spans="1:5" x14ac:dyDescent="0.2">
      <c r="A193" s="212" t="s">
        <v>3154</v>
      </c>
      <c r="B193" s="212" t="s">
        <v>1566</v>
      </c>
      <c r="C193" s="212" t="s">
        <v>680</v>
      </c>
      <c r="D193" s="213" t="s">
        <v>3129</v>
      </c>
      <c r="E193" s="214" t="s">
        <v>3224</v>
      </c>
    </row>
    <row r="194" spans="1:5" x14ac:dyDescent="0.2">
      <c r="A194" s="212" t="s">
        <v>3154</v>
      </c>
      <c r="B194" s="212" t="s">
        <v>1420</v>
      </c>
      <c r="C194" s="212" t="s">
        <v>59</v>
      </c>
      <c r="D194" s="213" t="s">
        <v>3129</v>
      </c>
      <c r="E194" s="214" t="s">
        <v>3220</v>
      </c>
    </row>
    <row r="195" spans="1:5" x14ac:dyDescent="0.2">
      <c r="A195" s="212" t="s">
        <v>3154</v>
      </c>
      <c r="B195" s="212" t="s">
        <v>1420</v>
      </c>
      <c r="C195" s="212" t="s">
        <v>59</v>
      </c>
      <c r="D195" s="213" t="s">
        <v>3129</v>
      </c>
      <c r="E195" s="214" t="s">
        <v>3218</v>
      </c>
    </row>
    <row r="196" spans="1:5" x14ac:dyDescent="0.2">
      <c r="A196" s="212" t="s">
        <v>3154</v>
      </c>
      <c r="B196" s="212" t="s">
        <v>1420</v>
      </c>
      <c r="C196" s="212" t="s">
        <v>59</v>
      </c>
      <c r="D196" s="213" t="s">
        <v>3129</v>
      </c>
      <c r="E196" s="214" t="s">
        <v>3224</v>
      </c>
    </row>
    <row r="197" spans="1:5" x14ac:dyDescent="0.2">
      <c r="A197" s="212" t="s">
        <v>3154</v>
      </c>
      <c r="B197" s="212" t="s">
        <v>1567</v>
      </c>
      <c r="C197" s="212" t="s">
        <v>60</v>
      </c>
      <c r="D197" s="213" t="s">
        <v>3129</v>
      </c>
      <c r="E197" s="214" t="s">
        <v>3220</v>
      </c>
    </row>
    <row r="198" spans="1:5" x14ac:dyDescent="0.2">
      <c r="A198" s="212" t="s">
        <v>3154</v>
      </c>
      <c r="B198" s="212" t="s">
        <v>1567</v>
      </c>
      <c r="C198" s="212" t="s">
        <v>60</v>
      </c>
      <c r="D198" s="213" t="s">
        <v>3129</v>
      </c>
      <c r="E198" s="214" t="s">
        <v>3218</v>
      </c>
    </row>
    <row r="199" spans="1:5" x14ac:dyDescent="0.2">
      <c r="A199" s="212" t="s">
        <v>3154</v>
      </c>
      <c r="B199" s="212" t="s">
        <v>1570</v>
      </c>
      <c r="C199" s="212" t="s">
        <v>676</v>
      </c>
      <c r="D199" s="213" t="s">
        <v>3129</v>
      </c>
      <c r="E199" s="214" t="s">
        <v>3220</v>
      </c>
    </row>
    <row r="200" spans="1:5" x14ac:dyDescent="0.2">
      <c r="A200" s="212" t="s">
        <v>3154</v>
      </c>
      <c r="B200" s="212" t="s">
        <v>1570</v>
      </c>
      <c r="C200" s="212" t="s">
        <v>676</v>
      </c>
      <c r="D200" s="213" t="s">
        <v>3129</v>
      </c>
      <c r="E200" s="214" t="s">
        <v>3218</v>
      </c>
    </row>
    <row r="201" spans="1:5" x14ac:dyDescent="0.2">
      <c r="A201" s="212" t="s">
        <v>3154</v>
      </c>
      <c r="B201" s="212" t="s">
        <v>1570</v>
      </c>
      <c r="C201" s="212" t="s">
        <v>676</v>
      </c>
      <c r="D201" s="213" t="s">
        <v>3129</v>
      </c>
      <c r="E201" s="214" t="s">
        <v>3221</v>
      </c>
    </row>
    <row r="202" spans="1:5" x14ac:dyDescent="0.2">
      <c r="A202" s="212" t="s">
        <v>3154</v>
      </c>
      <c r="B202" s="212" t="s">
        <v>1570</v>
      </c>
      <c r="C202" s="212" t="s">
        <v>676</v>
      </c>
      <c r="D202" s="213" t="s">
        <v>3129</v>
      </c>
      <c r="E202" s="214" t="s">
        <v>3224</v>
      </c>
    </row>
    <row r="203" spans="1:5" x14ac:dyDescent="0.2">
      <c r="A203" s="212" t="s">
        <v>3154</v>
      </c>
      <c r="B203" s="212" t="s">
        <v>1805</v>
      </c>
      <c r="C203" s="212" t="s">
        <v>1794</v>
      </c>
      <c r="D203" s="213" t="s">
        <v>3129</v>
      </c>
      <c r="E203" s="214" t="s">
        <v>3220</v>
      </c>
    </row>
    <row r="204" spans="1:5" x14ac:dyDescent="0.2">
      <c r="A204" s="212" t="s">
        <v>3154</v>
      </c>
      <c r="B204" s="212" t="s">
        <v>1805</v>
      </c>
      <c r="C204" s="212" t="s">
        <v>1794</v>
      </c>
      <c r="D204" s="213" t="s">
        <v>3129</v>
      </c>
      <c r="E204" s="214" t="s">
        <v>3221</v>
      </c>
    </row>
    <row r="205" spans="1:5" x14ac:dyDescent="0.2">
      <c r="A205" s="212" t="s">
        <v>3154</v>
      </c>
      <c r="B205" s="212" t="s">
        <v>1558</v>
      </c>
      <c r="C205" s="212" t="s">
        <v>785</v>
      </c>
      <c r="D205" s="213" t="s">
        <v>3129</v>
      </c>
      <c r="E205" s="214" t="s">
        <v>3220</v>
      </c>
    </row>
    <row r="206" spans="1:5" x14ac:dyDescent="0.2">
      <c r="A206" s="212" t="s">
        <v>3154</v>
      </c>
      <c r="B206" s="212" t="s">
        <v>1558</v>
      </c>
      <c r="C206" s="212" t="s">
        <v>785</v>
      </c>
      <c r="D206" s="213" t="s">
        <v>3129</v>
      </c>
      <c r="E206" s="214" t="s">
        <v>3218</v>
      </c>
    </row>
    <row r="207" spans="1:5" x14ac:dyDescent="0.2">
      <c r="A207" s="212" t="s">
        <v>3154</v>
      </c>
      <c r="B207" s="212" t="s">
        <v>1558</v>
      </c>
      <c r="C207" s="212" t="s">
        <v>785</v>
      </c>
      <c r="D207" s="213" t="s">
        <v>3129</v>
      </c>
      <c r="E207" s="214" t="s">
        <v>3225</v>
      </c>
    </row>
    <row r="208" spans="1:5" x14ac:dyDescent="0.2">
      <c r="A208" s="212" t="s">
        <v>3154</v>
      </c>
      <c r="B208" s="212" t="s">
        <v>1558</v>
      </c>
      <c r="C208" s="212" t="s">
        <v>785</v>
      </c>
      <c r="D208" s="213" t="s">
        <v>3129</v>
      </c>
      <c r="E208" s="214" t="s">
        <v>3221</v>
      </c>
    </row>
    <row r="209" spans="1:5" x14ac:dyDescent="0.2">
      <c r="A209" s="212" t="s">
        <v>3154</v>
      </c>
      <c r="B209" s="212" t="s">
        <v>1558</v>
      </c>
      <c r="C209" s="212" t="s">
        <v>785</v>
      </c>
      <c r="D209" s="213" t="s">
        <v>3129</v>
      </c>
      <c r="E209" s="214" t="s">
        <v>3223</v>
      </c>
    </row>
    <row r="210" spans="1:5" x14ac:dyDescent="0.2">
      <c r="A210" s="212" t="s">
        <v>3154</v>
      </c>
      <c r="B210" s="212" t="s">
        <v>1558</v>
      </c>
      <c r="C210" s="212" t="s">
        <v>785</v>
      </c>
      <c r="D210" s="213" t="s">
        <v>3129</v>
      </c>
      <c r="E210" s="214" t="s">
        <v>3224</v>
      </c>
    </row>
    <row r="211" spans="1:5" x14ac:dyDescent="0.2">
      <c r="A211" s="212" t="s">
        <v>3154</v>
      </c>
      <c r="B211" s="212" t="s">
        <v>2368</v>
      </c>
      <c r="C211" s="212" t="s">
        <v>2369</v>
      </c>
      <c r="D211" s="213" t="s">
        <v>3129</v>
      </c>
      <c r="E211" s="214" t="s">
        <v>3218</v>
      </c>
    </row>
    <row r="212" spans="1:5" x14ac:dyDescent="0.2">
      <c r="A212" s="212" t="s">
        <v>3154</v>
      </c>
      <c r="B212" s="212" t="s">
        <v>2368</v>
      </c>
      <c r="C212" s="212" t="s">
        <v>2369</v>
      </c>
      <c r="D212" s="213" t="s">
        <v>3129</v>
      </c>
      <c r="E212" s="214" t="s">
        <v>3225</v>
      </c>
    </row>
    <row r="213" spans="1:5" x14ac:dyDescent="0.2">
      <c r="A213" s="212" t="s">
        <v>3154</v>
      </c>
      <c r="B213" s="212" t="s">
        <v>2368</v>
      </c>
      <c r="C213" s="212" t="s">
        <v>2369</v>
      </c>
      <c r="D213" s="213" t="s">
        <v>3129</v>
      </c>
      <c r="E213" s="214" t="s">
        <v>3224</v>
      </c>
    </row>
    <row r="214" spans="1:5" x14ac:dyDescent="0.2">
      <c r="A214" s="212" t="s">
        <v>3154</v>
      </c>
      <c r="B214" s="212" t="s">
        <v>1686</v>
      </c>
      <c r="C214" s="212" t="s">
        <v>256</v>
      </c>
      <c r="D214" s="213" t="s">
        <v>3129</v>
      </c>
      <c r="E214" s="214" t="s">
        <v>3220</v>
      </c>
    </row>
    <row r="215" spans="1:5" x14ac:dyDescent="0.2">
      <c r="A215" s="212" t="s">
        <v>3154</v>
      </c>
      <c r="B215" s="212" t="s">
        <v>1686</v>
      </c>
      <c r="C215" s="212" t="s">
        <v>256</v>
      </c>
      <c r="D215" s="213" t="s">
        <v>3129</v>
      </c>
      <c r="E215" s="214" t="s">
        <v>3218</v>
      </c>
    </row>
    <row r="216" spans="1:5" x14ac:dyDescent="0.2">
      <c r="A216" s="212" t="s">
        <v>3154</v>
      </c>
      <c r="B216" s="212" t="s">
        <v>1686</v>
      </c>
      <c r="C216" s="212" t="s">
        <v>256</v>
      </c>
      <c r="D216" s="213" t="s">
        <v>3129</v>
      </c>
      <c r="E216" s="214" t="s">
        <v>3224</v>
      </c>
    </row>
    <row r="217" spans="1:5" x14ac:dyDescent="0.2">
      <c r="A217" s="212" t="s">
        <v>3154</v>
      </c>
      <c r="B217" s="212" t="s">
        <v>1687</v>
      </c>
      <c r="C217" s="212" t="s">
        <v>1423</v>
      </c>
      <c r="D217" s="213" t="s">
        <v>3129</v>
      </c>
      <c r="E217" s="214" t="s">
        <v>3220</v>
      </c>
    </row>
    <row r="218" spans="1:5" x14ac:dyDescent="0.2">
      <c r="A218" s="212" t="s">
        <v>3154</v>
      </c>
      <c r="B218" s="212" t="s">
        <v>1687</v>
      </c>
      <c r="C218" s="212" t="s">
        <v>1423</v>
      </c>
      <c r="D218" s="213" t="s">
        <v>3129</v>
      </c>
      <c r="E218" s="214" t="s">
        <v>3218</v>
      </c>
    </row>
    <row r="219" spans="1:5" x14ac:dyDescent="0.2">
      <c r="A219" s="212" t="s">
        <v>3154</v>
      </c>
      <c r="B219" s="212" t="s">
        <v>1687</v>
      </c>
      <c r="C219" s="212" t="s">
        <v>1423</v>
      </c>
      <c r="D219" s="213" t="s">
        <v>3129</v>
      </c>
      <c r="E219" s="214" t="s">
        <v>3224</v>
      </c>
    </row>
    <row r="220" spans="1:5" x14ac:dyDescent="0.2">
      <c r="A220" s="212" t="s">
        <v>3154</v>
      </c>
      <c r="B220" s="212" t="s">
        <v>1705</v>
      </c>
      <c r="C220" s="212" t="s">
        <v>1706</v>
      </c>
      <c r="D220" s="213" t="s">
        <v>3129</v>
      </c>
      <c r="E220" s="214" t="s">
        <v>3220</v>
      </c>
    </row>
    <row r="221" spans="1:5" x14ac:dyDescent="0.2">
      <c r="A221" s="212" t="s">
        <v>3154</v>
      </c>
      <c r="B221" s="212" t="s">
        <v>1705</v>
      </c>
      <c r="C221" s="212" t="s">
        <v>1706</v>
      </c>
      <c r="D221" s="213" t="s">
        <v>3129</v>
      </c>
      <c r="E221" s="214" t="s">
        <v>3218</v>
      </c>
    </row>
    <row r="222" spans="1:5" x14ac:dyDescent="0.2">
      <c r="A222" s="212" t="s">
        <v>3154</v>
      </c>
      <c r="B222" s="212" t="s">
        <v>1705</v>
      </c>
      <c r="C222" s="212" t="s">
        <v>1706</v>
      </c>
      <c r="D222" s="213" t="s">
        <v>3129</v>
      </c>
      <c r="E222" s="214" t="s">
        <v>3221</v>
      </c>
    </row>
    <row r="223" spans="1:5" x14ac:dyDescent="0.2">
      <c r="A223" s="212" t="s">
        <v>3154</v>
      </c>
      <c r="B223" s="212" t="s">
        <v>2596</v>
      </c>
      <c r="C223" s="212" t="s">
        <v>2597</v>
      </c>
      <c r="D223" s="213" t="s">
        <v>3129</v>
      </c>
      <c r="E223" s="214" t="s">
        <v>3220</v>
      </c>
    </row>
    <row r="224" spans="1:5" x14ac:dyDescent="0.2">
      <c r="A224" s="212" t="s">
        <v>3154</v>
      </c>
      <c r="B224" s="212" t="s">
        <v>2596</v>
      </c>
      <c r="C224" s="212" t="s">
        <v>2597</v>
      </c>
      <c r="D224" s="213" t="s">
        <v>3129</v>
      </c>
      <c r="E224" s="214" t="s">
        <v>3225</v>
      </c>
    </row>
    <row r="225" spans="1:5" x14ac:dyDescent="0.2">
      <c r="A225" s="212" t="s">
        <v>3154</v>
      </c>
      <c r="B225" s="212" t="s">
        <v>2596</v>
      </c>
      <c r="C225" s="212" t="s">
        <v>2597</v>
      </c>
      <c r="D225" s="213" t="s">
        <v>3129</v>
      </c>
      <c r="E225" s="214" t="s">
        <v>3224</v>
      </c>
    </row>
    <row r="226" spans="1:5" x14ac:dyDescent="0.2">
      <c r="A226" s="212" t="s">
        <v>3154</v>
      </c>
      <c r="B226" s="212" t="s">
        <v>1559</v>
      </c>
      <c r="C226" s="212" t="s">
        <v>257</v>
      </c>
      <c r="D226" s="213" t="s">
        <v>3129</v>
      </c>
      <c r="E226" s="214" t="s">
        <v>3220</v>
      </c>
    </row>
    <row r="227" spans="1:5" x14ac:dyDescent="0.2">
      <c r="A227" s="212" t="s">
        <v>3154</v>
      </c>
      <c r="B227" s="212" t="s">
        <v>1559</v>
      </c>
      <c r="C227" s="212" t="s">
        <v>257</v>
      </c>
      <c r="D227" s="213" t="s">
        <v>3129</v>
      </c>
      <c r="E227" s="214" t="s">
        <v>3218</v>
      </c>
    </row>
    <row r="228" spans="1:5" x14ac:dyDescent="0.2">
      <c r="A228" s="212" t="s">
        <v>3154</v>
      </c>
      <c r="B228" s="212" t="s">
        <v>1559</v>
      </c>
      <c r="C228" s="212" t="s">
        <v>257</v>
      </c>
      <c r="D228" s="213" t="s">
        <v>3129</v>
      </c>
      <c r="E228" s="214" t="s">
        <v>3223</v>
      </c>
    </row>
    <row r="229" spans="1:5" x14ac:dyDescent="0.2">
      <c r="A229" s="212" t="s">
        <v>3154</v>
      </c>
      <c r="B229" s="212" t="s">
        <v>1559</v>
      </c>
      <c r="C229" s="212" t="s">
        <v>257</v>
      </c>
      <c r="D229" s="213" t="s">
        <v>3129</v>
      </c>
      <c r="E229" s="214" t="s">
        <v>3224</v>
      </c>
    </row>
    <row r="230" spans="1:5" x14ac:dyDescent="0.2">
      <c r="A230" s="212" t="s">
        <v>3154</v>
      </c>
      <c r="B230" s="212" t="s">
        <v>1568</v>
      </c>
      <c r="C230" s="212" t="s">
        <v>168</v>
      </c>
      <c r="D230" s="213" t="s">
        <v>3129</v>
      </c>
      <c r="E230" s="214" t="s">
        <v>3220</v>
      </c>
    </row>
    <row r="231" spans="1:5" x14ac:dyDescent="0.2">
      <c r="A231" s="212" t="s">
        <v>3154</v>
      </c>
      <c r="B231" s="212" t="s">
        <v>1568</v>
      </c>
      <c r="C231" s="212" t="s">
        <v>168</v>
      </c>
      <c r="D231" s="213" t="s">
        <v>3129</v>
      </c>
      <c r="E231" s="214" t="s">
        <v>3218</v>
      </c>
    </row>
    <row r="232" spans="1:5" x14ac:dyDescent="0.2">
      <c r="A232" s="212" t="s">
        <v>3154</v>
      </c>
      <c r="B232" s="212" t="s">
        <v>1568</v>
      </c>
      <c r="C232" s="212" t="s">
        <v>168</v>
      </c>
      <c r="D232" s="213" t="s">
        <v>3129</v>
      </c>
      <c r="E232" s="214" t="s">
        <v>3221</v>
      </c>
    </row>
    <row r="233" spans="1:5" x14ac:dyDescent="0.2">
      <c r="A233" s="212" t="s">
        <v>3154</v>
      </c>
      <c r="B233" s="212" t="s">
        <v>1421</v>
      </c>
      <c r="C233" s="212" t="s">
        <v>61</v>
      </c>
      <c r="D233" s="213" t="s">
        <v>3129</v>
      </c>
      <c r="E233" s="214" t="s">
        <v>3220</v>
      </c>
    </row>
    <row r="234" spans="1:5" x14ac:dyDescent="0.2">
      <c r="A234" s="212" t="s">
        <v>3154</v>
      </c>
      <c r="B234" s="212" t="s">
        <v>1421</v>
      </c>
      <c r="C234" s="212" t="s">
        <v>61</v>
      </c>
      <c r="D234" s="213" t="s">
        <v>3129</v>
      </c>
      <c r="E234" s="214" t="s">
        <v>3218</v>
      </c>
    </row>
    <row r="235" spans="1:5" x14ac:dyDescent="0.2">
      <c r="A235" s="212" t="s">
        <v>3154</v>
      </c>
      <c r="B235" s="212" t="s">
        <v>1421</v>
      </c>
      <c r="C235" s="212" t="s">
        <v>61</v>
      </c>
      <c r="D235" s="213" t="s">
        <v>3129</v>
      </c>
      <c r="E235" s="214" t="s">
        <v>3221</v>
      </c>
    </row>
    <row r="236" spans="1:5" x14ac:dyDescent="0.2">
      <c r="A236" s="212" t="s">
        <v>3154</v>
      </c>
      <c r="B236" s="212" t="s">
        <v>1421</v>
      </c>
      <c r="C236" s="212" t="s">
        <v>61</v>
      </c>
      <c r="D236" s="213" t="s">
        <v>3129</v>
      </c>
      <c r="E236" s="214" t="s">
        <v>3223</v>
      </c>
    </row>
    <row r="237" spans="1:5" x14ac:dyDescent="0.2">
      <c r="A237" s="212" t="s">
        <v>3154</v>
      </c>
      <c r="B237" s="212" t="s">
        <v>1688</v>
      </c>
      <c r="C237" s="212" t="s">
        <v>671</v>
      </c>
      <c r="D237" s="213" t="s">
        <v>3129</v>
      </c>
      <c r="E237" s="214" t="s">
        <v>3218</v>
      </c>
    </row>
    <row r="238" spans="1:5" x14ac:dyDescent="0.2">
      <c r="A238" s="212" t="s">
        <v>3154</v>
      </c>
      <c r="B238" s="212" t="s">
        <v>1688</v>
      </c>
      <c r="C238" s="212" t="s">
        <v>671</v>
      </c>
      <c r="D238" s="213" t="s">
        <v>3129</v>
      </c>
      <c r="E238" s="214" t="s">
        <v>3219</v>
      </c>
    </row>
    <row r="239" spans="1:5" x14ac:dyDescent="0.2">
      <c r="A239" s="212" t="s">
        <v>3154</v>
      </c>
      <c r="B239" s="212" t="s">
        <v>1689</v>
      </c>
      <c r="C239" s="212" t="s">
        <v>677</v>
      </c>
      <c r="D239" s="213" t="s">
        <v>3129</v>
      </c>
      <c r="E239" s="214" t="s">
        <v>3218</v>
      </c>
    </row>
    <row r="240" spans="1:5" x14ac:dyDescent="0.2">
      <c r="A240" s="212" t="s">
        <v>3154</v>
      </c>
      <c r="B240" s="212" t="s">
        <v>1689</v>
      </c>
      <c r="C240" s="212" t="s">
        <v>677</v>
      </c>
      <c r="D240" s="213" t="s">
        <v>3129</v>
      </c>
      <c r="E240" s="214" t="s">
        <v>3219</v>
      </c>
    </row>
    <row r="241" spans="1:5" x14ac:dyDescent="0.2">
      <c r="A241" s="212" t="s">
        <v>3154</v>
      </c>
      <c r="B241" s="212" t="s">
        <v>1445</v>
      </c>
      <c r="C241" s="212" t="s">
        <v>1446</v>
      </c>
      <c r="D241" s="213" t="s">
        <v>3129</v>
      </c>
      <c r="E241" s="214" t="s">
        <v>3220</v>
      </c>
    </row>
    <row r="242" spans="1:5" x14ac:dyDescent="0.2">
      <c r="A242" s="212" t="s">
        <v>3154</v>
      </c>
      <c r="B242" s="212" t="s">
        <v>1443</v>
      </c>
      <c r="C242" s="212" t="s">
        <v>1444</v>
      </c>
      <c r="D242" s="213" t="s">
        <v>3129</v>
      </c>
      <c r="E242" s="214" t="s">
        <v>3220</v>
      </c>
    </row>
    <row r="243" spans="1:5" x14ac:dyDescent="0.2">
      <c r="A243" s="212" t="s">
        <v>3154</v>
      </c>
      <c r="B243" s="212" t="s">
        <v>1443</v>
      </c>
      <c r="C243" s="212" t="s">
        <v>1444</v>
      </c>
      <c r="D243" s="213" t="s">
        <v>3129</v>
      </c>
      <c r="E243" s="214" t="s">
        <v>3218</v>
      </c>
    </row>
    <row r="244" spans="1:5" x14ac:dyDescent="0.2">
      <c r="A244" s="212" t="s">
        <v>3154</v>
      </c>
      <c r="B244" s="212" t="s">
        <v>1422</v>
      </c>
      <c r="C244" s="212" t="s">
        <v>675</v>
      </c>
      <c r="D244" s="213" t="s">
        <v>3129</v>
      </c>
      <c r="E244" s="214" t="s">
        <v>3220</v>
      </c>
    </row>
    <row r="245" spans="1:5" x14ac:dyDescent="0.2">
      <c r="A245" s="212" t="s">
        <v>3154</v>
      </c>
      <c r="B245" s="212" t="s">
        <v>1422</v>
      </c>
      <c r="C245" s="212" t="s">
        <v>675</v>
      </c>
      <c r="D245" s="213" t="s">
        <v>3129</v>
      </c>
      <c r="E245" s="214" t="s">
        <v>3218</v>
      </c>
    </row>
    <row r="246" spans="1:5" x14ac:dyDescent="0.2">
      <c r="A246" s="212" t="s">
        <v>3154</v>
      </c>
      <c r="B246" s="212" t="s">
        <v>1422</v>
      </c>
      <c r="C246" s="212" t="s">
        <v>675</v>
      </c>
      <c r="D246" s="213" t="s">
        <v>3129</v>
      </c>
      <c r="E246" s="214" t="s">
        <v>3222</v>
      </c>
    </row>
    <row r="247" spans="1:5" x14ac:dyDescent="0.2">
      <c r="A247" s="212" t="s">
        <v>3154</v>
      </c>
      <c r="B247" s="212" t="s">
        <v>1422</v>
      </c>
      <c r="C247" s="212" t="s">
        <v>675</v>
      </c>
      <c r="D247" s="213" t="s">
        <v>3129</v>
      </c>
      <c r="E247" s="214" t="s">
        <v>3223</v>
      </c>
    </row>
    <row r="248" spans="1:5" x14ac:dyDescent="0.2">
      <c r="A248" s="212" t="s">
        <v>3154</v>
      </c>
      <c r="B248" s="212" t="s">
        <v>1974</v>
      </c>
      <c r="C248" s="212" t="s">
        <v>1879</v>
      </c>
      <c r="D248" s="213" t="s">
        <v>3226</v>
      </c>
      <c r="E248" s="214" t="s">
        <v>3218</v>
      </c>
    </row>
    <row r="249" spans="1:5" x14ac:dyDescent="0.2">
      <c r="A249" s="212" t="s">
        <v>3154</v>
      </c>
      <c r="B249" s="212" t="s">
        <v>1974</v>
      </c>
      <c r="C249" s="212" t="s">
        <v>2435</v>
      </c>
      <c r="D249" s="213" t="s">
        <v>3226</v>
      </c>
      <c r="E249" s="214" t="s">
        <v>3218</v>
      </c>
    </row>
    <row r="250" spans="1:5" x14ac:dyDescent="0.2">
      <c r="A250" s="212" t="s">
        <v>3154</v>
      </c>
      <c r="B250" s="212" t="s">
        <v>3227</v>
      </c>
      <c r="C250" s="212" t="s">
        <v>2467</v>
      </c>
      <c r="D250" s="213" t="s">
        <v>2254</v>
      </c>
      <c r="E250" s="214" t="s">
        <v>3224</v>
      </c>
    </row>
    <row r="251" spans="1:5" x14ac:dyDescent="0.2">
      <c r="A251" s="212" t="s">
        <v>3154</v>
      </c>
      <c r="B251" s="212" t="s">
        <v>3228</v>
      </c>
      <c r="C251" s="212" t="s">
        <v>2471</v>
      </c>
      <c r="D251" s="213" t="s">
        <v>2254</v>
      </c>
      <c r="E251" s="214" t="s">
        <v>3224</v>
      </c>
    </row>
    <row r="252" spans="1:5" x14ac:dyDescent="0.2">
      <c r="A252" s="212" t="s">
        <v>3154</v>
      </c>
      <c r="B252" s="212" t="s">
        <v>3229</v>
      </c>
      <c r="C252" s="212" t="s">
        <v>2005</v>
      </c>
      <c r="D252" s="213" t="s">
        <v>2254</v>
      </c>
      <c r="E252" s="214" t="s">
        <v>3221</v>
      </c>
    </row>
    <row r="253" spans="1:5" x14ac:dyDescent="0.2">
      <c r="A253" s="212" t="s">
        <v>3154</v>
      </c>
      <c r="B253" s="212" t="s">
        <v>3229</v>
      </c>
      <c r="C253" s="212" t="s">
        <v>2005</v>
      </c>
      <c r="D253" s="213" t="s">
        <v>2254</v>
      </c>
      <c r="E253" s="214" t="s">
        <v>3224</v>
      </c>
    </row>
    <row r="254" spans="1:5" x14ac:dyDescent="0.2">
      <c r="A254" s="212" t="s">
        <v>3154</v>
      </c>
      <c r="B254" s="212" t="s">
        <v>3211</v>
      </c>
      <c r="C254" s="212" t="s">
        <v>3212</v>
      </c>
      <c r="D254" s="213" t="s">
        <v>2254</v>
      </c>
      <c r="E254" s="214" t="s">
        <v>3220</v>
      </c>
    </row>
    <row r="255" spans="1:5" x14ac:dyDescent="0.2">
      <c r="A255" s="212" t="s">
        <v>3154</v>
      </c>
      <c r="B255" s="212" t="s">
        <v>3208</v>
      </c>
      <c r="C255" s="212" t="s">
        <v>3209</v>
      </c>
      <c r="D255" s="213" t="s">
        <v>2254</v>
      </c>
      <c r="E255" s="214" t="s">
        <v>3220</v>
      </c>
    </row>
    <row r="256" spans="1:5" x14ac:dyDescent="0.2">
      <c r="A256" s="212" t="s">
        <v>3154</v>
      </c>
      <c r="B256" s="212" t="s">
        <v>3230</v>
      </c>
      <c r="C256" s="212" t="s">
        <v>2360</v>
      </c>
      <c r="D256" s="213" t="s">
        <v>2254</v>
      </c>
      <c r="E256" s="214" t="s">
        <v>3220</v>
      </c>
    </row>
    <row r="257" spans="1:5" x14ac:dyDescent="0.2">
      <c r="A257" s="212" t="s">
        <v>3154</v>
      </c>
      <c r="B257" s="212" t="s">
        <v>3230</v>
      </c>
      <c r="C257" s="212" t="s">
        <v>2360</v>
      </c>
      <c r="D257" s="213" t="s">
        <v>2254</v>
      </c>
      <c r="E257" s="214" t="s">
        <v>3222</v>
      </c>
    </row>
    <row r="258" spans="1:5" x14ac:dyDescent="0.2">
      <c r="A258" s="212" t="s">
        <v>3154</v>
      </c>
      <c r="B258" s="212" t="s">
        <v>3230</v>
      </c>
      <c r="C258" s="212" t="s">
        <v>2360</v>
      </c>
      <c r="D258" s="213" t="s">
        <v>2254</v>
      </c>
      <c r="E258" s="214" t="s">
        <v>3224</v>
      </c>
    </row>
    <row r="259" spans="1:5" x14ac:dyDescent="0.2">
      <c r="A259" s="212" t="s">
        <v>3154</v>
      </c>
      <c r="B259" s="212" t="s">
        <v>3231</v>
      </c>
      <c r="C259" s="212" t="s">
        <v>2461</v>
      </c>
      <c r="D259" s="213" t="s">
        <v>2254</v>
      </c>
      <c r="E259" s="214" t="s">
        <v>3220</v>
      </c>
    </row>
    <row r="260" spans="1:5" x14ac:dyDescent="0.2">
      <c r="A260" s="212" t="s">
        <v>3154</v>
      </c>
      <c r="B260" s="212" t="s">
        <v>3231</v>
      </c>
      <c r="C260" s="212" t="s">
        <v>2461</v>
      </c>
      <c r="D260" s="213" t="s">
        <v>2254</v>
      </c>
      <c r="E260" s="214" t="s">
        <v>3222</v>
      </c>
    </row>
    <row r="261" spans="1:5" x14ac:dyDescent="0.2">
      <c r="A261" s="212" t="s">
        <v>3154</v>
      </c>
      <c r="B261" s="212" t="s">
        <v>3232</v>
      </c>
      <c r="C261" s="212" t="s">
        <v>2637</v>
      </c>
      <c r="D261" s="213" t="s">
        <v>2254</v>
      </c>
      <c r="E261" s="214" t="s">
        <v>3220</v>
      </c>
    </row>
    <row r="262" spans="1:5" x14ac:dyDescent="0.2">
      <c r="A262" s="212" t="s">
        <v>3154</v>
      </c>
      <c r="B262" s="212" t="s">
        <v>3232</v>
      </c>
      <c r="C262" s="212" t="s">
        <v>2637</v>
      </c>
      <c r="D262" s="213" t="s">
        <v>2254</v>
      </c>
      <c r="E262" s="214" t="s">
        <v>3224</v>
      </c>
    </row>
    <row r="263" spans="1:5" x14ac:dyDescent="0.2">
      <c r="A263" s="212" t="s">
        <v>3154</v>
      </c>
      <c r="B263" s="212" t="s">
        <v>3233</v>
      </c>
      <c r="C263" s="212" t="s">
        <v>2362</v>
      </c>
      <c r="D263" s="213" t="s">
        <v>2254</v>
      </c>
      <c r="E263" s="214" t="s">
        <v>3220</v>
      </c>
    </row>
    <row r="264" spans="1:5" x14ac:dyDescent="0.2">
      <c r="A264" s="212" t="s">
        <v>3154</v>
      </c>
      <c r="B264" s="212" t="s">
        <v>3233</v>
      </c>
      <c r="C264" s="212" t="s">
        <v>2362</v>
      </c>
      <c r="D264" s="213" t="s">
        <v>2254</v>
      </c>
      <c r="E264" s="214" t="s">
        <v>3224</v>
      </c>
    </row>
    <row r="265" spans="1:5" x14ac:dyDescent="0.2">
      <c r="A265" s="212" t="s">
        <v>3154</v>
      </c>
      <c r="B265" s="212" t="s">
        <v>3234</v>
      </c>
      <c r="C265" s="212" t="s">
        <v>2463</v>
      </c>
      <c r="D265" s="213" t="s">
        <v>2254</v>
      </c>
      <c r="E265" s="214" t="s">
        <v>3220</v>
      </c>
    </row>
    <row r="266" spans="1:5" x14ac:dyDescent="0.2">
      <c r="A266" s="212" t="s">
        <v>3154</v>
      </c>
      <c r="B266" s="212" t="s">
        <v>3235</v>
      </c>
      <c r="C266" s="212" t="s">
        <v>2459</v>
      </c>
      <c r="D266" s="213" t="s">
        <v>2254</v>
      </c>
      <c r="E266" s="214" t="s">
        <v>3220</v>
      </c>
    </row>
    <row r="267" spans="1:5" x14ac:dyDescent="0.2">
      <c r="A267" s="212" t="s">
        <v>3154</v>
      </c>
      <c r="B267" s="212" t="s">
        <v>3236</v>
      </c>
      <c r="C267" s="212" t="s">
        <v>2372</v>
      </c>
      <c r="D267" s="213" t="s">
        <v>2254</v>
      </c>
      <c r="E267" s="214" t="s">
        <v>3220</v>
      </c>
    </row>
    <row r="268" spans="1:5" x14ac:dyDescent="0.2">
      <c r="A268" s="212" t="s">
        <v>3154</v>
      </c>
      <c r="B268" s="212" t="s">
        <v>3236</v>
      </c>
      <c r="C268" s="212" t="s">
        <v>2372</v>
      </c>
      <c r="D268" s="213" t="s">
        <v>2254</v>
      </c>
      <c r="E268" s="214" t="s">
        <v>3222</v>
      </c>
    </row>
    <row r="269" spans="1:5" x14ac:dyDescent="0.2">
      <c r="A269" s="212" t="s">
        <v>3154</v>
      </c>
      <c r="B269" s="212" t="s">
        <v>3236</v>
      </c>
      <c r="C269" s="212" t="s">
        <v>2372</v>
      </c>
      <c r="D269" s="213" t="s">
        <v>2254</v>
      </c>
      <c r="E269" s="214" t="s">
        <v>3224</v>
      </c>
    </row>
    <row r="270" spans="1:5" x14ac:dyDescent="0.2">
      <c r="A270" s="212" t="s">
        <v>3154</v>
      </c>
      <c r="B270" s="212" t="s">
        <v>3237</v>
      </c>
      <c r="C270" s="212" t="s">
        <v>2457</v>
      </c>
      <c r="D270" s="213" t="s">
        <v>2254</v>
      </c>
      <c r="E270" s="214" t="s">
        <v>3220</v>
      </c>
    </row>
    <row r="271" spans="1:5" x14ac:dyDescent="0.2">
      <c r="A271" s="212" t="s">
        <v>3154</v>
      </c>
      <c r="B271" s="212" t="s">
        <v>3237</v>
      </c>
      <c r="C271" s="212" t="s">
        <v>2457</v>
      </c>
      <c r="D271" s="213" t="s">
        <v>2254</v>
      </c>
      <c r="E271" s="214" t="s">
        <v>3222</v>
      </c>
    </row>
    <row r="272" spans="1:5" x14ac:dyDescent="0.2">
      <c r="A272" s="212" t="s">
        <v>3154</v>
      </c>
      <c r="B272" s="212" t="s">
        <v>3238</v>
      </c>
      <c r="C272" s="212" t="s">
        <v>2364</v>
      </c>
      <c r="D272" s="213" t="s">
        <v>2254</v>
      </c>
      <c r="E272" s="214" t="s">
        <v>3220</v>
      </c>
    </row>
    <row r="273" spans="1:5" x14ac:dyDescent="0.2">
      <c r="A273" s="212" t="s">
        <v>3154</v>
      </c>
      <c r="B273" s="212" t="s">
        <v>3238</v>
      </c>
      <c r="C273" s="212" t="s">
        <v>2364</v>
      </c>
      <c r="D273" s="213" t="s">
        <v>2254</v>
      </c>
      <c r="E273" s="214" t="s">
        <v>3222</v>
      </c>
    </row>
    <row r="274" spans="1:5" x14ac:dyDescent="0.2">
      <c r="A274" s="212" t="s">
        <v>3154</v>
      </c>
      <c r="B274" s="212" t="s">
        <v>3238</v>
      </c>
      <c r="C274" s="212" t="s">
        <v>2364</v>
      </c>
      <c r="D274" s="213" t="s">
        <v>2254</v>
      </c>
      <c r="E274" s="214" t="s">
        <v>3224</v>
      </c>
    </row>
    <row r="275" spans="1:5" x14ac:dyDescent="0.2">
      <c r="A275" s="212" t="s">
        <v>3154</v>
      </c>
      <c r="B275" s="212" t="s">
        <v>3239</v>
      </c>
      <c r="C275" s="212" t="s">
        <v>2465</v>
      </c>
      <c r="D275" s="213" t="s">
        <v>2254</v>
      </c>
      <c r="E275" s="214" t="s">
        <v>3220</v>
      </c>
    </row>
    <row r="276" spans="1:5" x14ac:dyDescent="0.2">
      <c r="A276" s="212" t="s">
        <v>3154</v>
      </c>
      <c r="B276" s="212" t="s">
        <v>3239</v>
      </c>
      <c r="C276" s="212" t="s">
        <v>2465</v>
      </c>
      <c r="D276" s="213" t="s">
        <v>2254</v>
      </c>
      <c r="E276" s="214" t="s">
        <v>3222</v>
      </c>
    </row>
    <row r="277" spans="1:5" x14ac:dyDescent="0.2">
      <c r="A277" s="212" t="s">
        <v>3154</v>
      </c>
      <c r="B277" s="212" t="s">
        <v>3240</v>
      </c>
      <c r="C277" s="212" t="s">
        <v>2352</v>
      </c>
      <c r="D277" s="213" t="s">
        <v>2254</v>
      </c>
      <c r="E277" s="214" t="s">
        <v>3220</v>
      </c>
    </row>
    <row r="278" spans="1:5" x14ac:dyDescent="0.2">
      <c r="A278" s="212" t="s">
        <v>3154</v>
      </c>
      <c r="B278" s="212" t="s">
        <v>3240</v>
      </c>
      <c r="C278" s="212" t="s">
        <v>2352</v>
      </c>
      <c r="D278" s="213" t="s">
        <v>2254</v>
      </c>
      <c r="E278" s="214" t="s">
        <v>3222</v>
      </c>
    </row>
    <row r="279" spans="1:5" x14ac:dyDescent="0.2">
      <c r="A279" s="212" t="s">
        <v>3154</v>
      </c>
      <c r="B279" s="212" t="s">
        <v>3240</v>
      </c>
      <c r="C279" s="212" t="s">
        <v>2352</v>
      </c>
      <c r="D279" s="213" t="s">
        <v>2254</v>
      </c>
      <c r="E279" s="214" t="s">
        <v>3224</v>
      </c>
    </row>
    <row r="280" spans="1:5" x14ac:dyDescent="0.2">
      <c r="A280" s="212" t="s">
        <v>3154</v>
      </c>
      <c r="B280" s="212" t="s">
        <v>3241</v>
      </c>
      <c r="C280" s="212" t="s">
        <v>2455</v>
      </c>
      <c r="D280" s="213" t="s">
        <v>2254</v>
      </c>
      <c r="E280" s="214" t="s">
        <v>3220</v>
      </c>
    </row>
    <row r="281" spans="1:5" x14ac:dyDescent="0.2">
      <c r="A281" s="212" t="s">
        <v>3154</v>
      </c>
      <c r="B281" s="212" t="s">
        <v>3241</v>
      </c>
      <c r="C281" s="212" t="s">
        <v>2455</v>
      </c>
      <c r="D281" s="213" t="s">
        <v>2254</v>
      </c>
      <c r="E281" s="214" t="s">
        <v>3222</v>
      </c>
    </row>
    <row r="282" spans="1:5" x14ac:dyDescent="0.2">
      <c r="A282" s="212" t="s">
        <v>3154</v>
      </c>
      <c r="B282" s="212" t="s">
        <v>3214</v>
      </c>
      <c r="C282" s="212" t="s">
        <v>3215</v>
      </c>
      <c r="D282" s="213" t="s">
        <v>2254</v>
      </c>
      <c r="E282" s="214" t="s">
        <v>3220</v>
      </c>
    </row>
    <row r="283" spans="1:5" x14ac:dyDescent="0.2">
      <c r="A283" s="212" t="s">
        <v>3154</v>
      </c>
      <c r="B283" s="212" t="s">
        <v>1925</v>
      </c>
      <c r="C283" s="212" t="s">
        <v>1771</v>
      </c>
      <c r="D283" s="213" t="s">
        <v>2254</v>
      </c>
      <c r="E283" s="214" t="s">
        <v>3220</v>
      </c>
    </row>
    <row r="284" spans="1:5" x14ac:dyDescent="0.2">
      <c r="A284" s="212" t="s">
        <v>3154</v>
      </c>
      <c r="B284" s="212" t="s">
        <v>1925</v>
      </c>
      <c r="C284" s="212" t="s">
        <v>1771</v>
      </c>
      <c r="D284" s="213" t="s">
        <v>2254</v>
      </c>
      <c r="E284" s="214" t="s">
        <v>3218</v>
      </c>
    </row>
    <row r="285" spans="1:5" x14ac:dyDescent="0.2">
      <c r="A285" s="212" t="s">
        <v>3154</v>
      </c>
      <c r="B285" s="212" t="s">
        <v>1925</v>
      </c>
      <c r="C285" s="212" t="s">
        <v>1771</v>
      </c>
      <c r="D285" s="213" t="s">
        <v>2254</v>
      </c>
      <c r="E285" s="214" t="s">
        <v>3221</v>
      </c>
    </row>
    <row r="286" spans="1:5" x14ac:dyDescent="0.2">
      <c r="A286" s="212" t="s">
        <v>3154</v>
      </c>
      <c r="B286" s="212" t="s">
        <v>1925</v>
      </c>
      <c r="C286" s="212" t="s">
        <v>1771</v>
      </c>
      <c r="D286" s="213" t="s">
        <v>2254</v>
      </c>
      <c r="E286" s="214" t="s">
        <v>3222</v>
      </c>
    </row>
    <row r="287" spans="1:5" x14ac:dyDescent="0.2">
      <c r="A287" s="212" t="s">
        <v>3154</v>
      </c>
      <c r="B287" s="212" t="s">
        <v>1925</v>
      </c>
      <c r="C287" s="212" t="s">
        <v>1771</v>
      </c>
      <c r="D287" s="213" t="s">
        <v>2254</v>
      </c>
      <c r="E287" s="214" t="s">
        <v>3223</v>
      </c>
    </row>
    <row r="288" spans="1:5" x14ac:dyDescent="0.2">
      <c r="A288" s="212" t="s">
        <v>3154</v>
      </c>
      <c r="B288" s="212" t="s">
        <v>1926</v>
      </c>
      <c r="C288" s="212" t="s">
        <v>1772</v>
      </c>
      <c r="D288" s="213" t="s">
        <v>2254</v>
      </c>
      <c r="E288" s="214" t="s">
        <v>3220</v>
      </c>
    </row>
    <row r="289" spans="1:5" x14ac:dyDescent="0.2">
      <c r="A289" s="212" t="s">
        <v>3154</v>
      </c>
      <c r="B289" s="212" t="s">
        <v>1926</v>
      </c>
      <c r="C289" s="212" t="s">
        <v>1772</v>
      </c>
      <c r="D289" s="213" t="s">
        <v>2254</v>
      </c>
      <c r="E289" s="214" t="s">
        <v>3218</v>
      </c>
    </row>
    <row r="290" spans="1:5" x14ac:dyDescent="0.2">
      <c r="A290" s="212" t="s">
        <v>3154</v>
      </c>
      <c r="B290" s="212" t="s">
        <v>1926</v>
      </c>
      <c r="C290" s="212" t="s">
        <v>1772</v>
      </c>
      <c r="D290" s="213" t="s">
        <v>2254</v>
      </c>
      <c r="E290" s="214" t="s">
        <v>3221</v>
      </c>
    </row>
    <row r="291" spans="1:5" x14ac:dyDescent="0.2">
      <c r="A291" s="212" t="s">
        <v>3154</v>
      </c>
      <c r="B291" s="212" t="s">
        <v>1926</v>
      </c>
      <c r="C291" s="212" t="s">
        <v>1772</v>
      </c>
      <c r="D291" s="213" t="s">
        <v>2254</v>
      </c>
      <c r="E291" s="214" t="s">
        <v>3222</v>
      </c>
    </row>
    <row r="292" spans="1:5" x14ac:dyDescent="0.2">
      <c r="A292" s="212" t="s">
        <v>3154</v>
      </c>
      <c r="B292" s="212" t="s">
        <v>1926</v>
      </c>
      <c r="C292" s="212" t="s">
        <v>1772</v>
      </c>
      <c r="D292" s="213" t="s">
        <v>2254</v>
      </c>
      <c r="E292" s="214" t="s">
        <v>3223</v>
      </c>
    </row>
    <row r="293" spans="1:5" x14ac:dyDescent="0.2">
      <c r="A293" s="212" t="s">
        <v>3154</v>
      </c>
      <c r="B293" s="212" t="s">
        <v>3242</v>
      </c>
      <c r="C293" s="212" t="s">
        <v>2431</v>
      </c>
      <c r="D293" s="213" t="s">
        <v>2254</v>
      </c>
      <c r="E293" s="214" t="s">
        <v>3220</v>
      </c>
    </row>
    <row r="294" spans="1:5" x14ac:dyDescent="0.2">
      <c r="A294" s="212" t="s">
        <v>3154</v>
      </c>
      <c r="B294" s="212" t="s">
        <v>3242</v>
      </c>
      <c r="C294" s="212" t="s">
        <v>2431</v>
      </c>
      <c r="D294" s="213" t="s">
        <v>2254</v>
      </c>
      <c r="E294" s="214" t="s">
        <v>3222</v>
      </c>
    </row>
    <row r="295" spans="1:5" x14ac:dyDescent="0.2">
      <c r="A295" s="212" t="s">
        <v>3154</v>
      </c>
      <c r="B295" s="212" t="s">
        <v>3242</v>
      </c>
      <c r="C295" s="212" t="s">
        <v>2431</v>
      </c>
      <c r="D295" s="213" t="s">
        <v>2254</v>
      </c>
      <c r="E295" s="214" t="s">
        <v>3224</v>
      </c>
    </row>
    <row r="296" spans="1:5" x14ac:dyDescent="0.2">
      <c r="A296" s="212" t="s">
        <v>3154</v>
      </c>
      <c r="B296" s="212" t="s">
        <v>2882</v>
      </c>
      <c r="C296" s="212" t="s">
        <v>291</v>
      </c>
      <c r="D296" s="213" t="s">
        <v>2254</v>
      </c>
      <c r="E296" s="214" t="s">
        <v>3220</v>
      </c>
    </row>
    <row r="297" spans="1:5" x14ac:dyDescent="0.2">
      <c r="A297" s="212" t="s">
        <v>3154</v>
      </c>
      <c r="B297" s="212" t="s">
        <v>2882</v>
      </c>
      <c r="C297" s="212" t="s">
        <v>291</v>
      </c>
      <c r="D297" s="213" t="s">
        <v>2254</v>
      </c>
      <c r="E297" s="214" t="s">
        <v>3218</v>
      </c>
    </row>
    <row r="298" spans="1:5" x14ac:dyDescent="0.2">
      <c r="A298" s="212" t="s">
        <v>3154</v>
      </c>
      <c r="B298" s="212" t="s">
        <v>2882</v>
      </c>
      <c r="C298" s="212" t="s">
        <v>291</v>
      </c>
      <c r="D298" s="213" t="s">
        <v>2254</v>
      </c>
      <c r="E298" s="214" t="s">
        <v>3224</v>
      </c>
    </row>
    <row r="299" spans="1:5" x14ac:dyDescent="0.2">
      <c r="A299" s="212" t="s">
        <v>3154</v>
      </c>
      <c r="B299" s="212" t="s">
        <v>3243</v>
      </c>
      <c r="C299" s="212" t="s">
        <v>2725</v>
      </c>
      <c r="D299" s="213" t="s">
        <v>2254</v>
      </c>
      <c r="E299" s="214" t="s">
        <v>3224</v>
      </c>
    </row>
    <row r="300" spans="1:5" x14ac:dyDescent="0.2">
      <c r="A300" s="212" t="s">
        <v>3154</v>
      </c>
      <c r="B300" s="212" t="s">
        <v>3244</v>
      </c>
      <c r="C300" s="212" t="s">
        <v>2724</v>
      </c>
      <c r="D300" s="213" t="s">
        <v>2254</v>
      </c>
      <c r="E300" s="214" t="s">
        <v>3220</v>
      </c>
    </row>
    <row r="301" spans="1:5" x14ac:dyDescent="0.2">
      <c r="A301" s="212" t="s">
        <v>3154</v>
      </c>
      <c r="B301" s="212" t="s">
        <v>3244</v>
      </c>
      <c r="C301" s="212" t="s">
        <v>2724</v>
      </c>
      <c r="D301" s="213" t="s">
        <v>2254</v>
      </c>
      <c r="E301" s="214" t="s">
        <v>3222</v>
      </c>
    </row>
    <row r="302" spans="1:5" x14ac:dyDescent="0.2">
      <c r="A302" s="212" t="s">
        <v>3154</v>
      </c>
      <c r="B302" s="212" t="s">
        <v>3244</v>
      </c>
      <c r="C302" s="212" t="s">
        <v>2724</v>
      </c>
      <c r="D302" s="213" t="s">
        <v>2254</v>
      </c>
      <c r="E302" s="214" t="s">
        <v>3224</v>
      </c>
    </row>
    <row r="303" spans="1:5" x14ac:dyDescent="0.2">
      <c r="A303" s="212" t="s">
        <v>3154</v>
      </c>
      <c r="B303" s="212" t="s">
        <v>3245</v>
      </c>
      <c r="C303" s="212" t="s">
        <v>2469</v>
      </c>
      <c r="D303" s="213" t="s">
        <v>2254</v>
      </c>
      <c r="E303" s="214" t="s">
        <v>3224</v>
      </c>
    </row>
    <row r="304" spans="1:5" x14ac:dyDescent="0.2">
      <c r="A304" s="212" t="s">
        <v>3154</v>
      </c>
      <c r="B304" s="212" t="s">
        <v>3246</v>
      </c>
      <c r="C304" s="212" t="s">
        <v>2363</v>
      </c>
      <c r="D304" s="213" t="s">
        <v>2254</v>
      </c>
      <c r="E304" s="214" t="s">
        <v>3220</v>
      </c>
    </row>
    <row r="305" spans="1:5" x14ac:dyDescent="0.2">
      <c r="A305" s="212" t="s">
        <v>3154</v>
      </c>
      <c r="B305" s="212" t="s">
        <v>3246</v>
      </c>
      <c r="C305" s="212" t="s">
        <v>2363</v>
      </c>
      <c r="D305" s="213" t="s">
        <v>2254</v>
      </c>
      <c r="E305" s="214" t="s">
        <v>3224</v>
      </c>
    </row>
    <row r="306" spans="1:5" x14ac:dyDescent="0.2">
      <c r="A306" s="212" t="s">
        <v>3154</v>
      </c>
      <c r="B306" s="212" t="s">
        <v>3247</v>
      </c>
      <c r="C306" s="212" t="s">
        <v>2426</v>
      </c>
      <c r="D306" s="213" t="s">
        <v>2254</v>
      </c>
      <c r="E306" s="214" t="s">
        <v>3220</v>
      </c>
    </row>
    <row r="307" spans="1:5" x14ac:dyDescent="0.2">
      <c r="A307" s="212" t="s">
        <v>3154</v>
      </c>
      <c r="B307" s="212" t="s">
        <v>3247</v>
      </c>
      <c r="C307" s="212" t="s">
        <v>2426</v>
      </c>
      <c r="D307" s="213" t="s">
        <v>2254</v>
      </c>
      <c r="E307" s="214" t="s">
        <v>3224</v>
      </c>
    </row>
    <row r="308" spans="1:5" x14ac:dyDescent="0.2">
      <c r="A308" s="212" t="s">
        <v>3154</v>
      </c>
      <c r="B308" s="212" t="s">
        <v>3248</v>
      </c>
      <c r="C308" s="212" t="s">
        <v>2355</v>
      </c>
      <c r="D308" s="213" t="s">
        <v>2254</v>
      </c>
      <c r="E308" s="214" t="s">
        <v>3220</v>
      </c>
    </row>
    <row r="309" spans="1:5" x14ac:dyDescent="0.2">
      <c r="A309" s="212" t="s">
        <v>3154</v>
      </c>
      <c r="B309" s="212" t="s">
        <v>3248</v>
      </c>
      <c r="C309" s="212" t="s">
        <v>2355</v>
      </c>
      <c r="D309" s="213" t="s">
        <v>2254</v>
      </c>
      <c r="E309" s="214" t="s">
        <v>3224</v>
      </c>
    </row>
    <row r="310" spans="1:5" x14ac:dyDescent="0.2">
      <c r="A310" s="212" t="s">
        <v>3154</v>
      </c>
      <c r="B310" s="212" t="s">
        <v>3249</v>
      </c>
      <c r="C310" s="212" t="s">
        <v>2357</v>
      </c>
      <c r="D310" s="213" t="s">
        <v>2254</v>
      </c>
      <c r="E310" s="214" t="s">
        <v>3220</v>
      </c>
    </row>
    <row r="311" spans="1:5" x14ac:dyDescent="0.2">
      <c r="A311" s="212" t="s">
        <v>3154</v>
      </c>
      <c r="B311" s="212" t="s">
        <v>3249</v>
      </c>
      <c r="C311" s="212" t="s">
        <v>2357</v>
      </c>
      <c r="D311" s="213" t="s">
        <v>2254</v>
      </c>
      <c r="E311" s="214" t="s">
        <v>3222</v>
      </c>
    </row>
    <row r="312" spans="1:5" x14ac:dyDescent="0.2">
      <c r="A312" s="212" t="s">
        <v>3154</v>
      </c>
      <c r="B312" s="212" t="s">
        <v>3249</v>
      </c>
      <c r="C312" s="212" t="s">
        <v>2357</v>
      </c>
      <c r="D312" s="213" t="s">
        <v>2254</v>
      </c>
      <c r="E312" s="214" t="s">
        <v>3224</v>
      </c>
    </row>
    <row r="313" spans="1:5" x14ac:dyDescent="0.2">
      <c r="A313" s="212" t="s">
        <v>3154</v>
      </c>
      <c r="B313" s="212" t="s">
        <v>3250</v>
      </c>
      <c r="C313" s="212" t="s">
        <v>2367</v>
      </c>
      <c r="D313" s="213" t="s">
        <v>2254</v>
      </c>
      <c r="E313" s="214" t="s">
        <v>3220</v>
      </c>
    </row>
    <row r="314" spans="1:5" x14ac:dyDescent="0.2">
      <c r="A314" s="212" t="s">
        <v>3154</v>
      </c>
      <c r="B314" s="212" t="s">
        <v>3250</v>
      </c>
      <c r="C314" s="212" t="s">
        <v>2367</v>
      </c>
      <c r="D314" s="213" t="s">
        <v>2254</v>
      </c>
      <c r="E314" s="214" t="s">
        <v>3222</v>
      </c>
    </row>
    <row r="315" spans="1:5" x14ac:dyDescent="0.2">
      <c r="A315" s="212" t="s">
        <v>3154</v>
      </c>
      <c r="B315" s="212" t="s">
        <v>3251</v>
      </c>
      <c r="C315" s="212" t="s">
        <v>2353</v>
      </c>
      <c r="D315" s="213" t="s">
        <v>2254</v>
      </c>
      <c r="E315" s="214" t="s">
        <v>3220</v>
      </c>
    </row>
    <row r="316" spans="1:5" x14ac:dyDescent="0.2">
      <c r="A316" s="212" t="s">
        <v>3154</v>
      </c>
      <c r="B316" s="212" t="s">
        <v>3251</v>
      </c>
      <c r="C316" s="212" t="s">
        <v>2353</v>
      </c>
      <c r="D316" s="213" t="s">
        <v>2254</v>
      </c>
      <c r="E316" s="214" t="s">
        <v>3222</v>
      </c>
    </row>
    <row r="317" spans="1:5" x14ac:dyDescent="0.2">
      <c r="A317" s="212" t="s">
        <v>3154</v>
      </c>
      <c r="B317" s="212" t="s">
        <v>3252</v>
      </c>
      <c r="C317" s="212" t="s">
        <v>2354</v>
      </c>
      <c r="D317" s="213" t="s">
        <v>2254</v>
      </c>
      <c r="E317" s="214" t="s">
        <v>3220</v>
      </c>
    </row>
    <row r="318" spans="1:5" x14ac:dyDescent="0.2">
      <c r="A318" s="212" t="s">
        <v>3154</v>
      </c>
      <c r="B318" s="212" t="s">
        <v>3253</v>
      </c>
      <c r="C318" s="212" t="s">
        <v>2639</v>
      </c>
      <c r="D318" s="213" t="s">
        <v>2254</v>
      </c>
      <c r="E318" s="214" t="s">
        <v>3220</v>
      </c>
    </row>
    <row r="319" spans="1:5" x14ac:dyDescent="0.2">
      <c r="A319" s="212" t="s">
        <v>3154</v>
      </c>
      <c r="B319" s="212" t="s">
        <v>3253</v>
      </c>
      <c r="C319" s="212" t="s">
        <v>2639</v>
      </c>
      <c r="D319" s="213" t="s">
        <v>2254</v>
      </c>
      <c r="E319" s="214" t="s">
        <v>3224</v>
      </c>
    </row>
    <row r="320" spans="1:5" x14ac:dyDescent="0.2">
      <c r="A320" s="212" t="s">
        <v>3154</v>
      </c>
      <c r="B320" s="212" t="s">
        <v>3254</v>
      </c>
      <c r="C320" s="212" t="s">
        <v>2366</v>
      </c>
      <c r="D320" s="213" t="s">
        <v>2254</v>
      </c>
      <c r="E320" s="214" t="s">
        <v>3220</v>
      </c>
    </row>
    <row r="321" spans="1:5" x14ac:dyDescent="0.2">
      <c r="A321" s="212" t="s">
        <v>3154</v>
      </c>
      <c r="B321" s="212" t="s">
        <v>3255</v>
      </c>
      <c r="C321" s="212" t="s">
        <v>2365</v>
      </c>
      <c r="D321" s="213" t="s">
        <v>2254</v>
      </c>
      <c r="E321" s="214" t="s">
        <v>3220</v>
      </c>
    </row>
    <row r="322" spans="1:5" x14ac:dyDescent="0.2">
      <c r="A322" s="212" t="s">
        <v>3154</v>
      </c>
      <c r="B322" s="212" t="s">
        <v>3256</v>
      </c>
      <c r="C322" s="212" t="s">
        <v>2370</v>
      </c>
      <c r="D322" s="213" t="s">
        <v>2254</v>
      </c>
      <c r="E322" s="214" t="s">
        <v>3220</v>
      </c>
    </row>
    <row r="323" spans="1:5" x14ac:dyDescent="0.2">
      <c r="A323" s="212" t="s">
        <v>3154</v>
      </c>
      <c r="B323" s="212" t="s">
        <v>3257</v>
      </c>
      <c r="C323" s="212" t="s">
        <v>2356</v>
      </c>
      <c r="D323" s="213" t="s">
        <v>2254</v>
      </c>
      <c r="E323" s="214" t="s">
        <v>3220</v>
      </c>
    </row>
    <row r="324" spans="1:5" x14ac:dyDescent="0.2">
      <c r="A324" s="212" t="s">
        <v>3154</v>
      </c>
      <c r="B324" s="212" t="s">
        <v>3257</v>
      </c>
      <c r="C324" s="212" t="s">
        <v>2356</v>
      </c>
      <c r="D324" s="213" t="s">
        <v>2254</v>
      </c>
      <c r="E324" s="214" t="s">
        <v>3222</v>
      </c>
    </row>
    <row r="325" spans="1:5" x14ac:dyDescent="0.2">
      <c r="A325" s="212" t="s">
        <v>3154</v>
      </c>
      <c r="B325" s="212" t="s">
        <v>3258</v>
      </c>
      <c r="C325" s="212" t="s">
        <v>2358</v>
      </c>
      <c r="D325" s="213" t="s">
        <v>2254</v>
      </c>
      <c r="E325" s="214" t="s">
        <v>3220</v>
      </c>
    </row>
    <row r="326" spans="1:5" x14ac:dyDescent="0.2">
      <c r="A326" s="212" t="s">
        <v>3154</v>
      </c>
      <c r="B326" s="212" t="s">
        <v>3205</v>
      </c>
      <c r="C326" s="212" t="s">
        <v>3206</v>
      </c>
      <c r="D326" s="213" t="s">
        <v>2254</v>
      </c>
      <c r="E326" s="214" t="s">
        <v>3220</v>
      </c>
    </row>
    <row r="327" spans="1:5" x14ac:dyDescent="0.2">
      <c r="A327" s="212" t="s">
        <v>3154</v>
      </c>
      <c r="B327" s="212" t="s">
        <v>3259</v>
      </c>
      <c r="C327" s="212" t="s">
        <v>1930</v>
      </c>
      <c r="D327" s="213" t="s">
        <v>2254</v>
      </c>
      <c r="E327" s="214" t="s">
        <v>3221</v>
      </c>
    </row>
    <row r="328" spans="1:5" x14ac:dyDescent="0.2">
      <c r="A328" s="212" t="s">
        <v>3154</v>
      </c>
      <c r="B328" s="212" t="s">
        <v>3259</v>
      </c>
      <c r="C328" s="212" t="s">
        <v>1930</v>
      </c>
      <c r="D328" s="213" t="s">
        <v>2254</v>
      </c>
      <c r="E328" s="214" t="s">
        <v>3224</v>
      </c>
    </row>
    <row r="329" spans="1:5" x14ac:dyDescent="0.2">
      <c r="A329" s="212" t="s">
        <v>3154</v>
      </c>
      <c r="B329" s="212" t="s">
        <v>1927</v>
      </c>
      <c r="C329" s="212" t="s">
        <v>1214</v>
      </c>
      <c r="D329" s="213" t="s">
        <v>2254</v>
      </c>
      <c r="E329" s="214" t="s">
        <v>3220</v>
      </c>
    </row>
    <row r="330" spans="1:5" x14ac:dyDescent="0.2">
      <c r="A330" s="212" t="s">
        <v>3154</v>
      </c>
      <c r="B330" s="212" t="s">
        <v>3260</v>
      </c>
      <c r="C330" s="212" t="s">
        <v>2446</v>
      </c>
      <c r="D330" s="213" t="s">
        <v>2254</v>
      </c>
      <c r="E330" s="214" t="s">
        <v>3220</v>
      </c>
    </row>
    <row r="331" spans="1:5" x14ac:dyDescent="0.2">
      <c r="A331" s="212" t="s">
        <v>3154</v>
      </c>
      <c r="B331" s="212" t="s">
        <v>1928</v>
      </c>
      <c r="C331" s="212" t="s">
        <v>1215</v>
      </c>
      <c r="D331" s="213" t="s">
        <v>2254</v>
      </c>
      <c r="E331" s="214" t="s">
        <v>3220</v>
      </c>
    </row>
    <row r="332" spans="1:5" x14ac:dyDescent="0.2">
      <c r="A332" s="212" t="s">
        <v>3154</v>
      </c>
      <c r="B332" s="212" t="s">
        <v>1887</v>
      </c>
      <c r="C332" s="212" t="s">
        <v>1880</v>
      </c>
      <c r="D332" s="213" t="s">
        <v>1232</v>
      </c>
      <c r="E332" s="214" t="s">
        <v>3218</v>
      </c>
    </row>
    <row r="333" spans="1:5" x14ac:dyDescent="0.2">
      <c r="A333" s="212" t="s">
        <v>3154</v>
      </c>
      <c r="B333" s="212" t="s">
        <v>1887</v>
      </c>
      <c r="C333" s="212" t="s">
        <v>1880</v>
      </c>
      <c r="D333" s="213" t="s">
        <v>1232</v>
      </c>
      <c r="E333" s="214" t="s">
        <v>3221</v>
      </c>
    </row>
    <row r="334" spans="1:5" x14ac:dyDescent="0.2">
      <c r="A334" s="212" t="s">
        <v>3154</v>
      </c>
      <c r="B334" s="212" t="s">
        <v>1889</v>
      </c>
      <c r="C334" s="212" t="s">
        <v>1882</v>
      </c>
      <c r="D334" s="213" t="s">
        <v>1232</v>
      </c>
      <c r="E334" s="214" t="s">
        <v>3218</v>
      </c>
    </row>
    <row r="335" spans="1:5" x14ac:dyDescent="0.2">
      <c r="A335" s="212" t="s">
        <v>3154</v>
      </c>
      <c r="B335" s="212" t="s">
        <v>1890</v>
      </c>
      <c r="C335" s="212" t="s">
        <v>1883</v>
      </c>
      <c r="D335" s="213" t="s">
        <v>1232</v>
      </c>
      <c r="E335" s="214" t="s">
        <v>3218</v>
      </c>
    </row>
    <row r="336" spans="1:5" x14ac:dyDescent="0.2">
      <c r="A336" s="212" t="s">
        <v>3154</v>
      </c>
      <c r="B336" s="212" t="s">
        <v>1890</v>
      </c>
      <c r="C336" s="212" t="s">
        <v>1883</v>
      </c>
      <c r="D336" s="213" t="s">
        <v>1232</v>
      </c>
      <c r="E336" s="214" t="s">
        <v>3221</v>
      </c>
    </row>
    <row r="337" spans="1:5" x14ac:dyDescent="0.2">
      <c r="A337" s="212" t="s">
        <v>3154</v>
      </c>
      <c r="B337" s="212" t="s">
        <v>1888</v>
      </c>
      <c r="C337" s="212" t="s">
        <v>1881</v>
      </c>
      <c r="D337" s="213" t="s">
        <v>1232</v>
      </c>
      <c r="E337" s="214" t="s">
        <v>3218</v>
      </c>
    </row>
    <row r="338" spans="1:5" x14ac:dyDescent="0.2">
      <c r="A338" s="212" t="s">
        <v>3154</v>
      </c>
      <c r="B338" s="212" t="s">
        <v>2400</v>
      </c>
      <c r="C338" s="212" t="s">
        <v>2401</v>
      </c>
      <c r="D338" s="213" t="s">
        <v>1232</v>
      </c>
      <c r="E338" s="214" t="s">
        <v>3218</v>
      </c>
    </row>
    <row r="339" spans="1:5" x14ac:dyDescent="0.2">
      <c r="A339" s="212" t="s">
        <v>3154</v>
      </c>
      <c r="B339" s="212" t="s">
        <v>2402</v>
      </c>
      <c r="C339" s="212" t="s">
        <v>2403</v>
      </c>
      <c r="D339" s="213" t="s">
        <v>1232</v>
      </c>
      <c r="E339" s="214" t="s">
        <v>3218</v>
      </c>
    </row>
    <row r="340" spans="1:5" x14ac:dyDescent="0.2">
      <c r="A340" s="212" t="s">
        <v>3154</v>
      </c>
      <c r="B340" s="212" t="s">
        <v>1231</v>
      </c>
      <c r="C340" s="212" t="s">
        <v>420</v>
      </c>
      <c r="D340" s="213" t="s">
        <v>1232</v>
      </c>
      <c r="E340" s="214" t="s">
        <v>3218</v>
      </c>
    </row>
    <row r="341" spans="1:5" x14ac:dyDescent="0.2">
      <c r="A341" s="212" t="s">
        <v>3154</v>
      </c>
      <c r="B341" s="212" t="s">
        <v>1233</v>
      </c>
      <c r="C341" s="212" t="s">
        <v>634</v>
      </c>
      <c r="D341" s="213" t="s">
        <v>1232</v>
      </c>
      <c r="E341" s="214" t="s">
        <v>3218</v>
      </c>
    </row>
    <row r="342" spans="1:5" x14ac:dyDescent="0.2">
      <c r="A342" s="212" t="s">
        <v>3154</v>
      </c>
      <c r="B342" s="212" t="s">
        <v>1233</v>
      </c>
      <c r="C342" s="212" t="s">
        <v>634</v>
      </c>
      <c r="D342" s="213" t="s">
        <v>1232</v>
      </c>
      <c r="E342" s="214" t="s">
        <v>3221</v>
      </c>
    </row>
    <row r="343" spans="1:5" x14ac:dyDescent="0.2">
      <c r="A343" s="212" t="s">
        <v>3154</v>
      </c>
      <c r="B343" s="212" t="s">
        <v>1835</v>
      </c>
      <c r="C343" s="212" t="s">
        <v>1827</v>
      </c>
      <c r="D343" s="213" t="s">
        <v>1232</v>
      </c>
      <c r="E343" s="214" t="s">
        <v>3218</v>
      </c>
    </row>
    <row r="344" spans="1:5" x14ac:dyDescent="0.2">
      <c r="A344" s="212" t="s">
        <v>3154</v>
      </c>
      <c r="B344" s="212" t="s">
        <v>1834</v>
      </c>
      <c r="C344" s="212" t="s">
        <v>1826</v>
      </c>
      <c r="D344" s="213" t="s">
        <v>1232</v>
      </c>
      <c r="E344" s="214" t="s">
        <v>3218</v>
      </c>
    </row>
    <row r="345" spans="1:5" x14ac:dyDescent="0.2">
      <c r="A345" s="212" t="s">
        <v>3154</v>
      </c>
      <c r="B345" s="212" t="s">
        <v>1837</v>
      </c>
      <c r="C345" s="212" t="s">
        <v>1828</v>
      </c>
      <c r="D345" s="213" t="s">
        <v>1232</v>
      </c>
      <c r="E345" s="214" t="s">
        <v>3218</v>
      </c>
    </row>
    <row r="346" spans="1:5" x14ac:dyDescent="0.2">
      <c r="A346" s="212" t="s">
        <v>3154</v>
      </c>
      <c r="B346" s="212" t="s">
        <v>1836</v>
      </c>
      <c r="C346" s="212" t="s">
        <v>1839</v>
      </c>
      <c r="D346" s="213" t="s">
        <v>1232</v>
      </c>
      <c r="E346" s="214" t="s">
        <v>3218</v>
      </c>
    </row>
    <row r="347" spans="1:5" x14ac:dyDescent="0.2">
      <c r="A347" s="212" t="s">
        <v>3154</v>
      </c>
      <c r="B347" s="212" t="s">
        <v>1234</v>
      </c>
      <c r="C347" s="212" t="s">
        <v>222</v>
      </c>
      <c r="D347" s="213" t="s">
        <v>1232</v>
      </c>
      <c r="E347" s="214" t="s">
        <v>3218</v>
      </c>
    </row>
    <row r="348" spans="1:5" x14ac:dyDescent="0.2">
      <c r="A348" s="212" t="s">
        <v>3154</v>
      </c>
      <c r="B348" s="212" t="s">
        <v>1235</v>
      </c>
      <c r="C348" s="212" t="s">
        <v>223</v>
      </c>
      <c r="D348" s="213" t="s">
        <v>1232</v>
      </c>
      <c r="E348" s="214" t="s">
        <v>3218</v>
      </c>
    </row>
    <row r="349" spans="1:5" x14ac:dyDescent="0.2">
      <c r="A349" s="212" t="s">
        <v>3154</v>
      </c>
      <c r="B349" s="212" t="s">
        <v>1236</v>
      </c>
      <c r="C349" s="212" t="s">
        <v>217</v>
      </c>
      <c r="D349" s="213" t="s">
        <v>1232</v>
      </c>
      <c r="E349" s="214" t="s">
        <v>3218</v>
      </c>
    </row>
    <row r="350" spans="1:5" x14ac:dyDescent="0.2">
      <c r="A350" s="212" t="s">
        <v>3154</v>
      </c>
      <c r="B350" s="212" t="s">
        <v>1237</v>
      </c>
      <c r="C350" s="212" t="s">
        <v>214</v>
      </c>
      <c r="D350" s="213" t="s">
        <v>1232</v>
      </c>
      <c r="E350" s="214" t="s">
        <v>3218</v>
      </c>
    </row>
    <row r="351" spans="1:5" x14ac:dyDescent="0.2">
      <c r="A351" s="212" t="s">
        <v>3154</v>
      </c>
      <c r="B351" s="212" t="s">
        <v>1238</v>
      </c>
      <c r="C351" s="212" t="s">
        <v>16</v>
      </c>
      <c r="D351" s="213" t="s">
        <v>1232</v>
      </c>
      <c r="E351" s="214" t="s">
        <v>3218</v>
      </c>
    </row>
    <row r="352" spans="1:5" x14ac:dyDescent="0.2">
      <c r="A352" s="212" t="s">
        <v>3154</v>
      </c>
      <c r="B352" s="212" t="s">
        <v>2765</v>
      </c>
      <c r="C352" s="212" t="s">
        <v>1829</v>
      </c>
      <c r="D352" s="213" t="s">
        <v>1232</v>
      </c>
      <c r="E352" s="214" t="s">
        <v>3218</v>
      </c>
    </row>
    <row r="353" spans="1:5" x14ac:dyDescent="0.2">
      <c r="A353" s="212" t="s">
        <v>3154</v>
      </c>
      <c r="B353" s="212" t="s">
        <v>1239</v>
      </c>
      <c r="C353" s="212" t="s">
        <v>376</v>
      </c>
      <c r="D353" s="213" t="s">
        <v>1232</v>
      </c>
      <c r="E353" s="214" t="s">
        <v>3218</v>
      </c>
    </row>
    <row r="354" spans="1:5" x14ac:dyDescent="0.2">
      <c r="A354" s="212" t="s">
        <v>3154</v>
      </c>
      <c r="B354" s="212" t="s">
        <v>1240</v>
      </c>
      <c r="C354" s="212" t="s">
        <v>377</v>
      </c>
      <c r="D354" s="213" t="s">
        <v>1232</v>
      </c>
      <c r="E354" s="214" t="s">
        <v>3218</v>
      </c>
    </row>
    <row r="355" spans="1:5" x14ac:dyDescent="0.2">
      <c r="A355" s="212" t="s">
        <v>3154</v>
      </c>
      <c r="B355" s="212" t="s">
        <v>2756</v>
      </c>
      <c r="C355" s="212" t="s">
        <v>339</v>
      </c>
      <c r="D355" s="213" t="s">
        <v>1232</v>
      </c>
      <c r="E355" s="214" t="s">
        <v>3218</v>
      </c>
    </row>
    <row r="356" spans="1:5" x14ac:dyDescent="0.2">
      <c r="A356" s="212" t="s">
        <v>3154</v>
      </c>
      <c r="B356" s="212" t="s">
        <v>2756</v>
      </c>
      <c r="C356" s="212" t="s">
        <v>339</v>
      </c>
      <c r="D356" s="213" t="s">
        <v>1232</v>
      </c>
      <c r="E356" s="214" t="s">
        <v>3221</v>
      </c>
    </row>
    <row r="357" spans="1:5" x14ac:dyDescent="0.2">
      <c r="A357" s="212" t="s">
        <v>3154</v>
      </c>
      <c r="B357" s="212" t="s">
        <v>2895</v>
      </c>
      <c r="C357" s="212" t="s">
        <v>613</v>
      </c>
      <c r="D357" s="213" t="s">
        <v>1232</v>
      </c>
      <c r="E357" s="214" t="s">
        <v>3218</v>
      </c>
    </row>
    <row r="358" spans="1:5" x14ac:dyDescent="0.2">
      <c r="A358" s="212" t="s">
        <v>3154</v>
      </c>
      <c r="B358" s="212" t="s">
        <v>1241</v>
      </c>
      <c r="C358" s="212" t="s">
        <v>373</v>
      </c>
      <c r="D358" s="213" t="s">
        <v>1232</v>
      </c>
      <c r="E358" s="214" t="s">
        <v>3218</v>
      </c>
    </row>
    <row r="359" spans="1:5" x14ac:dyDescent="0.2">
      <c r="A359" s="212" t="s">
        <v>3154</v>
      </c>
      <c r="B359" s="212" t="s">
        <v>2963</v>
      </c>
      <c r="C359" s="212" t="s">
        <v>416</v>
      </c>
      <c r="D359" s="213" t="s">
        <v>1232</v>
      </c>
      <c r="E359" s="214" t="s">
        <v>3218</v>
      </c>
    </row>
    <row r="360" spans="1:5" x14ac:dyDescent="0.2">
      <c r="A360" s="212" t="s">
        <v>3154</v>
      </c>
      <c r="B360" s="212" t="s">
        <v>1242</v>
      </c>
      <c r="C360" s="212" t="s">
        <v>419</v>
      </c>
      <c r="D360" s="213" t="s">
        <v>1232</v>
      </c>
      <c r="E360" s="214" t="s">
        <v>3218</v>
      </c>
    </row>
    <row r="361" spans="1:5" x14ac:dyDescent="0.2">
      <c r="A361" s="212" t="s">
        <v>3154</v>
      </c>
      <c r="B361" s="212" t="s">
        <v>1242</v>
      </c>
      <c r="C361" s="212" t="s">
        <v>419</v>
      </c>
      <c r="D361" s="213" t="s">
        <v>1232</v>
      </c>
      <c r="E361" s="214" t="s">
        <v>3221</v>
      </c>
    </row>
    <row r="362" spans="1:5" x14ac:dyDescent="0.2">
      <c r="A362" s="212" t="s">
        <v>3154</v>
      </c>
      <c r="B362" s="212" t="s">
        <v>1243</v>
      </c>
      <c r="C362" s="212" t="s">
        <v>418</v>
      </c>
      <c r="D362" s="213" t="s">
        <v>1232</v>
      </c>
      <c r="E362" s="214" t="s">
        <v>3218</v>
      </c>
    </row>
    <row r="363" spans="1:5" x14ac:dyDescent="0.2">
      <c r="A363" s="212" t="s">
        <v>3154</v>
      </c>
      <c r="B363" s="212" t="s">
        <v>1243</v>
      </c>
      <c r="C363" s="212" t="s">
        <v>418</v>
      </c>
      <c r="D363" s="213" t="s">
        <v>1232</v>
      </c>
      <c r="E363" s="214" t="s">
        <v>3221</v>
      </c>
    </row>
    <row r="364" spans="1:5" x14ac:dyDescent="0.2">
      <c r="A364" s="212" t="s">
        <v>3154</v>
      </c>
      <c r="B364" s="212" t="s">
        <v>2752</v>
      </c>
      <c r="C364" s="212" t="s">
        <v>340</v>
      </c>
      <c r="D364" s="213" t="s">
        <v>1232</v>
      </c>
      <c r="E364" s="214" t="s">
        <v>3218</v>
      </c>
    </row>
    <row r="365" spans="1:5" x14ac:dyDescent="0.2">
      <c r="A365" s="212" t="s">
        <v>3154</v>
      </c>
      <c r="B365" s="212" t="s">
        <v>2752</v>
      </c>
      <c r="C365" s="212" t="s">
        <v>340</v>
      </c>
      <c r="D365" s="213" t="s">
        <v>1232</v>
      </c>
      <c r="E365" s="214" t="s">
        <v>3221</v>
      </c>
    </row>
    <row r="366" spans="1:5" x14ac:dyDescent="0.2">
      <c r="A366" s="212" t="s">
        <v>3154</v>
      </c>
      <c r="B366" s="212" t="s">
        <v>2915</v>
      </c>
      <c r="C366" s="212" t="s">
        <v>341</v>
      </c>
      <c r="D366" s="213" t="s">
        <v>1232</v>
      </c>
      <c r="E366" s="214" t="s">
        <v>3218</v>
      </c>
    </row>
    <row r="367" spans="1:5" x14ac:dyDescent="0.2">
      <c r="A367" s="212" t="s">
        <v>3154</v>
      </c>
      <c r="B367" s="212" t="s">
        <v>1244</v>
      </c>
      <c r="C367" s="212" t="s">
        <v>756</v>
      </c>
      <c r="D367" s="213" t="s">
        <v>1232</v>
      </c>
      <c r="E367" s="214" t="s">
        <v>3218</v>
      </c>
    </row>
    <row r="368" spans="1:5" x14ac:dyDescent="0.2">
      <c r="A368" s="212" t="s">
        <v>3154</v>
      </c>
      <c r="B368" s="212" t="s">
        <v>1245</v>
      </c>
      <c r="C368" s="212" t="s">
        <v>472</v>
      </c>
      <c r="D368" s="213" t="s">
        <v>1232</v>
      </c>
      <c r="E368" s="214" t="s">
        <v>3218</v>
      </c>
    </row>
    <row r="369" spans="1:5" x14ac:dyDescent="0.2">
      <c r="A369" s="212" t="s">
        <v>3154</v>
      </c>
      <c r="B369" s="212" t="s">
        <v>1245</v>
      </c>
      <c r="C369" s="212" t="s">
        <v>472</v>
      </c>
      <c r="D369" s="213" t="s">
        <v>1232</v>
      </c>
      <c r="E369" s="214" t="s">
        <v>3221</v>
      </c>
    </row>
    <row r="370" spans="1:5" x14ac:dyDescent="0.2">
      <c r="A370" s="212" t="s">
        <v>3154</v>
      </c>
      <c r="B370" s="212" t="s">
        <v>1246</v>
      </c>
      <c r="C370" s="212" t="s">
        <v>474</v>
      </c>
      <c r="D370" s="213" t="s">
        <v>1232</v>
      </c>
      <c r="E370" s="214" t="s">
        <v>3218</v>
      </c>
    </row>
    <row r="371" spans="1:5" x14ac:dyDescent="0.2">
      <c r="A371" s="212" t="s">
        <v>3154</v>
      </c>
      <c r="B371" s="212" t="s">
        <v>1246</v>
      </c>
      <c r="C371" s="212" t="s">
        <v>474</v>
      </c>
      <c r="D371" s="213" t="s">
        <v>1232</v>
      </c>
      <c r="E371" s="214" t="s">
        <v>3221</v>
      </c>
    </row>
    <row r="372" spans="1:5" x14ac:dyDescent="0.2">
      <c r="A372" s="212" t="s">
        <v>3154</v>
      </c>
      <c r="B372" s="212" t="s">
        <v>1247</v>
      </c>
      <c r="C372" s="212" t="s">
        <v>476</v>
      </c>
      <c r="D372" s="213" t="s">
        <v>1232</v>
      </c>
      <c r="E372" s="214" t="s">
        <v>3218</v>
      </c>
    </row>
    <row r="373" spans="1:5" x14ac:dyDescent="0.2">
      <c r="A373" s="212" t="s">
        <v>3154</v>
      </c>
      <c r="B373" s="212" t="s">
        <v>1247</v>
      </c>
      <c r="C373" s="212" t="s">
        <v>476</v>
      </c>
      <c r="D373" s="213" t="s">
        <v>1232</v>
      </c>
      <c r="E373" s="214" t="s">
        <v>3221</v>
      </c>
    </row>
    <row r="374" spans="1:5" x14ac:dyDescent="0.2">
      <c r="A374" s="212" t="s">
        <v>3154</v>
      </c>
      <c r="B374" s="212" t="s">
        <v>1248</v>
      </c>
      <c r="C374" s="212" t="s">
        <v>1212</v>
      </c>
      <c r="D374" s="213" t="s">
        <v>1232</v>
      </c>
      <c r="E374" s="214" t="s">
        <v>3218</v>
      </c>
    </row>
    <row r="375" spans="1:5" x14ac:dyDescent="0.2">
      <c r="A375" s="212" t="s">
        <v>3154</v>
      </c>
      <c r="B375" s="212" t="s">
        <v>1249</v>
      </c>
      <c r="C375" s="212" t="s">
        <v>473</v>
      </c>
      <c r="D375" s="213" t="s">
        <v>1232</v>
      </c>
      <c r="E375" s="214" t="s">
        <v>3218</v>
      </c>
    </row>
    <row r="376" spans="1:5" x14ac:dyDescent="0.2">
      <c r="A376" s="212" t="s">
        <v>3154</v>
      </c>
      <c r="B376" s="212" t="s">
        <v>1250</v>
      </c>
      <c r="C376" s="212" t="s">
        <v>475</v>
      </c>
      <c r="D376" s="213" t="s">
        <v>1232</v>
      </c>
      <c r="E376" s="214" t="s">
        <v>3218</v>
      </c>
    </row>
    <row r="377" spans="1:5" x14ac:dyDescent="0.2">
      <c r="A377" s="212" t="s">
        <v>3154</v>
      </c>
      <c r="B377" s="212" t="s">
        <v>1967</v>
      </c>
      <c r="C377" s="212" t="s">
        <v>673</v>
      </c>
      <c r="D377" s="213" t="s">
        <v>1232</v>
      </c>
      <c r="E377" s="214" t="s">
        <v>3218</v>
      </c>
    </row>
    <row r="378" spans="1:5" x14ac:dyDescent="0.2">
      <c r="A378" s="212" t="s">
        <v>3154</v>
      </c>
      <c r="B378" s="212" t="s">
        <v>1973</v>
      </c>
      <c r="C378" s="212" t="s">
        <v>672</v>
      </c>
      <c r="D378" s="213" t="s">
        <v>1232</v>
      </c>
      <c r="E378" s="214" t="s">
        <v>3218</v>
      </c>
    </row>
    <row r="379" spans="1:5" x14ac:dyDescent="0.2">
      <c r="A379" s="212" t="s">
        <v>3154</v>
      </c>
      <c r="B379" s="212" t="s">
        <v>1961</v>
      </c>
      <c r="C379" s="212" t="s">
        <v>682</v>
      </c>
      <c r="D379" s="213" t="s">
        <v>1232</v>
      </c>
      <c r="E379" s="214" t="s">
        <v>3218</v>
      </c>
    </row>
    <row r="380" spans="1:5" x14ac:dyDescent="0.2">
      <c r="A380" s="212" t="s">
        <v>3154</v>
      </c>
      <c r="B380" s="212" t="s">
        <v>1953</v>
      </c>
      <c r="C380" s="212" t="s">
        <v>471</v>
      </c>
      <c r="D380" s="213" t="s">
        <v>1232</v>
      </c>
      <c r="E380" s="214" t="s">
        <v>3218</v>
      </c>
    </row>
    <row r="381" spans="1:5" x14ac:dyDescent="0.2">
      <c r="A381" s="212" t="s">
        <v>3154</v>
      </c>
      <c r="B381" s="212" t="s">
        <v>1969</v>
      </c>
      <c r="C381" s="212" t="s">
        <v>311</v>
      </c>
      <c r="D381" s="213" t="s">
        <v>1232</v>
      </c>
      <c r="E381" s="214" t="s">
        <v>3218</v>
      </c>
    </row>
    <row r="382" spans="1:5" x14ac:dyDescent="0.2">
      <c r="A382" s="212" t="s">
        <v>3154</v>
      </c>
      <c r="B382" s="212" t="s">
        <v>1945</v>
      </c>
      <c r="C382" s="212" t="s">
        <v>307</v>
      </c>
      <c r="D382" s="213" t="s">
        <v>1232</v>
      </c>
      <c r="E382" s="214" t="s">
        <v>3218</v>
      </c>
    </row>
    <row r="383" spans="1:5" x14ac:dyDescent="0.2">
      <c r="A383" s="212" t="s">
        <v>3154</v>
      </c>
      <c r="B383" s="212" t="s">
        <v>1968</v>
      </c>
      <c r="C383" s="212" t="s">
        <v>312</v>
      </c>
      <c r="D383" s="213" t="s">
        <v>1232</v>
      </c>
      <c r="E383" s="214" t="s">
        <v>3218</v>
      </c>
    </row>
    <row r="384" spans="1:5" x14ac:dyDescent="0.2">
      <c r="A384" s="212" t="s">
        <v>3154</v>
      </c>
      <c r="B384" s="212" t="s">
        <v>1955</v>
      </c>
      <c r="C384" s="212" t="s">
        <v>313</v>
      </c>
      <c r="D384" s="213" t="s">
        <v>1232</v>
      </c>
      <c r="E384" s="214" t="s">
        <v>3218</v>
      </c>
    </row>
    <row r="385" spans="1:5" x14ac:dyDescent="0.2">
      <c r="A385" s="212" t="s">
        <v>3154</v>
      </c>
      <c r="B385" s="212" t="s">
        <v>1947</v>
      </c>
      <c r="C385" s="212" t="s">
        <v>308</v>
      </c>
      <c r="D385" s="213" t="s">
        <v>1232</v>
      </c>
      <c r="E385" s="214" t="s">
        <v>3218</v>
      </c>
    </row>
    <row r="386" spans="1:5" x14ac:dyDescent="0.2">
      <c r="A386" s="212" t="s">
        <v>3154</v>
      </c>
      <c r="B386" s="212" t="s">
        <v>1960</v>
      </c>
      <c r="C386" s="212" t="s">
        <v>183</v>
      </c>
      <c r="D386" s="213" t="s">
        <v>1232</v>
      </c>
      <c r="E386" s="214" t="s">
        <v>3218</v>
      </c>
    </row>
    <row r="387" spans="1:5" x14ac:dyDescent="0.2">
      <c r="A387" s="212" t="s">
        <v>3154</v>
      </c>
      <c r="B387" s="212" t="s">
        <v>1958</v>
      </c>
      <c r="C387" s="212" t="s">
        <v>309</v>
      </c>
      <c r="D387" s="213" t="s">
        <v>1232</v>
      </c>
      <c r="E387" s="214" t="s">
        <v>3218</v>
      </c>
    </row>
    <row r="388" spans="1:5" x14ac:dyDescent="0.2">
      <c r="A388" s="212" t="s">
        <v>3154</v>
      </c>
      <c r="B388" s="212" t="s">
        <v>1957</v>
      </c>
      <c r="C388" s="212" t="s">
        <v>310</v>
      </c>
      <c r="D388" s="213" t="s">
        <v>1232</v>
      </c>
      <c r="E388" s="214" t="s">
        <v>3218</v>
      </c>
    </row>
    <row r="389" spans="1:5" x14ac:dyDescent="0.2">
      <c r="A389" s="212" t="s">
        <v>3154</v>
      </c>
      <c r="B389" s="212" t="s">
        <v>1944</v>
      </c>
      <c r="C389" s="212" t="s">
        <v>306</v>
      </c>
      <c r="D389" s="213" t="s">
        <v>1232</v>
      </c>
      <c r="E389" s="214" t="s">
        <v>3218</v>
      </c>
    </row>
    <row r="390" spans="1:5" x14ac:dyDescent="0.2">
      <c r="A390" s="212" t="s">
        <v>3154</v>
      </c>
      <c r="B390" s="212" t="s">
        <v>1942</v>
      </c>
      <c r="C390" s="212" t="s">
        <v>316</v>
      </c>
      <c r="D390" s="213" t="s">
        <v>1232</v>
      </c>
      <c r="E390" s="214" t="s">
        <v>3218</v>
      </c>
    </row>
    <row r="391" spans="1:5" x14ac:dyDescent="0.2">
      <c r="A391" s="212" t="s">
        <v>3154</v>
      </c>
      <c r="B391" s="212" t="s">
        <v>1954</v>
      </c>
      <c r="C391" s="212" t="s">
        <v>314</v>
      </c>
      <c r="D391" s="213" t="s">
        <v>1232</v>
      </c>
      <c r="E391" s="214" t="s">
        <v>3218</v>
      </c>
    </row>
    <row r="392" spans="1:5" x14ac:dyDescent="0.2">
      <c r="A392" s="212" t="s">
        <v>3154</v>
      </c>
      <c r="B392" s="212" t="s">
        <v>1971</v>
      </c>
      <c r="C392" s="212" t="s">
        <v>181</v>
      </c>
      <c r="D392" s="213" t="s">
        <v>1232</v>
      </c>
      <c r="E392" s="214" t="s">
        <v>3218</v>
      </c>
    </row>
    <row r="393" spans="1:5" x14ac:dyDescent="0.2">
      <c r="A393" s="212" t="s">
        <v>3154</v>
      </c>
      <c r="B393" s="212" t="s">
        <v>1965</v>
      </c>
      <c r="C393" s="212" t="s">
        <v>315</v>
      </c>
      <c r="D393" s="213" t="s">
        <v>1232</v>
      </c>
      <c r="E393" s="214" t="s">
        <v>3218</v>
      </c>
    </row>
    <row r="394" spans="1:5" x14ac:dyDescent="0.2">
      <c r="A394" s="212" t="s">
        <v>3154</v>
      </c>
      <c r="B394" s="212" t="s">
        <v>1963</v>
      </c>
      <c r="C394" s="212" t="s">
        <v>182</v>
      </c>
      <c r="D394" s="213" t="s">
        <v>1232</v>
      </c>
      <c r="E394" s="214" t="s">
        <v>3218</v>
      </c>
    </row>
    <row r="395" spans="1:5" x14ac:dyDescent="0.2">
      <c r="A395" s="212" t="s">
        <v>3154</v>
      </c>
      <c r="B395" s="212" t="s">
        <v>1649</v>
      </c>
      <c r="C395" s="212" t="s">
        <v>1650</v>
      </c>
      <c r="D395" s="213" t="s">
        <v>1232</v>
      </c>
      <c r="E395" s="214" t="s">
        <v>3218</v>
      </c>
    </row>
    <row r="396" spans="1:5" x14ac:dyDescent="0.2">
      <c r="A396" s="212" t="s">
        <v>3154</v>
      </c>
      <c r="B396" s="212" t="s">
        <v>1649</v>
      </c>
      <c r="C396" s="212" t="s">
        <v>1650</v>
      </c>
      <c r="D396" s="213" t="s">
        <v>1232</v>
      </c>
      <c r="E396" s="214" t="s">
        <v>3221</v>
      </c>
    </row>
    <row r="397" spans="1:5" x14ac:dyDescent="0.2">
      <c r="A397" s="212" t="s">
        <v>3154</v>
      </c>
      <c r="B397" s="212" t="s">
        <v>2764</v>
      </c>
      <c r="C397" s="212" t="s">
        <v>1395</v>
      </c>
      <c r="D397" s="213" t="s">
        <v>1232</v>
      </c>
      <c r="E397" s="214" t="s">
        <v>3218</v>
      </c>
    </row>
    <row r="398" spans="1:5" x14ac:dyDescent="0.2">
      <c r="A398" s="212" t="s">
        <v>3154</v>
      </c>
      <c r="B398" s="212" t="s">
        <v>1251</v>
      </c>
      <c r="C398" s="212" t="s">
        <v>403</v>
      </c>
      <c r="D398" s="213" t="s">
        <v>1232</v>
      </c>
      <c r="E398" s="214" t="s">
        <v>3218</v>
      </c>
    </row>
    <row r="399" spans="1:5" x14ac:dyDescent="0.2">
      <c r="A399" s="212" t="s">
        <v>3154</v>
      </c>
      <c r="B399" s="212" t="s">
        <v>1252</v>
      </c>
      <c r="C399" s="212" t="s">
        <v>929</v>
      </c>
      <c r="D399" s="213" t="s">
        <v>1232</v>
      </c>
      <c r="E399" s="214" t="s">
        <v>3218</v>
      </c>
    </row>
    <row r="400" spans="1:5" x14ac:dyDescent="0.2">
      <c r="A400" s="212" t="s">
        <v>3154</v>
      </c>
      <c r="B400" s="212" t="s">
        <v>1253</v>
      </c>
      <c r="C400" s="212" t="s">
        <v>757</v>
      </c>
      <c r="D400" s="213" t="s">
        <v>1232</v>
      </c>
      <c r="E400" s="214" t="s">
        <v>3218</v>
      </c>
    </row>
    <row r="401" spans="1:5" x14ac:dyDescent="0.2">
      <c r="A401" s="212" t="s">
        <v>3154</v>
      </c>
      <c r="B401" s="212" t="s">
        <v>1254</v>
      </c>
      <c r="C401" s="212" t="s">
        <v>399</v>
      </c>
      <c r="D401" s="213" t="s">
        <v>1232</v>
      </c>
      <c r="E401" s="214" t="s">
        <v>3218</v>
      </c>
    </row>
    <row r="402" spans="1:5" x14ac:dyDescent="0.2">
      <c r="A402" s="212" t="s">
        <v>3154</v>
      </c>
      <c r="B402" s="212" t="s">
        <v>1255</v>
      </c>
      <c r="C402" s="212" t="s">
        <v>413</v>
      </c>
      <c r="D402" s="213" t="s">
        <v>1232</v>
      </c>
      <c r="E402" s="214" t="s">
        <v>3218</v>
      </c>
    </row>
    <row r="403" spans="1:5" x14ac:dyDescent="0.2">
      <c r="A403" s="212" t="s">
        <v>3154</v>
      </c>
      <c r="B403" s="212" t="s">
        <v>1256</v>
      </c>
      <c r="C403" s="212" t="s">
        <v>414</v>
      </c>
      <c r="D403" s="213" t="s">
        <v>1232</v>
      </c>
      <c r="E403" s="214" t="s">
        <v>3218</v>
      </c>
    </row>
    <row r="404" spans="1:5" x14ac:dyDescent="0.2">
      <c r="A404" s="212" t="s">
        <v>3154</v>
      </c>
      <c r="B404" s="212" t="s">
        <v>1257</v>
      </c>
      <c r="C404" s="212" t="s">
        <v>415</v>
      </c>
      <c r="D404" s="213" t="s">
        <v>1232</v>
      </c>
      <c r="E404" s="214" t="s">
        <v>3218</v>
      </c>
    </row>
    <row r="405" spans="1:5" x14ac:dyDescent="0.2">
      <c r="A405" s="212" t="s">
        <v>3154</v>
      </c>
      <c r="B405" s="212" t="s">
        <v>1258</v>
      </c>
      <c r="C405" s="212" t="s">
        <v>398</v>
      </c>
      <c r="D405" s="213" t="s">
        <v>1232</v>
      </c>
      <c r="E405" s="214" t="s">
        <v>3218</v>
      </c>
    </row>
    <row r="406" spans="1:5" x14ac:dyDescent="0.2">
      <c r="A406" s="212" t="s">
        <v>3154</v>
      </c>
      <c r="B406" s="212" t="s">
        <v>1645</v>
      </c>
      <c r="C406" s="212" t="s">
        <v>1646</v>
      </c>
      <c r="D406" s="213" t="s">
        <v>1232</v>
      </c>
      <c r="E406" s="214" t="s">
        <v>3218</v>
      </c>
    </row>
    <row r="407" spans="1:5" x14ac:dyDescent="0.2">
      <c r="A407" s="212" t="s">
        <v>3154</v>
      </c>
      <c r="B407" s="212" t="s">
        <v>1471</v>
      </c>
      <c r="C407" s="212" t="s">
        <v>1469</v>
      </c>
      <c r="D407" s="213" t="s">
        <v>1232</v>
      </c>
      <c r="E407" s="214" t="s">
        <v>3218</v>
      </c>
    </row>
    <row r="408" spans="1:5" x14ac:dyDescent="0.2">
      <c r="A408" s="212" t="s">
        <v>3154</v>
      </c>
      <c r="B408" s="212" t="s">
        <v>1259</v>
      </c>
      <c r="C408" s="212" t="s">
        <v>404</v>
      </c>
      <c r="D408" s="213" t="s">
        <v>1232</v>
      </c>
      <c r="E408" s="214" t="s">
        <v>3218</v>
      </c>
    </row>
    <row r="409" spans="1:5" x14ac:dyDescent="0.2">
      <c r="A409" s="212" t="s">
        <v>3154</v>
      </c>
      <c r="B409" s="212" t="s">
        <v>1260</v>
      </c>
      <c r="C409" s="212" t="s">
        <v>400</v>
      </c>
      <c r="D409" s="213" t="s">
        <v>1232</v>
      </c>
      <c r="E409" s="214" t="s">
        <v>3218</v>
      </c>
    </row>
    <row r="410" spans="1:5" x14ac:dyDescent="0.2">
      <c r="A410" s="212" t="s">
        <v>3154</v>
      </c>
      <c r="B410" s="212" t="s">
        <v>1261</v>
      </c>
      <c r="C410" s="212" t="s">
        <v>402</v>
      </c>
      <c r="D410" s="213" t="s">
        <v>1232</v>
      </c>
      <c r="E410" s="214" t="s">
        <v>3218</v>
      </c>
    </row>
    <row r="411" spans="1:5" x14ac:dyDescent="0.2">
      <c r="A411" s="212" t="s">
        <v>3154</v>
      </c>
      <c r="B411" s="212" t="s">
        <v>1262</v>
      </c>
      <c r="C411" s="212" t="s">
        <v>401</v>
      </c>
      <c r="D411" s="213" t="s">
        <v>1232</v>
      </c>
      <c r="E411" s="214" t="s">
        <v>3218</v>
      </c>
    </row>
    <row r="412" spans="1:5" x14ac:dyDescent="0.2">
      <c r="A412" s="212" t="s">
        <v>3154</v>
      </c>
      <c r="B412" s="212" t="s">
        <v>1263</v>
      </c>
      <c r="C412" s="212" t="s">
        <v>405</v>
      </c>
      <c r="D412" s="213" t="s">
        <v>1232</v>
      </c>
      <c r="E412" s="214" t="s">
        <v>3218</v>
      </c>
    </row>
    <row r="413" spans="1:5" x14ac:dyDescent="0.2">
      <c r="A413" s="212" t="s">
        <v>3154</v>
      </c>
      <c r="B413" s="212" t="s">
        <v>1647</v>
      </c>
      <c r="C413" s="212" t="s">
        <v>1648</v>
      </c>
      <c r="D413" s="213" t="s">
        <v>1232</v>
      </c>
      <c r="E413" s="214" t="s">
        <v>3218</v>
      </c>
    </row>
    <row r="414" spans="1:5" x14ac:dyDescent="0.2">
      <c r="A414" s="212" t="s">
        <v>3154</v>
      </c>
      <c r="B414" s="212" t="s">
        <v>1264</v>
      </c>
      <c r="C414" s="212" t="s">
        <v>406</v>
      </c>
      <c r="D414" s="213" t="s">
        <v>1232</v>
      </c>
      <c r="E414" s="214" t="s">
        <v>3218</v>
      </c>
    </row>
    <row r="415" spans="1:5" x14ac:dyDescent="0.2">
      <c r="A415" s="212" t="s">
        <v>3154</v>
      </c>
      <c r="B415" s="212" t="s">
        <v>1265</v>
      </c>
      <c r="C415" s="212" t="s">
        <v>411</v>
      </c>
      <c r="D415" s="213" t="s">
        <v>1232</v>
      </c>
      <c r="E415" s="214" t="s">
        <v>3218</v>
      </c>
    </row>
    <row r="416" spans="1:5" x14ac:dyDescent="0.2">
      <c r="A416" s="212" t="s">
        <v>3154</v>
      </c>
      <c r="B416" s="212" t="s">
        <v>1266</v>
      </c>
      <c r="C416" s="212" t="s">
        <v>412</v>
      </c>
      <c r="D416" s="213" t="s">
        <v>1232</v>
      </c>
      <c r="E416" s="214" t="s">
        <v>3218</v>
      </c>
    </row>
    <row r="417" spans="1:5" x14ac:dyDescent="0.2">
      <c r="A417" s="212" t="s">
        <v>3154</v>
      </c>
      <c r="B417" s="212" t="s">
        <v>1267</v>
      </c>
      <c r="C417" s="212" t="s">
        <v>407</v>
      </c>
      <c r="D417" s="213" t="s">
        <v>1232</v>
      </c>
      <c r="E417" s="214" t="s">
        <v>3218</v>
      </c>
    </row>
    <row r="418" spans="1:5" x14ac:dyDescent="0.2">
      <c r="A418" s="212" t="s">
        <v>3154</v>
      </c>
      <c r="B418" s="212" t="s">
        <v>1268</v>
      </c>
      <c r="C418" s="212" t="s">
        <v>397</v>
      </c>
      <c r="D418" s="213" t="s">
        <v>1232</v>
      </c>
      <c r="E418" s="214" t="s">
        <v>3218</v>
      </c>
    </row>
    <row r="419" spans="1:5" x14ac:dyDescent="0.2">
      <c r="A419" s="212" t="s">
        <v>3154</v>
      </c>
      <c r="B419" s="212" t="s">
        <v>1354</v>
      </c>
      <c r="C419" s="212" t="s">
        <v>374</v>
      </c>
      <c r="D419" s="213" t="s">
        <v>1232</v>
      </c>
      <c r="E419" s="214" t="s">
        <v>3218</v>
      </c>
    </row>
    <row r="420" spans="1:5" x14ac:dyDescent="0.2">
      <c r="A420" s="212" t="s">
        <v>3154</v>
      </c>
      <c r="B420" s="212" t="s">
        <v>1269</v>
      </c>
      <c r="C420" s="212" t="s">
        <v>375</v>
      </c>
      <c r="D420" s="213" t="s">
        <v>1232</v>
      </c>
      <c r="E420" s="214" t="s">
        <v>3218</v>
      </c>
    </row>
    <row r="421" spans="1:5" x14ac:dyDescent="0.2">
      <c r="A421" s="212" t="s">
        <v>3154</v>
      </c>
      <c r="B421" s="212" t="s">
        <v>1270</v>
      </c>
      <c r="C421" s="212" t="s">
        <v>635</v>
      </c>
      <c r="D421" s="213" t="s">
        <v>1232</v>
      </c>
      <c r="E421" s="214" t="s">
        <v>3218</v>
      </c>
    </row>
    <row r="422" spans="1:5" x14ac:dyDescent="0.2">
      <c r="A422" s="212" t="s">
        <v>3154</v>
      </c>
      <c r="B422" s="212" t="s">
        <v>1270</v>
      </c>
      <c r="C422" s="212" t="s">
        <v>635</v>
      </c>
      <c r="D422" s="213" t="s">
        <v>1232</v>
      </c>
      <c r="E422" s="214" t="s">
        <v>3221</v>
      </c>
    </row>
    <row r="423" spans="1:5" x14ac:dyDescent="0.2">
      <c r="A423" s="212" t="s">
        <v>3154</v>
      </c>
      <c r="B423" s="212" t="s">
        <v>1271</v>
      </c>
      <c r="C423" s="212" t="s">
        <v>119</v>
      </c>
      <c r="D423" s="213" t="s">
        <v>1232</v>
      </c>
      <c r="E423" s="214" t="s">
        <v>3218</v>
      </c>
    </row>
    <row r="424" spans="1:5" x14ac:dyDescent="0.2">
      <c r="A424" s="212" t="s">
        <v>3154</v>
      </c>
      <c r="B424" s="212" t="s">
        <v>1272</v>
      </c>
      <c r="C424" s="212" t="s">
        <v>118</v>
      </c>
      <c r="D424" s="213" t="s">
        <v>1232</v>
      </c>
      <c r="E424" s="214" t="s">
        <v>3218</v>
      </c>
    </row>
    <row r="425" spans="1:5" x14ac:dyDescent="0.2">
      <c r="A425" s="212" t="s">
        <v>3154</v>
      </c>
      <c r="B425" s="212" t="s">
        <v>1472</v>
      </c>
      <c r="C425" s="212" t="s">
        <v>1470</v>
      </c>
      <c r="D425" s="213" t="s">
        <v>1232</v>
      </c>
      <c r="E425" s="214" t="s">
        <v>3218</v>
      </c>
    </row>
    <row r="426" spans="1:5" x14ac:dyDescent="0.2">
      <c r="A426" s="212" t="s">
        <v>3154</v>
      </c>
      <c r="B426" s="212" t="s">
        <v>1273</v>
      </c>
      <c r="C426" s="212" t="s">
        <v>636</v>
      </c>
      <c r="D426" s="213" t="s">
        <v>1232</v>
      </c>
      <c r="E426" s="214" t="s">
        <v>3218</v>
      </c>
    </row>
    <row r="427" spans="1:5" x14ac:dyDescent="0.2">
      <c r="A427" s="212" t="s">
        <v>3154</v>
      </c>
      <c r="B427" s="212" t="s">
        <v>1274</v>
      </c>
      <c r="C427" s="212" t="s">
        <v>1126</v>
      </c>
      <c r="D427" s="213" t="s">
        <v>1232</v>
      </c>
      <c r="E427" s="214" t="s">
        <v>3218</v>
      </c>
    </row>
    <row r="428" spans="1:5" x14ac:dyDescent="0.2">
      <c r="A428" s="212" t="s">
        <v>3154</v>
      </c>
      <c r="B428" s="212" t="s">
        <v>2806</v>
      </c>
      <c r="C428" s="212" t="s">
        <v>607</v>
      </c>
      <c r="D428" s="213" t="s">
        <v>1232</v>
      </c>
      <c r="E428" s="214" t="s">
        <v>3218</v>
      </c>
    </row>
    <row r="429" spans="1:5" x14ac:dyDescent="0.2">
      <c r="A429" s="212" t="s">
        <v>3154</v>
      </c>
      <c r="B429" s="212" t="s">
        <v>1358</v>
      </c>
      <c r="C429" s="212" t="s">
        <v>615</v>
      </c>
      <c r="D429" s="213" t="s">
        <v>1232</v>
      </c>
      <c r="E429" s="214" t="s">
        <v>3218</v>
      </c>
    </row>
    <row r="430" spans="1:5" x14ac:dyDescent="0.2">
      <c r="A430" s="212" t="s">
        <v>3154</v>
      </c>
      <c r="B430" s="212" t="s">
        <v>1358</v>
      </c>
      <c r="C430" s="212" t="s">
        <v>615</v>
      </c>
      <c r="D430" s="213" t="s">
        <v>1232</v>
      </c>
      <c r="E430" s="214" t="s">
        <v>3221</v>
      </c>
    </row>
    <row r="431" spans="1:5" x14ac:dyDescent="0.2">
      <c r="A431" s="212" t="s">
        <v>3154</v>
      </c>
      <c r="B431" s="212" t="s">
        <v>1651</v>
      </c>
      <c r="C431" s="212" t="s">
        <v>1652</v>
      </c>
      <c r="D431" s="213" t="s">
        <v>1232</v>
      </c>
      <c r="E431" s="214" t="s">
        <v>3218</v>
      </c>
    </row>
    <row r="432" spans="1:5" x14ac:dyDescent="0.2">
      <c r="A432" s="212" t="s">
        <v>3154</v>
      </c>
      <c r="B432" s="212" t="s">
        <v>1275</v>
      </c>
      <c r="C432" s="212" t="s">
        <v>612</v>
      </c>
      <c r="D432" s="213" t="s">
        <v>1232</v>
      </c>
      <c r="E432" s="214" t="s">
        <v>3218</v>
      </c>
    </row>
    <row r="433" spans="1:5" x14ac:dyDescent="0.2">
      <c r="A433" s="212" t="s">
        <v>3154</v>
      </c>
      <c r="B433" s="212" t="s">
        <v>3016</v>
      </c>
      <c r="C433" s="212" t="s">
        <v>343</v>
      </c>
      <c r="D433" s="213" t="s">
        <v>1232</v>
      </c>
      <c r="E433" s="214" t="s">
        <v>3218</v>
      </c>
    </row>
    <row r="434" spans="1:5" x14ac:dyDescent="0.2">
      <c r="A434" s="212" t="s">
        <v>3154</v>
      </c>
      <c r="B434" s="212" t="s">
        <v>3046</v>
      </c>
      <c r="C434" s="212" t="s">
        <v>344</v>
      </c>
      <c r="D434" s="213" t="s">
        <v>1232</v>
      </c>
      <c r="E434" s="214" t="s">
        <v>3218</v>
      </c>
    </row>
    <row r="435" spans="1:5" x14ac:dyDescent="0.2">
      <c r="A435" s="212" t="s">
        <v>3154</v>
      </c>
      <c r="B435" s="212" t="s">
        <v>2991</v>
      </c>
      <c r="C435" s="212" t="s">
        <v>345</v>
      </c>
      <c r="D435" s="213" t="s">
        <v>1232</v>
      </c>
      <c r="E435" s="214" t="s">
        <v>3218</v>
      </c>
    </row>
    <row r="436" spans="1:5" x14ac:dyDescent="0.2">
      <c r="A436" s="212" t="s">
        <v>3154</v>
      </c>
      <c r="B436" s="212" t="s">
        <v>3065</v>
      </c>
      <c r="C436" s="212" t="s">
        <v>346</v>
      </c>
      <c r="D436" s="213" t="s">
        <v>1232</v>
      </c>
      <c r="E436" s="214" t="s">
        <v>3218</v>
      </c>
    </row>
    <row r="437" spans="1:5" x14ac:dyDescent="0.2">
      <c r="A437" s="212" t="s">
        <v>3154</v>
      </c>
      <c r="B437" s="212" t="s">
        <v>2954</v>
      </c>
      <c r="C437" s="212" t="s">
        <v>347</v>
      </c>
      <c r="D437" s="213" t="s">
        <v>1232</v>
      </c>
      <c r="E437" s="214" t="s">
        <v>3218</v>
      </c>
    </row>
    <row r="438" spans="1:5" x14ac:dyDescent="0.2">
      <c r="A438" s="212" t="s">
        <v>3154</v>
      </c>
      <c r="B438" s="212" t="s">
        <v>3021</v>
      </c>
      <c r="C438" s="212" t="s">
        <v>348</v>
      </c>
      <c r="D438" s="213" t="s">
        <v>1232</v>
      </c>
      <c r="E438" s="214" t="s">
        <v>3218</v>
      </c>
    </row>
    <row r="439" spans="1:5" x14ac:dyDescent="0.2">
      <c r="A439" s="212" t="s">
        <v>3154</v>
      </c>
      <c r="B439" s="212" t="s">
        <v>2889</v>
      </c>
      <c r="C439" s="212" t="s">
        <v>361</v>
      </c>
      <c r="D439" s="213" t="s">
        <v>1232</v>
      </c>
      <c r="E439" s="214" t="s">
        <v>3218</v>
      </c>
    </row>
    <row r="440" spans="1:5" x14ac:dyDescent="0.2">
      <c r="A440" s="212" t="s">
        <v>3154</v>
      </c>
      <c r="B440" s="212" t="s">
        <v>2841</v>
      </c>
      <c r="C440" s="212" t="s">
        <v>362</v>
      </c>
      <c r="D440" s="213" t="s">
        <v>1232</v>
      </c>
      <c r="E440" s="214" t="s">
        <v>3218</v>
      </c>
    </row>
    <row r="441" spans="1:5" x14ac:dyDescent="0.2">
      <c r="A441" s="212" t="s">
        <v>3154</v>
      </c>
      <c r="B441" s="212" t="s">
        <v>2859</v>
      </c>
      <c r="C441" s="212" t="s">
        <v>363</v>
      </c>
      <c r="D441" s="213" t="s">
        <v>1232</v>
      </c>
      <c r="E441" s="214" t="s">
        <v>3218</v>
      </c>
    </row>
    <row r="442" spans="1:5" x14ac:dyDescent="0.2">
      <c r="A442" s="212" t="s">
        <v>3154</v>
      </c>
      <c r="B442" s="212" t="s">
        <v>3057</v>
      </c>
      <c r="C442" s="212" t="s">
        <v>364</v>
      </c>
      <c r="D442" s="213" t="s">
        <v>1232</v>
      </c>
      <c r="E442" s="214" t="s">
        <v>3218</v>
      </c>
    </row>
    <row r="443" spans="1:5" x14ac:dyDescent="0.2">
      <c r="A443" s="212" t="s">
        <v>3154</v>
      </c>
      <c r="B443" s="212" t="s">
        <v>3079</v>
      </c>
      <c r="C443" s="212" t="s">
        <v>365</v>
      </c>
      <c r="D443" s="213" t="s">
        <v>1232</v>
      </c>
      <c r="E443" s="214" t="s">
        <v>3218</v>
      </c>
    </row>
    <row r="444" spans="1:5" x14ac:dyDescent="0.2">
      <c r="A444" s="212" t="s">
        <v>3154</v>
      </c>
      <c r="B444" s="212" t="s">
        <v>1276</v>
      </c>
      <c r="C444" s="212" t="s">
        <v>342</v>
      </c>
      <c r="D444" s="213" t="s">
        <v>1232</v>
      </c>
      <c r="E444" s="214" t="s">
        <v>3218</v>
      </c>
    </row>
    <row r="445" spans="1:5" x14ac:dyDescent="0.2">
      <c r="A445" s="212" t="s">
        <v>3154</v>
      </c>
      <c r="B445" s="212" t="s">
        <v>2958</v>
      </c>
      <c r="C445" s="212" t="s">
        <v>366</v>
      </c>
      <c r="D445" s="213" t="s">
        <v>1232</v>
      </c>
      <c r="E445" s="214" t="s">
        <v>3218</v>
      </c>
    </row>
    <row r="446" spans="1:5" x14ac:dyDescent="0.2">
      <c r="A446" s="212" t="s">
        <v>3154</v>
      </c>
      <c r="B446" s="212" t="s">
        <v>2881</v>
      </c>
      <c r="C446" s="212" t="s">
        <v>367</v>
      </c>
      <c r="D446" s="213" t="s">
        <v>1232</v>
      </c>
      <c r="E446" s="214" t="s">
        <v>3218</v>
      </c>
    </row>
    <row r="447" spans="1:5" x14ac:dyDescent="0.2">
      <c r="A447" s="212" t="s">
        <v>3154</v>
      </c>
      <c r="B447" s="212" t="s">
        <v>3041</v>
      </c>
      <c r="C447" s="212" t="s">
        <v>317</v>
      </c>
      <c r="D447" s="213" t="s">
        <v>1232</v>
      </c>
      <c r="E447" s="214" t="s">
        <v>3218</v>
      </c>
    </row>
    <row r="448" spans="1:5" x14ac:dyDescent="0.2">
      <c r="A448" s="212" t="s">
        <v>3154</v>
      </c>
      <c r="B448" s="212" t="s">
        <v>3080</v>
      </c>
      <c r="C448" s="212" t="s">
        <v>368</v>
      </c>
      <c r="D448" s="213" t="s">
        <v>1232</v>
      </c>
      <c r="E448" s="214" t="s">
        <v>3218</v>
      </c>
    </row>
    <row r="449" spans="1:5" x14ac:dyDescent="0.2">
      <c r="A449" s="212" t="s">
        <v>3154</v>
      </c>
      <c r="B449" s="212" t="s">
        <v>2876</v>
      </c>
      <c r="C449" s="212" t="s">
        <v>369</v>
      </c>
      <c r="D449" s="213" t="s">
        <v>1232</v>
      </c>
      <c r="E449" s="214" t="s">
        <v>3218</v>
      </c>
    </row>
    <row r="450" spans="1:5" x14ac:dyDescent="0.2">
      <c r="A450" s="212" t="s">
        <v>3154</v>
      </c>
      <c r="B450" s="212" t="s">
        <v>3055</v>
      </c>
      <c r="C450" s="212" t="s">
        <v>370</v>
      </c>
      <c r="D450" s="213" t="s">
        <v>1232</v>
      </c>
      <c r="E450" s="214" t="s">
        <v>3218</v>
      </c>
    </row>
    <row r="451" spans="1:5" x14ac:dyDescent="0.2">
      <c r="A451" s="212" t="s">
        <v>3154</v>
      </c>
      <c r="B451" s="212" t="s">
        <v>3048</v>
      </c>
      <c r="C451" s="212" t="s">
        <v>371</v>
      </c>
      <c r="D451" s="213" t="s">
        <v>1232</v>
      </c>
      <c r="E451" s="214" t="s">
        <v>3218</v>
      </c>
    </row>
    <row r="452" spans="1:5" x14ac:dyDescent="0.2">
      <c r="A452" s="212" t="s">
        <v>3154</v>
      </c>
      <c r="B452" s="212" t="s">
        <v>3073</v>
      </c>
      <c r="C452" s="212" t="s">
        <v>372</v>
      </c>
      <c r="D452" s="213" t="s">
        <v>1232</v>
      </c>
      <c r="E452" s="214" t="s">
        <v>3218</v>
      </c>
    </row>
    <row r="453" spans="1:5" x14ac:dyDescent="0.2">
      <c r="A453" s="212" t="s">
        <v>3154</v>
      </c>
      <c r="B453" s="212" t="s">
        <v>1277</v>
      </c>
      <c r="C453" s="212" t="s">
        <v>417</v>
      </c>
      <c r="D453" s="213" t="s">
        <v>1232</v>
      </c>
      <c r="E453" s="214" t="s">
        <v>3218</v>
      </c>
    </row>
    <row r="454" spans="1:5" x14ac:dyDescent="0.2">
      <c r="A454" s="212" t="s">
        <v>3154</v>
      </c>
      <c r="B454" s="212" t="s">
        <v>1440</v>
      </c>
      <c r="C454" s="212" t="s">
        <v>1434</v>
      </c>
      <c r="D454" s="213" t="s">
        <v>3261</v>
      </c>
      <c r="E454" s="214" t="s">
        <v>3218</v>
      </c>
    </row>
    <row r="455" spans="1:5" x14ac:dyDescent="0.2">
      <c r="A455" s="212" t="s">
        <v>3154</v>
      </c>
      <c r="B455" s="212" t="s">
        <v>2231</v>
      </c>
      <c r="C455" s="212" t="s">
        <v>896</v>
      </c>
      <c r="D455" s="213" t="s">
        <v>505</v>
      </c>
      <c r="E455" s="214" t="s">
        <v>3218</v>
      </c>
    </row>
    <row r="456" spans="1:5" x14ac:dyDescent="0.2">
      <c r="A456" s="212" t="s">
        <v>3154</v>
      </c>
      <c r="B456" s="212" t="s">
        <v>2231</v>
      </c>
      <c r="C456" s="212" t="s">
        <v>896</v>
      </c>
      <c r="D456" s="213" t="s">
        <v>505</v>
      </c>
      <c r="E456" s="214" t="s">
        <v>3222</v>
      </c>
    </row>
    <row r="457" spans="1:5" x14ac:dyDescent="0.2">
      <c r="A457" s="212" t="s">
        <v>3154</v>
      </c>
      <c r="B457" s="212" t="s">
        <v>2231</v>
      </c>
      <c r="C457" s="212" t="s">
        <v>896</v>
      </c>
      <c r="D457" s="213" t="s">
        <v>505</v>
      </c>
      <c r="E457" s="214" t="s">
        <v>3223</v>
      </c>
    </row>
    <row r="458" spans="1:5" x14ac:dyDescent="0.2">
      <c r="A458" s="212" t="s">
        <v>3154</v>
      </c>
      <c r="B458" s="212" t="s">
        <v>2231</v>
      </c>
      <c r="C458" s="212" t="s">
        <v>896</v>
      </c>
      <c r="D458" s="213" t="s">
        <v>505</v>
      </c>
      <c r="E458" s="214" t="s">
        <v>3224</v>
      </c>
    </row>
    <row r="459" spans="1:5" x14ac:dyDescent="0.2">
      <c r="A459" s="212" t="s">
        <v>3154</v>
      </c>
      <c r="B459" s="212" t="s">
        <v>2843</v>
      </c>
      <c r="C459" s="212" t="s">
        <v>1988</v>
      </c>
      <c r="D459" s="213" t="s">
        <v>505</v>
      </c>
      <c r="E459" s="214" t="s">
        <v>3262</v>
      </c>
    </row>
    <row r="460" spans="1:5" x14ac:dyDescent="0.2">
      <c r="A460" s="212" t="s">
        <v>3154</v>
      </c>
      <c r="B460" s="212" t="s">
        <v>2843</v>
      </c>
      <c r="C460" s="212" t="s">
        <v>1988</v>
      </c>
      <c r="D460" s="213" t="s">
        <v>505</v>
      </c>
      <c r="E460" s="214" t="s">
        <v>3223</v>
      </c>
    </row>
    <row r="461" spans="1:5" x14ac:dyDescent="0.2">
      <c r="A461" s="212" t="s">
        <v>3154</v>
      </c>
      <c r="B461" s="212" t="s">
        <v>2900</v>
      </c>
      <c r="C461" s="212" t="s">
        <v>1831</v>
      </c>
      <c r="D461" s="213" t="s">
        <v>505</v>
      </c>
      <c r="E461" s="214" t="s">
        <v>3221</v>
      </c>
    </row>
    <row r="462" spans="1:5" x14ac:dyDescent="0.2">
      <c r="A462" s="212" t="s">
        <v>3154</v>
      </c>
      <c r="B462" s="212" t="s">
        <v>2900</v>
      </c>
      <c r="C462" s="212" t="s">
        <v>1831</v>
      </c>
      <c r="D462" s="213" t="s">
        <v>505</v>
      </c>
      <c r="E462" s="214" t="s">
        <v>3262</v>
      </c>
    </row>
    <row r="463" spans="1:5" x14ac:dyDescent="0.2">
      <c r="A463" s="212" t="s">
        <v>3154</v>
      </c>
      <c r="B463" s="212" t="s">
        <v>2900</v>
      </c>
      <c r="C463" s="212" t="s">
        <v>1831</v>
      </c>
      <c r="D463" s="213" t="s">
        <v>505</v>
      </c>
      <c r="E463" s="214" t="s">
        <v>3223</v>
      </c>
    </row>
    <row r="464" spans="1:5" x14ac:dyDescent="0.2">
      <c r="A464" s="212" t="s">
        <v>3154</v>
      </c>
      <c r="B464" s="212" t="s">
        <v>2215</v>
      </c>
      <c r="C464" s="212" t="s">
        <v>301</v>
      </c>
      <c r="D464" s="213" t="s">
        <v>505</v>
      </c>
      <c r="E464" s="214" t="s">
        <v>3218</v>
      </c>
    </row>
    <row r="465" spans="1:5" x14ac:dyDescent="0.2">
      <c r="A465" s="212" t="s">
        <v>3154</v>
      </c>
      <c r="B465" s="212" t="s">
        <v>2215</v>
      </c>
      <c r="C465" s="212" t="s">
        <v>301</v>
      </c>
      <c r="D465" s="213" t="s">
        <v>505</v>
      </c>
      <c r="E465" s="214" t="s">
        <v>3221</v>
      </c>
    </row>
    <row r="466" spans="1:5" x14ac:dyDescent="0.2">
      <c r="A466" s="212" t="s">
        <v>3154</v>
      </c>
      <c r="B466" s="212" t="s">
        <v>2215</v>
      </c>
      <c r="C466" s="212" t="s">
        <v>301</v>
      </c>
      <c r="D466" s="213" t="s">
        <v>505</v>
      </c>
      <c r="E466" s="214" t="s">
        <v>3222</v>
      </c>
    </row>
    <row r="467" spans="1:5" x14ac:dyDescent="0.2">
      <c r="A467" s="212" t="s">
        <v>3154</v>
      </c>
      <c r="B467" s="212" t="s">
        <v>2215</v>
      </c>
      <c r="C467" s="212" t="s">
        <v>301</v>
      </c>
      <c r="D467" s="213" t="s">
        <v>505</v>
      </c>
      <c r="E467" s="214" t="s">
        <v>3223</v>
      </c>
    </row>
    <row r="468" spans="1:5" x14ac:dyDescent="0.2">
      <c r="A468" s="212" t="s">
        <v>3154</v>
      </c>
      <c r="B468" s="212" t="s">
        <v>2215</v>
      </c>
      <c r="C468" s="212" t="s">
        <v>301</v>
      </c>
      <c r="D468" s="213" t="s">
        <v>505</v>
      </c>
      <c r="E468" s="214" t="s">
        <v>3224</v>
      </c>
    </row>
    <row r="469" spans="1:5" x14ac:dyDescent="0.2">
      <c r="A469" s="212" t="s">
        <v>3154</v>
      </c>
      <c r="B469" s="212" t="s">
        <v>2209</v>
      </c>
      <c r="C469" s="212" t="s">
        <v>1071</v>
      </c>
      <c r="D469" s="213" t="s">
        <v>505</v>
      </c>
      <c r="E469" s="214" t="s">
        <v>3218</v>
      </c>
    </row>
    <row r="470" spans="1:5" x14ac:dyDescent="0.2">
      <c r="A470" s="212" t="s">
        <v>3154</v>
      </c>
      <c r="B470" s="212" t="s">
        <v>2209</v>
      </c>
      <c r="C470" s="212" t="s">
        <v>1071</v>
      </c>
      <c r="D470" s="213" t="s">
        <v>505</v>
      </c>
      <c r="E470" s="214" t="s">
        <v>3225</v>
      </c>
    </row>
    <row r="471" spans="1:5" x14ac:dyDescent="0.2">
      <c r="A471" s="212" t="s">
        <v>3154</v>
      </c>
      <c r="B471" s="212" t="s">
        <v>2209</v>
      </c>
      <c r="C471" s="212" t="s">
        <v>1071</v>
      </c>
      <c r="D471" s="213" t="s">
        <v>505</v>
      </c>
      <c r="E471" s="214" t="s">
        <v>3223</v>
      </c>
    </row>
    <row r="472" spans="1:5" x14ac:dyDescent="0.2">
      <c r="A472" s="212" t="s">
        <v>3154</v>
      </c>
      <c r="B472" s="212" t="s">
        <v>2209</v>
      </c>
      <c r="C472" s="212" t="s">
        <v>1071</v>
      </c>
      <c r="D472" s="213" t="s">
        <v>505</v>
      </c>
      <c r="E472" s="214" t="s">
        <v>3224</v>
      </c>
    </row>
    <row r="473" spans="1:5" x14ac:dyDescent="0.2">
      <c r="A473" s="212" t="s">
        <v>3154</v>
      </c>
      <c r="B473" s="212" t="s">
        <v>2188</v>
      </c>
      <c r="C473" s="212" t="s">
        <v>1088</v>
      </c>
      <c r="D473" s="213" t="s">
        <v>505</v>
      </c>
      <c r="E473" s="214" t="s">
        <v>3218</v>
      </c>
    </row>
    <row r="474" spans="1:5" x14ac:dyDescent="0.2">
      <c r="A474" s="212" t="s">
        <v>3154</v>
      </c>
      <c r="B474" s="212" t="s">
        <v>2188</v>
      </c>
      <c r="C474" s="212" t="s">
        <v>1088</v>
      </c>
      <c r="D474" s="213" t="s">
        <v>505</v>
      </c>
      <c r="E474" s="214" t="s">
        <v>3221</v>
      </c>
    </row>
    <row r="475" spans="1:5" x14ac:dyDescent="0.2">
      <c r="A475" s="212" t="s">
        <v>3154</v>
      </c>
      <c r="B475" s="212" t="s">
        <v>2188</v>
      </c>
      <c r="C475" s="212" t="s">
        <v>1088</v>
      </c>
      <c r="D475" s="213" t="s">
        <v>505</v>
      </c>
      <c r="E475" s="214" t="s">
        <v>3222</v>
      </c>
    </row>
    <row r="476" spans="1:5" x14ac:dyDescent="0.2">
      <c r="A476" s="212" t="s">
        <v>3154</v>
      </c>
      <c r="B476" s="212" t="s">
        <v>2188</v>
      </c>
      <c r="C476" s="212" t="s">
        <v>1088</v>
      </c>
      <c r="D476" s="213" t="s">
        <v>505</v>
      </c>
      <c r="E476" s="214" t="s">
        <v>3223</v>
      </c>
    </row>
    <row r="477" spans="1:5" x14ac:dyDescent="0.2">
      <c r="A477" s="212" t="s">
        <v>3154</v>
      </c>
      <c r="B477" s="212" t="s">
        <v>2188</v>
      </c>
      <c r="C477" s="212" t="s">
        <v>1088</v>
      </c>
      <c r="D477" s="213" t="s">
        <v>505</v>
      </c>
      <c r="E477" s="214" t="s">
        <v>3224</v>
      </c>
    </row>
    <row r="478" spans="1:5" x14ac:dyDescent="0.2">
      <c r="A478" s="212" t="s">
        <v>3154</v>
      </c>
      <c r="B478" s="212" t="s">
        <v>2188</v>
      </c>
      <c r="C478" s="212" t="s">
        <v>1088</v>
      </c>
      <c r="D478" s="213" t="s">
        <v>505</v>
      </c>
      <c r="E478" s="214" t="s">
        <v>3263</v>
      </c>
    </row>
    <row r="479" spans="1:5" x14ac:dyDescent="0.2">
      <c r="A479" s="212" t="s">
        <v>3154</v>
      </c>
      <c r="B479" s="212" t="s">
        <v>2173</v>
      </c>
      <c r="C479" s="212" t="s">
        <v>77</v>
      </c>
      <c r="D479" s="213" t="s">
        <v>505</v>
      </c>
      <c r="E479" s="214" t="s">
        <v>3218</v>
      </c>
    </row>
    <row r="480" spans="1:5" x14ac:dyDescent="0.2">
      <c r="A480" s="212" t="s">
        <v>3154</v>
      </c>
      <c r="B480" s="212" t="s">
        <v>2173</v>
      </c>
      <c r="C480" s="212" t="s">
        <v>77</v>
      </c>
      <c r="D480" s="213" t="s">
        <v>505</v>
      </c>
      <c r="E480" s="214" t="s">
        <v>3221</v>
      </c>
    </row>
    <row r="481" spans="1:5" x14ac:dyDescent="0.2">
      <c r="A481" s="212" t="s">
        <v>3154</v>
      </c>
      <c r="B481" s="212" t="s">
        <v>2173</v>
      </c>
      <c r="C481" s="212" t="s">
        <v>77</v>
      </c>
      <c r="D481" s="213" t="s">
        <v>505</v>
      </c>
      <c r="E481" s="214" t="s">
        <v>3222</v>
      </c>
    </row>
    <row r="482" spans="1:5" x14ac:dyDescent="0.2">
      <c r="A482" s="212" t="s">
        <v>3154</v>
      </c>
      <c r="B482" s="212" t="s">
        <v>2173</v>
      </c>
      <c r="C482" s="212" t="s">
        <v>77</v>
      </c>
      <c r="D482" s="213" t="s">
        <v>505</v>
      </c>
      <c r="E482" s="214" t="s">
        <v>3223</v>
      </c>
    </row>
    <row r="483" spans="1:5" x14ac:dyDescent="0.2">
      <c r="A483" s="212" t="s">
        <v>3154</v>
      </c>
      <c r="B483" s="212" t="s">
        <v>2173</v>
      </c>
      <c r="C483" s="212" t="s">
        <v>77</v>
      </c>
      <c r="D483" s="213" t="s">
        <v>505</v>
      </c>
      <c r="E483" s="214" t="s">
        <v>3224</v>
      </c>
    </row>
    <row r="484" spans="1:5" x14ac:dyDescent="0.2">
      <c r="A484" s="212" t="s">
        <v>3154</v>
      </c>
      <c r="B484" s="212" t="s">
        <v>2173</v>
      </c>
      <c r="C484" s="212" t="s">
        <v>77</v>
      </c>
      <c r="D484" s="213" t="s">
        <v>505</v>
      </c>
      <c r="E484" s="214" t="s">
        <v>3263</v>
      </c>
    </row>
    <row r="485" spans="1:5" x14ac:dyDescent="0.2">
      <c r="A485" s="212" t="s">
        <v>3154</v>
      </c>
      <c r="B485" s="212" t="s">
        <v>1690</v>
      </c>
      <c r="C485" s="212" t="s">
        <v>189</v>
      </c>
      <c r="D485" s="213" t="s">
        <v>505</v>
      </c>
      <c r="E485" s="214" t="s">
        <v>3221</v>
      </c>
    </row>
    <row r="486" spans="1:5" x14ac:dyDescent="0.2">
      <c r="A486" s="212" t="s">
        <v>3154</v>
      </c>
      <c r="B486" s="212" t="s">
        <v>1690</v>
      </c>
      <c r="C486" s="212" t="s">
        <v>189</v>
      </c>
      <c r="D486" s="213" t="s">
        <v>505</v>
      </c>
      <c r="E486" s="214" t="s">
        <v>3223</v>
      </c>
    </row>
    <row r="487" spans="1:5" x14ac:dyDescent="0.2">
      <c r="A487" s="212" t="s">
        <v>3154</v>
      </c>
      <c r="B487" s="212" t="s">
        <v>2825</v>
      </c>
      <c r="C487" s="212" t="s">
        <v>78</v>
      </c>
      <c r="D487" s="213" t="s">
        <v>505</v>
      </c>
      <c r="E487" s="214" t="s">
        <v>3221</v>
      </c>
    </row>
    <row r="488" spans="1:5" x14ac:dyDescent="0.2">
      <c r="A488" s="212" t="s">
        <v>3154</v>
      </c>
      <c r="B488" s="212" t="s">
        <v>2825</v>
      </c>
      <c r="C488" s="212" t="s">
        <v>78</v>
      </c>
      <c r="D488" s="213" t="s">
        <v>505</v>
      </c>
      <c r="E488" s="214" t="s">
        <v>3223</v>
      </c>
    </row>
    <row r="489" spans="1:5" x14ac:dyDescent="0.2">
      <c r="A489" s="212" t="s">
        <v>3154</v>
      </c>
      <c r="B489" s="212" t="s">
        <v>2923</v>
      </c>
      <c r="C489" s="212" t="s">
        <v>1505</v>
      </c>
      <c r="D489" s="213" t="s">
        <v>505</v>
      </c>
      <c r="E489" s="214" t="s">
        <v>3220</v>
      </c>
    </row>
    <row r="490" spans="1:5" x14ac:dyDescent="0.2">
      <c r="A490" s="212" t="s">
        <v>3154</v>
      </c>
      <c r="B490" s="212" t="s">
        <v>2923</v>
      </c>
      <c r="C490" s="212" t="s">
        <v>1505</v>
      </c>
      <c r="D490" s="213" t="s">
        <v>505</v>
      </c>
      <c r="E490" s="214" t="s">
        <v>3218</v>
      </c>
    </row>
    <row r="491" spans="1:5" x14ac:dyDescent="0.2">
      <c r="A491" s="212" t="s">
        <v>3154</v>
      </c>
      <c r="B491" s="212" t="s">
        <v>2923</v>
      </c>
      <c r="C491" s="212" t="s">
        <v>1505</v>
      </c>
      <c r="D491" s="213" t="s">
        <v>505</v>
      </c>
      <c r="E491" s="214" t="s">
        <v>3223</v>
      </c>
    </row>
    <row r="492" spans="1:5" x14ac:dyDescent="0.2">
      <c r="A492" s="212" t="s">
        <v>3154</v>
      </c>
      <c r="B492" s="212" t="s">
        <v>2890</v>
      </c>
      <c r="C492" s="212" t="s">
        <v>1502</v>
      </c>
      <c r="D492" s="213" t="s">
        <v>505</v>
      </c>
      <c r="E492" s="214" t="s">
        <v>3220</v>
      </c>
    </row>
    <row r="493" spans="1:5" x14ac:dyDescent="0.2">
      <c r="A493" s="212" t="s">
        <v>3154</v>
      </c>
      <c r="B493" s="212" t="s">
        <v>2890</v>
      </c>
      <c r="C493" s="212" t="s">
        <v>1502</v>
      </c>
      <c r="D493" s="213" t="s">
        <v>505</v>
      </c>
      <c r="E493" s="214" t="s">
        <v>3218</v>
      </c>
    </row>
    <row r="494" spans="1:5" x14ac:dyDescent="0.2">
      <c r="A494" s="212" t="s">
        <v>3154</v>
      </c>
      <c r="B494" s="212" t="s">
        <v>2890</v>
      </c>
      <c r="C494" s="212" t="s">
        <v>1502</v>
      </c>
      <c r="D494" s="213" t="s">
        <v>505</v>
      </c>
      <c r="E494" s="214" t="s">
        <v>3223</v>
      </c>
    </row>
    <row r="495" spans="1:5" x14ac:dyDescent="0.2">
      <c r="A495" s="212" t="s">
        <v>3154</v>
      </c>
      <c r="B495" s="212" t="s">
        <v>2802</v>
      </c>
      <c r="C495" s="212" t="s">
        <v>1503</v>
      </c>
      <c r="D495" s="213" t="s">
        <v>505</v>
      </c>
      <c r="E495" s="214" t="s">
        <v>3220</v>
      </c>
    </row>
    <row r="496" spans="1:5" x14ac:dyDescent="0.2">
      <c r="A496" s="212" t="s">
        <v>3154</v>
      </c>
      <c r="B496" s="212" t="s">
        <v>2802</v>
      </c>
      <c r="C496" s="212" t="s">
        <v>1503</v>
      </c>
      <c r="D496" s="213" t="s">
        <v>505</v>
      </c>
      <c r="E496" s="214" t="s">
        <v>3218</v>
      </c>
    </row>
    <row r="497" spans="1:5" x14ac:dyDescent="0.2">
      <c r="A497" s="212" t="s">
        <v>3154</v>
      </c>
      <c r="B497" s="212" t="s">
        <v>2802</v>
      </c>
      <c r="C497" s="212" t="s">
        <v>1503</v>
      </c>
      <c r="D497" s="213" t="s">
        <v>505</v>
      </c>
      <c r="E497" s="214" t="s">
        <v>3223</v>
      </c>
    </row>
    <row r="498" spans="1:5" x14ac:dyDescent="0.2">
      <c r="A498" s="212" t="s">
        <v>3154</v>
      </c>
      <c r="B498" s="212" t="s">
        <v>2868</v>
      </c>
      <c r="C498" s="212" t="s">
        <v>230</v>
      </c>
      <c r="D498" s="213" t="s">
        <v>505</v>
      </c>
      <c r="E498" s="214" t="s">
        <v>3218</v>
      </c>
    </row>
    <row r="499" spans="1:5" x14ac:dyDescent="0.2">
      <c r="A499" s="212" t="s">
        <v>3154</v>
      </c>
      <c r="B499" s="212" t="s">
        <v>2868</v>
      </c>
      <c r="C499" s="212" t="s">
        <v>230</v>
      </c>
      <c r="D499" s="213" t="s">
        <v>505</v>
      </c>
      <c r="E499" s="214" t="s">
        <v>3262</v>
      </c>
    </row>
    <row r="500" spans="1:5" x14ac:dyDescent="0.2">
      <c r="A500" s="212" t="s">
        <v>3154</v>
      </c>
      <c r="B500" s="212" t="s">
        <v>2868</v>
      </c>
      <c r="C500" s="212" t="s">
        <v>230</v>
      </c>
      <c r="D500" s="213" t="s">
        <v>505</v>
      </c>
      <c r="E500" s="214" t="s">
        <v>3223</v>
      </c>
    </row>
    <row r="501" spans="1:5" x14ac:dyDescent="0.2">
      <c r="A501" s="212" t="s">
        <v>3154</v>
      </c>
      <c r="B501" s="212" t="s">
        <v>2790</v>
      </c>
      <c r="C501" s="212" t="s">
        <v>138</v>
      </c>
      <c r="D501" s="213" t="s">
        <v>505</v>
      </c>
      <c r="E501" s="214" t="s">
        <v>3218</v>
      </c>
    </row>
    <row r="502" spans="1:5" x14ac:dyDescent="0.2">
      <c r="A502" s="212" t="s">
        <v>3154</v>
      </c>
      <c r="B502" s="212" t="s">
        <v>2790</v>
      </c>
      <c r="C502" s="212" t="s">
        <v>138</v>
      </c>
      <c r="D502" s="213" t="s">
        <v>505</v>
      </c>
      <c r="E502" s="214" t="s">
        <v>3262</v>
      </c>
    </row>
    <row r="503" spans="1:5" x14ac:dyDescent="0.2">
      <c r="A503" s="212" t="s">
        <v>3154</v>
      </c>
      <c r="B503" s="212" t="s">
        <v>2790</v>
      </c>
      <c r="C503" s="212" t="s">
        <v>138</v>
      </c>
      <c r="D503" s="213" t="s">
        <v>505</v>
      </c>
      <c r="E503" s="214" t="s">
        <v>3223</v>
      </c>
    </row>
    <row r="504" spans="1:5" x14ac:dyDescent="0.2">
      <c r="A504" s="212" t="s">
        <v>3154</v>
      </c>
      <c r="B504" s="212" t="s">
        <v>1691</v>
      </c>
      <c r="C504" s="212" t="s">
        <v>1217</v>
      </c>
      <c r="D504" s="213" t="s">
        <v>505</v>
      </c>
      <c r="E504" s="214" t="s">
        <v>3225</v>
      </c>
    </row>
    <row r="505" spans="1:5" x14ac:dyDescent="0.2">
      <c r="A505" s="212" t="s">
        <v>3154</v>
      </c>
      <c r="B505" s="212" t="s">
        <v>1691</v>
      </c>
      <c r="C505" s="212" t="s">
        <v>1217</v>
      </c>
      <c r="D505" s="213" t="s">
        <v>505</v>
      </c>
      <c r="E505" s="214" t="s">
        <v>3223</v>
      </c>
    </row>
    <row r="506" spans="1:5" x14ac:dyDescent="0.2">
      <c r="A506" s="212" t="s">
        <v>3154</v>
      </c>
      <c r="B506" s="212" t="s">
        <v>2265</v>
      </c>
      <c r="C506" s="212" t="s">
        <v>1089</v>
      </c>
      <c r="D506" s="213" t="s">
        <v>505</v>
      </c>
      <c r="E506" s="214" t="s">
        <v>3220</v>
      </c>
    </row>
    <row r="507" spans="1:5" x14ac:dyDescent="0.2">
      <c r="A507" s="212" t="s">
        <v>3154</v>
      </c>
      <c r="B507" s="212" t="s">
        <v>2265</v>
      </c>
      <c r="C507" s="212" t="s">
        <v>1089</v>
      </c>
      <c r="D507" s="213" t="s">
        <v>505</v>
      </c>
      <c r="E507" s="214" t="s">
        <v>3218</v>
      </c>
    </row>
    <row r="508" spans="1:5" x14ac:dyDescent="0.2">
      <c r="A508" s="212" t="s">
        <v>3154</v>
      </c>
      <c r="B508" s="212" t="s">
        <v>2265</v>
      </c>
      <c r="C508" s="212" t="s">
        <v>1089</v>
      </c>
      <c r="D508" s="213" t="s">
        <v>505</v>
      </c>
      <c r="E508" s="214" t="s">
        <v>3222</v>
      </c>
    </row>
    <row r="509" spans="1:5" x14ac:dyDescent="0.2">
      <c r="A509" s="212" t="s">
        <v>3154</v>
      </c>
      <c r="B509" s="212" t="s">
        <v>2265</v>
      </c>
      <c r="C509" s="212" t="s">
        <v>1089</v>
      </c>
      <c r="D509" s="213" t="s">
        <v>505</v>
      </c>
      <c r="E509" s="214" t="s">
        <v>3223</v>
      </c>
    </row>
    <row r="510" spans="1:5" x14ac:dyDescent="0.2">
      <c r="A510" s="212" t="s">
        <v>3154</v>
      </c>
      <c r="B510" s="212" t="s">
        <v>2265</v>
      </c>
      <c r="C510" s="212" t="s">
        <v>1089</v>
      </c>
      <c r="D510" s="213" t="s">
        <v>505</v>
      </c>
      <c r="E510" s="214" t="s">
        <v>3224</v>
      </c>
    </row>
    <row r="511" spans="1:5" x14ac:dyDescent="0.2">
      <c r="A511" s="212" t="s">
        <v>3154</v>
      </c>
      <c r="B511" s="212" t="s">
        <v>2183</v>
      </c>
      <c r="C511" s="212" t="s">
        <v>80</v>
      </c>
      <c r="D511" s="213" t="s">
        <v>505</v>
      </c>
      <c r="E511" s="214" t="s">
        <v>3218</v>
      </c>
    </row>
    <row r="512" spans="1:5" x14ac:dyDescent="0.2">
      <c r="A512" s="212" t="s">
        <v>3154</v>
      </c>
      <c r="B512" s="212" t="s">
        <v>2183</v>
      </c>
      <c r="C512" s="212" t="s">
        <v>80</v>
      </c>
      <c r="D512" s="213" t="s">
        <v>505</v>
      </c>
      <c r="E512" s="214" t="s">
        <v>3225</v>
      </c>
    </row>
    <row r="513" spans="1:5" x14ac:dyDescent="0.2">
      <c r="A513" s="212" t="s">
        <v>3154</v>
      </c>
      <c r="B513" s="212" t="s">
        <v>2183</v>
      </c>
      <c r="C513" s="212" t="s">
        <v>80</v>
      </c>
      <c r="D513" s="213" t="s">
        <v>505</v>
      </c>
      <c r="E513" s="214" t="s">
        <v>3221</v>
      </c>
    </row>
    <row r="514" spans="1:5" x14ac:dyDescent="0.2">
      <c r="A514" s="212" t="s">
        <v>3154</v>
      </c>
      <c r="B514" s="212" t="s">
        <v>2183</v>
      </c>
      <c r="C514" s="212" t="s">
        <v>80</v>
      </c>
      <c r="D514" s="213" t="s">
        <v>505</v>
      </c>
      <c r="E514" s="214" t="s">
        <v>3222</v>
      </c>
    </row>
    <row r="515" spans="1:5" x14ac:dyDescent="0.2">
      <c r="A515" s="212" t="s">
        <v>3154</v>
      </c>
      <c r="B515" s="212" t="s">
        <v>2183</v>
      </c>
      <c r="C515" s="212" t="s">
        <v>80</v>
      </c>
      <c r="D515" s="213" t="s">
        <v>505</v>
      </c>
      <c r="E515" s="214" t="s">
        <v>3223</v>
      </c>
    </row>
    <row r="516" spans="1:5" x14ac:dyDescent="0.2">
      <c r="A516" s="212" t="s">
        <v>3154</v>
      </c>
      <c r="B516" s="212" t="s">
        <v>2183</v>
      </c>
      <c r="C516" s="212" t="s">
        <v>80</v>
      </c>
      <c r="D516" s="213" t="s">
        <v>505</v>
      </c>
      <c r="E516" s="214" t="s">
        <v>3224</v>
      </c>
    </row>
    <row r="517" spans="1:5" x14ac:dyDescent="0.2">
      <c r="A517" s="212" t="s">
        <v>3154</v>
      </c>
      <c r="B517" s="212" t="s">
        <v>2183</v>
      </c>
      <c r="C517" s="212" t="s">
        <v>80</v>
      </c>
      <c r="D517" s="213" t="s">
        <v>505</v>
      </c>
      <c r="E517" s="214" t="s">
        <v>3263</v>
      </c>
    </row>
    <row r="518" spans="1:5" x14ac:dyDescent="0.2">
      <c r="A518" s="212" t="s">
        <v>3154</v>
      </c>
      <c r="B518" s="212" t="s">
        <v>2175</v>
      </c>
      <c r="C518" s="212" t="s">
        <v>319</v>
      </c>
      <c r="D518" s="213" t="s">
        <v>505</v>
      </c>
      <c r="E518" s="214" t="s">
        <v>3218</v>
      </c>
    </row>
    <row r="519" spans="1:5" x14ac:dyDescent="0.2">
      <c r="A519" s="212" t="s">
        <v>3154</v>
      </c>
      <c r="B519" s="212" t="s">
        <v>2175</v>
      </c>
      <c r="C519" s="212" t="s">
        <v>319</v>
      </c>
      <c r="D519" s="213" t="s">
        <v>505</v>
      </c>
      <c r="E519" s="214" t="s">
        <v>3221</v>
      </c>
    </row>
    <row r="520" spans="1:5" x14ac:dyDescent="0.2">
      <c r="A520" s="212" t="s">
        <v>3154</v>
      </c>
      <c r="B520" s="212" t="s">
        <v>2175</v>
      </c>
      <c r="C520" s="212" t="s">
        <v>319</v>
      </c>
      <c r="D520" s="213" t="s">
        <v>505</v>
      </c>
      <c r="E520" s="214" t="s">
        <v>3222</v>
      </c>
    </row>
    <row r="521" spans="1:5" x14ac:dyDescent="0.2">
      <c r="A521" s="212" t="s">
        <v>3154</v>
      </c>
      <c r="B521" s="212" t="s">
        <v>2175</v>
      </c>
      <c r="C521" s="212" t="s">
        <v>319</v>
      </c>
      <c r="D521" s="213" t="s">
        <v>505</v>
      </c>
      <c r="E521" s="214" t="s">
        <v>3223</v>
      </c>
    </row>
    <row r="522" spans="1:5" x14ac:dyDescent="0.2">
      <c r="A522" s="212" t="s">
        <v>3154</v>
      </c>
      <c r="B522" s="212" t="s">
        <v>2175</v>
      </c>
      <c r="C522" s="212" t="s">
        <v>319</v>
      </c>
      <c r="D522" s="213" t="s">
        <v>505</v>
      </c>
      <c r="E522" s="214" t="s">
        <v>3224</v>
      </c>
    </row>
    <row r="523" spans="1:5" x14ac:dyDescent="0.2">
      <c r="A523" s="212" t="s">
        <v>3154</v>
      </c>
      <c r="B523" s="212" t="s">
        <v>2175</v>
      </c>
      <c r="C523" s="212" t="s">
        <v>319</v>
      </c>
      <c r="D523" s="213" t="s">
        <v>505</v>
      </c>
      <c r="E523" s="214" t="s">
        <v>3263</v>
      </c>
    </row>
    <row r="524" spans="1:5" x14ac:dyDescent="0.2">
      <c r="A524" s="212" t="s">
        <v>3154</v>
      </c>
      <c r="B524" s="212" t="s">
        <v>2174</v>
      </c>
      <c r="C524" s="212" t="s">
        <v>79</v>
      </c>
      <c r="D524" s="213" t="s">
        <v>505</v>
      </c>
      <c r="E524" s="214" t="s">
        <v>3218</v>
      </c>
    </row>
    <row r="525" spans="1:5" x14ac:dyDescent="0.2">
      <c r="A525" s="212" t="s">
        <v>3154</v>
      </c>
      <c r="B525" s="212" t="s">
        <v>2174</v>
      </c>
      <c r="C525" s="212" t="s">
        <v>79</v>
      </c>
      <c r="D525" s="213" t="s">
        <v>505</v>
      </c>
      <c r="E525" s="214" t="s">
        <v>3221</v>
      </c>
    </row>
    <row r="526" spans="1:5" x14ac:dyDescent="0.2">
      <c r="A526" s="212" t="s">
        <v>3154</v>
      </c>
      <c r="B526" s="212" t="s">
        <v>2174</v>
      </c>
      <c r="C526" s="212" t="s">
        <v>79</v>
      </c>
      <c r="D526" s="213" t="s">
        <v>505</v>
      </c>
      <c r="E526" s="214" t="s">
        <v>3222</v>
      </c>
    </row>
    <row r="527" spans="1:5" x14ac:dyDescent="0.2">
      <c r="A527" s="212" t="s">
        <v>3154</v>
      </c>
      <c r="B527" s="212" t="s">
        <v>2174</v>
      </c>
      <c r="C527" s="212" t="s">
        <v>79</v>
      </c>
      <c r="D527" s="213" t="s">
        <v>505</v>
      </c>
      <c r="E527" s="214" t="s">
        <v>3223</v>
      </c>
    </row>
    <row r="528" spans="1:5" x14ac:dyDescent="0.2">
      <c r="A528" s="212" t="s">
        <v>3154</v>
      </c>
      <c r="B528" s="212" t="s">
        <v>2174</v>
      </c>
      <c r="C528" s="212" t="s">
        <v>79</v>
      </c>
      <c r="D528" s="213" t="s">
        <v>505</v>
      </c>
      <c r="E528" s="214" t="s">
        <v>3224</v>
      </c>
    </row>
    <row r="529" spans="1:5" x14ac:dyDescent="0.2">
      <c r="A529" s="212" t="s">
        <v>3154</v>
      </c>
      <c r="B529" s="212" t="s">
        <v>2174</v>
      </c>
      <c r="C529" s="212" t="s">
        <v>79</v>
      </c>
      <c r="D529" s="213" t="s">
        <v>505</v>
      </c>
      <c r="E529" s="214" t="s">
        <v>3263</v>
      </c>
    </row>
    <row r="530" spans="1:5" x14ac:dyDescent="0.2">
      <c r="A530" s="212" t="s">
        <v>3154</v>
      </c>
      <c r="B530" s="212" t="s">
        <v>2213</v>
      </c>
      <c r="C530" s="212" t="s">
        <v>81</v>
      </c>
      <c r="D530" s="213" t="s">
        <v>505</v>
      </c>
      <c r="E530" s="214" t="s">
        <v>3220</v>
      </c>
    </row>
    <row r="531" spans="1:5" x14ac:dyDescent="0.2">
      <c r="A531" s="212" t="s">
        <v>3154</v>
      </c>
      <c r="B531" s="212" t="s">
        <v>2213</v>
      </c>
      <c r="C531" s="212" t="s">
        <v>81</v>
      </c>
      <c r="D531" s="213" t="s">
        <v>505</v>
      </c>
      <c r="E531" s="214" t="s">
        <v>3218</v>
      </c>
    </row>
    <row r="532" spans="1:5" x14ac:dyDescent="0.2">
      <c r="A532" s="212" t="s">
        <v>3154</v>
      </c>
      <c r="B532" s="212" t="s">
        <v>2213</v>
      </c>
      <c r="C532" s="212" t="s">
        <v>81</v>
      </c>
      <c r="D532" s="213" t="s">
        <v>505</v>
      </c>
      <c r="E532" s="214" t="s">
        <v>3222</v>
      </c>
    </row>
    <row r="533" spans="1:5" x14ac:dyDescent="0.2">
      <c r="A533" s="212" t="s">
        <v>3154</v>
      </c>
      <c r="B533" s="212" t="s">
        <v>2213</v>
      </c>
      <c r="C533" s="212" t="s">
        <v>81</v>
      </c>
      <c r="D533" s="213" t="s">
        <v>505</v>
      </c>
      <c r="E533" s="214" t="s">
        <v>3223</v>
      </c>
    </row>
    <row r="534" spans="1:5" x14ac:dyDescent="0.2">
      <c r="A534" s="212" t="s">
        <v>3154</v>
      </c>
      <c r="B534" s="212" t="s">
        <v>2213</v>
      </c>
      <c r="C534" s="212" t="s">
        <v>81</v>
      </c>
      <c r="D534" s="213" t="s">
        <v>505</v>
      </c>
      <c r="E534" s="214" t="s">
        <v>3224</v>
      </c>
    </row>
    <row r="535" spans="1:5" x14ac:dyDescent="0.2">
      <c r="A535" s="212" t="s">
        <v>3154</v>
      </c>
      <c r="B535" s="212" t="s">
        <v>2264</v>
      </c>
      <c r="C535" s="212" t="s">
        <v>304</v>
      </c>
      <c r="D535" s="213" t="s">
        <v>505</v>
      </c>
      <c r="E535" s="214" t="s">
        <v>3218</v>
      </c>
    </row>
    <row r="536" spans="1:5" x14ac:dyDescent="0.2">
      <c r="A536" s="212" t="s">
        <v>3154</v>
      </c>
      <c r="B536" s="212" t="s">
        <v>2264</v>
      </c>
      <c r="C536" s="212" t="s">
        <v>304</v>
      </c>
      <c r="D536" s="213" t="s">
        <v>505</v>
      </c>
      <c r="E536" s="214" t="s">
        <v>3225</v>
      </c>
    </row>
    <row r="537" spans="1:5" x14ac:dyDescent="0.2">
      <c r="A537" s="212" t="s">
        <v>3154</v>
      </c>
      <c r="B537" s="212" t="s">
        <v>2264</v>
      </c>
      <c r="C537" s="212" t="s">
        <v>304</v>
      </c>
      <c r="D537" s="213" t="s">
        <v>505</v>
      </c>
      <c r="E537" s="214" t="s">
        <v>3221</v>
      </c>
    </row>
    <row r="538" spans="1:5" x14ac:dyDescent="0.2">
      <c r="A538" s="212" t="s">
        <v>3154</v>
      </c>
      <c r="B538" s="212" t="s">
        <v>2264</v>
      </c>
      <c r="C538" s="212" t="s">
        <v>304</v>
      </c>
      <c r="D538" s="213" t="s">
        <v>505</v>
      </c>
      <c r="E538" s="214" t="s">
        <v>3222</v>
      </c>
    </row>
    <row r="539" spans="1:5" x14ac:dyDescent="0.2">
      <c r="A539" s="212" t="s">
        <v>3154</v>
      </c>
      <c r="B539" s="212" t="s">
        <v>2264</v>
      </c>
      <c r="C539" s="212" t="s">
        <v>304</v>
      </c>
      <c r="D539" s="213" t="s">
        <v>505</v>
      </c>
      <c r="E539" s="214" t="s">
        <v>3223</v>
      </c>
    </row>
    <row r="540" spans="1:5" x14ac:dyDescent="0.2">
      <c r="A540" s="212" t="s">
        <v>3154</v>
      </c>
      <c r="B540" s="212" t="s">
        <v>2264</v>
      </c>
      <c r="C540" s="212" t="s">
        <v>304</v>
      </c>
      <c r="D540" s="213" t="s">
        <v>505</v>
      </c>
      <c r="E540" s="214" t="s">
        <v>3224</v>
      </c>
    </row>
    <row r="541" spans="1:5" x14ac:dyDescent="0.2">
      <c r="A541" s="212" t="s">
        <v>3154</v>
      </c>
      <c r="B541" s="212" t="s">
        <v>2218</v>
      </c>
      <c r="C541" s="212" t="s">
        <v>93</v>
      </c>
      <c r="D541" s="213" t="s">
        <v>505</v>
      </c>
      <c r="E541" s="214" t="s">
        <v>3218</v>
      </c>
    </row>
    <row r="542" spans="1:5" x14ac:dyDescent="0.2">
      <c r="A542" s="212" t="s">
        <v>3154</v>
      </c>
      <c r="B542" s="212" t="s">
        <v>2218</v>
      </c>
      <c r="C542" s="212" t="s">
        <v>93</v>
      </c>
      <c r="D542" s="213" t="s">
        <v>505</v>
      </c>
      <c r="E542" s="214" t="s">
        <v>3221</v>
      </c>
    </row>
    <row r="543" spans="1:5" x14ac:dyDescent="0.2">
      <c r="A543" s="212" t="s">
        <v>3154</v>
      </c>
      <c r="B543" s="212" t="s">
        <v>2218</v>
      </c>
      <c r="C543" s="212" t="s">
        <v>93</v>
      </c>
      <c r="D543" s="213" t="s">
        <v>505</v>
      </c>
      <c r="E543" s="214" t="s">
        <v>3222</v>
      </c>
    </row>
    <row r="544" spans="1:5" x14ac:dyDescent="0.2">
      <c r="A544" s="212" t="s">
        <v>3154</v>
      </c>
      <c r="B544" s="212" t="s">
        <v>2218</v>
      </c>
      <c r="C544" s="212" t="s">
        <v>93</v>
      </c>
      <c r="D544" s="213" t="s">
        <v>505</v>
      </c>
      <c r="E544" s="214" t="s">
        <v>3223</v>
      </c>
    </row>
    <row r="545" spans="1:5" x14ac:dyDescent="0.2">
      <c r="A545" s="212" t="s">
        <v>3154</v>
      </c>
      <c r="B545" s="212" t="s">
        <v>2218</v>
      </c>
      <c r="C545" s="212" t="s">
        <v>93</v>
      </c>
      <c r="D545" s="213" t="s">
        <v>505</v>
      </c>
      <c r="E545" s="214" t="s">
        <v>3224</v>
      </c>
    </row>
    <row r="546" spans="1:5" x14ac:dyDescent="0.2">
      <c r="A546" s="212" t="s">
        <v>3154</v>
      </c>
      <c r="B546" s="212" t="s">
        <v>2214</v>
      </c>
      <c r="C546" s="212" t="s">
        <v>1091</v>
      </c>
      <c r="D546" s="213" t="s">
        <v>505</v>
      </c>
      <c r="E546" s="214" t="s">
        <v>3218</v>
      </c>
    </row>
    <row r="547" spans="1:5" x14ac:dyDescent="0.2">
      <c r="A547" s="212" t="s">
        <v>3154</v>
      </c>
      <c r="B547" s="212" t="s">
        <v>2214</v>
      </c>
      <c r="C547" s="212" t="s">
        <v>1091</v>
      </c>
      <c r="D547" s="213" t="s">
        <v>505</v>
      </c>
      <c r="E547" s="214" t="s">
        <v>3221</v>
      </c>
    </row>
    <row r="548" spans="1:5" x14ac:dyDescent="0.2">
      <c r="A548" s="212" t="s">
        <v>3154</v>
      </c>
      <c r="B548" s="212" t="s">
        <v>2214</v>
      </c>
      <c r="C548" s="212" t="s">
        <v>1091</v>
      </c>
      <c r="D548" s="213" t="s">
        <v>505</v>
      </c>
      <c r="E548" s="214" t="s">
        <v>3222</v>
      </c>
    </row>
    <row r="549" spans="1:5" x14ac:dyDescent="0.2">
      <c r="A549" s="212" t="s">
        <v>3154</v>
      </c>
      <c r="B549" s="212" t="s">
        <v>2214</v>
      </c>
      <c r="C549" s="212" t="s">
        <v>1091</v>
      </c>
      <c r="D549" s="213" t="s">
        <v>505</v>
      </c>
      <c r="E549" s="214" t="s">
        <v>3223</v>
      </c>
    </row>
    <row r="550" spans="1:5" x14ac:dyDescent="0.2">
      <c r="A550" s="212" t="s">
        <v>3154</v>
      </c>
      <c r="B550" s="212" t="s">
        <v>2214</v>
      </c>
      <c r="C550" s="212" t="s">
        <v>1091</v>
      </c>
      <c r="D550" s="213" t="s">
        <v>505</v>
      </c>
      <c r="E550" s="214" t="s">
        <v>3224</v>
      </c>
    </row>
    <row r="551" spans="1:5" x14ac:dyDescent="0.2">
      <c r="A551" s="212" t="s">
        <v>3154</v>
      </c>
      <c r="B551" s="212" t="s">
        <v>2255</v>
      </c>
      <c r="C551" s="212" t="s">
        <v>94</v>
      </c>
      <c r="D551" s="213" t="s">
        <v>505</v>
      </c>
      <c r="E551" s="214" t="s">
        <v>3220</v>
      </c>
    </row>
    <row r="552" spans="1:5" x14ac:dyDescent="0.2">
      <c r="A552" s="212" t="s">
        <v>3154</v>
      </c>
      <c r="B552" s="212" t="s">
        <v>2255</v>
      </c>
      <c r="C552" s="212" t="s">
        <v>94</v>
      </c>
      <c r="D552" s="213" t="s">
        <v>505</v>
      </c>
      <c r="E552" s="214" t="s">
        <v>3218</v>
      </c>
    </row>
    <row r="553" spans="1:5" x14ac:dyDescent="0.2">
      <c r="A553" s="212" t="s">
        <v>3154</v>
      </c>
      <c r="B553" s="212" t="s">
        <v>2255</v>
      </c>
      <c r="C553" s="212" t="s">
        <v>94</v>
      </c>
      <c r="D553" s="213" t="s">
        <v>505</v>
      </c>
      <c r="E553" s="214" t="s">
        <v>3223</v>
      </c>
    </row>
    <row r="554" spans="1:5" x14ac:dyDescent="0.2">
      <c r="A554" s="212" t="s">
        <v>3154</v>
      </c>
      <c r="B554" s="212" t="s">
        <v>2255</v>
      </c>
      <c r="C554" s="212" t="s">
        <v>94</v>
      </c>
      <c r="D554" s="213" t="s">
        <v>505</v>
      </c>
      <c r="E554" s="214" t="s">
        <v>3224</v>
      </c>
    </row>
    <row r="555" spans="1:5" x14ac:dyDescent="0.2">
      <c r="A555" s="212" t="s">
        <v>3154</v>
      </c>
      <c r="B555" s="212" t="s">
        <v>2284</v>
      </c>
      <c r="C555" s="212" t="s">
        <v>95</v>
      </c>
      <c r="D555" s="213" t="s">
        <v>505</v>
      </c>
      <c r="E555" s="214" t="s">
        <v>3220</v>
      </c>
    </row>
    <row r="556" spans="1:5" x14ac:dyDescent="0.2">
      <c r="A556" s="212" t="s">
        <v>3154</v>
      </c>
      <c r="B556" s="212" t="s">
        <v>2284</v>
      </c>
      <c r="C556" s="212" t="s">
        <v>95</v>
      </c>
      <c r="D556" s="213" t="s">
        <v>505</v>
      </c>
      <c r="E556" s="214" t="s">
        <v>3218</v>
      </c>
    </row>
    <row r="557" spans="1:5" x14ac:dyDescent="0.2">
      <c r="A557" s="212" t="s">
        <v>3154</v>
      </c>
      <c r="B557" s="212" t="s">
        <v>2284</v>
      </c>
      <c r="C557" s="212" t="s">
        <v>95</v>
      </c>
      <c r="D557" s="213" t="s">
        <v>505</v>
      </c>
      <c r="E557" s="214" t="s">
        <v>3223</v>
      </c>
    </row>
    <row r="558" spans="1:5" x14ac:dyDescent="0.2">
      <c r="A558" s="212" t="s">
        <v>3154</v>
      </c>
      <c r="B558" s="212" t="s">
        <v>2284</v>
      </c>
      <c r="C558" s="212" t="s">
        <v>95</v>
      </c>
      <c r="D558" s="213" t="s">
        <v>505</v>
      </c>
      <c r="E558" s="214" t="s">
        <v>3224</v>
      </c>
    </row>
    <row r="559" spans="1:5" x14ac:dyDescent="0.2">
      <c r="A559" s="212" t="s">
        <v>3154</v>
      </c>
      <c r="B559" s="212" t="s">
        <v>2243</v>
      </c>
      <c r="C559" s="212" t="s">
        <v>97</v>
      </c>
      <c r="D559" s="213" t="s">
        <v>505</v>
      </c>
      <c r="E559" s="214" t="s">
        <v>3220</v>
      </c>
    </row>
    <row r="560" spans="1:5" x14ac:dyDescent="0.2">
      <c r="A560" s="212" t="s">
        <v>3154</v>
      </c>
      <c r="B560" s="212" t="s">
        <v>2243</v>
      </c>
      <c r="C560" s="212" t="s">
        <v>97</v>
      </c>
      <c r="D560" s="213" t="s">
        <v>505</v>
      </c>
      <c r="E560" s="214" t="s">
        <v>3218</v>
      </c>
    </row>
    <row r="561" spans="1:5" x14ac:dyDescent="0.2">
      <c r="A561" s="212" t="s">
        <v>3154</v>
      </c>
      <c r="B561" s="212" t="s">
        <v>2243</v>
      </c>
      <c r="C561" s="212" t="s">
        <v>97</v>
      </c>
      <c r="D561" s="213" t="s">
        <v>505</v>
      </c>
      <c r="E561" s="214" t="s">
        <v>3262</v>
      </c>
    </row>
    <row r="562" spans="1:5" x14ac:dyDescent="0.2">
      <c r="A562" s="212" t="s">
        <v>3154</v>
      </c>
      <c r="B562" s="212" t="s">
        <v>2243</v>
      </c>
      <c r="C562" s="212" t="s">
        <v>97</v>
      </c>
      <c r="D562" s="213" t="s">
        <v>505</v>
      </c>
      <c r="E562" s="214" t="s">
        <v>3223</v>
      </c>
    </row>
    <row r="563" spans="1:5" x14ac:dyDescent="0.2">
      <c r="A563" s="212" t="s">
        <v>3154</v>
      </c>
      <c r="B563" s="212" t="s">
        <v>2243</v>
      </c>
      <c r="C563" s="212" t="s">
        <v>97</v>
      </c>
      <c r="D563" s="213" t="s">
        <v>505</v>
      </c>
      <c r="E563" s="214" t="s">
        <v>3224</v>
      </c>
    </row>
    <row r="564" spans="1:5" x14ac:dyDescent="0.2">
      <c r="A564" s="212" t="s">
        <v>3154</v>
      </c>
      <c r="B564" s="212" t="s">
        <v>2251</v>
      </c>
      <c r="C564" s="212" t="s">
        <v>1506</v>
      </c>
      <c r="D564" s="213" t="s">
        <v>505</v>
      </c>
      <c r="E564" s="214" t="s">
        <v>3220</v>
      </c>
    </row>
    <row r="565" spans="1:5" x14ac:dyDescent="0.2">
      <c r="A565" s="212" t="s">
        <v>3154</v>
      </c>
      <c r="B565" s="212" t="s">
        <v>2251</v>
      </c>
      <c r="C565" s="212" t="s">
        <v>1506</v>
      </c>
      <c r="D565" s="213" t="s">
        <v>505</v>
      </c>
      <c r="E565" s="214" t="s">
        <v>3218</v>
      </c>
    </row>
    <row r="566" spans="1:5" x14ac:dyDescent="0.2">
      <c r="A566" s="212" t="s">
        <v>3154</v>
      </c>
      <c r="B566" s="212" t="s">
        <v>2251</v>
      </c>
      <c r="C566" s="212" t="s">
        <v>1506</v>
      </c>
      <c r="D566" s="213" t="s">
        <v>505</v>
      </c>
      <c r="E566" s="214" t="s">
        <v>3223</v>
      </c>
    </row>
    <row r="567" spans="1:5" x14ac:dyDescent="0.2">
      <c r="A567" s="212" t="s">
        <v>3154</v>
      </c>
      <c r="B567" s="212" t="s">
        <v>2195</v>
      </c>
      <c r="C567" s="212" t="s">
        <v>638</v>
      </c>
      <c r="D567" s="213" t="s">
        <v>505</v>
      </c>
      <c r="E567" s="214" t="s">
        <v>3220</v>
      </c>
    </row>
    <row r="568" spans="1:5" x14ac:dyDescent="0.2">
      <c r="A568" s="212" t="s">
        <v>3154</v>
      </c>
      <c r="B568" s="212" t="s">
        <v>2195</v>
      </c>
      <c r="C568" s="212" t="s">
        <v>638</v>
      </c>
      <c r="D568" s="213" t="s">
        <v>505</v>
      </c>
      <c r="E568" s="214" t="s">
        <v>3218</v>
      </c>
    </row>
    <row r="569" spans="1:5" x14ac:dyDescent="0.2">
      <c r="A569" s="212" t="s">
        <v>3154</v>
      </c>
      <c r="B569" s="212" t="s">
        <v>2195</v>
      </c>
      <c r="C569" s="212" t="s">
        <v>638</v>
      </c>
      <c r="D569" s="213" t="s">
        <v>505</v>
      </c>
      <c r="E569" s="214" t="s">
        <v>3221</v>
      </c>
    </row>
    <row r="570" spans="1:5" x14ac:dyDescent="0.2">
      <c r="A570" s="212" t="s">
        <v>3154</v>
      </c>
      <c r="B570" s="212" t="s">
        <v>2195</v>
      </c>
      <c r="C570" s="212" t="s">
        <v>638</v>
      </c>
      <c r="D570" s="213" t="s">
        <v>505</v>
      </c>
      <c r="E570" s="214" t="s">
        <v>3222</v>
      </c>
    </row>
    <row r="571" spans="1:5" x14ac:dyDescent="0.2">
      <c r="A571" s="212" t="s">
        <v>3154</v>
      </c>
      <c r="B571" s="212" t="s">
        <v>2195</v>
      </c>
      <c r="C571" s="212" t="s">
        <v>638</v>
      </c>
      <c r="D571" s="213" t="s">
        <v>505</v>
      </c>
      <c r="E571" s="214" t="s">
        <v>3223</v>
      </c>
    </row>
    <row r="572" spans="1:5" x14ac:dyDescent="0.2">
      <c r="A572" s="212" t="s">
        <v>3154</v>
      </c>
      <c r="B572" s="212" t="s">
        <v>2195</v>
      </c>
      <c r="C572" s="212" t="s">
        <v>638</v>
      </c>
      <c r="D572" s="213" t="s">
        <v>505</v>
      </c>
      <c r="E572" s="214" t="s">
        <v>3224</v>
      </c>
    </row>
    <row r="573" spans="1:5" x14ac:dyDescent="0.2">
      <c r="A573" s="212" t="s">
        <v>3154</v>
      </c>
      <c r="B573" s="212" t="s">
        <v>2236</v>
      </c>
      <c r="C573" s="212" t="s">
        <v>287</v>
      </c>
      <c r="D573" s="213" t="s">
        <v>505</v>
      </c>
      <c r="E573" s="214" t="s">
        <v>3218</v>
      </c>
    </row>
    <row r="574" spans="1:5" x14ac:dyDescent="0.2">
      <c r="A574" s="212" t="s">
        <v>3154</v>
      </c>
      <c r="B574" s="212" t="s">
        <v>2236</v>
      </c>
      <c r="C574" s="212" t="s">
        <v>287</v>
      </c>
      <c r="D574" s="213" t="s">
        <v>505</v>
      </c>
      <c r="E574" s="214" t="s">
        <v>3221</v>
      </c>
    </row>
    <row r="575" spans="1:5" x14ac:dyDescent="0.2">
      <c r="A575" s="212" t="s">
        <v>3154</v>
      </c>
      <c r="B575" s="212" t="s">
        <v>2236</v>
      </c>
      <c r="C575" s="212" t="s">
        <v>287</v>
      </c>
      <c r="D575" s="213" t="s">
        <v>505</v>
      </c>
      <c r="E575" s="214" t="s">
        <v>3222</v>
      </c>
    </row>
    <row r="576" spans="1:5" x14ac:dyDescent="0.2">
      <c r="A576" s="212" t="s">
        <v>3154</v>
      </c>
      <c r="B576" s="212" t="s">
        <v>2236</v>
      </c>
      <c r="C576" s="212" t="s">
        <v>287</v>
      </c>
      <c r="D576" s="213" t="s">
        <v>505</v>
      </c>
      <c r="E576" s="214" t="s">
        <v>3223</v>
      </c>
    </row>
    <row r="577" spans="1:5" x14ac:dyDescent="0.2">
      <c r="A577" s="212" t="s">
        <v>3154</v>
      </c>
      <c r="B577" s="212" t="s">
        <v>2236</v>
      </c>
      <c r="C577" s="212" t="s">
        <v>287</v>
      </c>
      <c r="D577" s="213" t="s">
        <v>505</v>
      </c>
      <c r="E577" s="214" t="s">
        <v>3224</v>
      </c>
    </row>
    <row r="578" spans="1:5" x14ac:dyDescent="0.2">
      <c r="A578" s="212" t="s">
        <v>3154</v>
      </c>
      <c r="B578" s="212" t="s">
        <v>2245</v>
      </c>
      <c r="C578" s="212" t="s">
        <v>96</v>
      </c>
      <c r="D578" s="213" t="s">
        <v>505</v>
      </c>
      <c r="E578" s="214" t="s">
        <v>3218</v>
      </c>
    </row>
    <row r="579" spans="1:5" x14ac:dyDescent="0.2">
      <c r="A579" s="212" t="s">
        <v>3154</v>
      </c>
      <c r="B579" s="212" t="s">
        <v>2245</v>
      </c>
      <c r="C579" s="212" t="s">
        <v>96</v>
      </c>
      <c r="D579" s="213" t="s">
        <v>505</v>
      </c>
      <c r="E579" s="214" t="s">
        <v>3225</v>
      </c>
    </row>
    <row r="580" spans="1:5" x14ac:dyDescent="0.2">
      <c r="A580" s="212" t="s">
        <v>3154</v>
      </c>
      <c r="B580" s="212" t="s">
        <v>2245</v>
      </c>
      <c r="C580" s="212" t="s">
        <v>96</v>
      </c>
      <c r="D580" s="213" t="s">
        <v>505</v>
      </c>
      <c r="E580" s="214" t="s">
        <v>3223</v>
      </c>
    </row>
    <row r="581" spans="1:5" x14ac:dyDescent="0.2">
      <c r="A581" s="212" t="s">
        <v>3154</v>
      </c>
      <c r="B581" s="212" t="s">
        <v>2245</v>
      </c>
      <c r="C581" s="212" t="s">
        <v>96</v>
      </c>
      <c r="D581" s="213" t="s">
        <v>505</v>
      </c>
      <c r="E581" s="214" t="s">
        <v>3224</v>
      </c>
    </row>
    <row r="582" spans="1:5" x14ac:dyDescent="0.2">
      <c r="A582" s="212" t="s">
        <v>3154</v>
      </c>
      <c r="B582" s="212" t="s">
        <v>2803</v>
      </c>
      <c r="C582" s="212" t="s">
        <v>1280</v>
      </c>
      <c r="D582" s="213" t="s">
        <v>505</v>
      </c>
      <c r="E582" s="214" t="s">
        <v>3220</v>
      </c>
    </row>
    <row r="583" spans="1:5" x14ac:dyDescent="0.2">
      <c r="A583" s="212" t="s">
        <v>3154</v>
      </c>
      <c r="B583" s="212" t="s">
        <v>2803</v>
      </c>
      <c r="C583" s="212" t="s">
        <v>1280</v>
      </c>
      <c r="D583" s="213" t="s">
        <v>505</v>
      </c>
      <c r="E583" s="214" t="s">
        <v>3218</v>
      </c>
    </row>
    <row r="584" spans="1:5" x14ac:dyDescent="0.2">
      <c r="A584" s="212" t="s">
        <v>3154</v>
      </c>
      <c r="B584" s="212" t="s">
        <v>2803</v>
      </c>
      <c r="C584" s="212" t="s">
        <v>1280</v>
      </c>
      <c r="D584" s="213" t="s">
        <v>505</v>
      </c>
      <c r="E584" s="214" t="s">
        <v>3223</v>
      </c>
    </row>
    <row r="585" spans="1:5" x14ac:dyDescent="0.2">
      <c r="A585" s="212" t="s">
        <v>3154</v>
      </c>
      <c r="B585" s="212" t="s">
        <v>2803</v>
      </c>
      <c r="C585" s="212" t="s">
        <v>1280</v>
      </c>
      <c r="D585" s="213" t="s">
        <v>505</v>
      </c>
      <c r="E585" s="214" t="s">
        <v>3224</v>
      </c>
    </row>
    <row r="586" spans="1:5" x14ac:dyDescent="0.2">
      <c r="A586" s="212" t="s">
        <v>3154</v>
      </c>
      <c r="B586" s="212" t="s">
        <v>2959</v>
      </c>
      <c r="C586" s="212" t="s">
        <v>2001</v>
      </c>
      <c r="D586" s="213" t="s">
        <v>505</v>
      </c>
      <c r="E586" s="214" t="s">
        <v>3223</v>
      </c>
    </row>
    <row r="587" spans="1:5" x14ac:dyDescent="0.2">
      <c r="A587" s="212" t="s">
        <v>3154</v>
      </c>
      <c r="B587" s="212" t="s">
        <v>2959</v>
      </c>
      <c r="C587" s="212" t="s">
        <v>2001</v>
      </c>
      <c r="D587" s="213" t="s">
        <v>505</v>
      </c>
      <c r="E587" s="214" t="s">
        <v>3224</v>
      </c>
    </row>
    <row r="588" spans="1:5" x14ac:dyDescent="0.2">
      <c r="A588" s="212" t="s">
        <v>3154</v>
      </c>
      <c r="B588" s="212" t="s">
        <v>2779</v>
      </c>
      <c r="C588" s="212" t="s">
        <v>2104</v>
      </c>
      <c r="D588" s="213" t="s">
        <v>505</v>
      </c>
      <c r="E588" s="214" t="s">
        <v>3262</v>
      </c>
    </row>
    <row r="589" spans="1:5" x14ac:dyDescent="0.2">
      <c r="A589" s="212" t="s">
        <v>3154</v>
      </c>
      <c r="B589" s="212" t="s">
        <v>2779</v>
      </c>
      <c r="C589" s="212" t="s">
        <v>2104</v>
      </c>
      <c r="D589" s="213" t="s">
        <v>505</v>
      </c>
      <c r="E589" s="214" t="s">
        <v>3223</v>
      </c>
    </row>
    <row r="590" spans="1:5" x14ac:dyDescent="0.2">
      <c r="A590" s="212" t="s">
        <v>3154</v>
      </c>
      <c r="B590" s="212" t="s">
        <v>1952</v>
      </c>
      <c r="C590" s="212" t="s">
        <v>1908</v>
      </c>
      <c r="D590" s="213" t="s">
        <v>505</v>
      </c>
      <c r="E590" s="214" t="s">
        <v>3218</v>
      </c>
    </row>
    <row r="591" spans="1:5" x14ac:dyDescent="0.2">
      <c r="A591" s="212" t="s">
        <v>3154</v>
      </c>
      <c r="B591" s="212" t="s">
        <v>1952</v>
      </c>
      <c r="C591" s="212" t="s">
        <v>1908</v>
      </c>
      <c r="D591" s="213" t="s">
        <v>505</v>
      </c>
      <c r="E591" s="214" t="s">
        <v>3262</v>
      </c>
    </row>
    <row r="592" spans="1:5" x14ac:dyDescent="0.2">
      <c r="A592" s="212" t="s">
        <v>3154</v>
      </c>
      <c r="B592" s="212" t="s">
        <v>1952</v>
      </c>
      <c r="C592" s="212" t="s">
        <v>1908</v>
      </c>
      <c r="D592" s="213" t="s">
        <v>505</v>
      </c>
      <c r="E592" s="214" t="s">
        <v>3223</v>
      </c>
    </row>
    <row r="593" spans="1:5" x14ac:dyDescent="0.2">
      <c r="A593" s="212" t="s">
        <v>3154</v>
      </c>
      <c r="B593" s="212" t="s">
        <v>1952</v>
      </c>
      <c r="C593" s="212" t="s">
        <v>1908</v>
      </c>
      <c r="D593" s="213" t="s">
        <v>505</v>
      </c>
      <c r="E593" s="214" t="s">
        <v>3224</v>
      </c>
    </row>
    <row r="594" spans="1:5" x14ac:dyDescent="0.2">
      <c r="A594" s="212" t="s">
        <v>3154</v>
      </c>
      <c r="B594" s="212" t="s">
        <v>2962</v>
      </c>
      <c r="C594" s="212" t="s">
        <v>2015</v>
      </c>
      <c r="D594" s="213" t="s">
        <v>505</v>
      </c>
      <c r="E594" s="214" t="s">
        <v>3262</v>
      </c>
    </row>
    <row r="595" spans="1:5" x14ac:dyDescent="0.2">
      <c r="A595" s="212" t="s">
        <v>3154</v>
      </c>
      <c r="B595" s="212" t="s">
        <v>2962</v>
      </c>
      <c r="C595" s="212" t="s">
        <v>2015</v>
      </c>
      <c r="D595" s="213" t="s">
        <v>505</v>
      </c>
      <c r="E595" s="214" t="s">
        <v>3223</v>
      </c>
    </row>
    <row r="596" spans="1:5" x14ac:dyDescent="0.2">
      <c r="A596" s="212" t="s">
        <v>3154</v>
      </c>
      <c r="B596" s="212" t="s">
        <v>3140</v>
      </c>
      <c r="C596" s="212" t="s">
        <v>3143</v>
      </c>
      <c r="D596" s="213" t="s">
        <v>505</v>
      </c>
      <c r="E596" s="214" t="s">
        <v>3262</v>
      </c>
    </row>
    <row r="597" spans="1:5" x14ac:dyDescent="0.2">
      <c r="A597" s="212" t="s">
        <v>3154</v>
      </c>
      <c r="B597" s="212" t="s">
        <v>3140</v>
      </c>
      <c r="C597" s="212" t="s">
        <v>3143</v>
      </c>
      <c r="D597" s="213" t="s">
        <v>505</v>
      </c>
      <c r="E597" s="214" t="s">
        <v>3223</v>
      </c>
    </row>
    <row r="598" spans="1:5" x14ac:dyDescent="0.2">
      <c r="A598" s="212" t="s">
        <v>3154</v>
      </c>
      <c r="B598" s="212" t="s">
        <v>2905</v>
      </c>
      <c r="C598" s="212" t="s">
        <v>1920</v>
      </c>
      <c r="D598" s="213" t="s">
        <v>505</v>
      </c>
      <c r="E598" s="214" t="s">
        <v>3262</v>
      </c>
    </row>
    <row r="599" spans="1:5" x14ac:dyDescent="0.2">
      <c r="A599" s="212" t="s">
        <v>3154</v>
      </c>
      <c r="B599" s="212" t="s">
        <v>2905</v>
      </c>
      <c r="C599" s="212" t="s">
        <v>1920</v>
      </c>
      <c r="D599" s="213" t="s">
        <v>505</v>
      </c>
      <c r="E599" s="214" t="s">
        <v>3223</v>
      </c>
    </row>
    <row r="600" spans="1:5" x14ac:dyDescent="0.2">
      <c r="A600" s="212" t="s">
        <v>3154</v>
      </c>
      <c r="B600" s="212" t="s">
        <v>3006</v>
      </c>
      <c r="C600" s="212" t="s">
        <v>1216</v>
      </c>
      <c r="D600" s="213" t="s">
        <v>505</v>
      </c>
      <c r="E600" s="214" t="s">
        <v>3262</v>
      </c>
    </row>
    <row r="601" spans="1:5" x14ac:dyDescent="0.2">
      <c r="A601" s="212" t="s">
        <v>3154</v>
      </c>
      <c r="B601" s="212" t="s">
        <v>3006</v>
      </c>
      <c r="C601" s="212" t="s">
        <v>1216</v>
      </c>
      <c r="D601" s="213" t="s">
        <v>505</v>
      </c>
      <c r="E601" s="214" t="s">
        <v>3223</v>
      </c>
    </row>
    <row r="602" spans="1:5" x14ac:dyDescent="0.2">
      <c r="A602" s="212" t="s">
        <v>3154</v>
      </c>
      <c r="B602" s="212" t="s">
        <v>1912</v>
      </c>
      <c r="C602" s="212" t="s">
        <v>1396</v>
      </c>
      <c r="D602" s="213" t="s">
        <v>505</v>
      </c>
      <c r="E602" s="214" t="s">
        <v>3225</v>
      </c>
    </row>
    <row r="603" spans="1:5" x14ac:dyDescent="0.2">
      <c r="A603" s="212" t="s">
        <v>3154</v>
      </c>
      <c r="B603" s="212" t="s">
        <v>1912</v>
      </c>
      <c r="C603" s="212" t="s">
        <v>1396</v>
      </c>
      <c r="D603" s="213" t="s">
        <v>505</v>
      </c>
      <c r="E603" s="214" t="s">
        <v>3262</v>
      </c>
    </row>
    <row r="604" spans="1:5" x14ac:dyDescent="0.2">
      <c r="A604" s="212" t="s">
        <v>3154</v>
      </c>
      <c r="B604" s="212" t="s">
        <v>1912</v>
      </c>
      <c r="C604" s="212" t="s">
        <v>1396</v>
      </c>
      <c r="D604" s="213" t="s">
        <v>505</v>
      </c>
      <c r="E604" s="214" t="s">
        <v>3223</v>
      </c>
    </row>
    <row r="605" spans="1:5" x14ac:dyDescent="0.2">
      <c r="A605" s="212" t="s">
        <v>3154</v>
      </c>
      <c r="B605" s="212" t="s">
        <v>1692</v>
      </c>
      <c r="C605" s="212" t="s">
        <v>1397</v>
      </c>
      <c r="D605" s="213" t="s">
        <v>505</v>
      </c>
      <c r="E605" s="214" t="s">
        <v>3225</v>
      </c>
    </row>
    <row r="606" spans="1:5" x14ac:dyDescent="0.2">
      <c r="A606" s="212" t="s">
        <v>3154</v>
      </c>
      <c r="B606" s="212" t="s">
        <v>1692</v>
      </c>
      <c r="C606" s="212" t="s">
        <v>1397</v>
      </c>
      <c r="D606" s="213" t="s">
        <v>505</v>
      </c>
      <c r="E606" s="214" t="s">
        <v>3262</v>
      </c>
    </row>
    <row r="607" spans="1:5" x14ac:dyDescent="0.2">
      <c r="A607" s="212" t="s">
        <v>3154</v>
      </c>
      <c r="B607" s="212" t="s">
        <v>1692</v>
      </c>
      <c r="C607" s="212" t="s">
        <v>1397</v>
      </c>
      <c r="D607" s="213" t="s">
        <v>505</v>
      </c>
      <c r="E607" s="214" t="s">
        <v>3223</v>
      </c>
    </row>
    <row r="608" spans="1:5" x14ac:dyDescent="0.2">
      <c r="A608" s="212" t="s">
        <v>3154</v>
      </c>
      <c r="B608" s="212" t="s">
        <v>1693</v>
      </c>
      <c r="C608" s="212" t="s">
        <v>298</v>
      </c>
      <c r="D608" s="213" t="s">
        <v>505</v>
      </c>
      <c r="E608" s="214" t="s">
        <v>3218</v>
      </c>
    </row>
    <row r="609" spans="1:5" x14ac:dyDescent="0.2">
      <c r="A609" s="212" t="s">
        <v>3154</v>
      </c>
      <c r="B609" s="212" t="s">
        <v>1693</v>
      </c>
      <c r="C609" s="212" t="s">
        <v>298</v>
      </c>
      <c r="D609" s="213" t="s">
        <v>505</v>
      </c>
      <c r="E609" s="214" t="s">
        <v>3225</v>
      </c>
    </row>
    <row r="610" spans="1:5" x14ac:dyDescent="0.2">
      <c r="A610" s="212" t="s">
        <v>3154</v>
      </c>
      <c r="B610" s="212" t="s">
        <v>1693</v>
      </c>
      <c r="C610" s="212" t="s">
        <v>298</v>
      </c>
      <c r="D610" s="213" t="s">
        <v>505</v>
      </c>
      <c r="E610" s="214" t="s">
        <v>3262</v>
      </c>
    </row>
    <row r="611" spans="1:5" x14ac:dyDescent="0.2">
      <c r="A611" s="212" t="s">
        <v>3154</v>
      </c>
      <c r="B611" s="212" t="s">
        <v>1693</v>
      </c>
      <c r="C611" s="212" t="s">
        <v>298</v>
      </c>
      <c r="D611" s="213" t="s">
        <v>505</v>
      </c>
      <c r="E611" s="214" t="s">
        <v>3223</v>
      </c>
    </row>
    <row r="612" spans="1:5" x14ac:dyDescent="0.2">
      <c r="A612" s="212" t="s">
        <v>3154</v>
      </c>
      <c r="B612" s="212" t="s">
        <v>2187</v>
      </c>
      <c r="C612" s="212" t="s">
        <v>98</v>
      </c>
      <c r="D612" s="213" t="s">
        <v>505</v>
      </c>
      <c r="E612" s="214" t="s">
        <v>3218</v>
      </c>
    </row>
    <row r="613" spans="1:5" x14ac:dyDescent="0.2">
      <c r="A613" s="212" t="s">
        <v>3154</v>
      </c>
      <c r="B613" s="212" t="s">
        <v>2187</v>
      </c>
      <c r="C613" s="212" t="s">
        <v>98</v>
      </c>
      <c r="D613" s="213" t="s">
        <v>505</v>
      </c>
      <c r="E613" s="214" t="s">
        <v>3225</v>
      </c>
    </row>
    <row r="614" spans="1:5" x14ac:dyDescent="0.2">
      <c r="A614" s="212" t="s">
        <v>3154</v>
      </c>
      <c r="B614" s="212" t="s">
        <v>2187</v>
      </c>
      <c r="C614" s="212" t="s">
        <v>98</v>
      </c>
      <c r="D614" s="213" t="s">
        <v>505</v>
      </c>
      <c r="E614" s="214" t="s">
        <v>3221</v>
      </c>
    </row>
    <row r="615" spans="1:5" x14ac:dyDescent="0.2">
      <c r="A615" s="212" t="s">
        <v>3154</v>
      </c>
      <c r="B615" s="212" t="s">
        <v>2187</v>
      </c>
      <c r="C615" s="212" t="s">
        <v>98</v>
      </c>
      <c r="D615" s="213" t="s">
        <v>505</v>
      </c>
      <c r="E615" s="214" t="s">
        <v>3262</v>
      </c>
    </row>
    <row r="616" spans="1:5" x14ac:dyDescent="0.2">
      <c r="A616" s="212" t="s">
        <v>3154</v>
      </c>
      <c r="B616" s="212" t="s">
        <v>2187</v>
      </c>
      <c r="C616" s="212" t="s">
        <v>98</v>
      </c>
      <c r="D616" s="213" t="s">
        <v>505</v>
      </c>
      <c r="E616" s="214" t="s">
        <v>3223</v>
      </c>
    </row>
    <row r="617" spans="1:5" x14ac:dyDescent="0.2">
      <c r="A617" s="212" t="s">
        <v>3154</v>
      </c>
      <c r="B617" s="212" t="s">
        <v>2288</v>
      </c>
      <c r="C617" s="212" t="s">
        <v>500</v>
      </c>
      <c r="D617" s="213" t="s">
        <v>505</v>
      </c>
      <c r="E617" s="214" t="s">
        <v>3225</v>
      </c>
    </row>
    <row r="618" spans="1:5" x14ac:dyDescent="0.2">
      <c r="A618" s="212" t="s">
        <v>3154</v>
      </c>
      <c r="B618" s="212" t="s">
        <v>2288</v>
      </c>
      <c r="C618" s="212" t="s">
        <v>500</v>
      </c>
      <c r="D618" s="213" t="s">
        <v>505</v>
      </c>
      <c r="E618" s="214" t="s">
        <v>3262</v>
      </c>
    </row>
    <row r="619" spans="1:5" x14ac:dyDescent="0.2">
      <c r="A619" s="212" t="s">
        <v>3154</v>
      </c>
      <c r="B619" s="212" t="s">
        <v>2288</v>
      </c>
      <c r="C619" s="212" t="s">
        <v>500</v>
      </c>
      <c r="D619" s="213" t="s">
        <v>505</v>
      </c>
      <c r="E619" s="214" t="s">
        <v>3223</v>
      </c>
    </row>
    <row r="620" spans="1:5" x14ac:dyDescent="0.2">
      <c r="A620" s="212" t="s">
        <v>3154</v>
      </c>
      <c r="B620" s="212" t="s">
        <v>2594</v>
      </c>
      <c r="C620" s="212" t="s">
        <v>2595</v>
      </c>
      <c r="D620" s="213" t="s">
        <v>505</v>
      </c>
      <c r="E620" s="214" t="s">
        <v>3262</v>
      </c>
    </row>
    <row r="621" spans="1:5" x14ac:dyDescent="0.2">
      <c r="A621" s="212" t="s">
        <v>3154</v>
      </c>
      <c r="B621" s="212" t="s">
        <v>2594</v>
      </c>
      <c r="C621" s="212" t="s">
        <v>2595</v>
      </c>
      <c r="D621" s="213" t="s">
        <v>505</v>
      </c>
      <c r="E621" s="214" t="s">
        <v>3223</v>
      </c>
    </row>
    <row r="622" spans="1:5" x14ac:dyDescent="0.2">
      <c r="A622" s="212" t="s">
        <v>3154</v>
      </c>
      <c r="B622" s="212" t="s">
        <v>2252</v>
      </c>
      <c r="C622" s="212" t="s">
        <v>101</v>
      </c>
      <c r="D622" s="213" t="s">
        <v>505</v>
      </c>
      <c r="E622" s="214" t="s">
        <v>3225</v>
      </c>
    </row>
    <row r="623" spans="1:5" x14ac:dyDescent="0.2">
      <c r="A623" s="212" t="s">
        <v>3154</v>
      </c>
      <c r="B623" s="212" t="s">
        <v>2252</v>
      </c>
      <c r="C623" s="212" t="s">
        <v>101</v>
      </c>
      <c r="D623" s="213" t="s">
        <v>505</v>
      </c>
      <c r="E623" s="214" t="s">
        <v>3223</v>
      </c>
    </row>
    <row r="624" spans="1:5" x14ac:dyDescent="0.2">
      <c r="A624" s="212" t="s">
        <v>3154</v>
      </c>
      <c r="B624" s="212" t="s">
        <v>2252</v>
      </c>
      <c r="C624" s="212" t="s">
        <v>101</v>
      </c>
      <c r="D624" s="213" t="s">
        <v>505</v>
      </c>
      <c r="E624" s="214" t="s">
        <v>3224</v>
      </c>
    </row>
    <row r="625" spans="1:5" x14ac:dyDescent="0.2">
      <c r="A625" s="212" t="s">
        <v>3154</v>
      </c>
      <c r="B625" s="212" t="s">
        <v>3037</v>
      </c>
      <c r="C625" s="212" t="s">
        <v>136</v>
      </c>
      <c r="D625" s="213" t="s">
        <v>505</v>
      </c>
      <c r="E625" s="214" t="s">
        <v>3218</v>
      </c>
    </row>
    <row r="626" spans="1:5" x14ac:dyDescent="0.2">
      <c r="A626" s="212" t="s">
        <v>3154</v>
      </c>
      <c r="B626" s="212" t="s">
        <v>3037</v>
      </c>
      <c r="C626" s="212" t="s">
        <v>136</v>
      </c>
      <c r="D626" s="213" t="s">
        <v>505</v>
      </c>
      <c r="E626" s="214" t="s">
        <v>3225</v>
      </c>
    </row>
    <row r="627" spans="1:5" x14ac:dyDescent="0.2">
      <c r="A627" s="212" t="s">
        <v>3154</v>
      </c>
      <c r="B627" s="212" t="s">
        <v>3037</v>
      </c>
      <c r="C627" s="212" t="s">
        <v>136</v>
      </c>
      <c r="D627" s="213" t="s">
        <v>505</v>
      </c>
      <c r="E627" s="214" t="s">
        <v>3262</v>
      </c>
    </row>
    <row r="628" spans="1:5" x14ac:dyDescent="0.2">
      <c r="A628" s="212" t="s">
        <v>3154</v>
      </c>
      <c r="B628" s="212" t="s">
        <v>3037</v>
      </c>
      <c r="C628" s="212" t="s">
        <v>136</v>
      </c>
      <c r="D628" s="213" t="s">
        <v>505</v>
      </c>
      <c r="E628" s="214" t="s">
        <v>3223</v>
      </c>
    </row>
    <row r="629" spans="1:5" x14ac:dyDescent="0.2">
      <c r="A629" s="212" t="s">
        <v>3154</v>
      </c>
      <c r="B629" s="212" t="s">
        <v>2792</v>
      </c>
      <c r="C629" s="212" t="s">
        <v>784</v>
      </c>
      <c r="D629" s="213" t="s">
        <v>505</v>
      </c>
      <c r="E629" s="214" t="s">
        <v>3225</v>
      </c>
    </row>
    <row r="630" spans="1:5" x14ac:dyDescent="0.2">
      <c r="A630" s="212" t="s">
        <v>3154</v>
      </c>
      <c r="B630" s="212" t="s">
        <v>2792</v>
      </c>
      <c r="C630" s="212" t="s">
        <v>784</v>
      </c>
      <c r="D630" s="213" t="s">
        <v>505</v>
      </c>
      <c r="E630" s="214" t="s">
        <v>3262</v>
      </c>
    </row>
    <row r="631" spans="1:5" x14ac:dyDescent="0.2">
      <c r="A631" s="212" t="s">
        <v>3154</v>
      </c>
      <c r="B631" s="212" t="s">
        <v>2792</v>
      </c>
      <c r="C631" s="212" t="s">
        <v>784</v>
      </c>
      <c r="D631" s="213" t="s">
        <v>505</v>
      </c>
      <c r="E631" s="214" t="s">
        <v>3223</v>
      </c>
    </row>
    <row r="632" spans="1:5" x14ac:dyDescent="0.2">
      <c r="A632" s="212" t="s">
        <v>3154</v>
      </c>
      <c r="B632" s="212" t="s">
        <v>2867</v>
      </c>
      <c r="C632" s="212" t="s">
        <v>135</v>
      </c>
      <c r="D632" s="213" t="s">
        <v>505</v>
      </c>
      <c r="E632" s="214" t="s">
        <v>3218</v>
      </c>
    </row>
    <row r="633" spans="1:5" x14ac:dyDescent="0.2">
      <c r="A633" s="212" t="s">
        <v>3154</v>
      </c>
      <c r="B633" s="212" t="s">
        <v>2867</v>
      </c>
      <c r="C633" s="212" t="s">
        <v>135</v>
      </c>
      <c r="D633" s="213" t="s">
        <v>505</v>
      </c>
      <c r="E633" s="214" t="s">
        <v>3225</v>
      </c>
    </row>
    <row r="634" spans="1:5" x14ac:dyDescent="0.2">
      <c r="A634" s="212" t="s">
        <v>3154</v>
      </c>
      <c r="B634" s="212" t="s">
        <v>2867</v>
      </c>
      <c r="C634" s="212" t="s">
        <v>135</v>
      </c>
      <c r="D634" s="213" t="s">
        <v>505</v>
      </c>
      <c r="E634" s="214" t="s">
        <v>3262</v>
      </c>
    </row>
    <row r="635" spans="1:5" x14ac:dyDescent="0.2">
      <c r="A635" s="212" t="s">
        <v>3154</v>
      </c>
      <c r="B635" s="212" t="s">
        <v>2867</v>
      </c>
      <c r="C635" s="212" t="s">
        <v>135</v>
      </c>
      <c r="D635" s="213" t="s">
        <v>505</v>
      </c>
      <c r="E635" s="214" t="s">
        <v>3223</v>
      </c>
    </row>
    <row r="636" spans="1:5" x14ac:dyDescent="0.2">
      <c r="A636" s="212" t="s">
        <v>3154</v>
      </c>
      <c r="B636" s="212" t="s">
        <v>2867</v>
      </c>
      <c r="C636" s="212" t="s">
        <v>135</v>
      </c>
      <c r="D636" s="213" t="s">
        <v>505</v>
      </c>
      <c r="E636" s="214" t="s">
        <v>3224</v>
      </c>
    </row>
    <row r="637" spans="1:5" x14ac:dyDescent="0.2">
      <c r="A637" s="212" t="s">
        <v>3154</v>
      </c>
      <c r="B637" s="212" t="s">
        <v>2903</v>
      </c>
      <c r="C637" s="212" t="s">
        <v>495</v>
      </c>
      <c r="D637" s="213" t="s">
        <v>505</v>
      </c>
      <c r="E637" s="214" t="s">
        <v>3262</v>
      </c>
    </row>
    <row r="638" spans="1:5" x14ac:dyDescent="0.2">
      <c r="A638" s="212" t="s">
        <v>3154</v>
      </c>
      <c r="B638" s="212" t="s">
        <v>2903</v>
      </c>
      <c r="C638" s="212" t="s">
        <v>495</v>
      </c>
      <c r="D638" s="213" t="s">
        <v>505</v>
      </c>
      <c r="E638" s="214" t="s">
        <v>3223</v>
      </c>
    </row>
    <row r="639" spans="1:5" x14ac:dyDescent="0.2">
      <c r="A639" s="212" t="s">
        <v>3154</v>
      </c>
      <c r="B639" s="212" t="s">
        <v>2795</v>
      </c>
      <c r="C639" s="212" t="s">
        <v>892</v>
      </c>
      <c r="D639" s="213" t="s">
        <v>505</v>
      </c>
      <c r="E639" s="214" t="s">
        <v>3262</v>
      </c>
    </row>
    <row r="640" spans="1:5" x14ac:dyDescent="0.2">
      <c r="A640" s="212" t="s">
        <v>3154</v>
      </c>
      <c r="B640" s="212" t="s">
        <v>2795</v>
      </c>
      <c r="C640" s="212" t="s">
        <v>892</v>
      </c>
      <c r="D640" s="213" t="s">
        <v>505</v>
      </c>
      <c r="E640" s="214" t="s">
        <v>3223</v>
      </c>
    </row>
    <row r="641" spans="1:5" x14ac:dyDescent="0.2">
      <c r="A641" s="212" t="s">
        <v>3154</v>
      </c>
      <c r="B641" s="212" t="s">
        <v>2928</v>
      </c>
      <c r="C641" s="212" t="s">
        <v>1174</v>
      </c>
      <c r="D641" s="213" t="s">
        <v>505</v>
      </c>
      <c r="E641" s="214" t="s">
        <v>3262</v>
      </c>
    </row>
    <row r="642" spans="1:5" x14ac:dyDescent="0.2">
      <c r="A642" s="212" t="s">
        <v>3154</v>
      </c>
      <c r="B642" s="212" t="s">
        <v>2928</v>
      </c>
      <c r="C642" s="212" t="s">
        <v>1174</v>
      </c>
      <c r="D642" s="213" t="s">
        <v>505</v>
      </c>
      <c r="E642" s="214" t="s">
        <v>3223</v>
      </c>
    </row>
    <row r="643" spans="1:5" x14ac:dyDescent="0.2">
      <c r="A643" s="212" t="s">
        <v>3154</v>
      </c>
      <c r="B643" s="212" t="s">
        <v>1970</v>
      </c>
      <c r="C643" s="212" t="s">
        <v>1768</v>
      </c>
      <c r="D643" s="213" t="s">
        <v>505</v>
      </c>
      <c r="E643" s="214" t="s">
        <v>3225</v>
      </c>
    </row>
    <row r="644" spans="1:5" x14ac:dyDescent="0.2">
      <c r="A644" s="212" t="s">
        <v>3154</v>
      </c>
      <c r="B644" s="212" t="s">
        <v>1970</v>
      </c>
      <c r="C644" s="212" t="s">
        <v>1768</v>
      </c>
      <c r="D644" s="213" t="s">
        <v>505</v>
      </c>
      <c r="E644" s="214" t="s">
        <v>3262</v>
      </c>
    </row>
    <row r="645" spans="1:5" x14ac:dyDescent="0.2">
      <c r="A645" s="212" t="s">
        <v>3154</v>
      </c>
      <c r="B645" s="212" t="s">
        <v>1970</v>
      </c>
      <c r="C645" s="212" t="s">
        <v>1768</v>
      </c>
      <c r="D645" s="213" t="s">
        <v>505</v>
      </c>
      <c r="E645" s="214" t="s">
        <v>3223</v>
      </c>
    </row>
    <row r="646" spans="1:5" x14ac:dyDescent="0.2">
      <c r="A646" s="212" t="s">
        <v>3154</v>
      </c>
      <c r="B646" s="212" t="s">
        <v>1913</v>
      </c>
      <c r="C646" s="212" t="s">
        <v>1626</v>
      </c>
      <c r="D646" s="213" t="s">
        <v>505</v>
      </c>
      <c r="E646" s="214" t="s">
        <v>3218</v>
      </c>
    </row>
    <row r="647" spans="1:5" x14ac:dyDescent="0.2">
      <c r="A647" s="212" t="s">
        <v>3154</v>
      </c>
      <c r="B647" s="212" t="s">
        <v>1913</v>
      </c>
      <c r="C647" s="212" t="s">
        <v>1626</v>
      </c>
      <c r="D647" s="213" t="s">
        <v>505</v>
      </c>
      <c r="E647" s="214" t="s">
        <v>3225</v>
      </c>
    </row>
    <row r="648" spans="1:5" x14ac:dyDescent="0.2">
      <c r="A648" s="212" t="s">
        <v>3154</v>
      </c>
      <c r="B648" s="212" t="s">
        <v>1913</v>
      </c>
      <c r="C648" s="212" t="s">
        <v>1626</v>
      </c>
      <c r="D648" s="213" t="s">
        <v>505</v>
      </c>
      <c r="E648" s="214" t="s">
        <v>3262</v>
      </c>
    </row>
    <row r="649" spans="1:5" x14ac:dyDescent="0.2">
      <c r="A649" s="212" t="s">
        <v>3154</v>
      </c>
      <c r="B649" s="212" t="s">
        <v>1913</v>
      </c>
      <c r="C649" s="212" t="s">
        <v>1626</v>
      </c>
      <c r="D649" s="213" t="s">
        <v>505</v>
      </c>
      <c r="E649" s="214" t="s">
        <v>3223</v>
      </c>
    </row>
    <row r="650" spans="1:5" x14ac:dyDescent="0.2">
      <c r="A650" s="212" t="s">
        <v>3154</v>
      </c>
      <c r="B650" s="212" t="s">
        <v>2824</v>
      </c>
      <c r="C650" s="212" t="s">
        <v>1625</v>
      </c>
      <c r="D650" s="213" t="s">
        <v>505</v>
      </c>
      <c r="E650" s="214" t="s">
        <v>3218</v>
      </c>
    </row>
    <row r="651" spans="1:5" x14ac:dyDescent="0.2">
      <c r="A651" s="212" t="s">
        <v>3154</v>
      </c>
      <c r="B651" s="212" t="s">
        <v>2824</v>
      </c>
      <c r="C651" s="212" t="s">
        <v>1625</v>
      </c>
      <c r="D651" s="213" t="s">
        <v>505</v>
      </c>
      <c r="E651" s="214" t="s">
        <v>3262</v>
      </c>
    </row>
    <row r="652" spans="1:5" x14ac:dyDescent="0.2">
      <c r="A652" s="212" t="s">
        <v>3154</v>
      </c>
      <c r="B652" s="212" t="s">
        <v>2824</v>
      </c>
      <c r="C652" s="212" t="s">
        <v>1625</v>
      </c>
      <c r="D652" s="213" t="s">
        <v>505</v>
      </c>
      <c r="E652" s="214" t="s">
        <v>3223</v>
      </c>
    </row>
    <row r="653" spans="1:5" x14ac:dyDescent="0.2">
      <c r="A653" s="212" t="s">
        <v>3154</v>
      </c>
      <c r="B653" s="212" t="s">
        <v>3031</v>
      </c>
      <c r="C653" s="212" t="s">
        <v>229</v>
      </c>
      <c r="D653" s="213" t="s">
        <v>505</v>
      </c>
      <c r="E653" s="214" t="s">
        <v>3218</v>
      </c>
    </row>
    <row r="654" spans="1:5" x14ac:dyDescent="0.2">
      <c r="A654" s="212" t="s">
        <v>3154</v>
      </c>
      <c r="B654" s="212" t="s">
        <v>3031</v>
      </c>
      <c r="C654" s="212" t="s">
        <v>229</v>
      </c>
      <c r="D654" s="213" t="s">
        <v>505</v>
      </c>
      <c r="E654" s="214" t="s">
        <v>3262</v>
      </c>
    </row>
    <row r="655" spans="1:5" x14ac:dyDescent="0.2">
      <c r="A655" s="212" t="s">
        <v>3154</v>
      </c>
      <c r="B655" s="212" t="s">
        <v>3031</v>
      </c>
      <c r="C655" s="212" t="s">
        <v>229</v>
      </c>
      <c r="D655" s="213" t="s">
        <v>505</v>
      </c>
      <c r="E655" s="214" t="s">
        <v>3223</v>
      </c>
    </row>
    <row r="656" spans="1:5" x14ac:dyDescent="0.2">
      <c r="A656" s="212" t="s">
        <v>3154</v>
      </c>
      <c r="B656" s="212" t="s">
        <v>2253</v>
      </c>
      <c r="C656" s="212" t="s">
        <v>1092</v>
      </c>
      <c r="D656" s="213" t="s">
        <v>505</v>
      </c>
      <c r="E656" s="214" t="s">
        <v>3218</v>
      </c>
    </row>
    <row r="657" spans="1:5" x14ac:dyDescent="0.2">
      <c r="A657" s="212" t="s">
        <v>3154</v>
      </c>
      <c r="B657" s="212" t="s">
        <v>2253</v>
      </c>
      <c r="C657" s="212" t="s">
        <v>1092</v>
      </c>
      <c r="D657" s="213" t="s">
        <v>505</v>
      </c>
      <c r="E657" s="214" t="s">
        <v>3225</v>
      </c>
    </row>
    <row r="658" spans="1:5" x14ac:dyDescent="0.2">
      <c r="A658" s="212" t="s">
        <v>3154</v>
      </c>
      <c r="B658" s="212" t="s">
        <v>2253</v>
      </c>
      <c r="C658" s="212" t="s">
        <v>1092</v>
      </c>
      <c r="D658" s="213" t="s">
        <v>505</v>
      </c>
      <c r="E658" s="214" t="s">
        <v>3262</v>
      </c>
    </row>
    <row r="659" spans="1:5" x14ac:dyDescent="0.2">
      <c r="A659" s="212" t="s">
        <v>3154</v>
      </c>
      <c r="B659" s="212" t="s">
        <v>2253</v>
      </c>
      <c r="C659" s="212" t="s">
        <v>1092</v>
      </c>
      <c r="D659" s="213" t="s">
        <v>505</v>
      </c>
      <c r="E659" s="214" t="s">
        <v>3223</v>
      </c>
    </row>
    <row r="660" spans="1:5" x14ac:dyDescent="0.2">
      <c r="A660" s="212" t="s">
        <v>3154</v>
      </c>
      <c r="B660" s="212" t="s">
        <v>2831</v>
      </c>
      <c r="C660" s="212" t="s">
        <v>103</v>
      </c>
      <c r="D660" s="213" t="s">
        <v>505</v>
      </c>
      <c r="E660" s="214" t="s">
        <v>3218</v>
      </c>
    </row>
    <row r="661" spans="1:5" x14ac:dyDescent="0.2">
      <c r="A661" s="212" t="s">
        <v>3154</v>
      </c>
      <c r="B661" s="212" t="s">
        <v>2831</v>
      </c>
      <c r="C661" s="212" t="s">
        <v>103</v>
      </c>
      <c r="D661" s="213" t="s">
        <v>505</v>
      </c>
      <c r="E661" s="214" t="s">
        <v>3262</v>
      </c>
    </row>
    <row r="662" spans="1:5" x14ac:dyDescent="0.2">
      <c r="A662" s="212" t="s">
        <v>3154</v>
      </c>
      <c r="B662" s="212" t="s">
        <v>2831</v>
      </c>
      <c r="C662" s="212" t="s">
        <v>103</v>
      </c>
      <c r="D662" s="213" t="s">
        <v>505</v>
      </c>
      <c r="E662" s="214" t="s">
        <v>3223</v>
      </c>
    </row>
    <row r="663" spans="1:5" x14ac:dyDescent="0.2">
      <c r="A663" s="212" t="s">
        <v>3154</v>
      </c>
      <c r="B663" s="212" t="s">
        <v>2300</v>
      </c>
      <c r="C663" s="212" t="s">
        <v>994</v>
      </c>
      <c r="D663" s="213" t="s">
        <v>505</v>
      </c>
      <c r="E663" s="214" t="s">
        <v>3218</v>
      </c>
    </row>
    <row r="664" spans="1:5" x14ac:dyDescent="0.2">
      <c r="A664" s="212" t="s">
        <v>3154</v>
      </c>
      <c r="B664" s="212" t="s">
        <v>2300</v>
      </c>
      <c r="C664" s="212" t="s">
        <v>994</v>
      </c>
      <c r="D664" s="213" t="s">
        <v>505</v>
      </c>
      <c r="E664" s="214" t="s">
        <v>3225</v>
      </c>
    </row>
    <row r="665" spans="1:5" x14ac:dyDescent="0.2">
      <c r="A665" s="212" t="s">
        <v>3154</v>
      </c>
      <c r="B665" s="212" t="s">
        <v>2300</v>
      </c>
      <c r="C665" s="212" t="s">
        <v>994</v>
      </c>
      <c r="D665" s="213" t="s">
        <v>505</v>
      </c>
      <c r="E665" s="214" t="s">
        <v>3262</v>
      </c>
    </row>
    <row r="666" spans="1:5" x14ac:dyDescent="0.2">
      <c r="A666" s="212" t="s">
        <v>3154</v>
      </c>
      <c r="B666" s="212" t="s">
        <v>2300</v>
      </c>
      <c r="C666" s="212" t="s">
        <v>994</v>
      </c>
      <c r="D666" s="213" t="s">
        <v>505</v>
      </c>
      <c r="E666" s="214" t="s">
        <v>3223</v>
      </c>
    </row>
    <row r="667" spans="1:5" x14ac:dyDescent="0.2">
      <c r="A667" s="212" t="s">
        <v>3154</v>
      </c>
      <c r="B667" s="212" t="s">
        <v>2293</v>
      </c>
      <c r="C667" s="212" t="s">
        <v>1037</v>
      </c>
      <c r="D667" s="213" t="s">
        <v>505</v>
      </c>
      <c r="E667" s="214" t="s">
        <v>3218</v>
      </c>
    </row>
    <row r="668" spans="1:5" x14ac:dyDescent="0.2">
      <c r="A668" s="212" t="s">
        <v>3154</v>
      </c>
      <c r="B668" s="212" t="s">
        <v>2293</v>
      </c>
      <c r="C668" s="212" t="s">
        <v>1037</v>
      </c>
      <c r="D668" s="213" t="s">
        <v>505</v>
      </c>
      <c r="E668" s="214" t="s">
        <v>3225</v>
      </c>
    </row>
    <row r="669" spans="1:5" x14ac:dyDescent="0.2">
      <c r="A669" s="212" t="s">
        <v>3154</v>
      </c>
      <c r="B669" s="212" t="s">
        <v>2293</v>
      </c>
      <c r="C669" s="212" t="s">
        <v>1037</v>
      </c>
      <c r="D669" s="213" t="s">
        <v>505</v>
      </c>
      <c r="E669" s="214" t="s">
        <v>3262</v>
      </c>
    </row>
    <row r="670" spans="1:5" x14ac:dyDescent="0.2">
      <c r="A670" s="212" t="s">
        <v>3154</v>
      </c>
      <c r="B670" s="212" t="s">
        <v>2293</v>
      </c>
      <c r="C670" s="212" t="s">
        <v>1037</v>
      </c>
      <c r="D670" s="213" t="s">
        <v>505</v>
      </c>
      <c r="E670" s="214" t="s">
        <v>3223</v>
      </c>
    </row>
    <row r="671" spans="1:5" x14ac:dyDescent="0.2">
      <c r="A671" s="212" t="s">
        <v>3154</v>
      </c>
      <c r="B671" s="212" t="s">
        <v>2211</v>
      </c>
      <c r="C671" s="212" t="s">
        <v>102</v>
      </c>
      <c r="D671" s="213" t="s">
        <v>505</v>
      </c>
      <c r="E671" s="214" t="s">
        <v>3218</v>
      </c>
    </row>
    <row r="672" spans="1:5" x14ac:dyDescent="0.2">
      <c r="A672" s="212" t="s">
        <v>3154</v>
      </c>
      <c r="B672" s="212" t="s">
        <v>2211</v>
      </c>
      <c r="C672" s="212" t="s">
        <v>102</v>
      </c>
      <c r="D672" s="213" t="s">
        <v>505</v>
      </c>
      <c r="E672" s="214" t="s">
        <v>3225</v>
      </c>
    </row>
    <row r="673" spans="1:5" x14ac:dyDescent="0.2">
      <c r="A673" s="212" t="s">
        <v>3154</v>
      </c>
      <c r="B673" s="212" t="s">
        <v>2211</v>
      </c>
      <c r="C673" s="212" t="s">
        <v>102</v>
      </c>
      <c r="D673" s="213" t="s">
        <v>505</v>
      </c>
      <c r="E673" s="214" t="s">
        <v>3262</v>
      </c>
    </row>
    <row r="674" spans="1:5" x14ac:dyDescent="0.2">
      <c r="A674" s="212" t="s">
        <v>3154</v>
      </c>
      <c r="B674" s="212" t="s">
        <v>2211</v>
      </c>
      <c r="C674" s="212" t="s">
        <v>102</v>
      </c>
      <c r="D674" s="213" t="s">
        <v>505</v>
      </c>
      <c r="E674" s="214" t="s">
        <v>3223</v>
      </c>
    </row>
    <row r="675" spans="1:5" x14ac:dyDescent="0.2">
      <c r="A675" s="212" t="s">
        <v>3154</v>
      </c>
      <c r="B675" s="212" t="s">
        <v>2225</v>
      </c>
      <c r="C675" s="212" t="s">
        <v>1228</v>
      </c>
      <c r="D675" s="213" t="s">
        <v>505</v>
      </c>
      <c r="E675" s="214" t="s">
        <v>3218</v>
      </c>
    </row>
    <row r="676" spans="1:5" x14ac:dyDescent="0.2">
      <c r="A676" s="212" t="s">
        <v>3154</v>
      </c>
      <c r="B676" s="212" t="s">
        <v>2225</v>
      </c>
      <c r="C676" s="212" t="s">
        <v>1228</v>
      </c>
      <c r="D676" s="213" t="s">
        <v>505</v>
      </c>
      <c r="E676" s="214" t="s">
        <v>3225</v>
      </c>
    </row>
    <row r="677" spans="1:5" x14ac:dyDescent="0.2">
      <c r="A677" s="212" t="s">
        <v>3154</v>
      </c>
      <c r="B677" s="212" t="s">
        <v>2225</v>
      </c>
      <c r="C677" s="212" t="s">
        <v>1228</v>
      </c>
      <c r="D677" s="213" t="s">
        <v>505</v>
      </c>
      <c r="E677" s="214" t="s">
        <v>3262</v>
      </c>
    </row>
    <row r="678" spans="1:5" x14ac:dyDescent="0.2">
      <c r="A678" s="212" t="s">
        <v>3154</v>
      </c>
      <c r="B678" s="212" t="s">
        <v>2225</v>
      </c>
      <c r="C678" s="212" t="s">
        <v>1228</v>
      </c>
      <c r="D678" s="213" t="s">
        <v>505</v>
      </c>
      <c r="E678" s="214" t="s">
        <v>3223</v>
      </c>
    </row>
    <row r="679" spans="1:5" x14ac:dyDescent="0.2">
      <c r="A679" s="212" t="s">
        <v>3154</v>
      </c>
      <c r="B679" s="212" t="s">
        <v>2761</v>
      </c>
      <c r="C679" s="212" t="s">
        <v>112</v>
      </c>
      <c r="D679" s="213" t="s">
        <v>505</v>
      </c>
      <c r="E679" s="214" t="s">
        <v>3262</v>
      </c>
    </row>
    <row r="680" spans="1:5" x14ac:dyDescent="0.2">
      <c r="A680" s="212" t="s">
        <v>3154</v>
      </c>
      <c r="B680" s="212" t="s">
        <v>2761</v>
      </c>
      <c r="C680" s="212" t="s">
        <v>112</v>
      </c>
      <c r="D680" s="213" t="s">
        <v>505</v>
      </c>
      <c r="E680" s="214" t="s">
        <v>3223</v>
      </c>
    </row>
    <row r="681" spans="1:5" x14ac:dyDescent="0.2">
      <c r="A681" s="212" t="s">
        <v>3154</v>
      </c>
      <c r="B681" s="212" t="s">
        <v>2829</v>
      </c>
      <c r="C681" s="212" t="s">
        <v>1229</v>
      </c>
      <c r="D681" s="213" t="s">
        <v>505</v>
      </c>
      <c r="E681" s="214" t="s">
        <v>3262</v>
      </c>
    </row>
    <row r="682" spans="1:5" x14ac:dyDescent="0.2">
      <c r="A682" s="212" t="s">
        <v>3154</v>
      </c>
      <c r="B682" s="212" t="s">
        <v>2829</v>
      </c>
      <c r="C682" s="212" t="s">
        <v>1229</v>
      </c>
      <c r="D682" s="213" t="s">
        <v>505</v>
      </c>
      <c r="E682" s="214" t="s">
        <v>3223</v>
      </c>
    </row>
    <row r="683" spans="1:5" x14ac:dyDescent="0.2">
      <c r="A683" s="212" t="s">
        <v>3154</v>
      </c>
      <c r="B683" s="212" t="s">
        <v>2960</v>
      </c>
      <c r="C683" s="212" t="s">
        <v>1175</v>
      </c>
      <c r="D683" s="213" t="s">
        <v>505</v>
      </c>
      <c r="E683" s="214" t="s">
        <v>3262</v>
      </c>
    </row>
    <row r="684" spans="1:5" x14ac:dyDescent="0.2">
      <c r="A684" s="212" t="s">
        <v>3154</v>
      </c>
      <c r="B684" s="212" t="s">
        <v>2960</v>
      </c>
      <c r="C684" s="212" t="s">
        <v>1175</v>
      </c>
      <c r="D684" s="213" t="s">
        <v>505</v>
      </c>
      <c r="E684" s="214" t="s">
        <v>3223</v>
      </c>
    </row>
    <row r="685" spans="1:5" x14ac:dyDescent="0.2">
      <c r="A685" s="212" t="s">
        <v>3154</v>
      </c>
      <c r="B685" s="212" t="s">
        <v>2473</v>
      </c>
      <c r="C685" s="212" t="s">
        <v>104</v>
      </c>
      <c r="D685" s="213" t="s">
        <v>505</v>
      </c>
      <c r="E685" s="214" t="s">
        <v>3218</v>
      </c>
    </row>
    <row r="686" spans="1:5" x14ac:dyDescent="0.2">
      <c r="A686" s="212" t="s">
        <v>3154</v>
      </c>
      <c r="B686" s="212" t="s">
        <v>2473</v>
      </c>
      <c r="C686" s="212" t="s">
        <v>104</v>
      </c>
      <c r="D686" s="213" t="s">
        <v>505</v>
      </c>
      <c r="E686" s="214" t="s">
        <v>3221</v>
      </c>
    </row>
    <row r="687" spans="1:5" x14ac:dyDescent="0.2">
      <c r="A687" s="212" t="s">
        <v>3154</v>
      </c>
      <c r="B687" s="212" t="s">
        <v>2473</v>
      </c>
      <c r="C687" s="212" t="s">
        <v>104</v>
      </c>
      <c r="D687" s="213" t="s">
        <v>505</v>
      </c>
      <c r="E687" s="214" t="s">
        <v>3262</v>
      </c>
    </row>
    <row r="688" spans="1:5" x14ac:dyDescent="0.2">
      <c r="A688" s="212" t="s">
        <v>3154</v>
      </c>
      <c r="B688" s="212" t="s">
        <v>2473</v>
      </c>
      <c r="C688" s="212" t="s">
        <v>104</v>
      </c>
      <c r="D688" s="213" t="s">
        <v>505</v>
      </c>
      <c r="E688" s="214" t="s">
        <v>3223</v>
      </c>
    </row>
    <row r="689" spans="1:5" x14ac:dyDescent="0.2">
      <c r="A689" s="212" t="s">
        <v>3154</v>
      </c>
      <c r="B689" s="212" t="s">
        <v>2473</v>
      </c>
      <c r="C689" s="212" t="s">
        <v>104</v>
      </c>
      <c r="D689" s="213" t="s">
        <v>505</v>
      </c>
      <c r="E689" s="214" t="s">
        <v>3224</v>
      </c>
    </row>
    <row r="690" spans="1:5" x14ac:dyDescent="0.2">
      <c r="A690" s="212" t="s">
        <v>3154</v>
      </c>
      <c r="B690" s="212" t="s">
        <v>2767</v>
      </c>
      <c r="C690" s="212" t="s">
        <v>105</v>
      </c>
      <c r="D690" s="213" t="s">
        <v>505</v>
      </c>
      <c r="E690" s="214" t="s">
        <v>3218</v>
      </c>
    </row>
    <row r="691" spans="1:5" x14ac:dyDescent="0.2">
      <c r="A691" s="212" t="s">
        <v>3154</v>
      </c>
      <c r="B691" s="212" t="s">
        <v>2767</v>
      </c>
      <c r="C691" s="212" t="s">
        <v>105</v>
      </c>
      <c r="D691" s="213" t="s">
        <v>505</v>
      </c>
      <c r="E691" s="214" t="s">
        <v>3221</v>
      </c>
    </row>
    <row r="692" spans="1:5" x14ac:dyDescent="0.2">
      <c r="A692" s="212" t="s">
        <v>3154</v>
      </c>
      <c r="B692" s="212" t="s">
        <v>2767</v>
      </c>
      <c r="C692" s="212" t="s">
        <v>105</v>
      </c>
      <c r="D692" s="213" t="s">
        <v>505</v>
      </c>
      <c r="E692" s="214" t="s">
        <v>3262</v>
      </c>
    </row>
    <row r="693" spans="1:5" x14ac:dyDescent="0.2">
      <c r="A693" s="212" t="s">
        <v>3154</v>
      </c>
      <c r="B693" s="212" t="s">
        <v>2767</v>
      </c>
      <c r="C693" s="212" t="s">
        <v>105</v>
      </c>
      <c r="D693" s="213" t="s">
        <v>505</v>
      </c>
      <c r="E693" s="214" t="s">
        <v>3223</v>
      </c>
    </row>
    <row r="694" spans="1:5" x14ac:dyDescent="0.2">
      <c r="A694" s="212" t="s">
        <v>3154</v>
      </c>
      <c r="B694" s="212" t="s">
        <v>2767</v>
      </c>
      <c r="C694" s="212" t="s">
        <v>105</v>
      </c>
      <c r="D694" s="213" t="s">
        <v>505</v>
      </c>
      <c r="E694" s="214" t="s">
        <v>3224</v>
      </c>
    </row>
    <row r="695" spans="1:5" x14ac:dyDescent="0.2">
      <c r="A695" s="212" t="s">
        <v>3154</v>
      </c>
      <c r="B695" s="212" t="s">
        <v>2891</v>
      </c>
      <c r="C695" s="212" t="s">
        <v>890</v>
      </c>
      <c r="D695" s="213" t="s">
        <v>505</v>
      </c>
      <c r="E695" s="214" t="s">
        <v>3218</v>
      </c>
    </row>
    <row r="696" spans="1:5" x14ac:dyDescent="0.2">
      <c r="A696" s="212" t="s">
        <v>3154</v>
      </c>
      <c r="B696" s="212" t="s">
        <v>2891</v>
      </c>
      <c r="C696" s="212" t="s">
        <v>890</v>
      </c>
      <c r="D696" s="213" t="s">
        <v>505</v>
      </c>
      <c r="E696" s="214" t="s">
        <v>3262</v>
      </c>
    </row>
    <row r="697" spans="1:5" x14ac:dyDescent="0.2">
      <c r="A697" s="212" t="s">
        <v>3154</v>
      </c>
      <c r="B697" s="212" t="s">
        <v>2891</v>
      </c>
      <c r="C697" s="212" t="s">
        <v>890</v>
      </c>
      <c r="D697" s="213" t="s">
        <v>505</v>
      </c>
      <c r="E697" s="214" t="s">
        <v>3223</v>
      </c>
    </row>
    <row r="698" spans="1:5" x14ac:dyDescent="0.2">
      <c r="A698" s="212" t="s">
        <v>3154</v>
      </c>
      <c r="B698" s="212" t="s">
        <v>2474</v>
      </c>
      <c r="C698" s="212" t="s">
        <v>106</v>
      </c>
      <c r="D698" s="213" t="s">
        <v>505</v>
      </c>
      <c r="E698" s="214" t="s">
        <v>3218</v>
      </c>
    </row>
    <row r="699" spans="1:5" x14ac:dyDescent="0.2">
      <c r="A699" s="212" t="s">
        <v>3154</v>
      </c>
      <c r="B699" s="212" t="s">
        <v>2474</v>
      </c>
      <c r="C699" s="212" t="s">
        <v>106</v>
      </c>
      <c r="D699" s="213" t="s">
        <v>505</v>
      </c>
      <c r="E699" s="214" t="s">
        <v>3221</v>
      </c>
    </row>
    <row r="700" spans="1:5" x14ac:dyDescent="0.2">
      <c r="A700" s="212" t="s">
        <v>3154</v>
      </c>
      <c r="B700" s="212" t="s">
        <v>2474</v>
      </c>
      <c r="C700" s="212" t="s">
        <v>106</v>
      </c>
      <c r="D700" s="213" t="s">
        <v>505</v>
      </c>
      <c r="E700" s="214" t="s">
        <v>3262</v>
      </c>
    </row>
    <row r="701" spans="1:5" x14ac:dyDescent="0.2">
      <c r="A701" s="212" t="s">
        <v>3154</v>
      </c>
      <c r="B701" s="212" t="s">
        <v>2474</v>
      </c>
      <c r="C701" s="212" t="s">
        <v>106</v>
      </c>
      <c r="D701" s="213" t="s">
        <v>505</v>
      </c>
      <c r="E701" s="214" t="s">
        <v>3223</v>
      </c>
    </row>
    <row r="702" spans="1:5" x14ac:dyDescent="0.2">
      <c r="A702" s="212" t="s">
        <v>3154</v>
      </c>
      <c r="B702" s="212" t="s">
        <v>2474</v>
      </c>
      <c r="C702" s="212" t="s">
        <v>106</v>
      </c>
      <c r="D702" s="213" t="s">
        <v>505</v>
      </c>
      <c r="E702" s="214" t="s">
        <v>3224</v>
      </c>
    </row>
    <row r="703" spans="1:5" x14ac:dyDescent="0.2">
      <c r="A703" s="212" t="s">
        <v>3154</v>
      </c>
      <c r="B703" s="212" t="s">
        <v>2475</v>
      </c>
      <c r="C703" s="212" t="s">
        <v>107</v>
      </c>
      <c r="D703" s="213" t="s">
        <v>505</v>
      </c>
      <c r="E703" s="214" t="s">
        <v>3218</v>
      </c>
    </row>
    <row r="704" spans="1:5" x14ac:dyDescent="0.2">
      <c r="A704" s="212" t="s">
        <v>3154</v>
      </c>
      <c r="B704" s="212" t="s">
        <v>2475</v>
      </c>
      <c r="C704" s="212" t="s">
        <v>107</v>
      </c>
      <c r="D704" s="213" t="s">
        <v>505</v>
      </c>
      <c r="E704" s="214" t="s">
        <v>3221</v>
      </c>
    </row>
    <row r="705" spans="1:5" x14ac:dyDescent="0.2">
      <c r="A705" s="212" t="s">
        <v>3154</v>
      </c>
      <c r="B705" s="212" t="s">
        <v>2475</v>
      </c>
      <c r="C705" s="212" t="s">
        <v>107</v>
      </c>
      <c r="D705" s="213" t="s">
        <v>505</v>
      </c>
      <c r="E705" s="214" t="s">
        <v>3262</v>
      </c>
    </row>
    <row r="706" spans="1:5" x14ac:dyDescent="0.2">
      <c r="A706" s="212" t="s">
        <v>3154</v>
      </c>
      <c r="B706" s="212" t="s">
        <v>2475</v>
      </c>
      <c r="C706" s="212" t="s">
        <v>107</v>
      </c>
      <c r="D706" s="213" t="s">
        <v>505</v>
      </c>
      <c r="E706" s="214" t="s">
        <v>3223</v>
      </c>
    </row>
    <row r="707" spans="1:5" x14ac:dyDescent="0.2">
      <c r="A707" s="212" t="s">
        <v>3154</v>
      </c>
      <c r="B707" s="212" t="s">
        <v>2836</v>
      </c>
      <c r="C707" s="212" t="s">
        <v>108</v>
      </c>
      <c r="D707" s="213" t="s">
        <v>505</v>
      </c>
      <c r="E707" s="214" t="s">
        <v>3218</v>
      </c>
    </row>
    <row r="708" spans="1:5" x14ac:dyDescent="0.2">
      <c r="A708" s="212" t="s">
        <v>3154</v>
      </c>
      <c r="B708" s="212" t="s">
        <v>2836</v>
      </c>
      <c r="C708" s="212" t="s">
        <v>108</v>
      </c>
      <c r="D708" s="213" t="s">
        <v>505</v>
      </c>
      <c r="E708" s="214" t="s">
        <v>3221</v>
      </c>
    </row>
    <row r="709" spans="1:5" x14ac:dyDescent="0.2">
      <c r="A709" s="212" t="s">
        <v>3154</v>
      </c>
      <c r="B709" s="212" t="s">
        <v>2836</v>
      </c>
      <c r="C709" s="212" t="s">
        <v>108</v>
      </c>
      <c r="D709" s="213" t="s">
        <v>505</v>
      </c>
      <c r="E709" s="214" t="s">
        <v>3262</v>
      </c>
    </row>
    <row r="710" spans="1:5" x14ac:dyDescent="0.2">
      <c r="A710" s="212" t="s">
        <v>3154</v>
      </c>
      <c r="B710" s="212" t="s">
        <v>2836</v>
      </c>
      <c r="C710" s="212" t="s">
        <v>108</v>
      </c>
      <c r="D710" s="213" t="s">
        <v>505</v>
      </c>
      <c r="E710" s="214" t="s">
        <v>3223</v>
      </c>
    </row>
    <row r="711" spans="1:5" x14ac:dyDescent="0.2">
      <c r="A711" s="212" t="s">
        <v>3154</v>
      </c>
      <c r="B711" s="212" t="s">
        <v>2836</v>
      </c>
      <c r="C711" s="212" t="s">
        <v>108</v>
      </c>
      <c r="D711" s="213" t="s">
        <v>505</v>
      </c>
      <c r="E711" s="214" t="s">
        <v>3224</v>
      </c>
    </row>
    <row r="712" spans="1:5" x14ac:dyDescent="0.2">
      <c r="A712" s="212" t="s">
        <v>3154</v>
      </c>
      <c r="B712" s="212" t="s">
        <v>2898</v>
      </c>
      <c r="C712" s="212" t="s">
        <v>891</v>
      </c>
      <c r="D712" s="213" t="s">
        <v>505</v>
      </c>
      <c r="E712" s="214" t="s">
        <v>3218</v>
      </c>
    </row>
    <row r="713" spans="1:5" x14ac:dyDescent="0.2">
      <c r="A713" s="212" t="s">
        <v>3154</v>
      </c>
      <c r="B713" s="212" t="s">
        <v>2898</v>
      </c>
      <c r="C713" s="212" t="s">
        <v>891</v>
      </c>
      <c r="D713" s="213" t="s">
        <v>505</v>
      </c>
      <c r="E713" s="214" t="s">
        <v>3262</v>
      </c>
    </row>
    <row r="714" spans="1:5" x14ac:dyDescent="0.2">
      <c r="A714" s="212" t="s">
        <v>3154</v>
      </c>
      <c r="B714" s="212" t="s">
        <v>2898</v>
      </c>
      <c r="C714" s="212" t="s">
        <v>891</v>
      </c>
      <c r="D714" s="213" t="s">
        <v>505</v>
      </c>
      <c r="E714" s="214" t="s">
        <v>3223</v>
      </c>
    </row>
    <row r="715" spans="1:5" x14ac:dyDescent="0.2">
      <c r="A715" s="212" t="s">
        <v>3154</v>
      </c>
      <c r="B715" s="212" t="s">
        <v>2766</v>
      </c>
      <c r="C715" s="212" t="s">
        <v>109</v>
      </c>
      <c r="D715" s="213" t="s">
        <v>505</v>
      </c>
      <c r="E715" s="214" t="s">
        <v>3218</v>
      </c>
    </row>
    <row r="716" spans="1:5" x14ac:dyDescent="0.2">
      <c r="A716" s="212" t="s">
        <v>3154</v>
      </c>
      <c r="B716" s="212" t="s">
        <v>2766</v>
      </c>
      <c r="C716" s="212" t="s">
        <v>109</v>
      </c>
      <c r="D716" s="213" t="s">
        <v>505</v>
      </c>
      <c r="E716" s="214" t="s">
        <v>3221</v>
      </c>
    </row>
    <row r="717" spans="1:5" x14ac:dyDescent="0.2">
      <c r="A717" s="212" t="s">
        <v>3154</v>
      </c>
      <c r="B717" s="212" t="s">
        <v>2766</v>
      </c>
      <c r="C717" s="212" t="s">
        <v>109</v>
      </c>
      <c r="D717" s="213" t="s">
        <v>505</v>
      </c>
      <c r="E717" s="214" t="s">
        <v>3262</v>
      </c>
    </row>
    <row r="718" spans="1:5" x14ac:dyDescent="0.2">
      <c r="A718" s="212" t="s">
        <v>3154</v>
      </c>
      <c r="B718" s="212" t="s">
        <v>2766</v>
      </c>
      <c r="C718" s="212" t="s">
        <v>109</v>
      </c>
      <c r="D718" s="213" t="s">
        <v>505</v>
      </c>
      <c r="E718" s="214" t="s">
        <v>3223</v>
      </c>
    </row>
    <row r="719" spans="1:5" x14ac:dyDescent="0.2">
      <c r="A719" s="212" t="s">
        <v>3154</v>
      </c>
      <c r="B719" s="212" t="s">
        <v>2766</v>
      </c>
      <c r="C719" s="212" t="s">
        <v>109</v>
      </c>
      <c r="D719" s="213" t="s">
        <v>505</v>
      </c>
      <c r="E719" s="214" t="s">
        <v>3224</v>
      </c>
    </row>
    <row r="720" spans="1:5" x14ac:dyDescent="0.2">
      <c r="A720" s="212" t="s">
        <v>3154</v>
      </c>
      <c r="B720" s="212" t="s">
        <v>2865</v>
      </c>
      <c r="C720" s="212" t="s">
        <v>110</v>
      </c>
      <c r="D720" s="213" t="s">
        <v>505</v>
      </c>
      <c r="E720" s="214" t="s">
        <v>3218</v>
      </c>
    </row>
    <row r="721" spans="1:5" x14ac:dyDescent="0.2">
      <c r="A721" s="212" t="s">
        <v>3154</v>
      </c>
      <c r="B721" s="212" t="s">
        <v>2865</v>
      </c>
      <c r="C721" s="212" t="s">
        <v>110</v>
      </c>
      <c r="D721" s="213" t="s">
        <v>505</v>
      </c>
      <c r="E721" s="214" t="s">
        <v>3221</v>
      </c>
    </row>
    <row r="722" spans="1:5" x14ac:dyDescent="0.2">
      <c r="A722" s="212" t="s">
        <v>3154</v>
      </c>
      <c r="B722" s="212" t="s">
        <v>2865</v>
      </c>
      <c r="C722" s="212" t="s">
        <v>110</v>
      </c>
      <c r="D722" s="213" t="s">
        <v>505</v>
      </c>
      <c r="E722" s="214" t="s">
        <v>3262</v>
      </c>
    </row>
    <row r="723" spans="1:5" x14ac:dyDescent="0.2">
      <c r="A723" s="212" t="s">
        <v>3154</v>
      </c>
      <c r="B723" s="212" t="s">
        <v>2865</v>
      </c>
      <c r="C723" s="212" t="s">
        <v>110</v>
      </c>
      <c r="D723" s="213" t="s">
        <v>505</v>
      </c>
      <c r="E723" s="214" t="s">
        <v>3223</v>
      </c>
    </row>
    <row r="724" spans="1:5" x14ac:dyDescent="0.2">
      <c r="A724" s="212" t="s">
        <v>3154</v>
      </c>
      <c r="B724" s="212" t="s">
        <v>2865</v>
      </c>
      <c r="C724" s="212" t="s">
        <v>110</v>
      </c>
      <c r="D724" s="213" t="s">
        <v>505</v>
      </c>
      <c r="E724" s="214" t="s">
        <v>3224</v>
      </c>
    </row>
    <row r="725" spans="1:5" x14ac:dyDescent="0.2">
      <c r="A725" s="212" t="s">
        <v>3154</v>
      </c>
      <c r="B725" s="212" t="s">
        <v>2191</v>
      </c>
      <c r="C725" s="212" t="s">
        <v>225</v>
      </c>
      <c r="D725" s="213" t="s">
        <v>505</v>
      </c>
      <c r="E725" s="214" t="s">
        <v>3218</v>
      </c>
    </row>
    <row r="726" spans="1:5" x14ac:dyDescent="0.2">
      <c r="A726" s="212" t="s">
        <v>3154</v>
      </c>
      <c r="B726" s="212" t="s">
        <v>2191</v>
      </c>
      <c r="C726" s="212" t="s">
        <v>225</v>
      </c>
      <c r="D726" s="213" t="s">
        <v>505</v>
      </c>
      <c r="E726" s="214" t="s">
        <v>3225</v>
      </c>
    </row>
    <row r="727" spans="1:5" x14ac:dyDescent="0.2">
      <c r="A727" s="212" t="s">
        <v>3154</v>
      </c>
      <c r="B727" s="212" t="s">
        <v>2191</v>
      </c>
      <c r="C727" s="212" t="s">
        <v>225</v>
      </c>
      <c r="D727" s="213" t="s">
        <v>505</v>
      </c>
      <c r="E727" s="214" t="s">
        <v>3262</v>
      </c>
    </row>
    <row r="728" spans="1:5" x14ac:dyDescent="0.2">
      <c r="A728" s="212" t="s">
        <v>3154</v>
      </c>
      <c r="B728" s="212" t="s">
        <v>2191</v>
      </c>
      <c r="C728" s="212" t="s">
        <v>225</v>
      </c>
      <c r="D728" s="213" t="s">
        <v>505</v>
      </c>
      <c r="E728" s="214" t="s">
        <v>3223</v>
      </c>
    </row>
    <row r="729" spans="1:5" x14ac:dyDescent="0.2">
      <c r="A729" s="212" t="s">
        <v>3154</v>
      </c>
      <c r="B729" s="212" t="s">
        <v>2250</v>
      </c>
      <c r="C729" s="212" t="s">
        <v>1226</v>
      </c>
      <c r="D729" s="213" t="s">
        <v>505</v>
      </c>
      <c r="E729" s="214" t="s">
        <v>3218</v>
      </c>
    </row>
    <row r="730" spans="1:5" x14ac:dyDescent="0.2">
      <c r="A730" s="212" t="s">
        <v>3154</v>
      </c>
      <c r="B730" s="212" t="s">
        <v>2250</v>
      </c>
      <c r="C730" s="212" t="s">
        <v>1226</v>
      </c>
      <c r="D730" s="213" t="s">
        <v>505</v>
      </c>
      <c r="E730" s="214" t="s">
        <v>3225</v>
      </c>
    </row>
    <row r="731" spans="1:5" x14ac:dyDescent="0.2">
      <c r="A731" s="212" t="s">
        <v>3154</v>
      </c>
      <c r="B731" s="212" t="s">
        <v>2250</v>
      </c>
      <c r="C731" s="212" t="s">
        <v>1226</v>
      </c>
      <c r="D731" s="213" t="s">
        <v>505</v>
      </c>
      <c r="E731" s="214" t="s">
        <v>3221</v>
      </c>
    </row>
    <row r="732" spans="1:5" x14ac:dyDescent="0.2">
      <c r="A732" s="212" t="s">
        <v>3154</v>
      </c>
      <c r="B732" s="212" t="s">
        <v>2250</v>
      </c>
      <c r="C732" s="212" t="s">
        <v>1226</v>
      </c>
      <c r="D732" s="213" t="s">
        <v>505</v>
      </c>
      <c r="E732" s="214" t="s">
        <v>3262</v>
      </c>
    </row>
    <row r="733" spans="1:5" x14ac:dyDescent="0.2">
      <c r="A733" s="212" t="s">
        <v>3154</v>
      </c>
      <c r="B733" s="212" t="s">
        <v>2250</v>
      </c>
      <c r="C733" s="212" t="s">
        <v>1226</v>
      </c>
      <c r="D733" s="213" t="s">
        <v>505</v>
      </c>
      <c r="E733" s="214" t="s">
        <v>3223</v>
      </c>
    </row>
    <row r="734" spans="1:5" x14ac:dyDescent="0.2">
      <c r="A734" s="212" t="s">
        <v>3154</v>
      </c>
      <c r="B734" s="212" t="s">
        <v>2774</v>
      </c>
      <c r="C734" s="212" t="s">
        <v>111</v>
      </c>
      <c r="D734" s="213" t="s">
        <v>505</v>
      </c>
      <c r="E734" s="214" t="s">
        <v>3218</v>
      </c>
    </row>
    <row r="735" spans="1:5" x14ac:dyDescent="0.2">
      <c r="A735" s="212" t="s">
        <v>3154</v>
      </c>
      <c r="B735" s="212" t="s">
        <v>2774</v>
      </c>
      <c r="C735" s="212" t="s">
        <v>111</v>
      </c>
      <c r="D735" s="213" t="s">
        <v>505</v>
      </c>
      <c r="E735" s="214" t="s">
        <v>3221</v>
      </c>
    </row>
    <row r="736" spans="1:5" x14ac:dyDescent="0.2">
      <c r="A736" s="212" t="s">
        <v>3154</v>
      </c>
      <c r="B736" s="212" t="s">
        <v>2774</v>
      </c>
      <c r="C736" s="212" t="s">
        <v>111</v>
      </c>
      <c r="D736" s="213" t="s">
        <v>505</v>
      </c>
      <c r="E736" s="214" t="s">
        <v>3262</v>
      </c>
    </row>
    <row r="737" spans="1:5" x14ac:dyDescent="0.2">
      <c r="A737" s="212" t="s">
        <v>3154</v>
      </c>
      <c r="B737" s="212" t="s">
        <v>2774</v>
      </c>
      <c r="C737" s="212" t="s">
        <v>111</v>
      </c>
      <c r="D737" s="213" t="s">
        <v>505</v>
      </c>
      <c r="E737" s="214" t="s">
        <v>3223</v>
      </c>
    </row>
    <row r="738" spans="1:5" x14ac:dyDescent="0.2">
      <c r="A738" s="212" t="s">
        <v>3154</v>
      </c>
      <c r="B738" s="212" t="s">
        <v>2774</v>
      </c>
      <c r="C738" s="212" t="s">
        <v>111</v>
      </c>
      <c r="D738" s="213" t="s">
        <v>505</v>
      </c>
      <c r="E738" s="214" t="s">
        <v>3224</v>
      </c>
    </row>
    <row r="739" spans="1:5" x14ac:dyDescent="0.2">
      <c r="A739" s="212" t="s">
        <v>3154</v>
      </c>
      <c r="B739" s="212" t="s">
        <v>2983</v>
      </c>
      <c r="C739" s="212" t="s">
        <v>783</v>
      </c>
      <c r="D739" s="213" t="s">
        <v>505</v>
      </c>
      <c r="E739" s="214" t="s">
        <v>3218</v>
      </c>
    </row>
    <row r="740" spans="1:5" x14ac:dyDescent="0.2">
      <c r="A740" s="212" t="s">
        <v>3154</v>
      </c>
      <c r="B740" s="212" t="s">
        <v>2983</v>
      </c>
      <c r="C740" s="212" t="s">
        <v>783</v>
      </c>
      <c r="D740" s="213" t="s">
        <v>505</v>
      </c>
      <c r="E740" s="214" t="s">
        <v>3262</v>
      </c>
    </row>
    <row r="741" spans="1:5" x14ac:dyDescent="0.2">
      <c r="A741" s="212" t="s">
        <v>3154</v>
      </c>
      <c r="B741" s="212" t="s">
        <v>2983</v>
      </c>
      <c r="C741" s="212" t="s">
        <v>783</v>
      </c>
      <c r="D741" s="213" t="s">
        <v>505</v>
      </c>
      <c r="E741" s="214" t="s">
        <v>3223</v>
      </c>
    </row>
    <row r="742" spans="1:5" x14ac:dyDescent="0.2">
      <c r="A742" s="212" t="s">
        <v>3154</v>
      </c>
      <c r="B742" s="212" t="s">
        <v>2801</v>
      </c>
      <c r="C742" s="212" t="s">
        <v>1176</v>
      </c>
      <c r="D742" s="213" t="s">
        <v>505</v>
      </c>
      <c r="E742" s="214" t="s">
        <v>3218</v>
      </c>
    </row>
    <row r="743" spans="1:5" x14ac:dyDescent="0.2">
      <c r="A743" s="212" t="s">
        <v>3154</v>
      </c>
      <c r="B743" s="212" t="s">
        <v>2801</v>
      </c>
      <c r="C743" s="212" t="s">
        <v>1176</v>
      </c>
      <c r="D743" s="213" t="s">
        <v>505</v>
      </c>
      <c r="E743" s="214" t="s">
        <v>3221</v>
      </c>
    </row>
    <row r="744" spans="1:5" x14ac:dyDescent="0.2">
      <c r="A744" s="212" t="s">
        <v>3154</v>
      </c>
      <c r="B744" s="212" t="s">
        <v>2801</v>
      </c>
      <c r="C744" s="212" t="s">
        <v>1176</v>
      </c>
      <c r="D744" s="213" t="s">
        <v>505</v>
      </c>
      <c r="E744" s="214" t="s">
        <v>3262</v>
      </c>
    </row>
    <row r="745" spans="1:5" x14ac:dyDescent="0.2">
      <c r="A745" s="212" t="s">
        <v>3154</v>
      </c>
      <c r="B745" s="212" t="s">
        <v>2801</v>
      </c>
      <c r="C745" s="212" t="s">
        <v>1176</v>
      </c>
      <c r="D745" s="213" t="s">
        <v>505</v>
      </c>
      <c r="E745" s="214" t="s">
        <v>3223</v>
      </c>
    </row>
    <row r="746" spans="1:5" x14ac:dyDescent="0.2">
      <c r="A746" s="212" t="s">
        <v>3154</v>
      </c>
      <c r="B746" s="212" t="s">
        <v>2801</v>
      </c>
      <c r="C746" s="212" t="s">
        <v>1176</v>
      </c>
      <c r="D746" s="213" t="s">
        <v>505</v>
      </c>
      <c r="E746" s="214" t="s">
        <v>3224</v>
      </c>
    </row>
    <row r="747" spans="1:5" x14ac:dyDescent="0.2">
      <c r="A747" s="212" t="s">
        <v>3154</v>
      </c>
      <c r="B747" s="212" t="s">
        <v>3011</v>
      </c>
      <c r="C747" s="212" t="s">
        <v>1230</v>
      </c>
      <c r="D747" s="213" t="s">
        <v>505</v>
      </c>
      <c r="E747" s="214" t="s">
        <v>3218</v>
      </c>
    </row>
    <row r="748" spans="1:5" x14ac:dyDescent="0.2">
      <c r="A748" s="212" t="s">
        <v>3154</v>
      </c>
      <c r="B748" s="212" t="s">
        <v>3011</v>
      </c>
      <c r="C748" s="212" t="s">
        <v>1230</v>
      </c>
      <c r="D748" s="213" t="s">
        <v>505</v>
      </c>
      <c r="E748" s="214" t="s">
        <v>3225</v>
      </c>
    </row>
    <row r="749" spans="1:5" x14ac:dyDescent="0.2">
      <c r="A749" s="212" t="s">
        <v>3154</v>
      </c>
      <c r="B749" s="212" t="s">
        <v>3011</v>
      </c>
      <c r="C749" s="212" t="s">
        <v>1230</v>
      </c>
      <c r="D749" s="213" t="s">
        <v>505</v>
      </c>
      <c r="E749" s="214" t="s">
        <v>3262</v>
      </c>
    </row>
    <row r="750" spans="1:5" x14ac:dyDescent="0.2">
      <c r="A750" s="212" t="s">
        <v>3154</v>
      </c>
      <c r="B750" s="212" t="s">
        <v>3011</v>
      </c>
      <c r="C750" s="212" t="s">
        <v>1230</v>
      </c>
      <c r="D750" s="213" t="s">
        <v>505</v>
      </c>
      <c r="E750" s="214" t="s">
        <v>3223</v>
      </c>
    </row>
    <row r="751" spans="1:5" x14ac:dyDescent="0.2">
      <c r="A751" s="212" t="s">
        <v>3154</v>
      </c>
      <c r="B751" s="212" t="s">
        <v>2190</v>
      </c>
      <c r="C751" s="212" t="s">
        <v>215</v>
      </c>
      <c r="D751" s="213" t="s">
        <v>505</v>
      </c>
      <c r="E751" s="214" t="s">
        <v>3218</v>
      </c>
    </row>
    <row r="752" spans="1:5" x14ac:dyDescent="0.2">
      <c r="A752" s="212" t="s">
        <v>3154</v>
      </c>
      <c r="B752" s="212" t="s">
        <v>2190</v>
      </c>
      <c r="C752" s="212" t="s">
        <v>215</v>
      </c>
      <c r="D752" s="213" t="s">
        <v>505</v>
      </c>
      <c r="E752" s="214" t="s">
        <v>3225</v>
      </c>
    </row>
    <row r="753" spans="1:5" x14ac:dyDescent="0.2">
      <c r="A753" s="212" t="s">
        <v>3154</v>
      </c>
      <c r="B753" s="212" t="s">
        <v>2190</v>
      </c>
      <c r="C753" s="212" t="s">
        <v>215</v>
      </c>
      <c r="D753" s="213" t="s">
        <v>505</v>
      </c>
      <c r="E753" s="214" t="s">
        <v>3221</v>
      </c>
    </row>
    <row r="754" spans="1:5" x14ac:dyDescent="0.2">
      <c r="A754" s="212" t="s">
        <v>3154</v>
      </c>
      <c r="B754" s="212" t="s">
        <v>2190</v>
      </c>
      <c r="C754" s="212" t="s">
        <v>215</v>
      </c>
      <c r="D754" s="213" t="s">
        <v>505</v>
      </c>
      <c r="E754" s="214" t="s">
        <v>3262</v>
      </c>
    </row>
    <row r="755" spans="1:5" x14ac:dyDescent="0.2">
      <c r="A755" s="212" t="s">
        <v>3154</v>
      </c>
      <c r="B755" s="212" t="s">
        <v>2190</v>
      </c>
      <c r="C755" s="212" t="s">
        <v>215</v>
      </c>
      <c r="D755" s="213" t="s">
        <v>505</v>
      </c>
      <c r="E755" s="214" t="s">
        <v>3223</v>
      </c>
    </row>
    <row r="756" spans="1:5" x14ac:dyDescent="0.2">
      <c r="A756" s="212" t="s">
        <v>3154</v>
      </c>
      <c r="B756" s="212" t="s">
        <v>2190</v>
      </c>
      <c r="C756" s="212" t="s">
        <v>215</v>
      </c>
      <c r="D756" s="213" t="s">
        <v>505</v>
      </c>
      <c r="E756" s="214" t="s">
        <v>3224</v>
      </c>
    </row>
    <row r="757" spans="1:5" x14ac:dyDescent="0.2">
      <c r="A757" s="212" t="s">
        <v>3154</v>
      </c>
      <c r="B757" s="212" t="s">
        <v>2242</v>
      </c>
      <c r="C757" s="212" t="s">
        <v>1227</v>
      </c>
      <c r="D757" s="213" t="s">
        <v>505</v>
      </c>
      <c r="E757" s="214" t="s">
        <v>3218</v>
      </c>
    </row>
    <row r="758" spans="1:5" x14ac:dyDescent="0.2">
      <c r="A758" s="212" t="s">
        <v>3154</v>
      </c>
      <c r="B758" s="212" t="s">
        <v>2242</v>
      </c>
      <c r="C758" s="212" t="s">
        <v>1227</v>
      </c>
      <c r="D758" s="213" t="s">
        <v>505</v>
      </c>
      <c r="E758" s="214" t="s">
        <v>3225</v>
      </c>
    </row>
    <row r="759" spans="1:5" x14ac:dyDescent="0.2">
      <c r="A759" s="212" t="s">
        <v>3154</v>
      </c>
      <c r="B759" s="212" t="s">
        <v>2242</v>
      </c>
      <c r="C759" s="212" t="s">
        <v>1227</v>
      </c>
      <c r="D759" s="213" t="s">
        <v>505</v>
      </c>
      <c r="E759" s="214" t="s">
        <v>3262</v>
      </c>
    </row>
    <row r="760" spans="1:5" x14ac:dyDescent="0.2">
      <c r="A760" s="212" t="s">
        <v>3154</v>
      </c>
      <c r="B760" s="212" t="s">
        <v>2242</v>
      </c>
      <c r="C760" s="212" t="s">
        <v>1227</v>
      </c>
      <c r="D760" s="213" t="s">
        <v>505</v>
      </c>
      <c r="E760" s="214" t="s">
        <v>3223</v>
      </c>
    </row>
    <row r="761" spans="1:5" x14ac:dyDescent="0.2">
      <c r="A761" s="212" t="s">
        <v>3154</v>
      </c>
      <c r="B761" s="212" t="s">
        <v>1694</v>
      </c>
      <c r="C761" s="212" t="s">
        <v>1328</v>
      </c>
      <c r="D761" s="213" t="s">
        <v>505</v>
      </c>
      <c r="E761" s="214" t="s">
        <v>3218</v>
      </c>
    </row>
    <row r="762" spans="1:5" x14ac:dyDescent="0.2">
      <c r="A762" s="212" t="s">
        <v>3154</v>
      </c>
      <c r="B762" s="212" t="s">
        <v>1694</v>
      </c>
      <c r="C762" s="212" t="s">
        <v>1328</v>
      </c>
      <c r="D762" s="213" t="s">
        <v>505</v>
      </c>
      <c r="E762" s="214" t="s">
        <v>3225</v>
      </c>
    </row>
    <row r="763" spans="1:5" x14ac:dyDescent="0.2">
      <c r="A763" s="212" t="s">
        <v>3154</v>
      </c>
      <c r="B763" s="212" t="s">
        <v>1694</v>
      </c>
      <c r="C763" s="212" t="s">
        <v>1328</v>
      </c>
      <c r="D763" s="213" t="s">
        <v>505</v>
      </c>
      <c r="E763" s="214" t="s">
        <v>3262</v>
      </c>
    </row>
    <row r="764" spans="1:5" x14ac:dyDescent="0.2">
      <c r="A764" s="212" t="s">
        <v>3154</v>
      </c>
      <c r="B764" s="212" t="s">
        <v>1694</v>
      </c>
      <c r="C764" s="212" t="s">
        <v>1328</v>
      </c>
      <c r="D764" s="213" t="s">
        <v>505</v>
      </c>
      <c r="E764" s="214" t="s">
        <v>3223</v>
      </c>
    </row>
    <row r="765" spans="1:5" x14ac:dyDescent="0.2">
      <c r="A765" s="212" t="s">
        <v>3154</v>
      </c>
      <c r="B765" s="212" t="s">
        <v>2376</v>
      </c>
      <c r="C765" s="212" t="s">
        <v>2346</v>
      </c>
      <c r="D765" s="213" t="s">
        <v>505</v>
      </c>
      <c r="E765" s="214" t="s">
        <v>3262</v>
      </c>
    </row>
    <row r="766" spans="1:5" x14ac:dyDescent="0.2">
      <c r="A766" s="212" t="s">
        <v>3154</v>
      </c>
      <c r="B766" s="212" t="s">
        <v>2376</v>
      </c>
      <c r="C766" s="212" t="s">
        <v>2346</v>
      </c>
      <c r="D766" s="213" t="s">
        <v>505</v>
      </c>
      <c r="E766" s="214" t="s">
        <v>3223</v>
      </c>
    </row>
    <row r="767" spans="1:5" x14ac:dyDescent="0.2">
      <c r="A767" s="212" t="s">
        <v>3154</v>
      </c>
      <c r="B767" s="212" t="s">
        <v>2833</v>
      </c>
      <c r="C767" s="212" t="s">
        <v>2012</v>
      </c>
      <c r="D767" s="213" t="s">
        <v>505</v>
      </c>
      <c r="E767" s="214" t="s">
        <v>3262</v>
      </c>
    </row>
    <row r="768" spans="1:5" x14ac:dyDescent="0.2">
      <c r="A768" s="212" t="s">
        <v>3154</v>
      </c>
      <c r="B768" s="212" t="s">
        <v>2833</v>
      </c>
      <c r="C768" s="212" t="s">
        <v>2012</v>
      </c>
      <c r="D768" s="213" t="s">
        <v>505</v>
      </c>
      <c r="E768" s="214" t="s">
        <v>3223</v>
      </c>
    </row>
    <row r="769" spans="1:5" x14ac:dyDescent="0.2">
      <c r="A769" s="212" t="s">
        <v>3154</v>
      </c>
      <c r="B769" s="212" t="s">
        <v>2987</v>
      </c>
      <c r="C769" s="212" t="s">
        <v>2013</v>
      </c>
      <c r="D769" s="213" t="s">
        <v>505</v>
      </c>
      <c r="E769" s="214" t="s">
        <v>3262</v>
      </c>
    </row>
    <row r="770" spans="1:5" x14ac:dyDescent="0.2">
      <c r="A770" s="212" t="s">
        <v>3154</v>
      </c>
      <c r="B770" s="212" t="s">
        <v>2987</v>
      </c>
      <c r="C770" s="212" t="s">
        <v>2013</v>
      </c>
      <c r="D770" s="213" t="s">
        <v>505</v>
      </c>
      <c r="E770" s="214" t="s">
        <v>3223</v>
      </c>
    </row>
    <row r="771" spans="1:5" x14ac:dyDescent="0.2">
      <c r="A771" s="212" t="s">
        <v>3154</v>
      </c>
      <c r="B771" s="212" t="s">
        <v>2476</v>
      </c>
      <c r="C771" s="212" t="s">
        <v>2434</v>
      </c>
      <c r="D771" s="213" t="s">
        <v>505</v>
      </c>
      <c r="E771" s="214" t="s">
        <v>3262</v>
      </c>
    </row>
    <row r="772" spans="1:5" x14ac:dyDescent="0.2">
      <c r="A772" s="212" t="s">
        <v>3154</v>
      </c>
      <c r="B772" s="212" t="s">
        <v>2476</v>
      </c>
      <c r="C772" s="212" t="s">
        <v>2434</v>
      </c>
      <c r="D772" s="213" t="s">
        <v>505</v>
      </c>
      <c r="E772" s="214" t="s">
        <v>3223</v>
      </c>
    </row>
    <row r="773" spans="1:5" x14ac:dyDescent="0.2">
      <c r="A773" s="212" t="s">
        <v>3154</v>
      </c>
      <c r="B773" s="212" t="s">
        <v>3264</v>
      </c>
      <c r="C773" s="212" t="s">
        <v>1078</v>
      </c>
      <c r="D773" s="213" t="s">
        <v>505</v>
      </c>
      <c r="E773" s="214" t="s">
        <v>3218</v>
      </c>
    </row>
    <row r="774" spans="1:5" x14ac:dyDescent="0.2">
      <c r="A774" s="212" t="s">
        <v>3154</v>
      </c>
      <c r="B774" s="212" t="s">
        <v>3264</v>
      </c>
      <c r="C774" s="212" t="s">
        <v>1078</v>
      </c>
      <c r="D774" s="213" t="s">
        <v>505</v>
      </c>
      <c r="E774" s="214" t="s">
        <v>3225</v>
      </c>
    </row>
    <row r="775" spans="1:5" x14ac:dyDescent="0.2">
      <c r="A775" s="212" t="s">
        <v>3154</v>
      </c>
      <c r="B775" s="212" t="s">
        <v>3264</v>
      </c>
      <c r="C775" s="212" t="s">
        <v>1078</v>
      </c>
      <c r="D775" s="213" t="s">
        <v>505</v>
      </c>
      <c r="E775" s="214" t="s">
        <v>3262</v>
      </c>
    </row>
    <row r="776" spans="1:5" x14ac:dyDescent="0.2">
      <c r="A776" s="212" t="s">
        <v>3154</v>
      </c>
      <c r="B776" s="212" t="s">
        <v>3264</v>
      </c>
      <c r="C776" s="212" t="s">
        <v>1078</v>
      </c>
      <c r="D776" s="213" t="s">
        <v>505</v>
      </c>
      <c r="E776" s="214" t="s">
        <v>3223</v>
      </c>
    </row>
    <row r="777" spans="1:5" x14ac:dyDescent="0.2">
      <c r="A777" s="212" t="s">
        <v>3154</v>
      </c>
      <c r="B777" s="212" t="s">
        <v>2249</v>
      </c>
      <c r="C777" s="212" t="s">
        <v>113</v>
      </c>
      <c r="D777" s="213" t="s">
        <v>505</v>
      </c>
      <c r="E777" s="214" t="s">
        <v>3225</v>
      </c>
    </row>
    <row r="778" spans="1:5" x14ac:dyDescent="0.2">
      <c r="A778" s="212" t="s">
        <v>3154</v>
      </c>
      <c r="B778" s="212" t="s">
        <v>2249</v>
      </c>
      <c r="C778" s="212" t="s">
        <v>113</v>
      </c>
      <c r="D778" s="213" t="s">
        <v>505</v>
      </c>
      <c r="E778" s="214" t="s">
        <v>3223</v>
      </c>
    </row>
    <row r="779" spans="1:5" x14ac:dyDescent="0.2">
      <c r="A779" s="212" t="s">
        <v>3154</v>
      </c>
      <c r="B779" s="212" t="s">
        <v>2229</v>
      </c>
      <c r="C779" s="212" t="s">
        <v>114</v>
      </c>
      <c r="D779" s="213" t="s">
        <v>505</v>
      </c>
      <c r="E779" s="214" t="s">
        <v>3225</v>
      </c>
    </row>
    <row r="780" spans="1:5" x14ac:dyDescent="0.2">
      <c r="A780" s="212" t="s">
        <v>3154</v>
      </c>
      <c r="B780" s="212" t="s">
        <v>2229</v>
      </c>
      <c r="C780" s="212" t="s">
        <v>114</v>
      </c>
      <c r="D780" s="213" t="s">
        <v>505</v>
      </c>
      <c r="E780" s="214" t="s">
        <v>3223</v>
      </c>
    </row>
    <row r="781" spans="1:5" x14ac:dyDescent="0.2">
      <c r="A781" s="212" t="s">
        <v>3154</v>
      </c>
      <c r="B781" s="212" t="s">
        <v>2232</v>
      </c>
      <c r="C781" s="212" t="s">
        <v>115</v>
      </c>
      <c r="D781" s="213" t="s">
        <v>505</v>
      </c>
      <c r="E781" s="214" t="s">
        <v>3225</v>
      </c>
    </row>
    <row r="782" spans="1:5" x14ac:dyDescent="0.2">
      <c r="A782" s="212" t="s">
        <v>3154</v>
      </c>
      <c r="B782" s="212" t="s">
        <v>2232</v>
      </c>
      <c r="C782" s="212" t="s">
        <v>115</v>
      </c>
      <c r="D782" s="213" t="s">
        <v>505</v>
      </c>
      <c r="E782" s="214" t="s">
        <v>3223</v>
      </c>
    </row>
    <row r="783" spans="1:5" x14ac:dyDescent="0.2">
      <c r="A783" s="212" t="s">
        <v>3154</v>
      </c>
      <c r="B783" s="212" t="s">
        <v>2872</v>
      </c>
      <c r="C783" s="212" t="s">
        <v>1225</v>
      </c>
      <c r="D783" s="213" t="s">
        <v>505</v>
      </c>
      <c r="E783" s="214" t="s">
        <v>3262</v>
      </c>
    </row>
    <row r="784" spans="1:5" x14ac:dyDescent="0.2">
      <c r="A784" s="212" t="s">
        <v>3154</v>
      </c>
      <c r="B784" s="212" t="s">
        <v>2872</v>
      </c>
      <c r="C784" s="212" t="s">
        <v>1225</v>
      </c>
      <c r="D784" s="213" t="s">
        <v>505</v>
      </c>
      <c r="E784" s="214" t="s">
        <v>3223</v>
      </c>
    </row>
    <row r="785" spans="1:5" x14ac:dyDescent="0.2">
      <c r="A785" s="212" t="s">
        <v>3154</v>
      </c>
      <c r="B785" s="212" t="s">
        <v>2240</v>
      </c>
      <c r="C785" s="212" t="s">
        <v>1079</v>
      </c>
      <c r="D785" s="213" t="s">
        <v>505</v>
      </c>
      <c r="E785" s="214" t="s">
        <v>3218</v>
      </c>
    </row>
    <row r="786" spans="1:5" x14ac:dyDescent="0.2">
      <c r="A786" s="212" t="s">
        <v>3154</v>
      </c>
      <c r="B786" s="212" t="s">
        <v>2240</v>
      </c>
      <c r="C786" s="212" t="s">
        <v>1079</v>
      </c>
      <c r="D786" s="213" t="s">
        <v>505</v>
      </c>
      <c r="E786" s="214" t="s">
        <v>3225</v>
      </c>
    </row>
    <row r="787" spans="1:5" x14ac:dyDescent="0.2">
      <c r="A787" s="212" t="s">
        <v>3154</v>
      </c>
      <c r="B787" s="212" t="s">
        <v>2240</v>
      </c>
      <c r="C787" s="212" t="s">
        <v>1079</v>
      </c>
      <c r="D787" s="213" t="s">
        <v>505</v>
      </c>
      <c r="E787" s="214" t="s">
        <v>3262</v>
      </c>
    </row>
    <row r="788" spans="1:5" x14ac:dyDescent="0.2">
      <c r="A788" s="212" t="s">
        <v>3154</v>
      </c>
      <c r="B788" s="212" t="s">
        <v>2240</v>
      </c>
      <c r="C788" s="212" t="s">
        <v>1079</v>
      </c>
      <c r="D788" s="213" t="s">
        <v>505</v>
      </c>
      <c r="E788" s="214" t="s">
        <v>3223</v>
      </c>
    </row>
    <row r="789" spans="1:5" x14ac:dyDescent="0.2">
      <c r="A789" s="212" t="s">
        <v>3154</v>
      </c>
      <c r="B789" s="212" t="s">
        <v>2274</v>
      </c>
      <c r="C789" s="212" t="s">
        <v>1077</v>
      </c>
      <c r="D789" s="213" t="s">
        <v>505</v>
      </c>
      <c r="E789" s="214" t="s">
        <v>3218</v>
      </c>
    </row>
    <row r="790" spans="1:5" x14ac:dyDescent="0.2">
      <c r="A790" s="212" t="s">
        <v>3154</v>
      </c>
      <c r="B790" s="212" t="s">
        <v>2274</v>
      </c>
      <c r="C790" s="212" t="s">
        <v>1077</v>
      </c>
      <c r="D790" s="213" t="s">
        <v>505</v>
      </c>
      <c r="E790" s="214" t="s">
        <v>3225</v>
      </c>
    </row>
    <row r="791" spans="1:5" x14ac:dyDescent="0.2">
      <c r="A791" s="212" t="s">
        <v>3154</v>
      </c>
      <c r="B791" s="212" t="s">
        <v>2274</v>
      </c>
      <c r="C791" s="212" t="s">
        <v>1077</v>
      </c>
      <c r="D791" s="213" t="s">
        <v>505</v>
      </c>
      <c r="E791" s="214" t="s">
        <v>3262</v>
      </c>
    </row>
    <row r="792" spans="1:5" x14ac:dyDescent="0.2">
      <c r="A792" s="212" t="s">
        <v>3154</v>
      </c>
      <c r="B792" s="212" t="s">
        <v>2274</v>
      </c>
      <c r="C792" s="212" t="s">
        <v>1077</v>
      </c>
      <c r="D792" s="213" t="s">
        <v>505</v>
      </c>
      <c r="E792" s="214" t="s">
        <v>3223</v>
      </c>
    </row>
    <row r="793" spans="1:5" x14ac:dyDescent="0.2">
      <c r="A793" s="212" t="s">
        <v>3154</v>
      </c>
      <c r="B793" s="212" t="s">
        <v>2276</v>
      </c>
      <c r="C793" s="212" t="s">
        <v>501</v>
      </c>
      <c r="D793" s="213" t="s">
        <v>505</v>
      </c>
      <c r="E793" s="214" t="s">
        <v>3225</v>
      </c>
    </row>
    <row r="794" spans="1:5" x14ac:dyDescent="0.2">
      <c r="A794" s="212" t="s">
        <v>3154</v>
      </c>
      <c r="B794" s="212" t="s">
        <v>2276</v>
      </c>
      <c r="C794" s="212" t="s">
        <v>501</v>
      </c>
      <c r="D794" s="213" t="s">
        <v>505</v>
      </c>
      <c r="E794" s="214" t="s">
        <v>3262</v>
      </c>
    </row>
    <row r="795" spans="1:5" x14ac:dyDescent="0.2">
      <c r="A795" s="212" t="s">
        <v>3154</v>
      </c>
      <c r="B795" s="212" t="s">
        <v>2276</v>
      </c>
      <c r="C795" s="212" t="s">
        <v>501</v>
      </c>
      <c r="D795" s="213" t="s">
        <v>505</v>
      </c>
      <c r="E795" s="214" t="s">
        <v>3223</v>
      </c>
    </row>
    <row r="796" spans="1:5" x14ac:dyDescent="0.2">
      <c r="A796" s="212" t="s">
        <v>3154</v>
      </c>
      <c r="B796" s="212" t="s">
        <v>2224</v>
      </c>
      <c r="C796" s="212" t="s">
        <v>120</v>
      </c>
      <c r="D796" s="213" t="s">
        <v>505</v>
      </c>
      <c r="E796" s="214" t="s">
        <v>3225</v>
      </c>
    </row>
    <row r="797" spans="1:5" x14ac:dyDescent="0.2">
      <c r="A797" s="212" t="s">
        <v>3154</v>
      </c>
      <c r="B797" s="212" t="s">
        <v>2224</v>
      </c>
      <c r="C797" s="212" t="s">
        <v>120</v>
      </c>
      <c r="D797" s="213" t="s">
        <v>505</v>
      </c>
      <c r="E797" s="214" t="s">
        <v>3262</v>
      </c>
    </row>
    <row r="798" spans="1:5" x14ac:dyDescent="0.2">
      <c r="A798" s="212" t="s">
        <v>3154</v>
      </c>
      <c r="B798" s="212" t="s">
        <v>2224</v>
      </c>
      <c r="C798" s="212" t="s">
        <v>120</v>
      </c>
      <c r="D798" s="213" t="s">
        <v>505</v>
      </c>
      <c r="E798" s="214" t="s">
        <v>3223</v>
      </c>
    </row>
    <row r="799" spans="1:5" x14ac:dyDescent="0.2">
      <c r="A799" s="212" t="s">
        <v>3154</v>
      </c>
      <c r="B799" s="212" t="s">
        <v>2224</v>
      </c>
      <c r="C799" s="212" t="s">
        <v>120</v>
      </c>
      <c r="D799" s="213" t="s">
        <v>505</v>
      </c>
      <c r="E799" s="214" t="s">
        <v>3224</v>
      </c>
    </row>
    <row r="800" spans="1:5" x14ac:dyDescent="0.2">
      <c r="A800" s="212" t="s">
        <v>3154</v>
      </c>
      <c r="B800" s="212" t="s">
        <v>1923</v>
      </c>
      <c r="C800" s="212" t="s">
        <v>1710</v>
      </c>
      <c r="D800" s="213" t="s">
        <v>505</v>
      </c>
      <c r="E800" s="214" t="s">
        <v>3220</v>
      </c>
    </row>
    <row r="801" spans="1:5" x14ac:dyDescent="0.2">
      <c r="A801" s="212" t="s">
        <v>3154</v>
      </c>
      <c r="B801" s="212" t="s">
        <v>1923</v>
      </c>
      <c r="C801" s="212" t="s">
        <v>1710</v>
      </c>
      <c r="D801" s="213" t="s">
        <v>505</v>
      </c>
      <c r="E801" s="214" t="s">
        <v>3223</v>
      </c>
    </row>
    <row r="802" spans="1:5" x14ac:dyDescent="0.2">
      <c r="A802" s="212" t="s">
        <v>3154</v>
      </c>
      <c r="B802" s="212" t="s">
        <v>1923</v>
      </c>
      <c r="C802" s="212" t="s">
        <v>1710</v>
      </c>
      <c r="D802" s="213" t="s">
        <v>505</v>
      </c>
      <c r="E802" s="214" t="s">
        <v>3224</v>
      </c>
    </row>
    <row r="803" spans="1:5" x14ac:dyDescent="0.2">
      <c r="A803" s="212" t="s">
        <v>3154</v>
      </c>
      <c r="B803" s="212" t="s">
        <v>1924</v>
      </c>
      <c r="C803" s="212" t="s">
        <v>1711</v>
      </c>
      <c r="D803" s="213" t="s">
        <v>505</v>
      </c>
      <c r="E803" s="214" t="s">
        <v>3220</v>
      </c>
    </row>
    <row r="804" spans="1:5" x14ac:dyDescent="0.2">
      <c r="A804" s="212" t="s">
        <v>3154</v>
      </c>
      <c r="B804" s="212" t="s">
        <v>1924</v>
      </c>
      <c r="C804" s="212" t="s">
        <v>1711</v>
      </c>
      <c r="D804" s="213" t="s">
        <v>505</v>
      </c>
      <c r="E804" s="214" t="s">
        <v>3223</v>
      </c>
    </row>
    <row r="805" spans="1:5" x14ac:dyDescent="0.2">
      <c r="A805" s="212" t="s">
        <v>3154</v>
      </c>
      <c r="B805" s="212" t="s">
        <v>2184</v>
      </c>
      <c r="C805" s="212" t="s">
        <v>666</v>
      </c>
      <c r="D805" s="213" t="s">
        <v>505</v>
      </c>
      <c r="E805" s="214" t="s">
        <v>3218</v>
      </c>
    </row>
    <row r="806" spans="1:5" x14ac:dyDescent="0.2">
      <c r="A806" s="212" t="s">
        <v>3154</v>
      </c>
      <c r="B806" s="212" t="s">
        <v>2184</v>
      </c>
      <c r="C806" s="212" t="s">
        <v>666</v>
      </c>
      <c r="D806" s="213" t="s">
        <v>505</v>
      </c>
      <c r="E806" s="214" t="s">
        <v>3225</v>
      </c>
    </row>
    <row r="807" spans="1:5" x14ac:dyDescent="0.2">
      <c r="A807" s="212" t="s">
        <v>3154</v>
      </c>
      <c r="B807" s="212" t="s">
        <v>2184</v>
      </c>
      <c r="C807" s="212" t="s">
        <v>666</v>
      </c>
      <c r="D807" s="213" t="s">
        <v>505</v>
      </c>
      <c r="E807" s="214" t="s">
        <v>3221</v>
      </c>
    </row>
    <row r="808" spans="1:5" x14ac:dyDescent="0.2">
      <c r="A808" s="212" t="s">
        <v>3154</v>
      </c>
      <c r="B808" s="212" t="s">
        <v>2184</v>
      </c>
      <c r="C808" s="212" t="s">
        <v>666</v>
      </c>
      <c r="D808" s="213" t="s">
        <v>505</v>
      </c>
      <c r="E808" s="214" t="s">
        <v>3222</v>
      </c>
    </row>
    <row r="809" spans="1:5" x14ac:dyDescent="0.2">
      <c r="A809" s="212" t="s">
        <v>3154</v>
      </c>
      <c r="B809" s="212" t="s">
        <v>2184</v>
      </c>
      <c r="C809" s="212" t="s">
        <v>666</v>
      </c>
      <c r="D809" s="213" t="s">
        <v>505</v>
      </c>
      <c r="E809" s="214" t="s">
        <v>3223</v>
      </c>
    </row>
    <row r="810" spans="1:5" x14ac:dyDescent="0.2">
      <c r="A810" s="212" t="s">
        <v>3154</v>
      </c>
      <c r="B810" s="212" t="s">
        <v>2184</v>
      </c>
      <c r="C810" s="212" t="s">
        <v>666</v>
      </c>
      <c r="D810" s="213" t="s">
        <v>505</v>
      </c>
      <c r="E810" s="214" t="s">
        <v>3224</v>
      </c>
    </row>
    <row r="811" spans="1:5" x14ac:dyDescent="0.2">
      <c r="A811" s="212" t="s">
        <v>3154</v>
      </c>
      <c r="B811" s="212" t="s">
        <v>2226</v>
      </c>
      <c r="C811" s="212" t="s">
        <v>121</v>
      </c>
      <c r="D811" s="213" t="s">
        <v>505</v>
      </c>
      <c r="E811" s="214" t="s">
        <v>3218</v>
      </c>
    </row>
    <row r="812" spans="1:5" x14ac:dyDescent="0.2">
      <c r="A812" s="212" t="s">
        <v>3154</v>
      </c>
      <c r="B812" s="212" t="s">
        <v>2226</v>
      </c>
      <c r="C812" s="212" t="s">
        <v>121</v>
      </c>
      <c r="D812" s="213" t="s">
        <v>505</v>
      </c>
      <c r="E812" s="214" t="s">
        <v>3225</v>
      </c>
    </row>
    <row r="813" spans="1:5" x14ac:dyDescent="0.2">
      <c r="A813" s="212" t="s">
        <v>3154</v>
      </c>
      <c r="B813" s="212" t="s">
        <v>2226</v>
      </c>
      <c r="C813" s="212" t="s">
        <v>121</v>
      </c>
      <c r="D813" s="213" t="s">
        <v>505</v>
      </c>
      <c r="E813" s="214" t="s">
        <v>3223</v>
      </c>
    </row>
    <row r="814" spans="1:5" x14ac:dyDescent="0.2">
      <c r="A814" s="212" t="s">
        <v>3154</v>
      </c>
      <c r="B814" s="212" t="s">
        <v>2226</v>
      </c>
      <c r="C814" s="212" t="s">
        <v>121</v>
      </c>
      <c r="D814" s="213" t="s">
        <v>505</v>
      </c>
      <c r="E814" s="214" t="s">
        <v>3224</v>
      </c>
    </row>
    <row r="815" spans="1:5" x14ac:dyDescent="0.2">
      <c r="A815" s="212" t="s">
        <v>3154</v>
      </c>
      <c r="B815" s="212" t="s">
        <v>2272</v>
      </c>
      <c r="C815" s="212" t="s">
        <v>1281</v>
      </c>
      <c r="D815" s="213" t="s">
        <v>505</v>
      </c>
      <c r="E815" s="214" t="s">
        <v>3220</v>
      </c>
    </row>
    <row r="816" spans="1:5" x14ac:dyDescent="0.2">
      <c r="A816" s="212" t="s">
        <v>3154</v>
      </c>
      <c r="B816" s="212" t="s">
        <v>2272</v>
      </c>
      <c r="C816" s="212" t="s">
        <v>1281</v>
      </c>
      <c r="D816" s="213" t="s">
        <v>505</v>
      </c>
      <c r="E816" s="214" t="s">
        <v>3218</v>
      </c>
    </row>
    <row r="817" spans="1:5" x14ac:dyDescent="0.2">
      <c r="A817" s="212" t="s">
        <v>3154</v>
      </c>
      <c r="B817" s="212" t="s">
        <v>2272</v>
      </c>
      <c r="C817" s="212" t="s">
        <v>1281</v>
      </c>
      <c r="D817" s="213" t="s">
        <v>505</v>
      </c>
      <c r="E817" s="214" t="s">
        <v>3222</v>
      </c>
    </row>
    <row r="818" spans="1:5" x14ac:dyDescent="0.2">
      <c r="A818" s="212" t="s">
        <v>3154</v>
      </c>
      <c r="B818" s="212" t="s">
        <v>2272</v>
      </c>
      <c r="C818" s="212" t="s">
        <v>1281</v>
      </c>
      <c r="D818" s="213" t="s">
        <v>505</v>
      </c>
      <c r="E818" s="214" t="s">
        <v>3223</v>
      </c>
    </row>
    <row r="819" spans="1:5" x14ac:dyDescent="0.2">
      <c r="A819" s="212" t="s">
        <v>3154</v>
      </c>
      <c r="B819" s="212" t="s">
        <v>2272</v>
      </c>
      <c r="C819" s="212" t="s">
        <v>1281</v>
      </c>
      <c r="D819" s="213" t="s">
        <v>505</v>
      </c>
      <c r="E819" s="214" t="s">
        <v>3224</v>
      </c>
    </row>
    <row r="820" spans="1:5" x14ac:dyDescent="0.2">
      <c r="A820" s="212" t="s">
        <v>3154</v>
      </c>
      <c r="B820" s="212" t="s">
        <v>2196</v>
      </c>
      <c r="C820" s="212" t="s">
        <v>410</v>
      </c>
      <c r="D820" s="213" t="s">
        <v>505</v>
      </c>
      <c r="E820" s="214" t="s">
        <v>3218</v>
      </c>
    </row>
    <row r="821" spans="1:5" x14ac:dyDescent="0.2">
      <c r="A821" s="212" t="s">
        <v>3154</v>
      </c>
      <c r="B821" s="212" t="s">
        <v>2196</v>
      </c>
      <c r="C821" s="212" t="s">
        <v>410</v>
      </c>
      <c r="D821" s="213" t="s">
        <v>505</v>
      </c>
      <c r="E821" s="214" t="s">
        <v>3225</v>
      </c>
    </row>
    <row r="822" spans="1:5" x14ac:dyDescent="0.2">
      <c r="A822" s="212" t="s">
        <v>3154</v>
      </c>
      <c r="B822" s="212" t="s">
        <v>2196</v>
      </c>
      <c r="C822" s="212" t="s">
        <v>410</v>
      </c>
      <c r="D822" s="213" t="s">
        <v>505</v>
      </c>
      <c r="E822" s="214" t="s">
        <v>3221</v>
      </c>
    </row>
    <row r="823" spans="1:5" x14ac:dyDescent="0.2">
      <c r="A823" s="212" t="s">
        <v>3154</v>
      </c>
      <c r="B823" s="212" t="s">
        <v>2196</v>
      </c>
      <c r="C823" s="212" t="s">
        <v>410</v>
      </c>
      <c r="D823" s="213" t="s">
        <v>505</v>
      </c>
      <c r="E823" s="214" t="s">
        <v>3223</v>
      </c>
    </row>
    <row r="824" spans="1:5" x14ac:dyDescent="0.2">
      <c r="A824" s="212" t="s">
        <v>3154</v>
      </c>
      <c r="B824" s="212" t="s">
        <v>2196</v>
      </c>
      <c r="C824" s="212" t="s">
        <v>410</v>
      </c>
      <c r="D824" s="213" t="s">
        <v>505</v>
      </c>
      <c r="E824" s="214" t="s">
        <v>3224</v>
      </c>
    </row>
    <row r="825" spans="1:5" x14ac:dyDescent="0.2">
      <c r="A825" s="212" t="s">
        <v>3154</v>
      </c>
      <c r="B825" s="212" t="s">
        <v>1695</v>
      </c>
      <c r="C825" s="212" t="s">
        <v>1392</v>
      </c>
      <c r="D825" s="213" t="s">
        <v>505</v>
      </c>
      <c r="E825" s="214" t="s">
        <v>3220</v>
      </c>
    </row>
    <row r="826" spans="1:5" x14ac:dyDescent="0.2">
      <c r="A826" s="212" t="s">
        <v>3154</v>
      </c>
      <c r="B826" s="212" t="s">
        <v>1695</v>
      </c>
      <c r="C826" s="212" t="s">
        <v>1392</v>
      </c>
      <c r="D826" s="213" t="s">
        <v>505</v>
      </c>
      <c r="E826" s="214" t="s">
        <v>3223</v>
      </c>
    </row>
    <row r="827" spans="1:5" x14ac:dyDescent="0.2">
      <c r="A827" s="212" t="s">
        <v>3154</v>
      </c>
      <c r="B827" s="212" t="s">
        <v>1695</v>
      </c>
      <c r="C827" s="212" t="s">
        <v>1392</v>
      </c>
      <c r="D827" s="213" t="s">
        <v>505</v>
      </c>
      <c r="E827" s="214" t="s">
        <v>3224</v>
      </c>
    </row>
    <row r="828" spans="1:5" x14ac:dyDescent="0.2">
      <c r="A828" s="212" t="s">
        <v>3154</v>
      </c>
      <c r="B828" s="212" t="s">
        <v>2210</v>
      </c>
      <c r="C828" s="212" t="s">
        <v>1329</v>
      </c>
      <c r="D828" s="213" t="s">
        <v>505</v>
      </c>
      <c r="E828" s="214" t="s">
        <v>3220</v>
      </c>
    </row>
    <row r="829" spans="1:5" x14ac:dyDescent="0.2">
      <c r="A829" s="212" t="s">
        <v>3154</v>
      </c>
      <c r="B829" s="212" t="s">
        <v>2210</v>
      </c>
      <c r="C829" s="212" t="s">
        <v>1329</v>
      </c>
      <c r="D829" s="213" t="s">
        <v>505</v>
      </c>
      <c r="E829" s="214" t="s">
        <v>3218</v>
      </c>
    </row>
    <row r="830" spans="1:5" x14ac:dyDescent="0.2">
      <c r="A830" s="212" t="s">
        <v>3154</v>
      </c>
      <c r="B830" s="212" t="s">
        <v>2210</v>
      </c>
      <c r="C830" s="212" t="s">
        <v>1329</v>
      </c>
      <c r="D830" s="213" t="s">
        <v>505</v>
      </c>
      <c r="E830" s="214" t="s">
        <v>3221</v>
      </c>
    </row>
    <row r="831" spans="1:5" x14ac:dyDescent="0.2">
      <c r="A831" s="212" t="s">
        <v>3154</v>
      </c>
      <c r="B831" s="212" t="s">
        <v>2210</v>
      </c>
      <c r="C831" s="212" t="s">
        <v>1329</v>
      </c>
      <c r="D831" s="213" t="s">
        <v>505</v>
      </c>
      <c r="E831" s="214" t="s">
        <v>3223</v>
      </c>
    </row>
    <row r="832" spans="1:5" x14ac:dyDescent="0.2">
      <c r="A832" s="212" t="s">
        <v>3154</v>
      </c>
      <c r="B832" s="212" t="s">
        <v>2210</v>
      </c>
      <c r="C832" s="212" t="s">
        <v>1329</v>
      </c>
      <c r="D832" s="213" t="s">
        <v>505</v>
      </c>
      <c r="E832" s="214" t="s">
        <v>3224</v>
      </c>
    </row>
    <row r="833" spans="1:5" x14ac:dyDescent="0.2">
      <c r="A833" s="212" t="s">
        <v>3154</v>
      </c>
      <c r="B833" s="212" t="s">
        <v>2273</v>
      </c>
      <c r="C833" s="212" t="s">
        <v>1074</v>
      </c>
      <c r="D833" s="213" t="s">
        <v>505</v>
      </c>
      <c r="E833" s="214" t="s">
        <v>3225</v>
      </c>
    </row>
    <row r="834" spans="1:5" x14ac:dyDescent="0.2">
      <c r="A834" s="212" t="s">
        <v>3154</v>
      </c>
      <c r="B834" s="212" t="s">
        <v>2273</v>
      </c>
      <c r="C834" s="212" t="s">
        <v>1074</v>
      </c>
      <c r="D834" s="213" t="s">
        <v>505</v>
      </c>
      <c r="E834" s="214" t="s">
        <v>3223</v>
      </c>
    </row>
    <row r="835" spans="1:5" x14ac:dyDescent="0.2">
      <c r="A835" s="212" t="s">
        <v>3154</v>
      </c>
      <c r="B835" s="212" t="s">
        <v>2273</v>
      </c>
      <c r="C835" s="212" t="s">
        <v>1074</v>
      </c>
      <c r="D835" s="213" t="s">
        <v>505</v>
      </c>
      <c r="E835" s="214" t="s">
        <v>3224</v>
      </c>
    </row>
    <row r="836" spans="1:5" x14ac:dyDescent="0.2">
      <c r="A836" s="212" t="s">
        <v>3154</v>
      </c>
      <c r="B836" s="212" t="s">
        <v>2216</v>
      </c>
      <c r="C836" s="212" t="s">
        <v>122</v>
      </c>
      <c r="D836" s="213" t="s">
        <v>505</v>
      </c>
      <c r="E836" s="214" t="s">
        <v>3220</v>
      </c>
    </row>
    <row r="837" spans="1:5" x14ac:dyDescent="0.2">
      <c r="A837" s="212" t="s">
        <v>3154</v>
      </c>
      <c r="B837" s="212" t="s">
        <v>2216</v>
      </c>
      <c r="C837" s="212" t="s">
        <v>122</v>
      </c>
      <c r="D837" s="213" t="s">
        <v>505</v>
      </c>
      <c r="E837" s="214" t="s">
        <v>3218</v>
      </c>
    </row>
    <row r="838" spans="1:5" x14ac:dyDescent="0.2">
      <c r="A838" s="212" t="s">
        <v>3154</v>
      </c>
      <c r="B838" s="212" t="s">
        <v>2216</v>
      </c>
      <c r="C838" s="212" t="s">
        <v>122</v>
      </c>
      <c r="D838" s="213" t="s">
        <v>505</v>
      </c>
      <c r="E838" s="214" t="s">
        <v>3223</v>
      </c>
    </row>
    <row r="839" spans="1:5" x14ac:dyDescent="0.2">
      <c r="A839" s="212" t="s">
        <v>3154</v>
      </c>
      <c r="B839" s="212" t="s">
        <v>2216</v>
      </c>
      <c r="C839" s="212" t="s">
        <v>122</v>
      </c>
      <c r="D839" s="213" t="s">
        <v>505</v>
      </c>
      <c r="E839" s="214" t="s">
        <v>3224</v>
      </c>
    </row>
    <row r="840" spans="1:5" x14ac:dyDescent="0.2">
      <c r="A840" s="212" t="s">
        <v>3154</v>
      </c>
      <c r="B840" s="212" t="s">
        <v>2845</v>
      </c>
      <c r="C840" s="212" t="s">
        <v>639</v>
      </c>
      <c r="D840" s="213" t="s">
        <v>505</v>
      </c>
      <c r="E840" s="214" t="s">
        <v>3218</v>
      </c>
    </row>
    <row r="841" spans="1:5" x14ac:dyDescent="0.2">
      <c r="A841" s="212" t="s">
        <v>3154</v>
      </c>
      <c r="B841" s="212" t="s">
        <v>2845</v>
      </c>
      <c r="C841" s="212" t="s">
        <v>639</v>
      </c>
      <c r="D841" s="213" t="s">
        <v>505</v>
      </c>
      <c r="E841" s="214" t="s">
        <v>3223</v>
      </c>
    </row>
    <row r="842" spans="1:5" x14ac:dyDescent="0.2">
      <c r="A842" s="212" t="s">
        <v>3154</v>
      </c>
      <c r="B842" s="212" t="s">
        <v>2845</v>
      </c>
      <c r="C842" s="212" t="s">
        <v>639</v>
      </c>
      <c r="D842" s="213" t="s">
        <v>505</v>
      </c>
      <c r="E842" s="214" t="s">
        <v>3224</v>
      </c>
    </row>
    <row r="843" spans="1:5" x14ac:dyDescent="0.2">
      <c r="A843" s="212" t="s">
        <v>3154</v>
      </c>
      <c r="B843" s="212" t="s">
        <v>2217</v>
      </c>
      <c r="C843" s="212" t="s">
        <v>696</v>
      </c>
      <c r="D843" s="213" t="s">
        <v>505</v>
      </c>
      <c r="E843" s="214" t="s">
        <v>3220</v>
      </c>
    </row>
    <row r="844" spans="1:5" x14ac:dyDescent="0.2">
      <c r="A844" s="212" t="s">
        <v>3154</v>
      </c>
      <c r="B844" s="212" t="s">
        <v>2217</v>
      </c>
      <c r="C844" s="212" t="s">
        <v>696</v>
      </c>
      <c r="D844" s="213" t="s">
        <v>505</v>
      </c>
      <c r="E844" s="214" t="s">
        <v>3218</v>
      </c>
    </row>
    <row r="845" spans="1:5" x14ac:dyDescent="0.2">
      <c r="A845" s="212" t="s">
        <v>3154</v>
      </c>
      <c r="B845" s="212" t="s">
        <v>2217</v>
      </c>
      <c r="C845" s="212" t="s">
        <v>696</v>
      </c>
      <c r="D845" s="213" t="s">
        <v>505</v>
      </c>
      <c r="E845" s="214" t="s">
        <v>3223</v>
      </c>
    </row>
    <row r="846" spans="1:5" x14ac:dyDescent="0.2">
      <c r="A846" s="212" t="s">
        <v>3154</v>
      </c>
      <c r="B846" s="212" t="s">
        <v>2217</v>
      </c>
      <c r="C846" s="212" t="s">
        <v>696</v>
      </c>
      <c r="D846" s="213" t="s">
        <v>505</v>
      </c>
      <c r="E846" s="214" t="s">
        <v>3224</v>
      </c>
    </row>
    <row r="847" spans="1:5" x14ac:dyDescent="0.2">
      <c r="A847" s="212" t="s">
        <v>3154</v>
      </c>
      <c r="B847" s="212" t="s">
        <v>2280</v>
      </c>
      <c r="C847" s="212" t="s">
        <v>692</v>
      </c>
      <c r="D847" s="213" t="s">
        <v>505</v>
      </c>
      <c r="E847" s="214" t="s">
        <v>3225</v>
      </c>
    </row>
    <row r="848" spans="1:5" x14ac:dyDescent="0.2">
      <c r="A848" s="212" t="s">
        <v>3154</v>
      </c>
      <c r="B848" s="212" t="s">
        <v>2280</v>
      </c>
      <c r="C848" s="212" t="s">
        <v>692</v>
      </c>
      <c r="D848" s="213" t="s">
        <v>505</v>
      </c>
      <c r="E848" s="214" t="s">
        <v>3223</v>
      </c>
    </row>
    <row r="849" spans="1:5" x14ac:dyDescent="0.2">
      <c r="A849" s="212" t="s">
        <v>3154</v>
      </c>
      <c r="B849" s="212" t="s">
        <v>2280</v>
      </c>
      <c r="C849" s="212" t="s">
        <v>692</v>
      </c>
      <c r="D849" s="213" t="s">
        <v>505</v>
      </c>
      <c r="E849" s="214" t="s">
        <v>3224</v>
      </c>
    </row>
    <row r="850" spans="1:5" x14ac:dyDescent="0.2">
      <c r="A850" s="212" t="s">
        <v>3154</v>
      </c>
      <c r="B850" s="212" t="s">
        <v>2201</v>
      </c>
      <c r="C850" s="212" t="s">
        <v>123</v>
      </c>
      <c r="D850" s="213" t="s">
        <v>505</v>
      </c>
      <c r="E850" s="214" t="s">
        <v>3220</v>
      </c>
    </row>
    <row r="851" spans="1:5" x14ac:dyDescent="0.2">
      <c r="A851" s="212" t="s">
        <v>3154</v>
      </c>
      <c r="B851" s="212" t="s">
        <v>2201</v>
      </c>
      <c r="C851" s="212" t="s">
        <v>123</v>
      </c>
      <c r="D851" s="213" t="s">
        <v>505</v>
      </c>
      <c r="E851" s="214" t="s">
        <v>3218</v>
      </c>
    </row>
    <row r="852" spans="1:5" x14ac:dyDescent="0.2">
      <c r="A852" s="212" t="s">
        <v>3154</v>
      </c>
      <c r="B852" s="212" t="s">
        <v>2201</v>
      </c>
      <c r="C852" s="212" t="s">
        <v>123</v>
      </c>
      <c r="D852" s="213" t="s">
        <v>505</v>
      </c>
      <c r="E852" s="214" t="s">
        <v>3225</v>
      </c>
    </row>
    <row r="853" spans="1:5" x14ac:dyDescent="0.2">
      <c r="A853" s="212" t="s">
        <v>3154</v>
      </c>
      <c r="B853" s="212" t="s">
        <v>2201</v>
      </c>
      <c r="C853" s="212" t="s">
        <v>123</v>
      </c>
      <c r="D853" s="213" t="s">
        <v>505</v>
      </c>
      <c r="E853" s="214" t="s">
        <v>3221</v>
      </c>
    </row>
    <row r="854" spans="1:5" x14ac:dyDescent="0.2">
      <c r="A854" s="212" t="s">
        <v>3154</v>
      </c>
      <c r="B854" s="212" t="s">
        <v>2201</v>
      </c>
      <c r="C854" s="212" t="s">
        <v>123</v>
      </c>
      <c r="D854" s="213" t="s">
        <v>505</v>
      </c>
      <c r="E854" s="214" t="s">
        <v>3223</v>
      </c>
    </row>
    <row r="855" spans="1:5" x14ac:dyDescent="0.2">
      <c r="A855" s="212" t="s">
        <v>3154</v>
      </c>
      <c r="B855" s="212" t="s">
        <v>2201</v>
      </c>
      <c r="C855" s="212" t="s">
        <v>123</v>
      </c>
      <c r="D855" s="213" t="s">
        <v>505</v>
      </c>
      <c r="E855" s="214" t="s">
        <v>3224</v>
      </c>
    </row>
    <row r="856" spans="1:5" x14ac:dyDescent="0.2">
      <c r="A856" s="212" t="s">
        <v>3154</v>
      </c>
      <c r="B856" s="212" t="s">
        <v>2269</v>
      </c>
      <c r="C856" s="212" t="s">
        <v>124</v>
      </c>
      <c r="D856" s="213" t="s">
        <v>505</v>
      </c>
      <c r="E856" s="214" t="s">
        <v>3218</v>
      </c>
    </row>
    <row r="857" spans="1:5" x14ac:dyDescent="0.2">
      <c r="A857" s="212" t="s">
        <v>3154</v>
      </c>
      <c r="B857" s="212" t="s">
        <v>2269</v>
      </c>
      <c r="C857" s="212" t="s">
        <v>124</v>
      </c>
      <c r="D857" s="213" t="s">
        <v>505</v>
      </c>
      <c r="E857" s="214" t="s">
        <v>3225</v>
      </c>
    </row>
    <row r="858" spans="1:5" x14ac:dyDescent="0.2">
      <c r="A858" s="212" t="s">
        <v>3154</v>
      </c>
      <c r="B858" s="212" t="s">
        <v>2269</v>
      </c>
      <c r="C858" s="212" t="s">
        <v>124</v>
      </c>
      <c r="D858" s="213" t="s">
        <v>505</v>
      </c>
      <c r="E858" s="214" t="s">
        <v>3223</v>
      </c>
    </row>
    <row r="859" spans="1:5" x14ac:dyDescent="0.2">
      <c r="A859" s="212" t="s">
        <v>3154</v>
      </c>
      <c r="B859" s="212" t="s">
        <v>2269</v>
      </c>
      <c r="C859" s="212" t="s">
        <v>124</v>
      </c>
      <c r="D859" s="213" t="s">
        <v>505</v>
      </c>
      <c r="E859" s="214" t="s">
        <v>3224</v>
      </c>
    </row>
    <row r="860" spans="1:5" x14ac:dyDescent="0.2">
      <c r="A860" s="212" t="s">
        <v>3154</v>
      </c>
      <c r="B860" s="212" t="s">
        <v>2260</v>
      </c>
      <c r="C860" s="212" t="s">
        <v>125</v>
      </c>
      <c r="D860" s="213" t="s">
        <v>505</v>
      </c>
      <c r="E860" s="214" t="s">
        <v>3218</v>
      </c>
    </row>
    <row r="861" spans="1:5" x14ac:dyDescent="0.2">
      <c r="A861" s="212" t="s">
        <v>3154</v>
      </c>
      <c r="B861" s="212" t="s">
        <v>2260</v>
      </c>
      <c r="C861" s="212" t="s">
        <v>125</v>
      </c>
      <c r="D861" s="213" t="s">
        <v>505</v>
      </c>
      <c r="E861" s="214" t="s">
        <v>3225</v>
      </c>
    </row>
    <row r="862" spans="1:5" x14ac:dyDescent="0.2">
      <c r="A862" s="212" t="s">
        <v>3154</v>
      </c>
      <c r="B862" s="212" t="s">
        <v>2260</v>
      </c>
      <c r="C862" s="212" t="s">
        <v>125</v>
      </c>
      <c r="D862" s="213" t="s">
        <v>505</v>
      </c>
      <c r="E862" s="214" t="s">
        <v>3223</v>
      </c>
    </row>
    <row r="863" spans="1:5" x14ac:dyDescent="0.2">
      <c r="A863" s="212" t="s">
        <v>3154</v>
      </c>
      <c r="B863" s="212" t="s">
        <v>2260</v>
      </c>
      <c r="C863" s="212" t="s">
        <v>125</v>
      </c>
      <c r="D863" s="213" t="s">
        <v>505</v>
      </c>
      <c r="E863" s="214" t="s">
        <v>3224</v>
      </c>
    </row>
    <row r="864" spans="1:5" x14ac:dyDescent="0.2">
      <c r="A864" s="212" t="s">
        <v>3154</v>
      </c>
      <c r="B864" s="212" t="s">
        <v>3099</v>
      </c>
      <c r="C864" s="212" t="s">
        <v>2731</v>
      </c>
      <c r="D864" s="213" t="s">
        <v>505</v>
      </c>
      <c r="E864" s="214" t="s">
        <v>3218</v>
      </c>
    </row>
    <row r="865" spans="1:5" x14ac:dyDescent="0.2">
      <c r="A865" s="212" t="s">
        <v>3154</v>
      </c>
      <c r="B865" s="212" t="s">
        <v>3099</v>
      </c>
      <c r="C865" s="212" t="s">
        <v>2731</v>
      </c>
      <c r="D865" s="213" t="s">
        <v>505</v>
      </c>
      <c r="E865" s="214" t="s">
        <v>3223</v>
      </c>
    </row>
    <row r="866" spans="1:5" x14ac:dyDescent="0.2">
      <c r="A866" s="212" t="s">
        <v>3154</v>
      </c>
      <c r="B866" s="212" t="s">
        <v>3099</v>
      </c>
      <c r="C866" s="212" t="s">
        <v>2731</v>
      </c>
      <c r="D866" s="213" t="s">
        <v>505</v>
      </c>
      <c r="E866" s="214" t="s">
        <v>3224</v>
      </c>
    </row>
    <row r="867" spans="1:5" x14ac:dyDescent="0.2">
      <c r="A867" s="212" t="s">
        <v>3154</v>
      </c>
      <c r="B867" s="212" t="s">
        <v>2179</v>
      </c>
      <c r="C867" s="212" t="s">
        <v>126</v>
      </c>
      <c r="D867" s="213" t="s">
        <v>505</v>
      </c>
      <c r="E867" s="214" t="s">
        <v>3220</v>
      </c>
    </row>
    <row r="868" spans="1:5" x14ac:dyDescent="0.2">
      <c r="A868" s="212" t="s">
        <v>3154</v>
      </c>
      <c r="B868" s="212" t="s">
        <v>2179</v>
      </c>
      <c r="C868" s="212" t="s">
        <v>126</v>
      </c>
      <c r="D868" s="213" t="s">
        <v>505</v>
      </c>
      <c r="E868" s="214" t="s">
        <v>3218</v>
      </c>
    </row>
    <row r="869" spans="1:5" x14ac:dyDescent="0.2">
      <c r="A869" s="212" t="s">
        <v>3154</v>
      </c>
      <c r="B869" s="212" t="s">
        <v>2179</v>
      </c>
      <c r="C869" s="212" t="s">
        <v>126</v>
      </c>
      <c r="D869" s="213" t="s">
        <v>505</v>
      </c>
      <c r="E869" s="214" t="s">
        <v>3225</v>
      </c>
    </row>
    <row r="870" spans="1:5" x14ac:dyDescent="0.2">
      <c r="A870" s="212" t="s">
        <v>3154</v>
      </c>
      <c r="B870" s="212" t="s">
        <v>2179</v>
      </c>
      <c r="C870" s="212" t="s">
        <v>126</v>
      </c>
      <c r="D870" s="213" t="s">
        <v>505</v>
      </c>
      <c r="E870" s="214" t="s">
        <v>3221</v>
      </c>
    </row>
    <row r="871" spans="1:5" x14ac:dyDescent="0.2">
      <c r="A871" s="212" t="s">
        <v>3154</v>
      </c>
      <c r="B871" s="212" t="s">
        <v>2179</v>
      </c>
      <c r="C871" s="212" t="s">
        <v>126</v>
      </c>
      <c r="D871" s="213" t="s">
        <v>505</v>
      </c>
      <c r="E871" s="214" t="s">
        <v>3223</v>
      </c>
    </row>
    <row r="872" spans="1:5" x14ac:dyDescent="0.2">
      <c r="A872" s="212" t="s">
        <v>3154</v>
      </c>
      <c r="B872" s="212" t="s">
        <v>2179</v>
      </c>
      <c r="C872" s="212" t="s">
        <v>126</v>
      </c>
      <c r="D872" s="213" t="s">
        <v>505</v>
      </c>
      <c r="E872" s="214" t="s">
        <v>3224</v>
      </c>
    </row>
    <row r="873" spans="1:5" x14ac:dyDescent="0.2">
      <c r="A873" s="212" t="s">
        <v>3154</v>
      </c>
      <c r="B873" s="212" t="s">
        <v>2182</v>
      </c>
      <c r="C873" s="212" t="s">
        <v>1090</v>
      </c>
      <c r="D873" s="213" t="s">
        <v>505</v>
      </c>
      <c r="E873" s="214" t="s">
        <v>3220</v>
      </c>
    </row>
    <row r="874" spans="1:5" x14ac:dyDescent="0.2">
      <c r="A874" s="212" t="s">
        <v>3154</v>
      </c>
      <c r="B874" s="212" t="s">
        <v>2182</v>
      </c>
      <c r="C874" s="212" t="s">
        <v>1090</v>
      </c>
      <c r="D874" s="213" t="s">
        <v>505</v>
      </c>
      <c r="E874" s="214" t="s">
        <v>3218</v>
      </c>
    </row>
    <row r="875" spans="1:5" x14ac:dyDescent="0.2">
      <c r="A875" s="212" t="s">
        <v>3154</v>
      </c>
      <c r="B875" s="212" t="s">
        <v>2182</v>
      </c>
      <c r="C875" s="212" t="s">
        <v>1090</v>
      </c>
      <c r="D875" s="213" t="s">
        <v>505</v>
      </c>
      <c r="E875" s="214" t="s">
        <v>3221</v>
      </c>
    </row>
    <row r="876" spans="1:5" x14ac:dyDescent="0.2">
      <c r="A876" s="212" t="s">
        <v>3154</v>
      </c>
      <c r="B876" s="212" t="s">
        <v>2182</v>
      </c>
      <c r="C876" s="212" t="s">
        <v>1090</v>
      </c>
      <c r="D876" s="213" t="s">
        <v>505</v>
      </c>
      <c r="E876" s="214" t="s">
        <v>3222</v>
      </c>
    </row>
    <row r="877" spans="1:5" x14ac:dyDescent="0.2">
      <c r="A877" s="212" t="s">
        <v>3154</v>
      </c>
      <c r="B877" s="212" t="s">
        <v>2182</v>
      </c>
      <c r="C877" s="212" t="s">
        <v>1090</v>
      </c>
      <c r="D877" s="213" t="s">
        <v>505</v>
      </c>
      <c r="E877" s="214" t="s">
        <v>3223</v>
      </c>
    </row>
    <row r="878" spans="1:5" x14ac:dyDescent="0.2">
      <c r="A878" s="212" t="s">
        <v>3154</v>
      </c>
      <c r="B878" s="212" t="s">
        <v>2182</v>
      </c>
      <c r="C878" s="212" t="s">
        <v>1090</v>
      </c>
      <c r="D878" s="213" t="s">
        <v>505</v>
      </c>
      <c r="E878" s="214" t="s">
        <v>3224</v>
      </c>
    </row>
    <row r="879" spans="1:5" x14ac:dyDescent="0.2">
      <c r="A879" s="212" t="s">
        <v>3154</v>
      </c>
      <c r="B879" s="212" t="s">
        <v>2182</v>
      </c>
      <c r="C879" s="212" t="s">
        <v>1090</v>
      </c>
      <c r="D879" s="213" t="s">
        <v>505</v>
      </c>
      <c r="E879" s="214" t="s">
        <v>3265</v>
      </c>
    </row>
    <row r="880" spans="1:5" x14ac:dyDescent="0.2">
      <c r="A880" s="212" t="s">
        <v>3154</v>
      </c>
      <c r="B880" s="212" t="s">
        <v>2412</v>
      </c>
      <c r="C880" s="212" t="s">
        <v>2424</v>
      </c>
      <c r="D880" s="213" t="s">
        <v>505</v>
      </c>
      <c r="E880" s="214" t="s">
        <v>3220</v>
      </c>
    </row>
    <row r="881" spans="1:5" x14ac:dyDescent="0.2">
      <c r="A881" s="212" t="s">
        <v>3154</v>
      </c>
      <c r="B881" s="212" t="s">
        <v>2412</v>
      </c>
      <c r="C881" s="212" t="s">
        <v>2424</v>
      </c>
      <c r="D881" s="213" t="s">
        <v>505</v>
      </c>
      <c r="E881" s="214" t="s">
        <v>3222</v>
      </c>
    </row>
    <row r="882" spans="1:5" x14ac:dyDescent="0.2">
      <c r="A882" s="212" t="s">
        <v>3154</v>
      </c>
      <c r="B882" s="212" t="s">
        <v>2412</v>
      </c>
      <c r="C882" s="212" t="s">
        <v>2424</v>
      </c>
      <c r="D882" s="213" t="s">
        <v>505</v>
      </c>
      <c r="E882" s="214" t="s">
        <v>3223</v>
      </c>
    </row>
    <row r="883" spans="1:5" x14ac:dyDescent="0.2">
      <c r="A883" s="212" t="s">
        <v>3154</v>
      </c>
      <c r="B883" s="212" t="s">
        <v>2412</v>
      </c>
      <c r="C883" s="212" t="s">
        <v>2424</v>
      </c>
      <c r="D883" s="213" t="s">
        <v>505</v>
      </c>
      <c r="E883" s="214" t="s">
        <v>3224</v>
      </c>
    </row>
    <row r="884" spans="1:5" x14ac:dyDescent="0.2">
      <c r="A884" s="212" t="s">
        <v>3154</v>
      </c>
      <c r="B884" s="212" t="s">
        <v>2186</v>
      </c>
      <c r="C884" s="212" t="s">
        <v>253</v>
      </c>
      <c r="D884" s="213" t="s">
        <v>505</v>
      </c>
      <c r="E884" s="214" t="s">
        <v>3220</v>
      </c>
    </row>
    <row r="885" spans="1:5" x14ac:dyDescent="0.2">
      <c r="A885" s="212" t="s">
        <v>3154</v>
      </c>
      <c r="B885" s="212" t="s">
        <v>2186</v>
      </c>
      <c r="C885" s="212" t="s">
        <v>253</v>
      </c>
      <c r="D885" s="213" t="s">
        <v>505</v>
      </c>
      <c r="E885" s="214" t="s">
        <v>3218</v>
      </c>
    </row>
    <row r="886" spans="1:5" x14ac:dyDescent="0.2">
      <c r="A886" s="212" t="s">
        <v>3154</v>
      </c>
      <c r="B886" s="212" t="s">
        <v>2186</v>
      </c>
      <c r="C886" s="212" t="s">
        <v>253</v>
      </c>
      <c r="D886" s="213" t="s">
        <v>505</v>
      </c>
      <c r="E886" s="214" t="s">
        <v>3222</v>
      </c>
    </row>
    <row r="887" spans="1:5" x14ac:dyDescent="0.2">
      <c r="A887" s="212" t="s">
        <v>3154</v>
      </c>
      <c r="B887" s="212" t="s">
        <v>2186</v>
      </c>
      <c r="C887" s="212" t="s">
        <v>253</v>
      </c>
      <c r="D887" s="213" t="s">
        <v>505</v>
      </c>
      <c r="E887" s="214" t="s">
        <v>3223</v>
      </c>
    </row>
    <row r="888" spans="1:5" x14ac:dyDescent="0.2">
      <c r="A888" s="212" t="s">
        <v>3154</v>
      </c>
      <c r="B888" s="212" t="s">
        <v>2186</v>
      </c>
      <c r="C888" s="212" t="s">
        <v>253</v>
      </c>
      <c r="D888" s="213" t="s">
        <v>505</v>
      </c>
      <c r="E888" s="214" t="s">
        <v>3224</v>
      </c>
    </row>
    <row r="889" spans="1:5" x14ac:dyDescent="0.2">
      <c r="A889" s="212" t="s">
        <v>3154</v>
      </c>
      <c r="B889" s="212" t="s">
        <v>2186</v>
      </c>
      <c r="C889" s="212" t="s">
        <v>253</v>
      </c>
      <c r="D889" s="213" t="s">
        <v>505</v>
      </c>
      <c r="E889" s="214" t="s">
        <v>3265</v>
      </c>
    </row>
    <row r="890" spans="1:5" x14ac:dyDescent="0.2">
      <c r="A890" s="212" t="s">
        <v>3154</v>
      </c>
      <c r="B890" s="212" t="s">
        <v>1956</v>
      </c>
      <c r="C890" s="212" t="s">
        <v>1830</v>
      </c>
      <c r="D890" s="213" t="s">
        <v>505</v>
      </c>
      <c r="E890" s="214" t="s">
        <v>3220</v>
      </c>
    </row>
    <row r="891" spans="1:5" x14ac:dyDescent="0.2">
      <c r="A891" s="212" t="s">
        <v>3154</v>
      </c>
      <c r="B891" s="212" t="s">
        <v>1956</v>
      </c>
      <c r="C891" s="212" t="s">
        <v>1830</v>
      </c>
      <c r="D891" s="213" t="s">
        <v>505</v>
      </c>
      <c r="E891" s="214" t="s">
        <v>3223</v>
      </c>
    </row>
    <row r="892" spans="1:5" x14ac:dyDescent="0.2">
      <c r="A892" s="212" t="s">
        <v>3154</v>
      </c>
      <c r="B892" s="212" t="s">
        <v>2285</v>
      </c>
      <c r="C892" s="212" t="s">
        <v>251</v>
      </c>
      <c r="D892" s="213" t="s">
        <v>505</v>
      </c>
      <c r="E892" s="214" t="s">
        <v>3220</v>
      </c>
    </row>
    <row r="893" spans="1:5" x14ac:dyDescent="0.2">
      <c r="A893" s="212" t="s">
        <v>3154</v>
      </c>
      <c r="B893" s="212" t="s">
        <v>2285</v>
      </c>
      <c r="C893" s="212" t="s">
        <v>251</v>
      </c>
      <c r="D893" s="213" t="s">
        <v>505</v>
      </c>
      <c r="E893" s="214" t="s">
        <v>3218</v>
      </c>
    </row>
    <row r="894" spans="1:5" x14ac:dyDescent="0.2">
      <c r="A894" s="212" t="s">
        <v>3154</v>
      </c>
      <c r="B894" s="212" t="s">
        <v>2285</v>
      </c>
      <c r="C894" s="212" t="s">
        <v>251</v>
      </c>
      <c r="D894" s="213" t="s">
        <v>505</v>
      </c>
      <c r="E894" s="214" t="s">
        <v>3223</v>
      </c>
    </row>
    <row r="895" spans="1:5" x14ac:dyDescent="0.2">
      <c r="A895" s="212" t="s">
        <v>3154</v>
      </c>
      <c r="B895" s="212" t="s">
        <v>2285</v>
      </c>
      <c r="C895" s="212" t="s">
        <v>251</v>
      </c>
      <c r="D895" s="213" t="s">
        <v>505</v>
      </c>
      <c r="E895" s="214" t="s">
        <v>3224</v>
      </c>
    </row>
    <row r="896" spans="1:5" x14ac:dyDescent="0.2">
      <c r="A896" s="212" t="s">
        <v>3154</v>
      </c>
      <c r="B896" s="212" t="s">
        <v>2192</v>
      </c>
      <c r="C896" s="212" t="s">
        <v>252</v>
      </c>
      <c r="D896" s="213" t="s">
        <v>505</v>
      </c>
      <c r="E896" s="214" t="s">
        <v>3220</v>
      </c>
    </row>
    <row r="897" spans="1:5" x14ac:dyDescent="0.2">
      <c r="A897" s="212" t="s">
        <v>3154</v>
      </c>
      <c r="B897" s="212" t="s">
        <v>2192</v>
      </c>
      <c r="C897" s="212" t="s">
        <v>252</v>
      </c>
      <c r="D897" s="213" t="s">
        <v>505</v>
      </c>
      <c r="E897" s="214" t="s">
        <v>3218</v>
      </c>
    </row>
    <row r="898" spans="1:5" x14ac:dyDescent="0.2">
      <c r="A898" s="212" t="s">
        <v>3154</v>
      </c>
      <c r="B898" s="212" t="s">
        <v>2192</v>
      </c>
      <c r="C898" s="212" t="s">
        <v>252</v>
      </c>
      <c r="D898" s="213" t="s">
        <v>505</v>
      </c>
      <c r="E898" s="214" t="s">
        <v>3222</v>
      </c>
    </row>
    <row r="899" spans="1:5" x14ac:dyDescent="0.2">
      <c r="A899" s="212" t="s">
        <v>3154</v>
      </c>
      <c r="B899" s="212" t="s">
        <v>2192</v>
      </c>
      <c r="C899" s="212" t="s">
        <v>252</v>
      </c>
      <c r="D899" s="213" t="s">
        <v>505</v>
      </c>
      <c r="E899" s="214" t="s">
        <v>3223</v>
      </c>
    </row>
    <row r="900" spans="1:5" x14ac:dyDescent="0.2">
      <c r="A900" s="212" t="s">
        <v>3154</v>
      </c>
      <c r="B900" s="212" t="s">
        <v>2192</v>
      </c>
      <c r="C900" s="212" t="s">
        <v>252</v>
      </c>
      <c r="D900" s="213" t="s">
        <v>505</v>
      </c>
      <c r="E900" s="214" t="s">
        <v>3224</v>
      </c>
    </row>
    <row r="901" spans="1:5" x14ac:dyDescent="0.2">
      <c r="A901" s="212" t="s">
        <v>3154</v>
      </c>
      <c r="B901" s="212" t="s">
        <v>2192</v>
      </c>
      <c r="C901" s="212" t="s">
        <v>252</v>
      </c>
      <c r="D901" s="213" t="s">
        <v>505</v>
      </c>
      <c r="E901" s="214" t="s">
        <v>3265</v>
      </c>
    </row>
    <row r="902" spans="1:5" x14ac:dyDescent="0.2">
      <c r="A902" s="212" t="s">
        <v>3154</v>
      </c>
      <c r="B902" s="212" t="s">
        <v>2936</v>
      </c>
      <c r="C902" s="212" t="s">
        <v>640</v>
      </c>
      <c r="D902" s="213" t="s">
        <v>505</v>
      </c>
      <c r="E902" s="214" t="s">
        <v>3220</v>
      </c>
    </row>
    <row r="903" spans="1:5" x14ac:dyDescent="0.2">
      <c r="A903" s="212" t="s">
        <v>3154</v>
      </c>
      <c r="B903" s="212" t="s">
        <v>2936</v>
      </c>
      <c r="C903" s="212" t="s">
        <v>640</v>
      </c>
      <c r="D903" s="213" t="s">
        <v>505</v>
      </c>
      <c r="E903" s="214" t="s">
        <v>3218</v>
      </c>
    </row>
    <row r="904" spans="1:5" x14ac:dyDescent="0.2">
      <c r="A904" s="212" t="s">
        <v>3154</v>
      </c>
      <c r="B904" s="212" t="s">
        <v>2936</v>
      </c>
      <c r="C904" s="212" t="s">
        <v>640</v>
      </c>
      <c r="D904" s="213" t="s">
        <v>505</v>
      </c>
      <c r="E904" s="214" t="s">
        <v>3222</v>
      </c>
    </row>
    <row r="905" spans="1:5" x14ac:dyDescent="0.2">
      <c r="A905" s="212" t="s">
        <v>3154</v>
      </c>
      <c r="B905" s="212" t="s">
        <v>2936</v>
      </c>
      <c r="C905" s="212" t="s">
        <v>640</v>
      </c>
      <c r="D905" s="213" t="s">
        <v>505</v>
      </c>
      <c r="E905" s="214" t="s">
        <v>3223</v>
      </c>
    </row>
    <row r="906" spans="1:5" x14ac:dyDescent="0.2">
      <c r="A906" s="212" t="s">
        <v>3154</v>
      </c>
      <c r="B906" s="212" t="s">
        <v>2936</v>
      </c>
      <c r="C906" s="212" t="s">
        <v>640</v>
      </c>
      <c r="D906" s="213" t="s">
        <v>505</v>
      </c>
      <c r="E906" s="214" t="s">
        <v>3224</v>
      </c>
    </row>
    <row r="907" spans="1:5" x14ac:dyDescent="0.2">
      <c r="A907" s="212" t="s">
        <v>3154</v>
      </c>
      <c r="B907" s="212" t="s">
        <v>1936</v>
      </c>
      <c r="C907" s="212" t="s">
        <v>1642</v>
      </c>
      <c r="D907" s="213" t="s">
        <v>505</v>
      </c>
      <c r="E907" s="214" t="s">
        <v>3223</v>
      </c>
    </row>
    <row r="908" spans="1:5" x14ac:dyDescent="0.2">
      <c r="A908" s="212" t="s">
        <v>3154</v>
      </c>
      <c r="B908" s="212" t="s">
        <v>1936</v>
      </c>
      <c r="C908" s="212" t="s">
        <v>1642</v>
      </c>
      <c r="D908" s="213" t="s">
        <v>505</v>
      </c>
      <c r="E908" s="214" t="s">
        <v>3224</v>
      </c>
    </row>
    <row r="909" spans="1:5" x14ac:dyDescent="0.2">
      <c r="A909" s="212" t="s">
        <v>3154</v>
      </c>
      <c r="B909" s="212" t="s">
        <v>2248</v>
      </c>
      <c r="C909" s="212" t="s">
        <v>695</v>
      </c>
      <c r="D909" s="213" t="s">
        <v>505</v>
      </c>
      <c r="E909" s="214" t="s">
        <v>3218</v>
      </c>
    </row>
    <row r="910" spans="1:5" x14ac:dyDescent="0.2">
      <c r="A910" s="212" t="s">
        <v>3154</v>
      </c>
      <c r="B910" s="212" t="s">
        <v>2248</v>
      </c>
      <c r="C910" s="212" t="s">
        <v>695</v>
      </c>
      <c r="D910" s="213" t="s">
        <v>505</v>
      </c>
      <c r="E910" s="214" t="s">
        <v>3225</v>
      </c>
    </row>
    <row r="911" spans="1:5" x14ac:dyDescent="0.2">
      <c r="A911" s="212" t="s">
        <v>3154</v>
      </c>
      <c r="B911" s="212" t="s">
        <v>2248</v>
      </c>
      <c r="C911" s="212" t="s">
        <v>695</v>
      </c>
      <c r="D911" s="213" t="s">
        <v>505</v>
      </c>
      <c r="E911" s="214" t="s">
        <v>3223</v>
      </c>
    </row>
    <row r="912" spans="1:5" x14ac:dyDescent="0.2">
      <c r="A912" s="212" t="s">
        <v>3154</v>
      </c>
      <c r="B912" s="212" t="s">
        <v>2248</v>
      </c>
      <c r="C912" s="212" t="s">
        <v>695</v>
      </c>
      <c r="D912" s="213" t="s">
        <v>505</v>
      </c>
      <c r="E912" s="214" t="s">
        <v>3224</v>
      </c>
    </row>
    <row r="913" spans="1:5" x14ac:dyDescent="0.2">
      <c r="A913" s="212" t="s">
        <v>3154</v>
      </c>
      <c r="B913" s="212" t="s">
        <v>2244</v>
      </c>
      <c r="C913" s="212" t="s">
        <v>116</v>
      </c>
      <c r="D913" s="213" t="s">
        <v>505</v>
      </c>
      <c r="E913" s="214" t="s">
        <v>3218</v>
      </c>
    </row>
    <row r="914" spans="1:5" x14ac:dyDescent="0.2">
      <c r="A914" s="212" t="s">
        <v>3154</v>
      </c>
      <c r="B914" s="212" t="s">
        <v>2244</v>
      </c>
      <c r="C914" s="212" t="s">
        <v>116</v>
      </c>
      <c r="D914" s="213" t="s">
        <v>505</v>
      </c>
      <c r="E914" s="214" t="s">
        <v>3225</v>
      </c>
    </row>
    <row r="915" spans="1:5" x14ac:dyDescent="0.2">
      <c r="A915" s="212" t="s">
        <v>3154</v>
      </c>
      <c r="B915" s="212" t="s">
        <v>2244</v>
      </c>
      <c r="C915" s="212" t="s">
        <v>116</v>
      </c>
      <c r="D915" s="213" t="s">
        <v>505</v>
      </c>
      <c r="E915" s="214" t="s">
        <v>3223</v>
      </c>
    </row>
    <row r="916" spans="1:5" x14ac:dyDescent="0.2">
      <c r="A916" s="212" t="s">
        <v>3154</v>
      </c>
      <c r="B916" s="212" t="s">
        <v>2244</v>
      </c>
      <c r="C916" s="212" t="s">
        <v>116</v>
      </c>
      <c r="D916" s="213" t="s">
        <v>505</v>
      </c>
      <c r="E916" s="214" t="s">
        <v>3224</v>
      </c>
    </row>
    <row r="917" spans="1:5" x14ac:dyDescent="0.2">
      <c r="A917" s="212" t="s">
        <v>3154</v>
      </c>
      <c r="B917" s="212" t="s">
        <v>2193</v>
      </c>
      <c r="C917" s="212" t="s">
        <v>254</v>
      </c>
      <c r="D917" s="213" t="s">
        <v>505</v>
      </c>
      <c r="E917" s="214" t="s">
        <v>3220</v>
      </c>
    </row>
    <row r="918" spans="1:5" x14ac:dyDescent="0.2">
      <c r="A918" s="212" t="s">
        <v>3154</v>
      </c>
      <c r="B918" s="212" t="s">
        <v>2193</v>
      </c>
      <c r="C918" s="212" t="s">
        <v>254</v>
      </c>
      <c r="D918" s="213" t="s">
        <v>505</v>
      </c>
      <c r="E918" s="214" t="s">
        <v>3218</v>
      </c>
    </row>
    <row r="919" spans="1:5" x14ac:dyDescent="0.2">
      <c r="A919" s="212" t="s">
        <v>3154</v>
      </c>
      <c r="B919" s="212" t="s">
        <v>2193</v>
      </c>
      <c r="C919" s="212" t="s">
        <v>254</v>
      </c>
      <c r="D919" s="213" t="s">
        <v>505</v>
      </c>
      <c r="E919" s="214" t="s">
        <v>3221</v>
      </c>
    </row>
    <row r="920" spans="1:5" x14ac:dyDescent="0.2">
      <c r="A920" s="212" t="s">
        <v>3154</v>
      </c>
      <c r="B920" s="212" t="s">
        <v>2193</v>
      </c>
      <c r="C920" s="212" t="s">
        <v>254</v>
      </c>
      <c r="D920" s="213" t="s">
        <v>505</v>
      </c>
      <c r="E920" s="214" t="s">
        <v>3223</v>
      </c>
    </row>
    <row r="921" spans="1:5" x14ac:dyDescent="0.2">
      <c r="A921" s="212" t="s">
        <v>3154</v>
      </c>
      <c r="B921" s="212" t="s">
        <v>2193</v>
      </c>
      <c r="C921" s="212" t="s">
        <v>254</v>
      </c>
      <c r="D921" s="213" t="s">
        <v>505</v>
      </c>
      <c r="E921" s="214" t="s">
        <v>3224</v>
      </c>
    </row>
    <row r="922" spans="1:5" x14ac:dyDescent="0.2">
      <c r="A922" s="212" t="s">
        <v>3154</v>
      </c>
      <c r="B922" s="212" t="s">
        <v>1696</v>
      </c>
      <c r="C922" s="212" t="s">
        <v>1076</v>
      </c>
      <c r="D922" s="213" t="s">
        <v>505</v>
      </c>
      <c r="E922" s="214" t="s">
        <v>3220</v>
      </c>
    </row>
    <row r="923" spans="1:5" x14ac:dyDescent="0.2">
      <c r="A923" s="212" t="s">
        <v>3154</v>
      </c>
      <c r="B923" s="212" t="s">
        <v>1696</v>
      </c>
      <c r="C923" s="212" t="s">
        <v>1076</v>
      </c>
      <c r="D923" s="213" t="s">
        <v>505</v>
      </c>
      <c r="E923" s="214" t="s">
        <v>3221</v>
      </c>
    </row>
    <row r="924" spans="1:5" x14ac:dyDescent="0.2">
      <c r="A924" s="212" t="s">
        <v>3154</v>
      </c>
      <c r="B924" s="212" t="s">
        <v>1696</v>
      </c>
      <c r="C924" s="212" t="s">
        <v>1076</v>
      </c>
      <c r="D924" s="213" t="s">
        <v>505</v>
      </c>
      <c r="E924" s="214" t="s">
        <v>3223</v>
      </c>
    </row>
    <row r="925" spans="1:5" x14ac:dyDescent="0.2">
      <c r="A925" s="212" t="s">
        <v>3154</v>
      </c>
      <c r="B925" s="212" t="s">
        <v>1696</v>
      </c>
      <c r="C925" s="212" t="s">
        <v>1076</v>
      </c>
      <c r="D925" s="213" t="s">
        <v>505</v>
      </c>
      <c r="E925" s="214" t="s">
        <v>3224</v>
      </c>
    </row>
    <row r="926" spans="1:5" x14ac:dyDescent="0.2">
      <c r="A926" s="212" t="s">
        <v>3154</v>
      </c>
      <c r="B926" s="212" t="s">
        <v>2241</v>
      </c>
      <c r="C926" s="212" t="s">
        <v>255</v>
      </c>
      <c r="D926" s="213" t="s">
        <v>505</v>
      </c>
      <c r="E926" s="214" t="s">
        <v>3220</v>
      </c>
    </row>
    <row r="927" spans="1:5" x14ac:dyDescent="0.2">
      <c r="A927" s="212" t="s">
        <v>3154</v>
      </c>
      <c r="B927" s="212" t="s">
        <v>2241</v>
      </c>
      <c r="C927" s="212" t="s">
        <v>255</v>
      </c>
      <c r="D927" s="213" t="s">
        <v>505</v>
      </c>
      <c r="E927" s="214" t="s">
        <v>3218</v>
      </c>
    </row>
    <row r="928" spans="1:5" x14ac:dyDescent="0.2">
      <c r="A928" s="212" t="s">
        <v>3154</v>
      </c>
      <c r="B928" s="212" t="s">
        <v>2241</v>
      </c>
      <c r="C928" s="212" t="s">
        <v>255</v>
      </c>
      <c r="D928" s="213" t="s">
        <v>505</v>
      </c>
      <c r="E928" s="214" t="s">
        <v>3223</v>
      </c>
    </row>
    <row r="929" spans="1:5" x14ac:dyDescent="0.2">
      <c r="A929" s="212" t="s">
        <v>3154</v>
      </c>
      <c r="B929" s="212" t="s">
        <v>2241</v>
      </c>
      <c r="C929" s="212" t="s">
        <v>255</v>
      </c>
      <c r="D929" s="213" t="s">
        <v>505</v>
      </c>
      <c r="E929" s="214" t="s">
        <v>3224</v>
      </c>
    </row>
    <row r="930" spans="1:5" x14ac:dyDescent="0.2">
      <c r="A930" s="212" t="s">
        <v>3154</v>
      </c>
      <c r="B930" s="212" t="s">
        <v>2279</v>
      </c>
      <c r="C930" s="212" t="s">
        <v>693</v>
      </c>
      <c r="D930" s="213" t="s">
        <v>505</v>
      </c>
      <c r="E930" s="214" t="s">
        <v>3220</v>
      </c>
    </row>
    <row r="931" spans="1:5" x14ac:dyDescent="0.2">
      <c r="A931" s="212" t="s">
        <v>3154</v>
      </c>
      <c r="B931" s="212" t="s">
        <v>2279</v>
      </c>
      <c r="C931" s="212" t="s">
        <v>693</v>
      </c>
      <c r="D931" s="213" t="s">
        <v>505</v>
      </c>
      <c r="E931" s="214" t="s">
        <v>3223</v>
      </c>
    </row>
    <row r="932" spans="1:5" x14ac:dyDescent="0.2">
      <c r="A932" s="212" t="s">
        <v>3154</v>
      </c>
      <c r="B932" s="212" t="s">
        <v>2279</v>
      </c>
      <c r="C932" s="212" t="s">
        <v>693</v>
      </c>
      <c r="D932" s="213" t="s">
        <v>505</v>
      </c>
      <c r="E932" s="214" t="s">
        <v>3224</v>
      </c>
    </row>
    <row r="933" spans="1:5" x14ac:dyDescent="0.2">
      <c r="A933" s="212" t="s">
        <v>3154</v>
      </c>
      <c r="B933" s="212" t="s">
        <v>2220</v>
      </c>
      <c r="C933" s="212" t="s">
        <v>641</v>
      </c>
      <c r="D933" s="213" t="s">
        <v>505</v>
      </c>
      <c r="E933" s="214" t="s">
        <v>3220</v>
      </c>
    </row>
    <row r="934" spans="1:5" x14ac:dyDescent="0.2">
      <c r="A934" s="212" t="s">
        <v>3154</v>
      </c>
      <c r="B934" s="212" t="s">
        <v>2220</v>
      </c>
      <c r="C934" s="212" t="s">
        <v>641</v>
      </c>
      <c r="D934" s="213" t="s">
        <v>505</v>
      </c>
      <c r="E934" s="214" t="s">
        <v>3218</v>
      </c>
    </row>
    <row r="935" spans="1:5" x14ac:dyDescent="0.2">
      <c r="A935" s="212" t="s">
        <v>3154</v>
      </c>
      <c r="B935" s="212" t="s">
        <v>2220</v>
      </c>
      <c r="C935" s="212" t="s">
        <v>641</v>
      </c>
      <c r="D935" s="213" t="s">
        <v>505</v>
      </c>
      <c r="E935" s="214" t="s">
        <v>3223</v>
      </c>
    </row>
    <row r="936" spans="1:5" x14ac:dyDescent="0.2">
      <c r="A936" s="212" t="s">
        <v>3154</v>
      </c>
      <c r="B936" s="212" t="s">
        <v>2220</v>
      </c>
      <c r="C936" s="212" t="s">
        <v>641</v>
      </c>
      <c r="D936" s="213" t="s">
        <v>505</v>
      </c>
      <c r="E936" s="214" t="s">
        <v>3224</v>
      </c>
    </row>
    <row r="937" spans="1:5" x14ac:dyDescent="0.2">
      <c r="A937" s="212" t="s">
        <v>3154</v>
      </c>
      <c r="B937" s="212" t="s">
        <v>2259</v>
      </c>
      <c r="C937" s="212" t="s">
        <v>1209</v>
      </c>
      <c r="D937" s="213" t="s">
        <v>505</v>
      </c>
      <c r="E937" s="214" t="s">
        <v>3220</v>
      </c>
    </row>
    <row r="938" spans="1:5" x14ac:dyDescent="0.2">
      <c r="A938" s="212" t="s">
        <v>3154</v>
      </c>
      <c r="B938" s="212" t="s">
        <v>2259</v>
      </c>
      <c r="C938" s="212" t="s">
        <v>1209</v>
      </c>
      <c r="D938" s="213" t="s">
        <v>505</v>
      </c>
      <c r="E938" s="214" t="s">
        <v>3218</v>
      </c>
    </row>
    <row r="939" spans="1:5" x14ac:dyDescent="0.2">
      <c r="A939" s="212" t="s">
        <v>3154</v>
      </c>
      <c r="B939" s="212" t="s">
        <v>2259</v>
      </c>
      <c r="C939" s="212" t="s">
        <v>1209</v>
      </c>
      <c r="D939" s="213" t="s">
        <v>505</v>
      </c>
      <c r="E939" s="214" t="s">
        <v>3222</v>
      </c>
    </row>
    <row r="940" spans="1:5" x14ac:dyDescent="0.2">
      <c r="A940" s="212" t="s">
        <v>3154</v>
      </c>
      <c r="B940" s="212" t="s">
        <v>2259</v>
      </c>
      <c r="C940" s="212" t="s">
        <v>1209</v>
      </c>
      <c r="D940" s="213" t="s">
        <v>505</v>
      </c>
      <c r="E940" s="214" t="s">
        <v>3223</v>
      </c>
    </row>
    <row r="941" spans="1:5" x14ac:dyDescent="0.2">
      <c r="A941" s="212" t="s">
        <v>3154</v>
      </c>
      <c r="B941" s="212" t="s">
        <v>2259</v>
      </c>
      <c r="C941" s="212" t="s">
        <v>1209</v>
      </c>
      <c r="D941" s="213" t="s">
        <v>505</v>
      </c>
      <c r="E941" s="214" t="s">
        <v>3224</v>
      </c>
    </row>
    <row r="942" spans="1:5" x14ac:dyDescent="0.2">
      <c r="A942" s="212" t="s">
        <v>3154</v>
      </c>
      <c r="B942" s="212" t="s">
        <v>2227</v>
      </c>
      <c r="C942" s="212" t="s">
        <v>1327</v>
      </c>
      <c r="D942" s="213" t="s">
        <v>505</v>
      </c>
      <c r="E942" s="214" t="s">
        <v>3220</v>
      </c>
    </row>
    <row r="943" spans="1:5" x14ac:dyDescent="0.2">
      <c r="A943" s="212" t="s">
        <v>3154</v>
      </c>
      <c r="B943" s="212" t="s">
        <v>2227</v>
      </c>
      <c r="C943" s="212" t="s">
        <v>1327</v>
      </c>
      <c r="D943" s="213" t="s">
        <v>505</v>
      </c>
      <c r="E943" s="214" t="s">
        <v>3221</v>
      </c>
    </row>
    <row r="944" spans="1:5" x14ac:dyDescent="0.2">
      <c r="A944" s="212" t="s">
        <v>3154</v>
      </c>
      <c r="B944" s="212" t="s">
        <v>2227</v>
      </c>
      <c r="C944" s="212" t="s">
        <v>1327</v>
      </c>
      <c r="D944" s="213" t="s">
        <v>505</v>
      </c>
      <c r="E944" s="214" t="s">
        <v>3223</v>
      </c>
    </row>
    <row r="945" spans="1:5" x14ac:dyDescent="0.2">
      <c r="A945" s="212" t="s">
        <v>3154</v>
      </c>
      <c r="B945" s="212" t="s">
        <v>2227</v>
      </c>
      <c r="C945" s="212" t="s">
        <v>1327</v>
      </c>
      <c r="D945" s="213" t="s">
        <v>505</v>
      </c>
      <c r="E945" s="214" t="s">
        <v>3224</v>
      </c>
    </row>
    <row r="946" spans="1:5" x14ac:dyDescent="0.2">
      <c r="A946" s="212" t="s">
        <v>3154</v>
      </c>
      <c r="B946" s="212" t="s">
        <v>2258</v>
      </c>
      <c r="C946" s="212" t="s">
        <v>409</v>
      </c>
      <c r="D946" s="213" t="s">
        <v>505</v>
      </c>
      <c r="E946" s="214" t="s">
        <v>3220</v>
      </c>
    </row>
    <row r="947" spans="1:5" x14ac:dyDescent="0.2">
      <c r="A947" s="212" t="s">
        <v>3154</v>
      </c>
      <c r="B947" s="212" t="s">
        <v>2258</v>
      </c>
      <c r="C947" s="212" t="s">
        <v>409</v>
      </c>
      <c r="D947" s="213" t="s">
        <v>505</v>
      </c>
      <c r="E947" s="214" t="s">
        <v>3218</v>
      </c>
    </row>
    <row r="948" spans="1:5" x14ac:dyDescent="0.2">
      <c r="A948" s="212" t="s">
        <v>3154</v>
      </c>
      <c r="B948" s="212" t="s">
        <v>2258</v>
      </c>
      <c r="C948" s="212" t="s">
        <v>409</v>
      </c>
      <c r="D948" s="213" t="s">
        <v>505</v>
      </c>
      <c r="E948" s="214" t="s">
        <v>3223</v>
      </c>
    </row>
    <row r="949" spans="1:5" x14ac:dyDescent="0.2">
      <c r="A949" s="212" t="s">
        <v>3154</v>
      </c>
      <c r="B949" s="212" t="s">
        <v>2258</v>
      </c>
      <c r="C949" s="212" t="s">
        <v>409</v>
      </c>
      <c r="D949" s="213" t="s">
        <v>505</v>
      </c>
      <c r="E949" s="214" t="s">
        <v>3224</v>
      </c>
    </row>
    <row r="950" spans="1:5" x14ac:dyDescent="0.2">
      <c r="A950" s="212" t="s">
        <v>3154</v>
      </c>
      <c r="B950" s="212" t="s">
        <v>2270</v>
      </c>
      <c r="C950" s="212" t="s">
        <v>1075</v>
      </c>
      <c r="D950" s="213" t="s">
        <v>505</v>
      </c>
      <c r="E950" s="214" t="s">
        <v>3225</v>
      </c>
    </row>
    <row r="951" spans="1:5" x14ac:dyDescent="0.2">
      <c r="A951" s="212" t="s">
        <v>3154</v>
      </c>
      <c r="B951" s="212" t="s">
        <v>2270</v>
      </c>
      <c r="C951" s="212" t="s">
        <v>1075</v>
      </c>
      <c r="D951" s="213" t="s">
        <v>505</v>
      </c>
      <c r="E951" s="214" t="s">
        <v>3223</v>
      </c>
    </row>
    <row r="952" spans="1:5" x14ac:dyDescent="0.2">
      <c r="A952" s="212" t="s">
        <v>3154</v>
      </c>
      <c r="B952" s="212" t="s">
        <v>2270</v>
      </c>
      <c r="C952" s="212" t="s">
        <v>1075</v>
      </c>
      <c r="D952" s="213" t="s">
        <v>505</v>
      </c>
      <c r="E952" s="214" t="s">
        <v>3224</v>
      </c>
    </row>
    <row r="953" spans="1:5" x14ac:dyDescent="0.2">
      <c r="A953" s="212" t="s">
        <v>3154</v>
      </c>
      <c r="B953" s="212" t="s">
        <v>2296</v>
      </c>
      <c r="C953" s="212" t="s">
        <v>249</v>
      </c>
      <c r="D953" s="213" t="s">
        <v>505</v>
      </c>
      <c r="E953" s="214" t="s">
        <v>3220</v>
      </c>
    </row>
    <row r="954" spans="1:5" x14ac:dyDescent="0.2">
      <c r="A954" s="212" t="s">
        <v>3154</v>
      </c>
      <c r="B954" s="212" t="s">
        <v>2296</v>
      </c>
      <c r="C954" s="212" t="s">
        <v>249</v>
      </c>
      <c r="D954" s="213" t="s">
        <v>505</v>
      </c>
      <c r="E954" s="214" t="s">
        <v>3222</v>
      </c>
    </row>
    <row r="955" spans="1:5" x14ac:dyDescent="0.2">
      <c r="A955" s="212" t="s">
        <v>3154</v>
      </c>
      <c r="B955" s="212" t="s">
        <v>2296</v>
      </c>
      <c r="C955" s="212" t="s">
        <v>249</v>
      </c>
      <c r="D955" s="213" t="s">
        <v>505</v>
      </c>
      <c r="E955" s="214" t="s">
        <v>3223</v>
      </c>
    </row>
    <row r="956" spans="1:5" x14ac:dyDescent="0.2">
      <c r="A956" s="212" t="s">
        <v>3154</v>
      </c>
      <c r="B956" s="212" t="s">
        <v>2296</v>
      </c>
      <c r="C956" s="212" t="s">
        <v>249</v>
      </c>
      <c r="D956" s="213" t="s">
        <v>505</v>
      </c>
      <c r="E956" s="214" t="s">
        <v>3224</v>
      </c>
    </row>
    <row r="957" spans="1:5" x14ac:dyDescent="0.2">
      <c r="A957" s="212" t="s">
        <v>3154</v>
      </c>
      <c r="B957" s="212" t="s">
        <v>2246</v>
      </c>
      <c r="C957" s="212" t="s">
        <v>1073</v>
      </c>
      <c r="D957" s="213" t="s">
        <v>505</v>
      </c>
      <c r="E957" s="214" t="s">
        <v>3220</v>
      </c>
    </row>
    <row r="958" spans="1:5" x14ac:dyDescent="0.2">
      <c r="A958" s="212" t="s">
        <v>3154</v>
      </c>
      <c r="B958" s="212" t="s">
        <v>2246</v>
      </c>
      <c r="C958" s="212" t="s">
        <v>1073</v>
      </c>
      <c r="D958" s="213" t="s">
        <v>505</v>
      </c>
      <c r="E958" s="214" t="s">
        <v>3223</v>
      </c>
    </row>
    <row r="959" spans="1:5" x14ac:dyDescent="0.2">
      <c r="A959" s="212" t="s">
        <v>3154</v>
      </c>
      <c r="B959" s="212" t="s">
        <v>2246</v>
      </c>
      <c r="C959" s="212" t="s">
        <v>1073</v>
      </c>
      <c r="D959" s="213" t="s">
        <v>505</v>
      </c>
      <c r="E959" s="214" t="s">
        <v>3224</v>
      </c>
    </row>
    <row r="960" spans="1:5" x14ac:dyDescent="0.2">
      <c r="A960" s="212" t="s">
        <v>3154</v>
      </c>
      <c r="B960" s="212" t="s">
        <v>2239</v>
      </c>
      <c r="C960" s="212" t="s">
        <v>278</v>
      </c>
      <c r="D960" s="213" t="s">
        <v>505</v>
      </c>
      <c r="E960" s="214" t="s">
        <v>3218</v>
      </c>
    </row>
    <row r="961" spans="1:5" x14ac:dyDescent="0.2">
      <c r="A961" s="212" t="s">
        <v>3154</v>
      </c>
      <c r="B961" s="212" t="s">
        <v>2239</v>
      </c>
      <c r="C961" s="212" t="s">
        <v>278</v>
      </c>
      <c r="D961" s="213" t="s">
        <v>505</v>
      </c>
      <c r="E961" s="214" t="s">
        <v>3225</v>
      </c>
    </row>
    <row r="962" spans="1:5" x14ac:dyDescent="0.2">
      <c r="A962" s="212" t="s">
        <v>3154</v>
      </c>
      <c r="B962" s="212" t="s">
        <v>2239</v>
      </c>
      <c r="C962" s="212" t="s">
        <v>278</v>
      </c>
      <c r="D962" s="213" t="s">
        <v>505</v>
      </c>
      <c r="E962" s="214" t="s">
        <v>3223</v>
      </c>
    </row>
    <row r="963" spans="1:5" x14ac:dyDescent="0.2">
      <c r="A963" s="212" t="s">
        <v>3154</v>
      </c>
      <c r="B963" s="212" t="s">
        <v>2239</v>
      </c>
      <c r="C963" s="212" t="s">
        <v>278</v>
      </c>
      <c r="D963" s="213" t="s">
        <v>505</v>
      </c>
      <c r="E963" s="214" t="s">
        <v>3224</v>
      </c>
    </row>
    <row r="964" spans="1:5" x14ac:dyDescent="0.2">
      <c r="A964" s="212" t="s">
        <v>3154</v>
      </c>
      <c r="B964" s="212" t="s">
        <v>2256</v>
      </c>
      <c r="C964" s="212" t="s">
        <v>1072</v>
      </c>
      <c r="D964" s="213" t="s">
        <v>505</v>
      </c>
      <c r="E964" s="214" t="s">
        <v>3220</v>
      </c>
    </row>
    <row r="965" spans="1:5" x14ac:dyDescent="0.2">
      <c r="A965" s="212" t="s">
        <v>3154</v>
      </c>
      <c r="B965" s="212" t="s">
        <v>2256</v>
      </c>
      <c r="C965" s="212" t="s">
        <v>1072</v>
      </c>
      <c r="D965" s="213" t="s">
        <v>505</v>
      </c>
      <c r="E965" s="214" t="s">
        <v>3218</v>
      </c>
    </row>
    <row r="966" spans="1:5" x14ac:dyDescent="0.2">
      <c r="A966" s="212" t="s">
        <v>3154</v>
      </c>
      <c r="B966" s="212" t="s">
        <v>2256</v>
      </c>
      <c r="C966" s="212" t="s">
        <v>1072</v>
      </c>
      <c r="D966" s="213" t="s">
        <v>505</v>
      </c>
      <c r="E966" s="214" t="s">
        <v>3223</v>
      </c>
    </row>
    <row r="967" spans="1:5" x14ac:dyDescent="0.2">
      <c r="A967" s="212" t="s">
        <v>3154</v>
      </c>
      <c r="B967" s="212" t="s">
        <v>2256</v>
      </c>
      <c r="C967" s="212" t="s">
        <v>1072</v>
      </c>
      <c r="D967" s="213" t="s">
        <v>505</v>
      </c>
      <c r="E967" s="214" t="s">
        <v>3224</v>
      </c>
    </row>
    <row r="968" spans="1:5" x14ac:dyDescent="0.2">
      <c r="A968" s="212" t="s">
        <v>3154</v>
      </c>
      <c r="B968" s="212" t="s">
        <v>2238</v>
      </c>
      <c r="C968" s="212" t="s">
        <v>279</v>
      </c>
      <c r="D968" s="213" t="s">
        <v>505</v>
      </c>
      <c r="E968" s="214" t="s">
        <v>3220</v>
      </c>
    </row>
    <row r="969" spans="1:5" x14ac:dyDescent="0.2">
      <c r="A969" s="212" t="s">
        <v>3154</v>
      </c>
      <c r="B969" s="212" t="s">
        <v>2238</v>
      </c>
      <c r="C969" s="212" t="s">
        <v>279</v>
      </c>
      <c r="D969" s="213" t="s">
        <v>505</v>
      </c>
      <c r="E969" s="214" t="s">
        <v>3218</v>
      </c>
    </row>
    <row r="970" spans="1:5" x14ac:dyDescent="0.2">
      <c r="A970" s="212" t="s">
        <v>3154</v>
      </c>
      <c r="B970" s="212" t="s">
        <v>2238</v>
      </c>
      <c r="C970" s="212" t="s">
        <v>279</v>
      </c>
      <c r="D970" s="213" t="s">
        <v>505</v>
      </c>
      <c r="E970" s="214" t="s">
        <v>3223</v>
      </c>
    </row>
    <row r="971" spans="1:5" x14ac:dyDescent="0.2">
      <c r="A971" s="212" t="s">
        <v>3154</v>
      </c>
      <c r="B971" s="212" t="s">
        <v>2238</v>
      </c>
      <c r="C971" s="212" t="s">
        <v>279</v>
      </c>
      <c r="D971" s="213" t="s">
        <v>505</v>
      </c>
      <c r="E971" s="214" t="s">
        <v>3224</v>
      </c>
    </row>
    <row r="972" spans="1:5" x14ac:dyDescent="0.2">
      <c r="A972" s="212" t="s">
        <v>3154</v>
      </c>
      <c r="B972" s="212" t="s">
        <v>2261</v>
      </c>
      <c r="C972" s="212" t="s">
        <v>694</v>
      </c>
      <c r="D972" s="213" t="s">
        <v>505</v>
      </c>
      <c r="E972" s="214" t="s">
        <v>3220</v>
      </c>
    </row>
    <row r="973" spans="1:5" x14ac:dyDescent="0.2">
      <c r="A973" s="212" t="s">
        <v>3154</v>
      </c>
      <c r="B973" s="212" t="s">
        <v>2261</v>
      </c>
      <c r="C973" s="212" t="s">
        <v>694</v>
      </c>
      <c r="D973" s="213" t="s">
        <v>505</v>
      </c>
      <c r="E973" s="214" t="s">
        <v>3218</v>
      </c>
    </row>
    <row r="974" spans="1:5" x14ac:dyDescent="0.2">
      <c r="A974" s="212" t="s">
        <v>3154</v>
      </c>
      <c r="B974" s="212" t="s">
        <v>2261</v>
      </c>
      <c r="C974" s="212" t="s">
        <v>694</v>
      </c>
      <c r="D974" s="213" t="s">
        <v>505</v>
      </c>
      <c r="E974" s="214" t="s">
        <v>3223</v>
      </c>
    </row>
    <row r="975" spans="1:5" x14ac:dyDescent="0.2">
      <c r="A975" s="212" t="s">
        <v>3154</v>
      </c>
      <c r="B975" s="212" t="s">
        <v>2261</v>
      </c>
      <c r="C975" s="212" t="s">
        <v>694</v>
      </c>
      <c r="D975" s="213" t="s">
        <v>505</v>
      </c>
      <c r="E975" s="214" t="s">
        <v>3224</v>
      </c>
    </row>
    <row r="976" spans="1:5" x14ac:dyDescent="0.2">
      <c r="A976" s="212" t="s">
        <v>3154</v>
      </c>
      <c r="B976" s="212" t="s">
        <v>3181</v>
      </c>
      <c r="C976" s="212" t="s">
        <v>3182</v>
      </c>
      <c r="D976" s="213" t="s">
        <v>505</v>
      </c>
      <c r="E976" s="214" t="s">
        <v>3223</v>
      </c>
    </row>
    <row r="977" spans="1:5" x14ac:dyDescent="0.2">
      <c r="A977" s="212" t="s">
        <v>3154</v>
      </c>
      <c r="B977" s="212" t="s">
        <v>3181</v>
      </c>
      <c r="C977" s="212" t="s">
        <v>3182</v>
      </c>
      <c r="D977" s="213" t="s">
        <v>505</v>
      </c>
      <c r="E977" s="214" t="s">
        <v>3224</v>
      </c>
    </row>
    <row r="978" spans="1:5" x14ac:dyDescent="0.2">
      <c r="A978" s="212" t="s">
        <v>3154</v>
      </c>
      <c r="B978" s="212" t="s">
        <v>3184</v>
      </c>
      <c r="C978" s="212" t="s">
        <v>3185</v>
      </c>
      <c r="D978" s="213" t="s">
        <v>505</v>
      </c>
      <c r="E978" s="214" t="s">
        <v>3223</v>
      </c>
    </row>
    <row r="979" spans="1:5" x14ac:dyDescent="0.2">
      <c r="A979" s="212" t="s">
        <v>3154</v>
      </c>
      <c r="B979" s="212" t="s">
        <v>3184</v>
      </c>
      <c r="C979" s="212" t="s">
        <v>3185</v>
      </c>
      <c r="D979" s="213" t="s">
        <v>505</v>
      </c>
      <c r="E979" s="214" t="s">
        <v>3224</v>
      </c>
    </row>
    <row r="980" spans="1:5" x14ac:dyDescent="0.2">
      <c r="A980" s="212" t="s">
        <v>3154</v>
      </c>
      <c r="B980" s="212" t="s">
        <v>3190</v>
      </c>
      <c r="C980" s="212" t="s">
        <v>3191</v>
      </c>
      <c r="D980" s="213" t="s">
        <v>505</v>
      </c>
      <c r="E980" s="214" t="s">
        <v>3223</v>
      </c>
    </row>
    <row r="981" spans="1:5" x14ac:dyDescent="0.2">
      <c r="A981" s="212" t="s">
        <v>3154</v>
      </c>
      <c r="B981" s="212" t="s">
        <v>3190</v>
      </c>
      <c r="C981" s="212" t="s">
        <v>3191</v>
      </c>
      <c r="D981" s="213" t="s">
        <v>505</v>
      </c>
      <c r="E981" s="214" t="s">
        <v>3224</v>
      </c>
    </row>
    <row r="982" spans="1:5" x14ac:dyDescent="0.2">
      <c r="A982" s="212" t="s">
        <v>3154</v>
      </c>
      <c r="B982" s="212" t="s">
        <v>3178</v>
      </c>
      <c r="C982" s="212" t="s">
        <v>3179</v>
      </c>
      <c r="D982" s="213" t="s">
        <v>505</v>
      </c>
      <c r="E982" s="214" t="s">
        <v>3223</v>
      </c>
    </row>
    <row r="983" spans="1:5" x14ac:dyDescent="0.2">
      <c r="A983" s="212" t="s">
        <v>3154</v>
      </c>
      <c r="B983" s="212" t="s">
        <v>3178</v>
      </c>
      <c r="C983" s="212" t="s">
        <v>3179</v>
      </c>
      <c r="D983" s="213" t="s">
        <v>505</v>
      </c>
      <c r="E983" s="214" t="s">
        <v>3224</v>
      </c>
    </row>
    <row r="984" spans="1:5" x14ac:dyDescent="0.2">
      <c r="A984" s="212" t="s">
        <v>3154</v>
      </c>
      <c r="B984" s="212" t="s">
        <v>3187</v>
      </c>
      <c r="C984" s="212" t="s">
        <v>3188</v>
      </c>
      <c r="D984" s="213" t="s">
        <v>505</v>
      </c>
      <c r="E984" s="214" t="s">
        <v>3223</v>
      </c>
    </row>
    <row r="985" spans="1:5" x14ac:dyDescent="0.2">
      <c r="A985" s="212" t="s">
        <v>3154</v>
      </c>
      <c r="B985" s="212" t="s">
        <v>3187</v>
      </c>
      <c r="C985" s="212" t="s">
        <v>3188</v>
      </c>
      <c r="D985" s="213" t="s">
        <v>505</v>
      </c>
      <c r="E985" s="214" t="s">
        <v>3224</v>
      </c>
    </row>
    <row r="986" spans="1:5" x14ac:dyDescent="0.2">
      <c r="A986" s="212" t="s">
        <v>3154</v>
      </c>
      <c r="B986" s="212" t="s">
        <v>2199</v>
      </c>
      <c r="C986" s="212" t="s">
        <v>1436</v>
      </c>
      <c r="D986" s="213" t="s">
        <v>505</v>
      </c>
      <c r="E986" s="214" t="s">
        <v>3220</v>
      </c>
    </row>
    <row r="987" spans="1:5" x14ac:dyDescent="0.2">
      <c r="A987" s="212" t="s">
        <v>3154</v>
      </c>
      <c r="B987" s="212" t="s">
        <v>2199</v>
      </c>
      <c r="C987" s="212" t="s">
        <v>1436</v>
      </c>
      <c r="D987" s="213" t="s">
        <v>505</v>
      </c>
      <c r="E987" s="214" t="s">
        <v>3218</v>
      </c>
    </row>
    <row r="988" spans="1:5" x14ac:dyDescent="0.2">
      <c r="A988" s="212" t="s">
        <v>3154</v>
      </c>
      <c r="B988" s="212" t="s">
        <v>2199</v>
      </c>
      <c r="C988" s="212" t="s">
        <v>1436</v>
      </c>
      <c r="D988" s="213" t="s">
        <v>505</v>
      </c>
      <c r="E988" s="214" t="s">
        <v>3221</v>
      </c>
    </row>
    <row r="989" spans="1:5" x14ac:dyDescent="0.2">
      <c r="A989" s="212" t="s">
        <v>3154</v>
      </c>
      <c r="B989" s="212" t="s">
        <v>2199</v>
      </c>
      <c r="C989" s="212" t="s">
        <v>1436</v>
      </c>
      <c r="D989" s="213" t="s">
        <v>505</v>
      </c>
      <c r="E989" s="214" t="s">
        <v>3223</v>
      </c>
    </row>
    <row r="990" spans="1:5" x14ac:dyDescent="0.2">
      <c r="A990" s="212" t="s">
        <v>3154</v>
      </c>
      <c r="B990" s="212" t="s">
        <v>2199</v>
      </c>
      <c r="C990" s="212" t="s">
        <v>1436</v>
      </c>
      <c r="D990" s="213" t="s">
        <v>505</v>
      </c>
      <c r="E990" s="214" t="s">
        <v>3224</v>
      </c>
    </row>
    <row r="991" spans="1:5" x14ac:dyDescent="0.2">
      <c r="A991" s="212" t="s">
        <v>3154</v>
      </c>
      <c r="B991" s="212" t="s">
        <v>2199</v>
      </c>
      <c r="C991" s="212" t="s">
        <v>1436</v>
      </c>
      <c r="D991" s="213" t="s">
        <v>505</v>
      </c>
      <c r="E991" s="214" t="s">
        <v>3265</v>
      </c>
    </row>
    <row r="992" spans="1:5" x14ac:dyDescent="0.2">
      <c r="A992" s="212" t="s">
        <v>3154</v>
      </c>
      <c r="B992" s="212" t="s">
        <v>2194</v>
      </c>
      <c r="C992" s="212" t="s">
        <v>280</v>
      </c>
      <c r="D992" s="213" t="s">
        <v>505</v>
      </c>
      <c r="E992" s="214" t="s">
        <v>3218</v>
      </c>
    </row>
    <row r="993" spans="1:5" x14ac:dyDescent="0.2">
      <c r="A993" s="212" t="s">
        <v>3154</v>
      </c>
      <c r="B993" s="212" t="s">
        <v>2194</v>
      </c>
      <c r="C993" s="212" t="s">
        <v>280</v>
      </c>
      <c r="D993" s="213" t="s">
        <v>505</v>
      </c>
      <c r="E993" s="214" t="s">
        <v>3225</v>
      </c>
    </row>
    <row r="994" spans="1:5" x14ac:dyDescent="0.2">
      <c r="A994" s="212" t="s">
        <v>3154</v>
      </c>
      <c r="B994" s="212" t="s">
        <v>2194</v>
      </c>
      <c r="C994" s="212" t="s">
        <v>280</v>
      </c>
      <c r="D994" s="213" t="s">
        <v>505</v>
      </c>
      <c r="E994" s="214" t="s">
        <v>3221</v>
      </c>
    </row>
    <row r="995" spans="1:5" x14ac:dyDescent="0.2">
      <c r="A995" s="212" t="s">
        <v>3154</v>
      </c>
      <c r="B995" s="212" t="s">
        <v>2194</v>
      </c>
      <c r="C995" s="212" t="s">
        <v>280</v>
      </c>
      <c r="D995" s="213" t="s">
        <v>505</v>
      </c>
      <c r="E995" s="214" t="s">
        <v>3266</v>
      </c>
    </row>
    <row r="996" spans="1:5" x14ac:dyDescent="0.2">
      <c r="A996" s="212" t="s">
        <v>3154</v>
      </c>
      <c r="B996" s="212" t="s">
        <v>2194</v>
      </c>
      <c r="C996" s="212" t="s">
        <v>280</v>
      </c>
      <c r="D996" s="213" t="s">
        <v>505</v>
      </c>
      <c r="E996" s="214" t="s">
        <v>3223</v>
      </c>
    </row>
    <row r="997" spans="1:5" x14ac:dyDescent="0.2">
      <c r="A997" s="212" t="s">
        <v>3154</v>
      </c>
      <c r="B997" s="212" t="s">
        <v>2194</v>
      </c>
      <c r="C997" s="212" t="s">
        <v>280</v>
      </c>
      <c r="D997" s="213" t="s">
        <v>505</v>
      </c>
      <c r="E997" s="214" t="s">
        <v>3219</v>
      </c>
    </row>
    <row r="998" spans="1:5" x14ac:dyDescent="0.2">
      <c r="A998" s="212" t="s">
        <v>3154</v>
      </c>
      <c r="B998" s="212" t="s">
        <v>2194</v>
      </c>
      <c r="C998" s="212" t="s">
        <v>280</v>
      </c>
      <c r="D998" s="213" t="s">
        <v>505</v>
      </c>
      <c r="E998" s="214" t="s">
        <v>3224</v>
      </c>
    </row>
    <row r="999" spans="1:5" x14ac:dyDescent="0.2">
      <c r="A999" s="212" t="s">
        <v>3154</v>
      </c>
      <c r="B999" s="212" t="s">
        <v>3193</v>
      </c>
      <c r="C999" s="212" t="s">
        <v>3194</v>
      </c>
      <c r="D999" s="213" t="s">
        <v>505</v>
      </c>
      <c r="E999" s="214" t="s">
        <v>3223</v>
      </c>
    </row>
    <row r="1000" spans="1:5" x14ac:dyDescent="0.2">
      <c r="A1000" s="212" t="s">
        <v>3154</v>
      </c>
      <c r="B1000" s="212" t="s">
        <v>3193</v>
      </c>
      <c r="C1000" s="212" t="s">
        <v>3194</v>
      </c>
      <c r="D1000" s="213" t="s">
        <v>505</v>
      </c>
      <c r="E1000" s="214" t="s">
        <v>3224</v>
      </c>
    </row>
    <row r="1001" spans="1:5" x14ac:dyDescent="0.2">
      <c r="A1001" s="212" t="s">
        <v>3154</v>
      </c>
      <c r="B1001" s="212" t="s">
        <v>2921</v>
      </c>
      <c r="C1001" s="212" t="s">
        <v>1995</v>
      </c>
      <c r="D1001" s="213" t="s">
        <v>505</v>
      </c>
      <c r="E1001" s="214" t="s">
        <v>3220</v>
      </c>
    </row>
    <row r="1002" spans="1:5" x14ac:dyDescent="0.2">
      <c r="A1002" s="212" t="s">
        <v>3154</v>
      </c>
      <c r="B1002" s="212" t="s">
        <v>2921</v>
      </c>
      <c r="C1002" s="212" t="s">
        <v>1995</v>
      </c>
      <c r="D1002" s="213" t="s">
        <v>505</v>
      </c>
      <c r="E1002" s="214" t="s">
        <v>3218</v>
      </c>
    </row>
    <row r="1003" spans="1:5" x14ac:dyDescent="0.2">
      <c r="A1003" s="212" t="s">
        <v>3154</v>
      </c>
      <c r="B1003" s="212" t="s">
        <v>2921</v>
      </c>
      <c r="C1003" s="212" t="s">
        <v>1995</v>
      </c>
      <c r="D1003" s="213" t="s">
        <v>505</v>
      </c>
      <c r="E1003" s="214" t="s">
        <v>3221</v>
      </c>
    </row>
    <row r="1004" spans="1:5" x14ac:dyDescent="0.2">
      <c r="A1004" s="212" t="s">
        <v>3154</v>
      </c>
      <c r="B1004" s="212" t="s">
        <v>2921</v>
      </c>
      <c r="C1004" s="212" t="s">
        <v>1995</v>
      </c>
      <c r="D1004" s="213" t="s">
        <v>505</v>
      </c>
      <c r="E1004" s="214" t="s">
        <v>3223</v>
      </c>
    </row>
    <row r="1005" spans="1:5" x14ac:dyDescent="0.2">
      <c r="A1005" s="212" t="s">
        <v>3154</v>
      </c>
      <c r="B1005" s="212" t="s">
        <v>2921</v>
      </c>
      <c r="C1005" s="212" t="s">
        <v>1995</v>
      </c>
      <c r="D1005" s="213" t="s">
        <v>505</v>
      </c>
      <c r="E1005" s="214" t="s">
        <v>3224</v>
      </c>
    </row>
    <row r="1006" spans="1:5" x14ac:dyDescent="0.2">
      <c r="A1006" s="212" t="s">
        <v>3154</v>
      </c>
      <c r="B1006" s="212" t="s">
        <v>2944</v>
      </c>
      <c r="C1006" s="212" t="s">
        <v>1994</v>
      </c>
      <c r="D1006" s="213" t="s">
        <v>505</v>
      </c>
      <c r="E1006" s="214" t="s">
        <v>3220</v>
      </c>
    </row>
    <row r="1007" spans="1:5" x14ac:dyDescent="0.2">
      <c r="A1007" s="212" t="s">
        <v>3154</v>
      </c>
      <c r="B1007" s="212" t="s">
        <v>2944</v>
      </c>
      <c r="C1007" s="212" t="s">
        <v>1994</v>
      </c>
      <c r="D1007" s="213" t="s">
        <v>505</v>
      </c>
      <c r="E1007" s="214" t="s">
        <v>3218</v>
      </c>
    </row>
    <row r="1008" spans="1:5" x14ac:dyDescent="0.2">
      <c r="A1008" s="212" t="s">
        <v>3154</v>
      </c>
      <c r="B1008" s="212" t="s">
        <v>2944</v>
      </c>
      <c r="C1008" s="212" t="s">
        <v>1994</v>
      </c>
      <c r="D1008" s="213" t="s">
        <v>505</v>
      </c>
      <c r="E1008" s="214" t="s">
        <v>3221</v>
      </c>
    </row>
    <row r="1009" spans="1:5" x14ac:dyDescent="0.2">
      <c r="A1009" s="212" t="s">
        <v>3154</v>
      </c>
      <c r="B1009" s="212" t="s">
        <v>2944</v>
      </c>
      <c r="C1009" s="212" t="s">
        <v>1994</v>
      </c>
      <c r="D1009" s="213" t="s">
        <v>505</v>
      </c>
      <c r="E1009" s="214" t="s">
        <v>3223</v>
      </c>
    </row>
    <row r="1010" spans="1:5" x14ac:dyDescent="0.2">
      <c r="A1010" s="212" t="s">
        <v>3154</v>
      </c>
      <c r="B1010" s="212" t="s">
        <v>2944</v>
      </c>
      <c r="C1010" s="212" t="s">
        <v>1994</v>
      </c>
      <c r="D1010" s="213" t="s">
        <v>505</v>
      </c>
      <c r="E1010" s="214" t="s">
        <v>3224</v>
      </c>
    </row>
    <row r="1011" spans="1:5" x14ac:dyDescent="0.2">
      <c r="A1011" s="212" t="s">
        <v>3154</v>
      </c>
      <c r="B1011" s="212" t="s">
        <v>2837</v>
      </c>
      <c r="C1011" s="212" t="s">
        <v>1993</v>
      </c>
      <c r="D1011" s="213" t="s">
        <v>505</v>
      </c>
      <c r="E1011" s="214" t="s">
        <v>3220</v>
      </c>
    </row>
    <row r="1012" spans="1:5" x14ac:dyDescent="0.2">
      <c r="A1012" s="212" t="s">
        <v>3154</v>
      </c>
      <c r="B1012" s="212" t="s">
        <v>2837</v>
      </c>
      <c r="C1012" s="212" t="s">
        <v>1993</v>
      </c>
      <c r="D1012" s="213" t="s">
        <v>505</v>
      </c>
      <c r="E1012" s="214" t="s">
        <v>3218</v>
      </c>
    </row>
    <row r="1013" spans="1:5" x14ac:dyDescent="0.2">
      <c r="A1013" s="212" t="s">
        <v>3154</v>
      </c>
      <c r="B1013" s="212" t="s">
        <v>2837</v>
      </c>
      <c r="C1013" s="212" t="s">
        <v>1993</v>
      </c>
      <c r="D1013" s="213" t="s">
        <v>505</v>
      </c>
      <c r="E1013" s="214" t="s">
        <v>3221</v>
      </c>
    </row>
    <row r="1014" spans="1:5" x14ac:dyDescent="0.2">
      <c r="A1014" s="212" t="s">
        <v>3154</v>
      </c>
      <c r="B1014" s="212" t="s">
        <v>2837</v>
      </c>
      <c r="C1014" s="212" t="s">
        <v>1993</v>
      </c>
      <c r="D1014" s="213" t="s">
        <v>505</v>
      </c>
      <c r="E1014" s="214" t="s">
        <v>3223</v>
      </c>
    </row>
    <row r="1015" spans="1:5" x14ac:dyDescent="0.2">
      <c r="A1015" s="212" t="s">
        <v>3154</v>
      </c>
      <c r="B1015" s="212" t="s">
        <v>2837</v>
      </c>
      <c r="C1015" s="212" t="s">
        <v>1993</v>
      </c>
      <c r="D1015" s="213" t="s">
        <v>505</v>
      </c>
      <c r="E1015" s="214" t="s">
        <v>3224</v>
      </c>
    </row>
    <row r="1016" spans="1:5" x14ac:dyDescent="0.2">
      <c r="A1016" s="212" t="s">
        <v>3154</v>
      </c>
      <c r="B1016" s="212" t="s">
        <v>2857</v>
      </c>
      <c r="C1016" s="212" t="s">
        <v>1992</v>
      </c>
      <c r="D1016" s="213" t="s">
        <v>505</v>
      </c>
      <c r="E1016" s="214" t="s">
        <v>3220</v>
      </c>
    </row>
    <row r="1017" spans="1:5" x14ac:dyDescent="0.2">
      <c r="A1017" s="212" t="s">
        <v>3154</v>
      </c>
      <c r="B1017" s="212" t="s">
        <v>2857</v>
      </c>
      <c r="C1017" s="212" t="s">
        <v>1992</v>
      </c>
      <c r="D1017" s="213" t="s">
        <v>505</v>
      </c>
      <c r="E1017" s="214" t="s">
        <v>3218</v>
      </c>
    </row>
    <row r="1018" spans="1:5" x14ac:dyDescent="0.2">
      <c r="A1018" s="212" t="s">
        <v>3154</v>
      </c>
      <c r="B1018" s="212" t="s">
        <v>2857</v>
      </c>
      <c r="C1018" s="212" t="s">
        <v>1992</v>
      </c>
      <c r="D1018" s="213" t="s">
        <v>505</v>
      </c>
      <c r="E1018" s="214" t="s">
        <v>3221</v>
      </c>
    </row>
    <row r="1019" spans="1:5" x14ac:dyDescent="0.2">
      <c r="A1019" s="212" t="s">
        <v>3154</v>
      </c>
      <c r="B1019" s="212" t="s">
        <v>2857</v>
      </c>
      <c r="C1019" s="212" t="s">
        <v>1992</v>
      </c>
      <c r="D1019" s="213" t="s">
        <v>505</v>
      </c>
      <c r="E1019" s="214" t="s">
        <v>3223</v>
      </c>
    </row>
    <row r="1020" spans="1:5" x14ac:dyDescent="0.2">
      <c r="A1020" s="212" t="s">
        <v>3154</v>
      </c>
      <c r="B1020" s="212" t="s">
        <v>2857</v>
      </c>
      <c r="C1020" s="212" t="s">
        <v>1992</v>
      </c>
      <c r="D1020" s="213" t="s">
        <v>505</v>
      </c>
      <c r="E1020" s="214" t="s">
        <v>3224</v>
      </c>
    </row>
    <row r="1021" spans="1:5" x14ac:dyDescent="0.2">
      <c r="A1021" s="212" t="s">
        <v>3154</v>
      </c>
      <c r="B1021" s="212" t="s">
        <v>2884</v>
      </c>
      <c r="C1021" s="212" t="s">
        <v>1991</v>
      </c>
      <c r="D1021" s="213" t="s">
        <v>505</v>
      </c>
      <c r="E1021" s="214" t="s">
        <v>3220</v>
      </c>
    </row>
    <row r="1022" spans="1:5" x14ac:dyDescent="0.2">
      <c r="A1022" s="212" t="s">
        <v>3154</v>
      </c>
      <c r="B1022" s="212" t="s">
        <v>2884</v>
      </c>
      <c r="C1022" s="212" t="s">
        <v>1991</v>
      </c>
      <c r="D1022" s="213" t="s">
        <v>505</v>
      </c>
      <c r="E1022" s="214" t="s">
        <v>3218</v>
      </c>
    </row>
    <row r="1023" spans="1:5" x14ac:dyDescent="0.2">
      <c r="A1023" s="212" t="s">
        <v>3154</v>
      </c>
      <c r="B1023" s="212" t="s">
        <v>2884</v>
      </c>
      <c r="C1023" s="212" t="s">
        <v>1991</v>
      </c>
      <c r="D1023" s="213" t="s">
        <v>505</v>
      </c>
      <c r="E1023" s="214" t="s">
        <v>3221</v>
      </c>
    </row>
    <row r="1024" spans="1:5" x14ac:dyDescent="0.2">
      <c r="A1024" s="212" t="s">
        <v>3154</v>
      </c>
      <c r="B1024" s="212" t="s">
        <v>2884</v>
      </c>
      <c r="C1024" s="212" t="s">
        <v>1991</v>
      </c>
      <c r="D1024" s="213" t="s">
        <v>505</v>
      </c>
      <c r="E1024" s="214" t="s">
        <v>3223</v>
      </c>
    </row>
    <row r="1025" spans="1:5" x14ac:dyDescent="0.2">
      <c r="A1025" s="212" t="s">
        <v>3154</v>
      </c>
      <c r="B1025" s="212" t="s">
        <v>2884</v>
      </c>
      <c r="C1025" s="212" t="s">
        <v>1991</v>
      </c>
      <c r="D1025" s="213" t="s">
        <v>505</v>
      </c>
      <c r="E1025" s="214" t="s">
        <v>3224</v>
      </c>
    </row>
    <row r="1026" spans="1:5" x14ac:dyDescent="0.2">
      <c r="A1026" s="212" t="s">
        <v>3154</v>
      </c>
      <c r="B1026" s="212" t="s">
        <v>2203</v>
      </c>
      <c r="C1026" s="212" t="s">
        <v>1486</v>
      </c>
      <c r="D1026" s="213" t="s">
        <v>505</v>
      </c>
      <c r="E1026" s="214" t="s">
        <v>3220</v>
      </c>
    </row>
    <row r="1027" spans="1:5" x14ac:dyDescent="0.2">
      <c r="A1027" s="212" t="s">
        <v>3154</v>
      </c>
      <c r="B1027" s="212" t="s">
        <v>2203</v>
      </c>
      <c r="C1027" s="212" t="s">
        <v>1486</v>
      </c>
      <c r="D1027" s="213" t="s">
        <v>505</v>
      </c>
      <c r="E1027" s="214" t="s">
        <v>3218</v>
      </c>
    </row>
    <row r="1028" spans="1:5" x14ac:dyDescent="0.2">
      <c r="A1028" s="212" t="s">
        <v>3154</v>
      </c>
      <c r="B1028" s="212" t="s">
        <v>2203</v>
      </c>
      <c r="C1028" s="212" t="s">
        <v>1486</v>
      </c>
      <c r="D1028" s="213" t="s">
        <v>505</v>
      </c>
      <c r="E1028" s="214" t="s">
        <v>3221</v>
      </c>
    </row>
    <row r="1029" spans="1:5" x14ac:dyDescent="0.2">
      <c r="A1029" s="212" t="s">
        <v>3154</v>
      </c>
      <c r="B1029" s="212" t="s">
        <v>2203</v>
      </c>
      <c r="C1029" s="212" t="s">
        <v>1486</v>
      </c>
      <c r="D1029" s="213" t="s">
        <v>505</v>
      </c>
      <c r="E1029" s="214" t="s">
        <v>3223</v>
      </c>
    </row>
    <row r="1030" spans="1:5" x14ac:dyDescent="0.2">
      <c r="A1030" s="212" t="s">
        <v>3154</v>
      </c>
      <c r="B1030" s="212" t="s">
        <v>2203</v>
      </c>
      <c r="C1030" s="212" t="s">
        <v>1486</v>
      </c>
      <c r="D1030" s="213" t="s">
        <v>505</v>
      </c>
      <c r="E1030" s="214" t="s">
        <v>3224</v>
      </c>
    </row>
    <row r="1031" spans="1:5" x14ac:dyDescent="0.2">
      <c r="A1031" s="212" t="s">
        <v>3154</v>
      </c>
      <c r="B1031" s="212" t="s">
        <v>1949</v>
      </c>
      <c r="C1031" s="212" t="s">
        <v>1709</v>
      </c>
      <c r="D1031" s="213" t="s">
        <v>505</v>
      </c>
      <c r="E1031" s="214" t="s">
        <v>3220</v>
      </c>
    </row>
    <row r="1032" spans="1:5" x14ac:dyDescent="0.2">
      <c r="A1032" s="212" t="s">
        <v>3154</v>
      </c>
      <c r="B1032" s="212" t="s">
        <v>1949</v>
      </c>
      <c r="C1032" s="212" t="s">
        <v>1709</v>
      </c>
      <c r="D1032" s="213" t="s">
        <v>505</v>
      </c>
      <c r="E1032" s="214" t="s">
        <v>3218</v>
      </c>
    </row>
    <row r="1033" spans="1:5" x14ac:dyDescent="0.2">
      <c r="A1033" s="212" t="s">
        <v>3154</v>
      </c>
      <c r="B1033" s="212" t="s">
        <v>1949</v>
      </c>
      <c r="C1033" s="212" t="s">
        <v>1709</v>
      </c>
      <c r="D1033" s="213" t="s">
        <v>505</v>
      </c>
      <c r="E1033" s="214" t="s">
        <v>3223</v>
      </c>
    </row>
    <row r="1034" spans="1:5" x14ac:dyDescent="0.2">
      <c r="A1034" s="212" t="s">
        <v>3154</v>
      </c>
      <c r="B1034" s="212" t="s">
        <v>2180</v>
      </c>
      <c r="C1034" s="212" t="s">
        <v>281</v>
      </c>
      <c r="D1034" s="213" t="s">
        <v>505</v>
      </c>
      <c r="E1034" s="214" t="s">
        <v>3220</v>
      </c>
    </row>
    <row r="1035" spans="1:5" x14ac:dyDescent="0.2">
      <c r="A1035" s="212" t="s">
        <v>3154</v>
      </c>
      <c r="B1035" s="212" t="s">
        <v>2180</v>
      </c>
      <c r="C1035" s="212" t="s">
        <v>281</v>
      </c>
      <c r="D1035" s="213" t="s">
        <v>505</v>
      </c>
      <c r="E1035" s="214" t="s">
        <v>3218</v>
      </c>
    </row>
    <row r="1036" spans="1:5" x14ac:dyDescent="0.2">
      <c r="A1036" s="212" t="s">
        <v>3154</v>
      </c>
      <c r="B1036" s="212" t="s">
        <v>2180</v>
      </c>
      <c r="C1036" s="212" t="s">
        <v>281</v>
      </c>
      <c r="D1036" s="213" t="s">
        <v>505</v>
      </c>
      <c r="E1036" s="214" t="s">
        <v>3225</v>
      </c>
    </row>
    <row r="1037" spans="1:5" x14ac:dyDescent="0.2">
      <c r="A1037" s="212" t="s">
        <v>3154</v>
      </c>
      <c r="B1037" s="212" t="s">
        <v>2180</v>
      </c>
      <c r="C1037" s="212" t="s">
        <v>281</v>
      </c>
      <c r="D1037" s="213" t="s">
        <v>505</v>
      </c>
      <c r="E1037" s="214" t="s">
        <v>3221</v>
      </c>
    </row>
    <row r="1038" spans="1:5" x14ac:dyDescent="0.2">
      <c r="A1038" s="212" t="s">
        <v>3154</v>
      </c>
      <c r="B1038" s="212" t="s">
        <v>2180</v>
      </c>
      <c r="C1038" s="212" t="s">
        <v>281</v>
      </c>
      <c r="D1038" s="213" t="s">
        <v>505</v>
      </c>
      <c r="E1038" s="214" t="s">
        <v>3266</v>
      </c>
    </row>
    <row r="1039" spans="1:5" x14ac:dyDescent="0.2">
      <c r="A1039" s="212" t="s">
        <v>3154</v>
      </c>
      <c r="B1039" s="212" t="s">
        <v>2180</v>
      </c>
      <c r="C1039" s="212" t="s">
        <v>281</v>
      </c>
      <c r="D1039" s="213" t="s">
        <v>505</v>
      </c>
      <c r="E1039" s="214" t="s">
        <v>3223</v>
      </c>
    </row>
    <row r="1040" spans="1:5" x14ac:dyDescent="0.2">
      <c r="A1040" s="212" t="s">
        <v>3154</v>
      </c>
      <c r="B1040" s="212" t="s">
        <v>2180</v>
      </c>
      <c r="C1040" s="212" t="s">
        <v>281</v>
      </c>
      <c r="D1040" s="213" t="s">
        <v>505</v>
      </c>
      <c r="E1040" s="214" t="s">
        <v>3219</v>
      </c>
    </row>
    <row r="1041" spans="1:5" x14ac:dyDescent="0.2">
      <c r="A1041" s="212" t="s">
        <v>3154</v>
      </c>
      <c r="B1041" s="212" t="s">
        <v>2180</v>
      </c>
      <c r="C1041" s="212" t="s">
        <v>281</v>
      </c>
      <c r="D1041" s="213" t="s">
        <v>505</v>
      </c>
      <c r="E1041" s="214" t="s">
        <v>3224</v>
      </c>
    </row>
    <row r="1042" spans="1:5" x14ac:dyDescent="0.2">
      <c r="A1042" s="212" t="s">
        <v>3154</v>
      </c>
      <c r="B1042" s="212" t="s">
        <v>1697</v>
      </c>
      <c r="C1042" s="212" t="s">
        <v>1177</v>
      </c>
      <c r="D1042" s="213" t="s">
        <v>505</v>
      </c>
      <c r="E1042" s="214" t="s">
        <v>3220</v>
      </c>
    </row>
    <row r="1043" spans="1:5" x14ac:dyDescent="0.2">
      <c r="A1043" s="212" t="s">
        <v>3154</v>
      </c>
      <c r="B1043" s="212" t="s">
        <v>1697</v>
      </c>
      <c r="C1043" s="212" t="s">
        <v>1177</v>
      </c>
      <c r="D1043" s="213" t="s">
        <v>505</v>
      </c>
      <c r="E1043" s="214" t="s">
        <v>3225</v>
      </c>
    </row>
    <row r="1044" spans="1:5" x14ac:dyDescent="0.2">
      <c r="A1044" s="212" t="s">
        <v>3154</v>
      </c>
      <c r="B1044" s="212" t="s">
        <v>1697</v>
      </c>
      <c r="C1044" s="212" t="s">
        <v>1177</v>
      </c>
      <c r="D1044" s="213" t="s">
        <v>505</v>
      </c>
      <c r="E1044" s="214" t="s">
        <v>3223</v>
      </c>
    </row>
    <row r="1045" spans="1:5" x14ac:dyDescent="0.2">
      <c r="A1045" s="212" t="s">
        <v>3154</v>
      </c>
      <c r="B1045" s="212" t="s">
        <v>3004</v>
      </c>
      <c r="C1045" s="212" t="s">
        <v>2000</v>
      </c>
      <c r="D1045" s="213" t="s">
        <v>505</v>
      </c>
      <c r="E1045" s="214" t="s">
        <v>3220</v>
      </c>
    </row>
    <row r="1046" spans="1:5" x14ac:dyDescent="0.2">
      <c r="A1046" s="212" t="s">
        <v>3154</v>
      </c>
      <c r="B1046" s="212" t="s">
        <v>3004</v>
      </c>
      <c r="C1046" s="212" t="s">
        <v>2000</v>
      </c>
      <c r="D1046" s="213" t="s">
        <v>505</v>
      </c>
      <c r="E1046" s="214" t="s">
        <v>3218</v>
      </c>
    </row>
    <row r="1047" spans="1:5" x14ac:dyDescent="0.2">
      <c r="A1047" s="212" t="s">
        <v>3154</v>
      </c>
      <c r="B1047" s="212" t="s">
        <v>3004</v>
      </c>
      <c r="C1047" s="212" t="s">
        <v>2000</v>
      </c>
      <c r="D1047" s="213" t="s">
        <v>505</v>
      </c>
      <c r="E1047" s="214" t="s">
        <v>3221</v>
      </c>
    </row>
    <row r="1048" spans="1:5" x14ac:dyDescent="0.2">
      <c r="A1048" s="212" t="s">
        <v>3154</v>
      </c>
      <c r="B1048" s="212" t="s">
        <v>3004</v>
      </c>
      <c r="C1048" s="212" t="s">
        <v>2000</v>
      </c>
      <c r="D1048" s="213" t="s">
        <v>505</v>
      </c>
      <c r="E1048" s="214" t="s">
        <v>3223</v>
      </c>
    </row>
    <row r="1049" spans="1:5" x14ac:dyDescent="0.2">
      <c r="A1049" s="212" t="s">
        <v>3154</v>
      </c>
      <c r="B1049" s="212" t="s">
        <v>3004</v>
      </c>
      <c r="C1049" s="212" t="s">
        <v>2000</v>
      </c>
      <c r="D1049" s="213" t="s">
        <v>505</v>
      </c>
      <c r="E1049" s="214" t="s">
        <v>3224</v>
      </c>
    </row>
    <row r="1050" spans="1:5" x14ac:dyDescent="0.2">
      <c r="A1050" s="212" t="s">
        <v>3154</v>
      </c>
      <c r="B1050" s="212" t="s">
        <v>2820</v>
      </c>
      <c r="C1050" s="212" t="s">
        <v>1999</v>
      </c>
      <c r="D1050" s="213" t="s">
        <v>505</v>
      </c>
      <c r="E1050" s="214" t="s">
        <v>3220</v>
      </c>
    </row>
    <row r="1051" spans="1:5" x14ac:dyDescent="0.2">
      <c r="A1051" s="212" t="s">
        <v>3154</v>
      </c>
      <c r="B1051" s="212" t="s">
        <v>2820</v>
      </c>
      <c r="C1051" s="212" t="s">
        <v>1999</v>
      </c>
      <c r="D1051" s="213" t="s">
        <v>505</v>
      </c>
      <c r="E1051" s="214" t="s">
        <v>3221</v>
      </c>
    </row>
    <row r="1052" spans="1:5" x14ac:dyDescent="0.2">
      <c r="A1052" s="212" t="s">
        <v>3154</v>
      </c>
      <c r="B1052" s="212" t="s">
        <v>2820</v>
      </c>
      <c r="C1052" s="212" t="s">
        <v>1999</v>
      </c>
      <c r="D1052" s="213" t="s">
        <v>505</v>
      </c>
      <c r="E1052" s="214" t="s">
        <v>3223</v>
      </c>
    </row>
    <row r="1053" spans="1:5" x14ac:dyDescent="0.2">
      <c r="A1053" s="212" t="s">
        <v>3154</v>
      </c>
      <c r="B1053" s="212" t="s">
        <v>2820</v>
      </c>
      <c r="C1053" s="212" t="s">
        <v>1999</v>
      </c>
      <c r="D1053" s="213" t="s">
        <v>505</v>
      </c>
      <c r="E1053" s="214" t="s">
        <v>3224</v>
      </c>
    </row>
    <row r="1054" spans="1:5" x14ac:dyDescent="0.2">
      <c r="A1054" s="212" t="s">
        <v>3154</v>
      </c>
      <c r="B1054" s="212" t="s">
        <v>3074</v>
      </c>
      <c r="C1054" s="212" t="s">
        <v>1998</v>
      </c>
      <c r="D1054" s="213" t="s">
        <v>505</v>
      </c>
      <c r="E1054" s="214" t="s">
        <v>3220</v>
      </c>
    </row>
    <row r="1055" spans="1:5" x14ac:dyDescent="0.2">
      <c r="A1055" s="212" t="s">
        <v>3154</v>
      </c>
      <c r="B1055" s="212" t="s">
        <v>3074</v>
      </c>
      <c r="C1055" s="212" t="s">
        <v>1998</v>
      </c>
      <c r="D1055" s="213" t="s">
        <v>505</v>
      </c>
      <c r="E1055" s="214" t="s">
        <v>3218</v>
      </c>
    </row>
    <row r="1056" spans="1:5" x14ac:dyDescent="0.2">
      <c r="A1056" s="212" t="s">
        <v>3154</v>
      </c>
      <c r="B1056" s="212" t="s">
        <v>3074</v>
      </c>
      <c r="C1056" s="212" t="s">
        <v>1998</v>
      </c>
      <c r="D1056" s="213" t="s">
        <v>505</v>
      </c>
      <c r="E1056" s="214" t="s">
        <v>3221</v>
      </c>
    </row>
    <row r="1057" spans="1:5" x14ac:dyDescent="0.2">
      <c r="A1057" s="212" t="s">
        <v>3154</v>
      </c>
      <c r="B1057" s="212" t="s">
        <v>3074</v>
      </c>
      <c r="C1057" s="212" t="s">
        <v>1998</v>
      </c>
      <c r="D1057" s="213" t="s">
        <v>505</v>
      </c>
      <c r="E1057" s="214" t="s">
        <v>3223</v>
      </c>
    </row>
    <row r="1058" spans="1:5" x14ac:dyDescent="0.2">
      <c r="A1058" s="212" t="s">
        <v>3154</v>
      </c>
      <c r="B1058" s="212" t="s">
        <v>3074</v>
      </c>
      <c r="C1058" s="212" t="s">
        <v>1998</v>
      </c>
      <c r="D1058" s="213" t="s">
        <v>505</v>
      </c>
      <c r="E1058" s="214" t="s">
        <v>3224</v>
      </c>
    </row>
    <row r="1059" spans="1:5" x14ac:dyDescent="0.2">
      <c r="A1059" s="212" t="s">
        <v>3154</v>
      </c>
      <c r="B1059" s="212" t="s">
        <v>2477</v>
      </c>
      <c r="C1059" s="212" t="s">
        <v>1504</v>
      </c>
      <c r="D1059" s="213" t="s">
        <v>505</v>
      </c>
      <c r="E1059" s="214" t="s">
        <v>3220</v>
      </c>
    </row>
    <row r="1060" spans="1:5" x14ac:dyDescent="0.2">
      <c r="A1060" s="212" t="s">
        <v>3154</v>
      </c>
      <c r="B1060" s="212" t="s">
        <v>2477</v>
      </c>
      <c r="C1060" s="212" t="s">
        <v>1504</v>
      </c>
      <c r="D1060" s="213" t="s">
        <v>505</v>
      </c>
      <c r="E1060" s="214" t="s">
        <v>3218</v>
      </c>
    </row>
    <row r="1061" spans="1:5" x14ac:dyDescent="0.2">
      <c r="A1061" s="212" t="s">
        <v>3154</v>
      </c>
      <c r="B1061" s="212" t="s">
        <v>2477</v>
      </c>
      <c r="C1061" s="212" t="s">
        <v>1504</v>
      </c>
      <c r="D1061" s="213" t="s">
        <v>505</v>
      </c>
      <c r="E1061" s="214" t="s">
        <v>3223</v>
      </c>
    </row>
    <row r="1062" spans="1:5" x14ac:dyDescent="0.2">
      <c r="A1062" s="212" t="s">
        <v>3154</v>
      </c>
      <c r="B1062" s="212" t="s">
        <v>2926</v>
      </c>
      <c r="C1062" s="212" t="s">
        <v>1997</v>
      </c>
      <c r="D1062" s="213" t="s">
        <v>505</v>
      </c>
      <c r="E1062" s="214" t="s">
        <v>3220</v>
      </c>
    </row>
    <row r="1063" spans="1:5" x14ac:dyDescent="0.2">
      <c r="A1063" s="212" t="s">
        <v>3154</v>
      </c>
      <c r="B1063" s="212" t="s">
        <v>2926</v>
      </c>
      <c r="C1063" s="212" t="s">
        <v>1997</v>
      </c>
      <c r="D1063" s="213" t="s">
        <v>505</v>
      </c>
      <c r="E1063" s="214" t="s">
        <v>3218</v>
      </c>
    </row>
    <row r="1064" spans="1:5" x14ac:dyDescent="0.2">
      <c r="A1064" s="212" t="s">
        <v>3154</v>
      </c>
      <c r="B1064" s="212" t="s">
        <v>2926</v>
      </c>
      <c r="C1064" s="212" t="s">
        <v>1997</v>
      </c>
      <c r="D1064" s="213" t="s">
        <v>505</v>
      </c>
      <c r="E1064" s="214" t="s">
        <v>3221</v>
      </c>
    </row>
    <row r="1065" spans="1:5" x14ac:dyDescent="0.2">
      <c r="A1065" s="212" t="s">
        <v>3154</v>
      </c>
      <c r="B1065" s="212" t="s">
        <v>2926</v>
      </c>
      <c r="C1065" s="212" t="s">
        <v>1997</v>
      </c>
      <c r="D1065" s="213" t="s">
        <v>505</v>
      </c>
      <c r="E1065" s="214" t="s">
        <v>3223</v>
      </c>
    </row>
    <row r="1066" spans="1:5" x14ac:dyDescent="0.2">
      <c r="A1066" s="212" t="s">
        <v>3154</v>
      </c>
      <c r="B1066" s="212" t="s">
        <v>2926</v>
      </c>
      <c r="C1066" s="212" t="s">
        <v>1997</v>
      </c>
      <c r="D1066" s="213" t="s">
        <v>505</v>
      </c>
      <c r="E1066" s="214" t="s">
        <v>3224</v>
      </c>
    </row>
    <row r="1067" spans="1:5" x14ac:dyDescent="0.2">
      <c r="A1067" s="212" t="s">
        <v>3154</v>
      </c>
      <c r="B1067" s="212" t="s">
        <v>2946</v>
      </c>
      <c r="C1067" s="212" t="s">
        <v>1996</v>
      </c>
      <c r="D1067" s="213" t="s">
        <v>505</v>
      </c>
      <c r="E1067" s="214" t="s">
        <v>3220</v>
      </c>
    </row>
    <row r="1068" spans="1:5" x14ac:dyDescent="0.2">
      <c r="A1068" s="212" t="s">
        <v>3154</v>
      </c>
      <c r="B1068" s="212" t="s">
        <v>2946</v>
      </c>
      <c r="C1068" s="212" t="s">
        <v>1996</v>
      </c>
      <c r="D1068" s="213" t="s">
        <v>505</v>
      </c>
      <c r="E1068" s="214" t="s">
        <v>3218</v>
      </c>
    </row>
    <row r="1069" spans="1:5" x14ac:dyDescent="0.2">
      <c r="A1069" s="212" t="s">
        <v>3154</v>
      </c>
      <c r="B1069" s="212" t="s">
        <v>2946</v>
      </c>
      <c r="C1069" s="212" t="s">
        <v>1996</v>
      </c>
      <c r="D1069" s="213" t="s">
        <v>505</v>
      </c>
      <c r="E1069" s="214" t="s">
        <v>3221</v>
      </c>
    </row>
    <row r="1070" spans="1:5" x14ac:dyDescent="0.2">
      <c r="A1070" s="212" t="s">
        <v>3154</v>
      </c>
      <c r="B1070" s="212" t="s">
        <v>2946</v>
      </c>
      <c r="C1070" s="212" t="s">
        <v>1996</v>
      </c>
      <c r="D1070" s="213" t="s">
        <v>505</v>
      </c>
      <c r="E1070" s="214" t="s">
        <v>3223</v>
      </c>
    </row>
    <row r="1071" spans="1:5" x14ac:dyDescent="0.2">
      <c r="A1071" s="212" t="s">
        <v>3154</v>
      </c>
      <c r="B1071" s="212" t="s">
        <v>2946</v>
      </c>
      <c r="C1071" s="212" t="s">
        <v>1996</v>
      </c>
      <c r="D1071" s="213" t="s">
        <v>505</v>
      </c>
      <c r="E1071" s="214" t="s">
        <v>3224</v>
      </c>
    </row>
    <row r="1072" spans="1:5" x14ac:dyDescent="0.2">
      <c r="A1072" s="212" t="s">
        <v>3154</v>
      </c>
      <c r="B1072" s="212" t="s">
        <v>2237</v>
      </c>
      <c r="C1072" s="212" t="s">
        <v>283</v>
      </c>
      <c r="D1072" s="213" t="s">
        <v>505</v>
      </c>
      <c r="E1072" s="214" t="s">
        <v>3218</v>
      </c>
    </row>
    <row r="1073" spans="1:5" x14ac:dyDescent="0.2">
      <c r="A1073" s="212" t="s">
        <v>3154</v>
      </c>
      <c r="B1073" s="212" t="s">
        <v>2237</v>
      </c>
      <c r="C1073" s="212" t="s">
        <v>283</v>
      </c>
      <c r="D1073" s="213" t="s">
        <v>505</v>
      </c>
      <c r="E1073" s="214" t="s">
        <v>3225</v>
      </c>
    </row>
    <row r="1074" spans="1:5" x14ac:dyDescent="0.2">
      <c r="A1074" s="212" t="s">
        <v>3154</v>
      </c>
      <c r="B1074" s="212" t="s">
        <v>2237</v>
      </c>
      <c r="C1074" s="212" t="s">
        <v>283</v>
      </c>
      <c r="D1074" s="213" t="s">
        <v>505</v>
      </c>
      <c r="E1074" s="214" t="s">
        <v>3223</v>
      </c>
    </row>
    <row r="1075" spans="1:5" x14ac:dyDescent="0.2">
      <c r="A1075" s="212" t="s">
        <v>3154</v>
      </c>
      <c r="B1075" s="212" t="s">
        <v>2237</v>
      </c>
      <c r="C1075" s="212" t="s">
        <v>283</v>
      </c>
      <c r="D1075" s="213" t="s">
        <v>505</v>
      </c>
      <c r="E1075" s="214" t="s">
        <v>3224</v>
      </c>
    </row>
    <row r="1076" spans="1:5" x14ac:dyDescent="0.2">
      <c r="A1076" s="212" t="s">
        <v>3154</v>
      </c>
      <c r="B1076" s="212" t="s">
        <v>2202</v>
      </c>
      <c r="C1076" s="212" t="s">
        <v>1127</v>
      </c>
      <c r="D1076" s="213" t="s">
        <v>505</v>
      </c>
      <c r="E1076" s="214" t="s">
        <v>3220</v>
      </c>
    </row>
    <row r="1077" spans="1:5" x14ac:dyDescent="0.2">
      <c r="A1077" s="212" t="s">
        <v>3154</v>
      </c>
      <c r="B1077" s="212" t="s">
        <v>2202</v>
      </c>
      <c r="C1077" s="212" t="s">
        <v>1127</v>
      </c>
      <c r="D1077" s="213" t="s">
        <v>505</v>
      </c>
      <c r="E1077" s="214" t="s">
        <v>3218</v>
      </c>
    </row>
    <row r="1078" spans="1:5" x14ac:dyDescent="0.2">
      <c r="A1078" s="212" t="s">
        <v>3154</v>
      </c>
      <c r="B1078" s="212" t="s">
        <v>2202</v>
      </c>
      <c r="C1078" s="212" t="s">
        <v>1127</v>
      </c>
      <c r="D1078" s="213" t="s">
        <v>505</v>
      </c>
      <c r="E1078" s="214" t="s">
        <v>3221</v>
      </c>
    </row>
    <row r="1079" spans="1:5" x14ac:dyDescent="0.2">
      <c r="A1079" s="212" t="s">
        <v>3154</v>
      </c>
      <c r="B1079" s="212" t="s">
        <v>2202</v>
      </c>
      <c r="C1079" s="212" t="s">
        <v>1127</v>
      </c>
      <c r="D1079" s="213" t="s">
        <v>505</v>
      </c>
      <c r="E1079" s="214" t="s">
        <v>3223</v>
      </c>
    </row>
    <row r="1080" spans="1:5" x14ac:dyDescent="0.2">
      <c r="A1080" s="212" t="s">
        <v>3154</v>
      </c>
      <c r="B1080" s="212" t="s">
        <v>2202</v>
      </c>
      <c r="C1080" s="212" t="s">
        <v>1127</v>
      </c>
      <c r="D1080" s="213" t="s">
        <v>505</v>
      </c>
      <c r="E1080" s="214" t="s">
        <v>3224</v>
      </c>
    </row>
    <row r="1081" spans="1:5" x14ac:dyDescent="0.2">
      <c r="A1081" s="212" t="s">
        <v>3154</v>
      </c>
      <c r="B1081" s="212" t="s">
        <v>1698</v>
      </c>
      <c r="C1081" s="212" t="s">
        <v>382</v>
      </c>
      <c r="D1081" s="213" t="s">
        <v>505</v>
      </c>
      <c r="E1081" s="214" t="s">
        <v>3225</v>
      </c>
    </row>
    <row r="1082" spans="1:5" x14ac:dyDescent="0.2">
      <c r="A1082" s="212" t="s">
        <v>3154</v>
      </c>
      <c r="B1082" s="212" t="s">
        <v>1698</v>
      </c>
      <c r="C1082" s="212" t="s">
        <v>382</v>
      </c>
      <c r="D1082" s="213" t="s">
        <v>505</v>
      </c>
      <c r="E1082" s="214" t="s">
        <v>3223</v>
      </c>
    </row>
    <row r="1083" spans="1:5" x14ac:dyDescent="0.2">
      <c r="A1083" s="212" t="s">
        <v>3154</v>
      </c>
      <c r="B1083" s="212" t="s">
        <v>3267</v>
      </c>
      <c r="C1083" s="212" t="s">
        <v>395</v>
      </c>
      <c r="D1083" s="213" t="s">
        <v>505</v>
      </c>
      <c r="E1083" s="214" t="s">
        <v>3225</v>
      </c>
    </row>
    <row r="1084" spans="1:5" x14ac:dyDescent="0.2">
      <c r="A1084" s="212" t="s">
        <v>3154</v>
      </c>
      <c r="B1084" s="212" t="s">
        <v>3267</v>
      </c>
      <c r="C1084" s="212" t="s">
        <v>395</v>
      </c>
      <c r="D1084" s="213" t="s">
        <v>505</v>
      </c>
      <c r="E1084" s="214" t="s">
        <v>3223</v>
      </c>
    </row>
    <row r="1085" spans="1:5" x14ac:dyDescent="0.2">
      <c r="A1085" s="212" t="s">
        <v>3154</v>
      </c>
      <c r="B1085" s="212" t="s">
        <v>1938</v>
      </c>
      <c r="C1085" s="212" t="s">
        <v>1702</v>
      </c>
      <c r="D1085" s="213" t="s">
        <v>505</v>
      </c>
      <c r="E1085" s="214" t="s">
        <v>3220</v>
      </c>
    </row>
    <row r="1086" spans="1:5" x14ac:dyDescent="0.2">
      <c r="A1086" s="212" t="s">
        <v>3154</v>
      </c>
      <c r="B1086" s="212" t="s">
        <v>1938</v>
      </c>
      <c r="C1086" s="212" t="s">
        <v>1702</v>
      </c>
      <c r="D1086" s="213" t="s">
        <v>505</v>
      </c>
      <c r="E1086" s="214" t="s">
        <v>3223</v>
      </c>
    </row>
    <row r="1087" spans="1:5" x14ac:dyDescent="0.2">
      <c r="A1087" s="212" t="s">
        <v>3154</v>
      </c>
      <c r="B1087" s="212" t="s">
        <v>1938</v>
      </c>
      <c r="C1087" s="212" t="s">
        <v>1702</v>
      </c>
      <c r="D1087" s="213" t="s">
        <v>505</v>
      </c>
      <c r="E1087" s="214" t="s">
        <v>3224</v>
      </c>
    </row>
    <row r="1088" spans="1:5" x14ac:dyDescent="0.2">
      <c r="A1088" s="212" t="s">
        <v>3154</v>
      </c>
      <c r="B1088" s="212" t="s">
        <v>1966</v>
      </c>
      <c r="C1088" s="212" t="s">
        <v>1703</v>
      </c>
      <c r="D1088" s="213" t="s">
        <v>505</v>
      </c>
      <c r="E1088" s="214" t="s">
        <v>3220</v>
      </c>
    </row>
    <row r="1089" spans="1:5" x14ac:dyDescent="0.2">
      <c r="A1089" s="212" t="s">
        <v>3154</v>
      </c>
      <c r="B1089" s="212" t="s">
        <v>1966</v>
      </c>
      <c r="C1089" s="212" t="s">
        <v>1703</v>
      </c>
      <c r="D1089" s="213" t="s">
        <v>505</v>
      </c>
      <c r="E1089" s="214" t="s">
        <v>3218</v>
      </c>
    </row>
    <row r="1090" spans="1:5" x14ac:dyDescent="0.2">
      <c r="A1090" s="212" t="s">
        <v>3154</v>
      </c>
      <c r="B1090" s="212" t="s">
        <v>1966</v>
      </c>
      <c r="C1090" s="212" t="s">
        <v>1703</v>
      </c>
      <c r="D1090" s="213" t="s">
        <v>505</v>
      </c>
      <c r="E1090" s="214" t="s">
        <v>3223</v>
      </c>
    </row>
    <row r="1091" spans="1:5" x14ac:dyDescent="0.2">
      <c r="A1091" s="212" t="s">
        <v>3154</v>
      </c>
      <c r="B1091" s="212" t="s">
        <v>1966</v>
      </c>
      <c r="C1091" s="212" t="s">
        <v>1703</v>
      </c>
      <c r="D1091" s="213" t="s">
        <v>505</v>
      </c>
      <c r="E1091" s="214" t="s">
        <v>3224</v>
      </c>
    </row>
    <row r="1092" spans="1:5" x14ac:dyDescent="0.2">
      <c r="A1092" s="212" t="s">
        <v>3154</v>
      </c>
      <c r="B1092" s="212" t="s">
        <v>2208</v>
      </c>
      <c r="C1092" s="212" t="s">
        <v>667</v>
      </c>
      <c r="D1092" s="213" t="s">
        <v>505</v>
      </c>
      <c r="E1092" s="214" t="s">
        <v>3218</v>
      </c>
    </row>
    <row r="1093" spans="1:5" x14ac:dyDescent="0.2">
      <c r="A1093" s="212" t="s">
        <v>3154</v>
      </c>
      <c r="B1093" s="212" t="s">
        <v>2208</v>
      </c>
      <c r="C1093" s="212" t="s">
        <v>667</v>
      </c>
      <c r="D1093" s="213" t="s">
        <v>505</v>
      </c>
      <c r="E1093" s="214" t="s">
        <v>3225</v>
      </c>
    </row>
    <row r="1094" spans="1:5" x14ac:dyDescent="0.2">
      <c r="A1094" s="212" t="s">
        <v>3154</v>
      </c>
      <c r="B1094" s="212" t="s">
        <v>2208</v>
      </c>
      <c r="C1094" s="212" t="s">
        <v>667</v>
      </c>
      <c r="D1094" s="213" t="s">
        <v>505</v>
      </c>
      <c r="E1094" s="214" t="s">
        <v>3223</v>
      </c>
    </row>
    <row r="1095" spans="1:5" x14ac:dyDescent="0.2">
      <c r="A1095" s="212" t="s">
        <v>3154</v>
      </c>
      <c r="B1095" s="212" t="s">
        <v>2208</v>
      </c>
      <c r="C1095" s="212" t="s">
        <v>667</v>
      </c>
      <c r="D1095" s="213" t="s">
        <v>505</v>
      </c>
      <c r="E1095" s="214" t="s">
        <v>3224</v>
      </c>
    </row>
    <row r="1096" spans="1:5" x14ac:dyDescent="0.2">
      <c r="A1096" s="212" t="s">
        <v>3154</v>
      </c>
      <c r="B1096" s="212" t="s">
        <v>2223</v>
      </c>
      <c r="C1096" s="212" t="s">
        <v>669</v>
      </c>
      <c r="D1096" s="213" t="s">
        <v>505</v>
      </c>
      <c r="E1096" s="214" t="s">
        <v>3218</v>
      </c>
    </row>
    <row r="1097" spans="1:5" x14ac:dyDescent="0.2">
      <c r="A1097" s="212" t="s">
        <v>3154</v>
      </c>
      <c r="B1097" s="212" t="s">
        <v>2223</v>
      </c>
      <c r="C1097" s="212" t="s">
        <v>669</v>
      </c>
      <c r="D1097" s="213" t="s">
        <v>505</v>
      </c>
      <c r="E1097" s="214" t="s">
        <v>3225</v>
      </c>
    </row>
    <row r="1098" spans="1:5" x14ac:dyDescent="0.2">
      <c r="A1098" s="212" t="s">
        <v>3154</v>
      </c>
      <c r="B1098" s="212" t="s">
        <v>2223</v>
      </c>
      <c r="C1098" s="212" t="s">
        <v>669</v>
      </c>
      <c r="D1098" s="213" t="s">
        <v>505</v>
      </c>
      <c r="E1098" s="214" t="s">
        <v>3223</v>
      </c>
    </row>
    <row r="1099" spans="1:5" x14ac:dyDescent="0.2">
      <c r="A1099" s="212" t="s">
        <v>3154</v>
      </c>
      <c r="B1099" s="212" t="s">
        <v>2223</v>
      </c>
      <c r="C1099" s="212" t="s">
        <v>669</v>
      </c>
      <c r="D1099" s="213" t="s">
        <v>505</v>
      </c>
      <c r="E1099" s="214" t="s">
        <v>3224</v>
      </c>
    </row>
    <row r="1100" spans="1:5" x14ac:dyDescent="0.2">
      <c r="A1100" s="212" t="s">
        <v>3154</v>
      </c>
      <c r="B1100" s="212" t="s">
        <v>2257</v>
      </c>
      <c r="C1100" s="212" t="s">
        <v>1485</v>
      </c>
      <c r="D1100" s="213" t="s">
        <v>505</v>
      </c>
      <c r="E1100" s="214" t="s">
        <v>3220</v>
      </c>
    </row>
    <row r="1101" spans="1:5" x14ac:dyDescent="0.2">
      <c r="A1101" s="212" t="s">
        <v>3154</v>
      </c>
      <c r="B1101" s="212" t="s">
        <v>2257</v>
      </c>
      <c r="C1101" s="212" t="s">
        <v>1485</v>
      </c>
      <c r="D1101" s="213" t="s">
        <v>505</v>
      </c>
      <c r="E1101" s="214" t="s">
        <v>3218</v>
      </c>
    </row>
    <row r="1102" spans="1:5" x14ac:dyDescent="0.2">
      <c r="A1102" s="212" t="s">
        <v>3154</v>
      </c>
      <c r="B1102" s="212" t="s">
        <v>2257</v>
      </c>
      <c r="C1102" s="212" t="s">
        <v>1485</v>
      </c>
      <c r="D1102" s="213" t="s">
        <v>505</v>
      </c>
      <c r="E1102" s="214" t="s">
        <v>3221</v>
      </c>
    </row>
    <row r="1103" spans="1:5" x14ac:dyDescent="0.2">
      <c r="A1103" s="212" t="s">
        <v>3154</v>
      </c>
      <c r="B1103" s="212" t="s">
        <v>2257</v>
      </c>
      <c r="C1103" s="212" t="s">
        <v>1485</v>
      </c>
      <c r="D1103" s="213" t="s">
        <v>505</v>
      </c>
      <c r="E1103" s="214" t="s">
        <v>3223</v>
      </c>
    </row>
    <row r="1104" spans="1:5" x14ac:dyDescent="0.2">
      <c r="A1104" s="212" t="s">
        <v>3154</v>
      </c>
      <c r="B1104" s="212" t="s">
        <v>2257</v>
      </c>
      <c r="C1104" s="212" t="s">
        <v>1485</v>
      </c>
      <c r="D1104" s="213" t="s">
        <v>505</v>
      </c>
      <c r="E1104" s="214" t="s">
        <v>3224</v>
      </c>
    </row>
    <row r="1105" spans="1:5" x14ac:dyDescent="0.2">
      <c r="A1105" s="212" t="s">
        <v>3154</v>
      </c>
      <c r="B1105" s="212" t="s">
        <v>2222</v>
      </c>
      <c r="C1105" s="212" t="s">
        <v>282</v>
      </c>
      <c r="D1105" s="213" t="s">
        <v>505</v>
      </c>
      <c r="E1105" s="214" t="s">
        <v>3218</v>
      </c>
    </row>
    <row r="1106" spans="1:5" x14ac:dyDescent="0.2">
      <c r="A1106" s="212" t="s">
        <v>3154</v>
      </c>
      <c r="B1106" s="212" t="s">
        <v>2222</v>
      </c>
      <c r="C1106" s="212" t="s">
        <v>282</v>
      </c>
      <c r="D1106" s="213" t="s">
        <v>505</v>
      </c>
      <c r="E1106" s="214" t="s">
        <v>3225</v>
      </c>
    </row>
    <row r="1107" spans="1:5" x14ac:dyDescent="0.2">
      <c r="A1107" s="212" t="s">
        <v>3154</v>
      </c>
      <c r="B1107" s="212" t="s">
        <v>2222</v>
      </c>
      <c r="C1107" s="212" t="s">
        <v>282</v>
      </c>
      <c r="D1107" s="213" t="s">
        <v>505</v>
      </c>
      <c r="E1107" s="214" t="s">
        <v>3223</v>
      </c>
    </row>
    <row r="1108" spans="1:5" x14ac:dyDescent="0.2">
      <c r="A1108" s="212" t="s">
        <v>3154</v>
      </c>
      <c r="B1108" s="212" t="s">
        <v>2222</v>
      </c>
      <c r="C1108" s="212" t="s">
        <v>282</v>
      </c>
      <c r="D1108" s="213" t="s">
        <v>505</v>
      </c>
      <c r="E1108" s="214" t="s">
        <v>3224</v>
      </c>
    </row>
    <row r="1109" spans="1:5" x14ac:dyDescent="0.2">
      <c r="A1109" s="212" t="s">
        <v>3154</v>
      </c>
      <c r="B1109" s="212" t="s">
        <v>1939</v>
      </c>
      <c r="C1109" s="212" t="s">
        <v>1701</v>
      </c>
      <c r="D1109" s="213" t="s">
        <v>505</v>
      </c>
      <c r="E1109" s="214" t="s">
        <v>3218</v>
      </c>
    </row>
    <row r="1110" spans="1:5" x14ac:dyDescent="0.2">
      <c r="A1110" s="212" t="s">
        <v>3154</v>
      </c>
      <c r="B1110" s="212" t="s">
        <v>1939</v>
      </c>
      <c r="C1110" s="212" t="s">
        <v>1701</v>
      </c>
      <c r="D1110" s="213" t="s">
        <v>505</v>
      </c>
      <c r="E1110" s="214" t="s">
        <v>3223</v>
      </c>
    </row>
    <row r="1111" spans="1:5" x14ac:dyDescent="0.2">
      <c r="A1111" s="212" t="s">
        <v>3154</v>
      </c>
      <c r="B1111" s="212" t="s">
        <v>1939</v>
      </c>
      <c r="C1111" s="212" t="s">
        <v>1701</v>
      </c>
      <c r="D1111" s="213" t="s">
        <v>505</v>
      </c>
      <c r="E1111" s="214" t="s">
        <v>3224</v>
      </c>
    </row>
    <row r="1112" spans="1:5" x14ac:dyDescent="0.2">
      <c r="A1112" s="212" t="s">
        <v>3154</v>
      </c>
      <c r="B1112" s="212" t="s">
        <v>2197</v>
      </c>
      <c r="C1112" s="212" t="s">
        <v>642</v>
      </c>
      <c r="D1112" s="213" t="s">
        <v>505</v>
      </c>
      <c r="E1112" s="214" t="s">
        <v>3218</v>
      </c>
    </row>
    <row r="1113" spans="1:5" x14ac:dyDescent="0.2">
      <c r="A1113" s="212" t="s">
        <v>3154</v>
      </c>
      <c r="B1113" s="212" t="s">
        <v>2197</v>
      </c>
      <c r="C1113" s="212" t="s">
        <v>642</v>
      </c>
      <c r="D1113" s="213" t="s">
        <v>505</v>
      </c>
      <c r="E1113" s="214" t="s">
        <v>3225</v>
      </c>
    </row>
    <row r="1114" spans="1:5" x14ac:dyDescent="0.2">
      <c r="A1114" s="212" t="s">
        <v>3154</v>
      </c>
      <c r="B1114" s="212" t="s">
        <v>2197</v>
      </c>
      <c r="C1114" s="212" t="s">
        <v>642</v>
      </c>
      <c r="D1114" s="213" t="s">
        <v>505</v>
      </c>
      <c r="E1114" s="214" t="s">
        <v>3221</v>
      </c>
    </row>
    <row r="1115" spans="1:5" x14ac:dyDescent="0.2">
      <c r="A1115" s="212" t="s">
        <v>3154</v>
      </c>
      <c r="B1115" s="212" t="s">
        <v>2197</v>
      </c>
      <c r="C1115" s="212" t="s">
        <v>642</v>
      </c>
      <c r="D1115" s="213" t="s">
        <v>505</v>
      </c>
      <c r="E1115" s="214" t="s">
        <v>3223</v>
      </c>
    </row>
    <row r="1116" spans="1:5" x14ac:dyDescent="0.2">
      <c r="A1116" s="212" t="s">
        <v>3154</v>
      </c>
      <c r="B1116" s="212" t="s">
        <v>2197</v>
      </c>
      <c r="C1116" s="212" t="s">
        <v>642</v>
      </c>
      <c r="D1116" s="213" t="s">
        <v>505</v>
      </c>
      <c r="E1116" s="214" t="s">
        <v>3224</v>
      </c>
    </row>
    <row r="1117" spans="1:5" x14ac:dyDescent="0.2">
      <c r="A1117" s="212" t="s">
        <v>3154</v>
      </c>
      <c r="B1117" s="212" t="s">
        <v>2221</v>
      </c>
      <c r="C1117" s="212" t="s">
        <v>284</v>
      </c>
      <c r="D1117" s="213" t="s">
        <v>505</v>
      </c>
      <c r="E1117" s="214" t="s">
        <v>3218</v>
      </c>
    </row>
    <row r="1118" spans="1:5" x14ac:dyDescent="0.2">
      <c r="A1118" s="212" t="s">
        <v>3154</v>
      </c>
      <c r="B1118" s="212" t="s">
        <v>2221</v>
      </c>
      <c r="C1118" s="212" t="s">
        <v>284</v>
      </c>
      <c r="D1118" s="213" t="s">
        <v>505</v>
      </c>
      <c r="E1118" s="214" t="s">
        <v>3225</v>
      </c>
    </row>
    <row r="1119" spans="1:5" x14ac:dyDescent="0.2">
      <c r="A1119" s="212" t="s">
        <v>3154</v>
      </c>
      <c r="B1119" s="212" t="s">
        <v>2221</v>
      </c>
      <c r="C1119" s="212" t="s">
        <v>284</v>
      </c>
      <c r="D1119" s="213" t="s">
        <v>505</v>
      </c>
      <c r="E1119" s="214" t="s">
        <v>3221</v>
      </c>
    </row>
    <row r="1120" spans="1:5" x14ac:dyDescent="0.2">
      <c r="A1120" s="212" t="s">
        <v>3154</v>
      </c>
      <c r="B1120" s="212" t="s">
        <v>2221</v>
      </c>
      <c r="C1120" s="212" t="s">
        <v>284</v>
      </c>
      <c r="D1120" s="213" t="s">
        <v>505</v>
      </c>
      <c r="E1120" s="214" t="s">
        <v>3223</v>
      </c>
    </row>
    <row r="1121" spans="1:5" x14ac:dyDescent="0.2">
      <c r="A1121" s="212" t="s">
        <v>3154</v>
      </c>
      <c r="B1121" s="212" t="s">
        <v>2221</v>
      </c>
      <c r="C1121" s="212" t="s">
        <v>284</v>
      </c>
      <c r="D1121" s="213" t="s">
        <v>505</v>
      </c>
      <c r="E1121" s="214" t="s">
        <v>3224</v>
      </c>
    </row>
    <row r="1122" spans="1:5" x14ac:dyDescent="0.2">
      <c r="A1122" s="212" t="s">
        <v>3154</v>
      </c>
      <c r="B1122" s="212" t="s">
        <v>2263</v>
      </c>
      <c r="C1122" s="212" t="s">
        <v>285</v>
      </c>
      <c r="D1122" s="213" t="s">
        <v>505</v>
      </c>
      <c r="E1122" s="214" t="s">
        <v>3218</v>
      </c>
    </row>
    <row r="1123" spans="1:5" x14ac:dyDescent="0.2">
      <c r="A1123" s="212" t="s">
        <v>3154</v>
      </c>
      <c r="B1123" s="212" t="s">
        <v>2263</v>
      </c>
      <c r="C1123" s="212" t="s">
        <v>285</v>
      </c>
      <c r="D1123" s="213" t="s">
        <v>505</v>
      </c>
      <c r="E1123" s="214" t="s">
        <v>3225</v>
      </c>
    </row>
    <row r="1124" spans="1:5" x14ac:dyDescent="0.2">
      <c r="A1124" s="212" t="s">
        <v>3154</v>
      </c>
      <c r="B1124" s="212" t="s">
        <v>2263</v>
      </c>
      <c r="C1124" s="212" t="s">
        <v>285</v>
      </c>
      <c r="D1124" s="213" t="s">
        <v>505</v>
      </c>
      <c r="E1124" s="214" t="s">
        <v>3223</v>
      </c>
    </row>
    <row r="1125" spans="1:5" x14ac:dyDescent="0.2">
      <c r="A1125" s="212" t="s">
        <v>3154</v>
      </c>
      <c r="B1125" s="212" t="s">
        <v>2263</v>
      </c>
      <c r="C1125" s="212" t="s">
        <v>285</v>
      </c>
      <c r="D1125" s="213" t="s">
        <v>505</v>
      </c>
      <c r="E1125" s="214" t="s">
        <v>3224</v>
      </c>
    </row>
    <row r="1126" spans="1:5" x14ac:dyDescent="0.2">
      <c r="A1126" s="212" t="s">
        <v>3154</v>
      </c>
      <c r="B1126" s="212" t="s">
        <v>2901</v>
      </c>
      <c r="C1126" s="212" t="s">
        <v>286</v>
      </c>
      <c r="D1126" s="213" t="s">
        <v>505</v>
      </c>
      <c r="E1126" s="214" t="s">
        <v>3220</v>
      </c>
    </row>
    <row r="1127" spans="1:5" x14ac:dyDescent="0.2">
      <c r="A1127" s="212" t="s">
        <v>3154</v>
      </c>
      <c r="B1127" s="212" t="s">
        <v>2901</v>
      </c>
      <c r="C1127" s="212" t="s">
        <v>286</v>
      </c>
      <c r="D1127" s="213" t="s">
        <v>505</v>
      </c>
      <c r="E1127" s="214" t="s">
        <v>3218</v>
      </c>
    </row>
    <row r="1128" spans="1:5" x14ac:dyDescent="0.2">
      <c r="A1128" s="212" t="s">
        <v>3154</v>
      </c>
      <c r="B1128" s="212" t="s">
        <v>2901</v>
      </c>
      <c r="C1128" s="212" t="s">
        <v>286</v>
      </c>
      <c r="D1128" s="213" t="s">
        <v>505</v>
      </c>
      <c r="E1128" s="214" t="s">
        <v>3223</v>
      </c>
    </row>
    <row r="1129" spans="1:5" x14ac:dyDescent="0.2">
      <c r="A1129" s="212" t="s">
        <v>3154</v>
      </c>
      <c r="B1129" s="212" t="s">
        <v>2901</v>
      </c>
      <c r="C1129" s="212" t="s">
        <v>286</v>
      </c>
      <c r="D1129" s="213" t="s">
        <v>505</v>
      </c>
      <c r="E1129" s="214" t="s">
        <v>3224</v>
      </c>
    </row>
    <row r="1130" spans="1:5" x14ac:dyDescent="0.2">
      <c r="A1130" s="212" t="s">
        <v>3154</v>
      </c>
      <c r="B1130" s="212" t="s">
        <v>2176</v>
      </c>
      <c r="C1130" s="212" t="s">
        <v>288</v>
      </c>
      <c r="D1130" s="213" t="s">
        <v>505</v>
      </c>
      <c r="E1130" s="214" t="s">
        <v>3218</v>
      </c>
    </row>
    <row r="1131" spans="1:5" x14ac:dyDescent="0.2">
      <c r="A1131" s="212" t="s">
        <v>3154</v>
      </c>
      <c r="B1131" s="212" t="s">
        <v>2176</v>
      </c>
      <c r="C1131" s="212" t="s">
        <v>288</v>
      </c>
      <c r="D1131" s="213" t="s">
        <v>505</v>
      </c>
      <c r="E1131" s="214" t="s">
        <v>3225</v>
      </c>
    </row>
    <row r="1132" spans="1:5" x14ac:dyDescent="0.2">
      <c r="A1132" s="212" t="s">
        <v>3154</v>
      </c>
      <c r="B1132" s="212" t="s">
        <v>2176</v>
      </c>
      <c r="C1132" s="212" t="s">
        <v>288</v>
      </c>
      <c r="D1132" s="213" t="s">
        <v>505</v>
      </c>
      <c r="E1132" s="214" t="s">
        <v>3221</v>
      </c>
    </row>
    <row r="1133" spans="1:5" x14ac:dyDescent="0.2">
      <c r="A1133" s="212" t="s">
        <v>3154</v>
      </c>
      <c r="B1133" s="212" t="s">
        <v>2176</v>
      </c>
      <c r="C1133" s="212" t="s">
        <v>288</v>
      </c>
      <c r="D1133" s="213" t="s">
        <v>505</v>
      </c>
      <c r="E1133" s="214" t="s">
        <v>3222</v>
      </c>
    </row>
    <row r="1134" spans="1:5" x14ac:dyDescent="0.2">
      <c r="A1134" s="212" t="s">
        <v>3154</v>
      </c>
      <c r="B1134" s="212" t="s">
        <v>2176</v>
      </c>
      <c r="C1134" s="212" t="s">
        <v>288</v>
      </c>
      <c r="D1134" s="213" t="s">
        <v>505</v>
      </c>
      <c r="E1134" s="214" t="s">
        <v>3223</v>
      </c>
    </row>
    <row r="1135" spans="1:5" x14ac:dyDescent="0.2">
      <c r="A1135" s="212" t="s">
        <v>3154</v>
      </c>
      <c r="B1135" s="212" t="s">
        <v>2176</v>
      </c>
      <c r="C1135" s="212" t="s">
        <v>288</v>
      </c>
      <c r="D1135" s="213" t="s">
        <v>505</v>
      </c>
      <c r="E1135" s="214" t="s">
        <v>3224</v>
      </c>
    </row>
    <row r="1136" spans="1:5" x14ac:dyDescent="0.2">
      <c r="A1136" s="212" t="s">
        <v>3154</v>
      </c>
      <c r="B1136" s="212" t="s">
        <v>2176</v>
      </c>
      <c r="C1136" s="212" t="s">
        <v>288</v>
      </c>
      <c r="D1136" s="213" t="s">
        <v>505</v>
      </c>
      <c r="E1136" s="214" t="s">
        <v>3263</v>
      </c>
    </row>
    <row r="1137" spans="1:5" x14ac:dyDescent="0.2">
      <c r="A1137" s="212" t="s">
        <v>3154</v>
      </c>
      <c r="B1137" s="212" t="s">
        <v>2181</v>
      </c>
      <c r="C1137" s="212" t="s">
        <v>665</v>
      </c>
      <c r="D1137" s="213" t="s">
        <v>505</v>
      </c>
      <c r="E1137" s="214" t="s">
        <v>3218</v>
      </c>
    </row>
    <row r="1138" spans="1:5" x14ac:dyDescent="0.2">
      <c r="A1138" s="212" t="s">
        <v>3154</v>
      </c>
      <c r="B1138" s="212" t="s">
        <v>2181</v>
      </c>
      <c r="C1138" s="212" t="s">
        <v>665</v>
      </c>
      <c r="D1138" s="213" t="s">
        <v>505</v>
      </c>
      <c r="E1138" s="214" t="s">
        <v>3225</v>
      </c>
    </row>
    <row r="1139" spans="1:5" x14ac:dyDescent="0.2">
      <c r="A1139" s="212" t="s">
        <v>3154</v>
      </c>
      <c r="B1139" s="212" t="s">
        <v>2181</v>
      </c>
      <c r="C1139" s="212" t="s">
        <v>665</v>
      </c>
      <c r="D1139" s="213" t="s">
        <v>505</v>
      </c>
      <c r="E1139" s="214" t="s">
        <v>3221</v>
      </c>
    </row>
    <row r="1140" spans="1:5" x14ac:dyDescent="0.2">
      <c r="A1140" s="212" t="s">
        <v>3154</v>
      </c>
      <c r="B1140" s="212" t="s">
        <v>2181</v>
      </c>
      <c r="C1140" s="212" t="s">
        <v>665</v>
      </c>
      <c r="D1140" s="213" t="s">
        <v>505</v>
      </c>
      <c r="E1140" s="214" t="s">
        <v>3222</v>
      </c>
    </row>
    <row r="1141" spans="1:5" x14ac:dyDescent="0.2">
      <c r="A1141" s="212" t="s">
        <v>3154</v>
      </c>
      <c r="B1141" s="212" t="s">
        <v>2181</v>
      </c>
      <c r="C1141" s="212" t="s">
        <v>665</v>
      </c>
      <c r="D1141" s="213" t="s">
        <v>505</v>
      </c>
      <c r="E1141" s="214" t="s">
        <v>3223</v>
      </c>
    </row>
    <row r="1142" spans="1:5" x14ac:dyDescent="0.2">
      <c r="A1142" s="212" t="s">
        <v>3154</v>
      </c>
      <c r="B1142" s="212" t="s">
        <v>2181</v>
      </c>
      <c r="C1142" s="212" t="s">
        <v>665</v>
      </c>
      <c r="D1142" s="213" t="s">
        <v>505</v>
      </c>
      <c r="E1142" s="214" t="s">
        <v>3224</v>
      </c>
    </row>
    <row r="1143" spans="1:5" x14ac:dyDescent="0.2">
      <c r="A1143" s="212" t="s">
        <v>3154</v>
      </c>
      <c r="B1143" s="212" t="s">
        <v>2181</v>
      </c>
      <c r="C1143" s="212" t="s">
        <v>665</v>
      </c>
      <c r="D1143" s="213" t="s">
        <v>505</v>
      </c>
      <c r="E1143" s="214" t="s">
        <v>3263</v>
      </c>
    </row>
    <row r="1144" spans="1:5" x14ac:dyDescent="0.2">
      <c r="A1144" s="212" t="s">
        <v>3154</v>
      </c>
      <c r="B1144" s="212" t="s">
        <v>3033</v>
      </c>
      <c r="C1144" s="212" t="s">
        <v>289</v>
      </c>
      <c r="D1144" s="213" t="s">
        <v>505</v>
      </c>
      <c r="E1144" s="214" t="s">
        <v>3218</v>
      </c>
    </row>
    <row r="1145" spans="1:5" x14ac:dyDescent="0.2">
      <c r="A1145" s="212" t="s">
        <v>3154</v>
      </c>
      <c r="B1145" s="212" t="s">
        <v>3033</v>
      </c>
      <c r="C1145" s="212" t="s">
        <v>289</v>
      </c>
      <c r="D1145" s="213" t="s">
        <v>505</v>
      </c>
      <c r="E1145" s="214" t="s">
        <v>3223</v>
      </c>
    </row>
    <row r="1146" spans="1:5" x14ac:dyDescent="0.2">
      <c r="A1146" s="212" t="s">
        <v>3154</v>
      </c>
      <c r="B1146" s="212" t="s">
        <v>3033</v>
      </c>
      <c r="C1146" s="212" t="s">
        <v>289</v>
      </c>
      <c r="D1146" s="213" t="s">
        <v>505</v>
      </c>
      <c r="E1146" s="214" t="s">
        <v>3224</v>
      </c>
    </row>
    <row r="1147" spans="1:5" x14ac:dyDescent="0.2">
      <c r="A1147" s="212" t="s">
        <v>3154</v>
      </c>
      <c r="B1147" s="212" t="s">
        <v>2834</v>
      </c>
      <c r="C1147" s="212" t="s">
        <v>290</v>
      </c>
      <c r="D1147" s="213" t="s">
        <v>505</v>
      </c>
      <c r="E1147" s="214" t="s">
        <v>3220</v>
      </c>
    </row>
    <row r="1148" spans="1:5" x14ac:dyDescent="0.2">
      <c r="A1148" s="212" t="s">
        <v>3154</v>
      </c>
      <c r="B1148" s="212" t="s">
        <v>2834</v>
      </c>
      <c r="C1148" s="212" t="s">
        <v>290</v>
      </c>
      <c r="D1148" s="213" t="s">
        <v>505</v>
      </c>
      <c r="E1148" s="214" t="s">
        <v>3218</v>
      </c>
    </row>
    <row r="1149" spans="1:5" x14ac:dyDescent="0.2">
      <c r="A1149" s="212" t="s">
        <v>3154</v>
      </c>
      <c r="B1149" s="212" t="s">
        <v>2834</v>
      </c>
      <c r="C1149" s="212" t="s">
        <v>290</v>
      </c>
      <c r="D1149" s="213" t="s">
        <v>505</v>
      </c>
      <c r="E1149" s="214" t="s">
        <v>3221</v>
      </c>
    </row>
    <row r="1150" spans="1:5" x14ac:dyDescent="0.2">
      <c r="A1150" s="212" t="s">
        <v>3154</v>
      </c>
      <c r="B1150" s="212" t="s">
        <v>2834</v>
      </c>
      <c r="C1150" s="212" t="s">
        <v>290</v>
      </c>
      <c r="D1150" s="213" t="s">
        <v>505</v>
      </c>
      <c r="E1150" s="214" t="s">
        <v>3223</v>
      </c>
    </row>
    <row r="1151" spans="1:5" x14ac:dyDescent="0.2">
      <c r="A1151" s="212" t="s">
        <v>3154</v>
      </c>
      <c r="B1151" s="212" t="s">
        <v>2834</v>
      </c>
      <c r="C1151" s="212" t="s">
        <v>290</v>
      </c>
      <c r="D1151" s="213" t="s">
        <v>505</v>
      </c>
      <c r="E1151" s="214" t="s">
        <v>3224</v>
      </c>
    </row>
    <row r="1152" spans="1:5" x14ac:dyDescent="0.2">
      <c r="A1152" s="212" t="s">
        <v>3154</v>
      </c>
      <c r="B1152" s="212" t="s">
        <v>2733</v>
      </c>
      <c r="C1152" s="212" t="s">
        <v>2740</v>
      </c>
      <c r="D1152" s="213" t="s">
        <v>505</v>
      </c>
      <c r="E1152" s="214" t="s">
        <v>3220</v>
      </c>
    </row>
    <row r="1153" spans="1:5" x14ac:dyDescent="0.2">
      <c r="A1153" s="212" t="s">
        <v>3154</v>
      </c>
      <c r="B1153" s="212" t="s">
        <v>2733</v>
      </c>
      <c r="C1153" s="212" t="s">
        <v>2740</v>
      </c>
      <c r="D1153" s="213" t="s">
        <v>505</v>
      </c>
      <c r="E1153" s="214" t="s">
        <v>3223</v>
      </c>
    </row>
    <row r="1154" spans="1:5" x14ac:dyDescent="0.2">
      <c r="A1154" s="212" t="s">
        <v>3154</v>
      </c>
      <c r="B1154" s="212" t="s">
        <v>2734</v>
      </c>
      <c r="C1154" s="212" t="s">
        <v>2741</v>
      </c>
      <c r="D1154" s="213" t="s">
        <v>505</v>
      </c>
      <c r="E1154" s="214" t="s">
        <v>3220</v>
      </c>
    </row>
    <row r="1155" spans="1:5" x14ac:dyDescent="0.2">
      <c r="A1155" s="212" t="s">
        <v>3154</v>
      </c>
      <c r="B1155" s="212" t="s">
        <v>2734</v>
      </c>
      <c r="C1155" s="212" t="s">
        <v>2741</v>
      </c>
      <c r="D1155" s="213" t="s">
        <v>505</v>
      </c>
      <c r="E1155" s="214" t="s">
        <v>3223</v>
      </c>
    </row>
    <row r="1156" spans="1:5" x14ac:dyDescent="0.2">
      <c r="A1156" s="212" t="s">
        <v>3154</v>
      </c>
      <c r="B1156" s="212" t="s">
        <v>2207</v>
      </c>
      <c r="C1156" s="212" t="s">
        <v>82</v>
      </c>
      <c r="D1156" s="213" t="s">
        <v>505</v>
      </c>
      <c r="E1156" s="214" t="s">
        <v>3218</v>
      </c>
    </row>
    <row r="1157" spans="1:5" x14ac:dyDescent="0.2">
      <c r="A1157" s="212" t="s">
        <v>3154</v>
      </c>
      <c r="B1157" s="212" t="s">
        <v>2207</v>
      </c>
      <c r="C1157" s="212" t="s">
        <v>82</v>
      </c>
      <c r="D1157" s="213" t="s">
        <v>505</v>
      </c>
      <c r="E1157" s="214" t="s">
        <v>3225</v>
      </c>
    </row>
    <row r="1158" spans="1:5" x14ac:dyDescent="0.2">
      <c r="A1158" s="212" t="s">
        <v>3154</v>
      </c>
      <c r="B1158" s="212" t="s">
        <v>2207</v>
      </c>
      <c r="C1158" s="212" t="s">
        <v>82</v>
      </c>
      <c r="D1158" s="213" t="s">
        <v>505</v>
      </c>
      <c r="E1158" s="214" t="s">
        <v>3221</v>
      </c>
    </row>
    <row r="1159" spans="1:5" x14ac:dyDescent="0.2">
      <c r="A1159" s="212" t="s">
        <v>3154</v>
      </c>
      <c r="B1159" s="212" t="s">
        <v>2207</v>
      </c>
      <c r="C1159" s="212" t="s">
        <v>82</v>
      </c>
      <c r="D1159" s="213" t="s">
        <v>505</v>
      </c>
      <c r="E1159" s="214" t="s">
        <v>3222</v>
      </c>
    </row>
    <row r="1160" spans="1:5" x14ac:dyDescent="0.2">
      <c r="A1160" s="212" t="s">
        <v>3154</v>
      </c>
      <c r="B1160" s="212" t="s">
        <v>2207</v>
      </c>
      <c r="C1160" s="212" t="s">
        <v>82</v>
      </c>
      <c r="D1160" s="213" t="s">
        <v>505</v>
      </c>
      <c r="E1160" s="214" t="s">
        <v>3223</v>
      </c>
    </row>
    <row r="1161" spans="1:5" x14ac:dyDescent="0.2">
      <c r="A1161" s="212" t="s">
        <v>3154</v>
      </c>
      <c r="B1161" s="212" t="s">
        <v>2207</v>
      </c>
      <c r="C1161" s="212" t="s">
        <v>82</v>
      </c>
      <c r="D1161" s="213" t="s">
        <v>505</v>
      </c>
      <c r="E1161" s="214" t="s">
        <v>3224</v>
      </c>
    </row>
    <row r="1162" spans="1:5" x14ac:dyDescent="0.2">
      <c r="A1162" s="212" t="s">
        <v>3154</v>
      </c>
      <c r="B1162" s="212" t="s">
        <v>2212</v>
      </c>
      <c r="C1162" s="212" t="s">
        <v>83</v>
      </c>
      <c r="D1162" s="213" t="s">
        <v>505</v>
      </c>
      <c r="E1162" s="214" t="s">
        <v>3220</v>
      </c>
    </row>
    <row r="1163" spans="1:5" x14ac:dyDescent="0.2">
      <c r="A1163" s="212" t="s">
        <v>3154</v>
      </c>
      <c r="B1163" s="212" t="s">
        <v>2212</v>
      </c>
      <c r="C1163" s="212" t="s">
        <v>83</v>
      </c>
      <c r="D1163" s="213" t="s">
        <v>505</v>
      </c>
      <c r="E1163" s="214" t="s">
        <v>3218</v>
      </c>
    </row>
    <row r="1164" spans="1:5" x14ac:dyDescent="0.2">
      <c r="A1164" s="212" t="s">
        <v>3154</v>
      </c>
      <c r="B1164" s="212" t="s">
        <v>2212</v>
      </c>
      <c r="C1164" s="212" t="s">
        <v>83</v>
      </c>
      <c r="D1164" s="213" t="s">
        <v>505</v>
      </c>
      <c r="E1164" s="214" t="s">
        <v>3225</v>
      </c>
    </row>
    <row r="1165" spans="1:5" x14ac:dyDescent="0.2">
      <c r="A1165" s="212" t="s">
        <v>3154</v>
      </c>
      <c r="B1165" s="212" t="s">
        <v>2212</v>
      </c>
      <c r="C1165" s="212" t="s">
        <v>83</v>
      </c>
      <c r="D1165" s="213" t="s">
        <v>505</v>
      </c>
      <c r="E1165" s="214" t="s">
        <v>3222</v>
      </c>
    </row>
    <row r="1166" spans="1:5" x14ac:dyDescent="0.2">
      <c r="A1166" s="212" t="s">
        <v>3154</v>
      </c>
      <c r="B1166" s="212" t="s">
        <v>2212</v>
      </c>
      <c r="C1166" s="212" t="s">
        <v>83</v>
      </c>
      <c r="D1166" s="213" t="s">
        <v>505</v>
      </c>
      <c r="E1166" s="214" t="s">
        <v>3223</v>
      </c>
    </row>
    <row r="1167" spans="1:5" x14ac:dyDescent="0.2">
      <c r="A1167" s="212" t="s">
        <v>3154</v>
      </c>
      <c r="B1167" s="212" t="s">
        <v>2212</v>
      </c>
      <c r="C1167" s="212" t="s">
        <v>83</v>
      </c>
      <c r="D1167" s="213" t="s">
        <v>505</v>
      </c>
      <c r="E1167" s="214" t="s">
        <v>3224</v>
      </c>
    </row>
    <row r="1168" spans="1:5" x14ac:dyDescent="0.2">
      <c r="A1168" s="212" t="s">
        <v>3154</v>
      </c>
      <c r="B1168" s="212" t="s">
        <v>2268</v>
      </c>
      <c r="C1168" s="212" t="s">
        <v>84</v>
      </c>
      <c r="D1168" s="213" t="s">
        <v>505</v>
      </c>
      <c r="E1168" s="214" t="s">
        <v>3220</v>
      </c>
    </row>
    <row r="1169" spans="1:5" x14ac:dyDescent="0.2">
      <c r="A1169" s="212" t="s">
        <v>3154</v>
      </c>
      <c r="B1169" s="212" t="s">
        <v>2268</v>
      </c>
      <c r="C1169" s="212" t="s">
        <v>84</v>
      </c>
      <c r="D1169" s="213" t="s">
        <v>505</v>
      </c>
      <c r="E1169" s="214" t="s">
        <v>3218</v>
      </c>
    </row>
    <row r="1170" spans="1:5" x14ac:dyDescent="0.2">
      <c r="A1170" s="212" t="s">
        <v>3154</v>
      </c>
      <c r="B1170" s="212" t="s">
        <v>2268</v>
      </c>
      <c r="C1170" s="212" t="s">
        <v>84</v>
      </c>
      <c r="D1170" s="213" t="s">
        <v>505</v>
      </c>
      <c r="E1170" s="214" t="s">
        <v>3225</v>
      </c>
    </row>
    <row r="1171" spans="1:5" x14ac:dyDescent="0.2">
      <c r="A1171" s="212" t="s">
        <v>3154</v>
      </c>
      <c r="B1171" s="212" t="s">
        <v>2268</v>
      </c>
      <c r="C1171" s="212" t="s">
        <v>84</v>
      </c>
      <c r="D1171" s="213" t="s">
        <v>505</v>
      </c>
      <c r="E1171" s="214" t="s">
        <v>3222</v>
      </c>
    </row>
    <row r="1172" spans="1:5" x14ac:dyDescent="0.2">
      <c r="A1172" s="212" t="s">
        <v>3154</v>
      </c>
      <c r="B1172" s="212" t="s">
        <v>2268</v>
      </c>
      <c r="C1172" s="212" t="s">
        <v>84</v>
      </c>
      <c r="D1172" s="213" t="s">
        <v>505</v>
      </c>
      <c r="E1172" s="214" t="s">
        <v>3223</v>
      </c>
    </row>
    <row r="1173" spans="1:5" x14ac:dyDescent="0.2">
      <c r="A1173" s="212" t="s">
        <v>3154</v>
      </c>
      <c r="B1173" s="212" t="s">
        <v>2268</v>
      </c>
      <c r="C1173" s="212" t="s">
        <v>84</v>
      </c>
      <c r="D1173" s="213" t="s">
        <v>505</v>
      </c>
      <c r="E1173" s="214" t="s">
        <v>3224</v>
      </c>
    </row>
    <row r="1174" spans="1:5" x14ac:dyDescent="0.2">
      <c r="A1174" s="212" t="s">
        <v>3154</v>
      </c>
      <c r="B1174" s="212" t="s">
        <v>2206</v>
      </c>
      <c r="C1174" s="212" t="s">
        <v>85</v>
      </c>
      <c r="D1174" s="213" t="s">
        <v>505</v>
      </c>
      <c r="E1174" s="214" t="s">
        <v>3220</v>
      </c>
    </row>
    <row r="1175" spans="1:5" x14ac:dyDescent="0.2">
      <c r="A1175" s="212" t="s">
        <v>3154</v>
      </c>
      <c r="B1175" s="212" t="s">
        <v>2206</v>
      </c>
      <c r="C1175" s="212" t="s">
        <v>85</v>
      </c>
      <c r="D1175" s="213" t="s">
        <v>505</v>
      </c>
      <c r="E1175" s="214" t="s">
        <v>3218</v>
      </c>
    </row>
    <row r="1176" spans="1:5" x14ac:dyDescent="0.2">
      <c r="A1176" s="212" t="s">
        <v>3154</v>
      </c>
      <c r="B1176" s="212" t="s">
        <v>2206</v>
      </c>
      <c r="C1176" s="212" t="s">
        <v>85</v>
      </c>
      <c r="D1176" s="213" t="s">
        <v>505</v>
      </c>
      <c r="E1176" s="214" t="s">
        <v>3225</v>
      </c>
    </row>
    <row r="1177" spans="1:5" x14ac:dyDescent="0.2">
      <c r="A1177" s="212" t="s">
        <v>3154</v>
      </c>
      <c r="B1177" s="212" t="s">
        <v>2206</v>
      </c>
      <c r="C1177" s="212" t="s">
        <v>85</v>
      </c>
      <c r="D1177" s="213" t="s">
        <v>505</v>
      </c>
      <c r="E1177" s="214" t="s">
        <v>3222</v>
      </c>
    </row>
    <row r="1178" spans="1:5" x14ac:dyDescent="0.2">
      <c r="A1178" s="212" t="s">
        <v>3154</v>
      </c>
      <c r="B1178" s="212" t="s">
        <v>2206</v>
      </c>
      <c r="C1178" s="212" t="s">
        <v>85</v>
      </c>
      <c r="D1178" s="213" t="s">
        <v>505</v>
      </c>
      <c r="E1178" s="214" t="s">
        <v>3223</v>
      </c>
    </row>
    <row r="1179" spans="1:5" x14ac:dyDescent="0.2">
      <c r="A1179" s="212" t="s">
        <v>3154</v>
      </c>
      <c r="B1179" s="212" t="s">
        <v>2206</v>
      </c>
      <c r="C1179" s="212" t="s">
        <v>85</v>
      </c>
      <c r="D1179" s="213" t="s">
        <v>505</v>
      </c>
      <c r="E1179" s="214" t="s">
        <v>3224</v>
      </c>
    </row>
    <row r="1180" spans="1:5" x14ac:dyDescent="0.2">
      <c r="A1180" s="212" t="s">
        <v>3154</v>
      </c>
      <c r="B1180" s="212" t="s">
        <v>2247</v>
      </c>
      <c r="C1180" s="212" t="s">
        <v>86</v>
      </c>
      <c r="D1180" s="213" t="s">
        <v>505</v>
      </c>
      <c r="E1180" s="214" t="s">
        <v>3220</v>
      </c>
    </row>
    <row r="1181" spans="1:5" x14ac:dyDescent="0.2">
      <c r="A1181" s="212" t="s">
        <v>3154</v>
      </c>
      <c r="B1181" s="212" t="s">
        <v>2247</v>
      </c>
      <c r="C1181" s="212" t="s">
        <v>86</v>
      </c>
      <c r="D1181" s="213" t="s">
        <v>505</v>
      </c>
      <c r="E1181" s="214" t="s">
        <v>3218</v>
      </c>
    </row>
    <row r="1182" spans="1:5" x14ac:dyDescent="0.2">
      <c r="A1182" s="212" t="s">
        <v>3154</v>
      </c>
      <c r="B1182" s="212" t="s">
        <v>2247</v>
      </c>
      <c r="C1182" s="212" t="s">
        <v>86</v>
      </c>
      <c r="D1182" s="213" t="s">
        <v>505</v>
      </c>
      <c r="E1182" s="214" t="s">
        <v>3225</v>
      </c>
    </row>
    <row r="1183" spans="1:5" x14ac:dyDescent="0.2">
      <c r="A1183" s="212" t="s">
        <v>3154</v>
      </c>
      <c r="B1183" s="212" t="s">
        <v>2247</v>
      </c>
      <c r="C1183" s="212" t="s">
        <v>86</v>
      </c>
      <c r="D1183" s="213" t="s">
        <v>505</v>
      </c>
      <c r="E1183" s="214" t="s">
        <v>3223</v>
      </c>
    </row>
    <row r="1184" spans="1:5" x14ac:dyDescent="0.2">
      <c r="A1184" s="212" t="s">
        <v>3154</v>
      </c>
      <c r="B1184" s="212" t="s">
        <v>2247</v>
      </c>
      <c r="C1184" s="212" t="s">
        <v>86</v>
      </c>
      <c r="D1184" s="213" t="s">
        <v>505</v>
      </c>
      <c r="E1184" s="214" t="s">
        <v>3224</v>
      </c>
    </row>
    <row r="1185" spans="1:5" x14ac:dyDescent="0.2">
      <c r="A1185" s="212" t="s">
        <v>3154</v>
      </c>
      <c r="B1185" s="212" t="s">
        <v>2230</v>
      </c>
      <c r="C1185" s="212" t="s">
        <v>87</v>
      </c>
      <c r="D1185" s="213" t="s">
        <v>505</v>
      </c>
      <c r="E1185" s="214" t="s">
        <v>3220</v>
      </c>
    </row>
    <row r="1186" spans="1:5" x14ac:dyDescent="0.2">
      <c r="A1186" s="212" t="s">
        <v>3154</v>
      </c>
      <c r="B1186" s="212" t="s">
        <v>2230</v>
      </c>
      <c r="C1186" s="212" t="s">
        <v>87</v>
      </c>
      <c r="D1186" s="213" t="s">
        <v>505</v>
      </c>
      <c r="E1186" s="214" t="s">
        <v>3218</v>
      </c>
    </row>
    <row r="1187" spans="1:5" x14ac:dyDescent="0.2">
      <c r="A1187" s="212" t="s">
        <v>3154</v>
      </c>
      <c r="B1187" s="212" t="s">
        <v>2230</v>
      </c>
      <c r="C1187" s="212" t="s">
        <v>87</v>
      </c>
      <c r="D1187" s="213" t="s">
        <v>505</v>
      </c>
      <c r="E1187" s="214" t="s">
        <v>3225</v>
      </c>
    </row>
    <row r="1188" spans="1:5" x14ac:dyDescent="0.2">
      <c r="A1188" s="212" t="s">
        <v>3154</v>
      </c>
      <c r="B1188" s="212" t="s">
        <v>2230</v>
      </c>
      <c r="C1188" s="212" t="s">
        <v>87</v>
      </c>
      <c r="D1188" s="213" t="s">
        <v>505</v>
      </c>
      <c r="E1188" s="214" t="s">
        <v>3222</v>
      </c>
    </row>
    <row r="1189" spans="1:5" x14ac:dyDescent="0.2">
      <c r="A1189" s="212" t="s">
        <v>3154</v>
      </c>
      <c r="B1189" s="212" t="s">
        <v>2230</v>
      </c>
      <c r="C1189" s="212" t="s">
        <v>87</v>
      </c>
      <c r="D1189" s="213" t="s">
        <v>505</v>
      </c>
      <c r="E1189" s="214" t="s">
        <v>3223</v>
      </c>
    </row>
    <row r="1190" spans="1:5" x14ac:dyDescent="0.2">
      <c r="A1190" s="212" t="s">
        <v>3154</v>
      </c>
      <c r="B1190" s="212" t="s">
        <v>2230</v>
      </c>
      <c r="C1190" s="212" t="s">
        <v>87</v>
      </c>
      <c r="D1190" s="213" t="s">
        <v>505</v>
      </c>
      <c r="E1190" s="214" t="s">
        <v>3224</v>
      </c>
    </row>
    <row r="1191" spans="1:5" x14ac:dyDescent="0.2">
      <c r="A1191" s="212" t="s">
        <v>3154</v>
      </c>
      <c r="B1191" s="212" t="s">
        <v>2233</v>
      </c>
      <c r="C1191" s="212" t="s">
        <v>88</v>
      </c>
      <c r="D1191" s="213" t="s">
        <v>505</v>
      </c>
      <c r="E1191" s="214" t="s">
        <v>3218</v>
      </c>
    </row>
    <row r="1192" spans="1:5" x14ac:dyDescent="0.2">
      <c r="A1192" s="212" t="s">
        <v>3154</v>
      </c>
      <c r="B1192" s="212" t="s">
        <v>2233</v>
      </c>
      <c r="C1192" s="212" t="s">
        <v>88</v>
      </c>
      <c r="D1192" s="213" t="s">
        <v>505</v>
      </c>
      <c r="E1192" s="214" t="s">
        <v>3225</v>
      </c>
    </row>
    <row r="1193" spans="1:5" x14ac:dyDescent="0.2">
      <c r="A1193" s="212" t="s">
        <v>3154</v>
      </c>
      <c r="B1193" s="212" t="s">
        <v>2233</v>
      </c>
      <c r="C1193" s="212" t="s">
        <v>88</v>
      </c>
      <c r="D1193" s="213" t="s">
        <v>505</v>
      </c>
      <c r="E1193" s="214" t="s">
        <v>3223</v>
      </c>
    </row>
    <row r="1194" spans="1:5" x14ac:dyDescent="0.2">
      <c r="A1194" s="212" t="s">
        <v>3154</v>
      </c>
      <c r="B1194" s="212" t="s">
        <v>2233</v>
      </c>
      <c r="C1194" s="212" t="s">
        <v>88</v>
      </c>
      <c r="D1194" s="213" t="s">
        <v>505</v>
      </c>
      <c r="E1194" s="214" t="s">
        <v>3224</v>
      </c>
    </row>
    <row r="1195" spans="1:5" x14ac:dyDescent="0.2">
      <c r="A1195" s="212" t="s">
        <v>3154</v>
      </c>
      <c r="B1195" s="212" t="s">
        <v>2267</v>
      </c>
      <c r="C1195" s="212" t="s">
        <v>89</v>
      </c>
      <c r="D1195" s="213" t="s">
        <v>505</v>
      </c>
      <c r="E1195" s="214" t="s">
        <v>3220</v>
      </c>
    </row>
    <row r="1196" spans="1:5" x14ac:dyDescent="0.2">
      <c r="A1196" s="212" t="s">
        <v>3154</v>
      </c>
      <c r="B1196" s="212" t="s">
        <v>2267</v>
      </c>
      <c r="C1196" s="212" t="s">
        <v>89</v>
      </c>
      <c r="D1196" s="213" t="s">
        <v>505</v>
      </c>
      <c r="E1196" s="214" t="s">
        <v>3218</v>
      </c>
    </row>
    <row r="1197" spans="1:5" x14ac:dyDescent="0.2">
      <c r="A1197" s="212" t="s">
        <v>3154</v>
      </c>
      <c r="B1197" s="212" t="s">
        <v>2267</v>
      </c>
      <c r="C1197" s="212" t="s">
        <v>89</v>
      </c>
      <c r="D1197" s="213" t="s">
        <v>505</v>
      </c>
      <c r="E1197" s="214" t="s">
        <v>3225</v>
      </c>
    </row>
    <row r="1198" spans="1:5" x14ac:dyDescent="0.2">
      <c r="A1198" s="212" t="s">
        <v>3154</v>
      </c>
      <c r="B1198" s="212" t="s">
        <v>2267</v>
      </c>
      <c r="C1198" s="212" t="s">
        <v>89</v>
      </c>
      <c r="D1198" s="213" t="s">
        <v>505</v>
      </c>
      <c r="E1198" s="214" t="s">
        <v>3222</v>
      </c>
    </row>
    <row r="1199" spans="1:5" x14ac:dyDescent="0.2">
      <c r="A1199" s="212" t="s">
        <v>3154</v>
      </c>
      <c r="B1199" s="212" t="s">
        <v>2267</v>
      </c>
      <c r="C1199" s="212" t="s">
        <v>89</v>
      </c>
      <c r="D1199" s="213" t="s">
        <v>505</v>
      </c>
      <c r="E1199" s="214" t="s">
        <v>3223</v>
      </c>
    </row>
    <row r="1200" spans="1:5" x14ac:dyDescent="0.2">
      <c r="A1200" s="212" t="s">
        <v>3154</v>
      </c>
      <c r="B1200" s="212" t="s">
        <v>2267</v>
      </c>
      <c r="C1200" s="212" t="s">
        <v>89</v>
      </c>
      <c r="D1200" s="213" t="s">
        <v>505</v>
      </c>
      <c r="E1200" s="214" t="s">
        <v>3224</v>
      </c>
    </row>
    <row r="1201" spans="1:5" x14ac:dyDescent="0.2">
      <c r="A1201" s="212" t="s">
        <v>3154</v>
      </c>
      <c r="B1201" s="212" t="s">
        <v>2185</v>
      </c>
      <c r="C1201" s="212" t="s">
        <v>408</v>
      </c>
      <c r="D1201" s="213" t="s">
        <v>505</v>
      </c>
      <c r="E1201" s="214" t="s">
        <v>3218</v>
      </c>
    </row>
    <row r="1202" spans="1:5" x14ac:dyDescent="0.2">
      <c r="A1202" s="212" t="s">
        <v>3154</v>
      </c>
      <c r="B1202" s="212" t="s">
        <v>2185</v>
      </c>
      <c r="C1202" s="212" t="s">
        <v>408</v>
      </c>
      <c r="D1202" s="213" t="s">
        <v>505</v>
      </c>
      <c r="E1202" s="214" t="s">
        <v>3221</v>
      </c>
    </row>
    <row r="1203" spans="1:5" x14ac:dyDescent="0.2">
      <c r="A1203" s="212" t="s">
        <v>3154</v>
      </c>
      <c r="B1203" s="212" t="s">
        <v>2185</v>
      </c>
      <c r="C1203" s="212" t="s">
        <v>408</v>
      </c>
      <c r="D1203" s="213" t="s">
        <v>505</v>
      </c>
      <c r="E1203" s="214" t="s">
        <v>3222</v>
      </c>
    </row>
    <row r="1204" spans="1:5" x14ac:dyDescent="0.2">
      <c r="A1204" s="212" t="s">
        <v>3154</v>
      </c>
      <c r="B1204" s="212" t="s">
        <v>2185</v>
      </c>
      <c r="C1204" s="212" t="s">
        <v>408</v>
      </c>
      <c r="D1204" s="213" t="s">
        <v>505</v>
      </c>
      <c r="E1204" s="214" t="s">
        <v>3223</v>
      </c>
    </row>
    <row r="1205" spans="1:5" x14ac:dyDescent="0.2">
      <c r="A1205" s="212" t="s">
        <v>3154</v>
      </c>
      <c r="B1205" s="212" t="s">
        <v>2185</v>
      </c>
      <c r="C1205" s="212" t="s">
        <v>408</v>
      </c>
      <c r="D1205" s="213" t="s">
        <v>505</v>
      </c>
      <c r="E1205" s="214" t="s">
        <v>3224</v>
      </c>
    </row>
    <row r="1206" spans="1:5" x14ac:dyDescent="0.2">
      <c r="A1206" s="212" t="s">
        <v>3154</v>
      </c>
      <c r="B1206" s="212" t="s">
        <v>2292</v>
      </c>
      <c r="C1206" s="212" t="s">
        <v>90</v>
      </c>
      <c r="D1206" s="213" t="s">
        <v>505</v>
      </c>
      <c r="E1206" s="214" t="s">
        <v>3220</v>
      </c>
    </row>
    <row r="1207" spans="1:5" x14ac:dyDescent="0.2">
      <c r="A1207" s="212" t="s">
        <v>3154</v>
      </c>
      <c r="B1207" s="212" t="s">
        <v>2292</v>
      </c>
      <c r="C1207" s="212" t="s">
        <v>90</v>
      </c>
      <c r="D1207" s="213" t="s">
        <v>505</v>
      </c>
      <c r="E1207" s="214" t="s">
        <v>3218</v>
      </c>
    </row>
    <row r="1208" spans="1:5" x14ac:dyDescent="0.2">
      <c r="A1208" s="212" t="s">
        <v>3154</v>
      </c>
      <c r="B1208" s="212" t="s">
        <v>2292</v>
      </c>
      <c r="C1208" s="212" t="s">
        <v>90</v>
      </c>
      <c r="D1208" s="213" t="s">
        <v>505</v>
      </c>
      <c r="E1208" s="214" t="s">
        <v>3225</v>
      </c>
    </row>
    <row r="1209" spans="1:5" x14ac:dyDescent="0.2">
      <c r="A1209" s="212" t="s">
        <v>3154</v>
      </c>
      <c r="B1209" s="212" t="s">
        <v>2292</v>
      </c>
      <c r="C1209" s="212" t="s">
        <v>90</v>
      </c>
      <c r="D1209" s="213" t="s">
        <v>505</v>
      </c>
      <c r="E1209" s="214" t="s">
        <v>3222</v>
      </c>
    </row>
    <row r="1210" spans="1:5" x14ac:dyDescent="0.2">
      <c r="A1210" s="212" t="s">
        <v>3154</v>
      </c>
      <c r="B1210" s="212" t="s">
        <v>2292</v>
      </c>
      <c r="C1210" s="212" t="s">
        <v>90</v>
      </c>
      <c r="D1210" s="213" t="s">
        <v>505</v>
      </c>
      <c r="E1210" s="214" t="s">
        <v>3223</v>
      </c>
    </row>
    <row r="1211" spans="1:5" x14ac:dyDescent="0.2">
      <c r="A1211" s="212" t="s">
        <v>3154</v>
      </c>
      <c r="B1211" s="212" t="s">
        <v>2292</v>
      </c>
      <c r="C1211" s="212" t="s">
        <v>90</v>
      </c>
      <c r="D1211" s="213" t="s">
        <v>505</v>
      </c>
      <c r="E1211" s="214" t="s">
        <v>3224</v>
      </c>
    </row>
    <row r="1212" spans="1:5" x14ac:dyDescent="0.2">
      <c r="A1212" s="212" t="s">
        <v>3154</v>
      </c>
      <c r="B1212" s="212" t="s">
        <v>2205</v>
      </c>
      <c r="C1212" s="212" t="s">
        <v>91</v>
      </c>
      <c r="D1212" s="213" t="s">
        <v>505</v>
      </c>
      <c r="E1212" s="214" t="s">
        <v>3218</v>
      </c>
    </row>
    <row r="1213" spans="1:5" x14ac:dyDescent="0.2">
      <c r="A1213" s="212" t="s">
        <v>3154</v>
      </c>
      <c r="B1213" s="212" t="s">
        <v>2205</v>
      </c>
      <c r="C1213" s="212" t="s">
        <v>91</v>
      </c>
      <c r="D1213" s="213" t="s">
        <v>505</v>
      </c>
      <c r="E1213" s="214" t="s">
        <v>3225</v>
      </c>
    </row>
    <row r="1214" spans="1:5" x14ac:dyDescent="0.2">
      <c r="A1214" s="212" t="s">
        <v>3154</v>
      </c>
      <c r="B1214" s="212" t="s">
        <v>2205</v>
      </c>
      <c r="C1214" s="212" t="s">
        <v>91</v>
      </c>
      <c r="D1214" s="213" t="s">
        <v>505</v>
      </c>
      <c r="E1214" s="214" t="s">
        <v>3221</v>
      </c>
    </row>
    <row r="1215" spans="1:5" x14ac:dyDescent="0.2">
      <c r="A1215" s="212" t="s">
        <v>3154</v>
      </c>
      <c r="B1215" s="212" t="s">
        <v>2205</v>
      </c>
      <c r="C1215" s="212" t="s">
        <v>91</v>
      </c>
      <c r="D1215" s="213" t="s">
        <v>505</v>
      </c>
      <c r="E1215" s="214" t="s">
        <v>3223</v>
      </c>
    </row>
    <row r="1216" spans="1:5" x14ac:dyDescent="0.2">
      <c r="A1216" s="212" t="s">
        <v>3154</v>
      </c>
      <c r="B1216" s="212" t="s">
        <v>2205</v>
      </c>
      <c r="C1216" s="212" t="s">
        <v>91</v>
      </c>
      <c r="D1216" s="213" t="s">
        <v>505</v>
      </c>
      <c r="E1216" s="214" t="s">
        <v>3224</v>
      </c>
    </row>
    <row r="1217" spans="1:5" x14ac:dyDescent="0.2">
      <c r="A1217" s="212" t="s">
        <v>3154</v>
      </c>
      <c r="B1217" s="212" t="s">
        <v>1934</v>
      </c>
      <c r="C1217" s="212" t="s">
        <v>299</v>
      </c>
      <c r="D1217" s="213" t="s">
        <v>3130</v>
      </c>
      <c r="E1217" s="214" t="s">
        <v>3218</v>
      </c>
    </row>
    <row r="1218" spans="1:5" x14ac:dyDescent="0.2">
      <c r="A1218" s="212" t="s">
        <v>3154</v>
      </c>
      <c r="B1218" s="212" t="s">
        <v>1934</v>
      </c>
      <c r="C1218" s="212" t="s">
        <v>299</v>
      </c>
      <c r="D1218" s="213" t="s">
        <v>3130</v>
      </c>
      <c r="E1218" s="214" t="s">
        <v>3221</v>
      </c>
    </row>
    <row r="1219" spans="1:5" x14ac:dyDescent="0.2">
      <c r="A1219" s="212" t="s">
        <v>3154</v>
      </c>
      <c r="B1219" s="212" t="s">
        <v>1934</v>
      </c>
      <c r="C1219" s="212" t="s">
        <v>299</v>
      </c>
      <c r="D1219" s="213" t="s">
        <v>3130</v>
      </c>
      <c r="E1219" s="214" t="s">
        <v>3222</v>
      </c>
    </row>
    <row r="1220" spans="1:5" x14ac:dyDescent="0.2">
      <c r="A1220" s="212" t="s">
        <v>3154</v>
      </c>
      <c r="B1220" s="212" t="s">
        <v>1934</v>
      </c>
      <c r="C1220" s="212" t="s">
        <v>299</v>
      </c>
      <c r="D1220" s="213" t="s">
        <v>3130</v>
      </c>
      <c r="E1220" s="214" t="s">
        <v>3224</v>
      </c>
    </row>
    <row r="1221" spans="1:5" x14ac:dyDescent="0.2">
      <c r="A1221" s="212" t="s">
        <v>3154</v>
      </c>
      <c r="B1221" s="212" t="s">
        <v>1142</v>
      </c>
      <c r="C1221" s="212" t="s">
        <v>1143</v>
      </c>
      <c r="D1221" s="213" t="s">
        <v>3130</v>
      </c>
      <c r="E1221" s="214" t="s">
        <v>3218</v>
      </c>
    </row>
    <row r="1222" spans="1:5" x14ac:dyDescent="0.2">
      <c r="A1222" s="212" t="s">
        <v>3154</v>
      </c>
      <c r="B1222" s="212" t="s">
        <v>1142</v>
      </c>
      <c r="C1222" s="212" t="s">
        <v>1143</v>
      </c>
      <c r="D1222" s="213" t="s">
        <v>3130</v>
      </c>
      <c r="E1222" s="214" t="s">
        <v>3222</v>
      </c>
    </row>
    <row r="1223" spans="1:5" x14ac:dyDescent="0.2">
      <c r="A1223" s="212" t="s">
        <v>3154</v>
      </c>
      <c r="B1223" s="212" t="s">
        <v>1331</v>
      </c>
      <c r="C1223" s="212" t="s">
        <v>292</v>
      </c>
      <c r="D1223" s="213" t="s">
        <v>3130</v>
      </c>
      <c r="E1223" s="214" t="s">
        <v>3218</v>
      </c>
    </row>
    <row r="1224" spans="1:5" x14ac:dyDescent="0.2">
      <c r="A1224" s="212" t="s">
        <v>3154</v>
      </c>
      <c r="B1224" s="212" t="s">
        <v>1331</v>
      </c>
      <c r="C1224" s="212" t="s">
        <v>292</v>
      </c>
      <c r="D1224" s="213" t="s">
        <v>3130</v>
      </c>
      <c r="E1224" s="214" t="s">
        <v>3221</v>
      </c>
    </row>
    <row r="1225" spans="1:5" x14ac:dyDescent="0.2">
      <c r="A1225" s="212" t="s">
        <v>3154</v>
      </c>
      <c r="B1225" s="212" t="s">
        <v>1331</v>
      </c>
      <c r="C1225" s="212" t="s">
        <v>292</v>
      </c>
      <c r="D1225" s="213" t="s">
        <v>3130</v>
      </c>
      <c r="E1225" s="214" t="s">
        <v>3222</v>
      </c>
    </row>
    <row r="1226" spans="1:5" x14ac:dyDescent="0.2">
      <c r="A1226" s="212" t="s">
        <v>3154</v>
      </c>
      <c r="B1226" s="212" t="s">
        <v>1331</v>
      </c>
      <c r="C1226" s="212" t="s">
        <v>292</v>
      </c>
      <c r="D1226" s="213" t="s">
        <v>3130</v>
      </c>
      <c r="E1226" s="214" t="s">
        <v>3223</v>
      </c>
    </row>
    <row r="1227" spans="1:5" x14ac:dyDescent="0.2">
      <c r="A1227" s="212" t="s">
        <v>3154</v>
      </c>
      <c r="B1227" s="212" t="s">
        <v>1331</v>
      </c>
      <c r="C1227" s="212" t="s">
        <v>292</v>
      </c>
      <c r="D1227" s="213" t="s">
        <v>3130</v>
      </c>
      <c r="E1227" s="214" t="s">
        <v>3224</v>
      </c>
    </row>
    <row r="1228" spans="1:5" x14ac:dyDescent="0.2">
      <c r="A1228" s="212" t="s">
        <v>3154</v>
      </c>
      <c r="B1228" s="212" t="s">
        <v>1347</v>
      </c>
      <c r="C1228" s="212" t="s">
        <v>238</v>
      </c>
      <c r="D1228" s="213" t="s">
        <v>3130</v>
      </c>
      <c r="E1228" s="214" t="s">
        <v>3218</v>
      </c>
    </row>
    <row r="1229" spans="1:5" x14ac:dyDescent="0.2">
      <c r="A1229" s="212" t="s">
        <v>3154</v>
      </c>
      <c r="B1229" s="212" t="s">
        <v>1347</v>
      </c>
      <c r="C1229" s="212" t="s">
        <v>238</v>
      </c>
      <c r="D1229" s="213" t="s">
        <v>3130</v>
      </c>
      <c r="E1229" s="214" t="s">
        <v>3222</v>
      </c>
    </row>
    <row r="1230" spans="1:5" x14ac:dyDescent="0.2">
      <c r="A1230" s="212" t="s">
        <v>3154</v>
      </c>
      <c r="B1230" s="212" t="s">
        <v>1347</v>
      </c>
      <c r="C1230" s="212" t="s">
        <v>238</v>
      </c>
      <c r="D1230" s="213" t="s">
        <v>3130</v>
      </c>
      <c r="E1230" s="214" t="s">
        <v>3224</v>
      </c>
    </row>
    <row r="1231" spans="1:5" x14ac:dyDescent="0.2">
      <c r="A1231" s="212" t="s">
        <v>3154</v>
      </c>
      <c r="B1231" s="212" t="s">
        <v>1972</v>
      </c>
      <c r="C1231" s="212" t="s">
        <v>602</v>
      </c>
      <c r="D1231" s="213" t="s">
        <v>3130</v>
      </c>
      <c r="E1231" s="214" t="s">
        <v>3218</v>
      </c>
    </row>
    <row r="1232" spans="1:5" x14ac:dyDescent="0.2">
      <c r="A1232" s="212" t="s">
        <v>3154</v>
      </c>
      <c r="B1232" s="212" t="s">
        <v>1935</v>
      </c>
      <c r="C1232" s="212" t="s">
        <v>34</v>
      </c>
      <c r="D1232" s="213" t="s">
        <v>3130</v>
      </c>
      <c r="E1232" s="214" t="s">
        <v>3218</v>
      </c>
    </row>
    <row r="1233" spans="1:5" x14ac:dyDescent="0.2">
      <c r="A1233" s="212" t="s">
        <v>3154</v>
      </c>
      <c r="B1233" s="212" t="s">
        <v>1951</v>
      </c>
      <c r="C1233" s="212" t="s">
        <v>31</v>
      </c>
      <c r="D1233" s="213" t="s">
        <v>3130</v>
      </c>
      <c r="E1233" s="214" t="s">
        <v>3218</v>
      </c>
    </row>
    <row r="1234" spans="1:5" x14ac:dyDescent="0.2">
      <c r="A1234" s="212" t="s">
        <v>3154</v>
      </c>
      <c r="B1234" s="212" t="s">
        <v>1937</v>
      </c>
      <c r="C1234" s="212" t="s">
        <v>32</v>
      </c>
      <c r="D1234" s="213" t="s">
        <v>3130</v>
      </c>
      <c r="E1234" s="214" t="s">
        <v>3218</v>
      </c>
    </row>
    <row r="1235" spans="1:5" x14ac:dyDescent="0.2">
      <c r="A1235" s="212" t="s">
        <v>3154</v>
      </c>
      <c r="B1235" s="212" t="s">
        <v>1946</v>
      </c>
      <c r="C1235" s="212" t="s">
        <v>33</v>
      </c>
      <c r="D1235" s="213" t="s">
        <v>3130</v>
      </c>
      <c r="E1235" s="214" t="s">
        <v>3218</v>
      </c>
    </row>
    <row r="1236" spans="1:5" x14ac:dyDescent="0.2">
      <c r="A1236" s="212" t="s">
        <v>3154</v>
      </c>
      <c r="B1236" s="212" t="s">
        <v>1940</v>
      </c>
      <c r="C1236" s="212" t="s">
        <v>35</v>
      </c>
      <c r="D1236" s="213" t="s">
        <v>3130</v>
      </c>
      <c r="E1236" s="214" t="s">
        <v>3218</v>
      </c>
    </row>
    <row r="1237" spans="1:5" x14ac:dyDescent="0.2">
      <c r="A1237" s="212" t="s">
        <v>3154</v>
      </c>
      <c r="B1237" s="212" t="s">
        <v>1941</v>
      </c>
      <c r="C1237" s="212" t="s">
        <v>30</v>
      </c>
      <c r="D1237" s="213" t="s">
        <v>3130</v>
      </c>
      <c r="E1237" s="214" t="s">
        <v>3218</v>
      </c>
    </row>
    <row r="1238" spans="1:5" x14ac:dyDescent="0.2">
      <c r="A1238" s="212" t="s">
        <v>3154</v>
      </c>
      <c r="B1238" s="212" t="s">
        <v>1806</v>
      </c>
      <c r="C1238" s="212" t="s">
        <v>1803</v>
      </c>
      <c r="D1238" s="213" t="s">
        <v>3130</v>
      </c>
      <c r="E1238" s="214" t="s">
        <v>3218</v>
      </c>
    </row>
    <row r="1239" spans="1:5" x14ac:dyDescent="0.2">
      <c r="A1239" s="212" t="s">
        <v>3154</v>
      </c>
      <c r="B1239" s="212" t="s">
        <v>1806</v>
      </c>
      <c r="C1239" s="212" t="s">
        <v>1803</v>
      </c>
      <c r="D1239" s="213" t="s">
        <v>3130</v>
      </c>
      <c r="E1239" s="214" t="s">
        <v>3222</v>
      </c>
    </row>
    <row r="1240" spans="1:5" x14ac:dyDescent="0.2">
      <c r="A1240" s="212" t="s">
        <v>3154</v>
      </c>
      <c r="B1240" s="212" t="s">
        <v>2799</v>
      </c>
      <c r="C1240" s="212" t="s">
        <v>1714</v>
      </c>
      <c r="D1240" s="213" t="s">
        <v>3130</v>
      </c>
      <c r="E1240" s="214" t="s">
        <v>3218</v>
      </c>
    </row>
    <row r="1241" spans="1:5" x14ac:dyDescent="0.2">
      <c r="A1241" s="212" t="s">
        <v>3154</v>
      </c>
      <c r="B1241" s="212" t="s">
        <v>2799</v>
      </c>
      <c r="C1241" s="212" t="s">
        <v>1714</v>
      </c>
      <c r="D1241" s="213" t="s">
        <v>3130</v>
      </c>
      <c r="E1241" s="214" t="s">
        <v>3221</v>
      </c>
    </row>
    <row r="1242" spans="1:5" x14ac:dyDescent="0.2">
      <c r="A1242" s="212" t="s">
        <v>3154</v>
      </c>
      <c r="B1242" s="212" t="s">
        <v>2799</v>
      </c>
      <c r="C1242" s="212" t="s">
        <v>1714</v>
      </c>
      <c r="D1242" s="213" t="s">
        <v>3130</v>
      </c>
      <c r="E1242" s="214" t="s">
        <v>3222</v>
      </c>
    </row>
    <row r="1243" spans="1:5" x14ac:dyDescent="0.2">
      <c r="A1243" s="212" t="s">
        <v>3154</v>
      </c>
      <c r="B1243" s="212" t="s">
        <v>2799</v>
      </c>
      <c r="C1243" s="212" t="s">
        <v>1714</v>
      </c>
      <c r="D1243" s="213" t="s">
        <v>3130</v>
      </c>
      <c r="E1243" s="214" t="s">
        <v>3223</v>
      </c>
    </row>
    <row r="1244" spans="1:5" x14ac:dyDescent="0.2">
      <c r="A1244" s="212" t="s">
        <v>3154</v>
      </c>
      <c r="B1244" s="212" t="s">
        <v>1332</v>
      </c>
      <c r="C1244" s="212" t="s">
        <v>293</v>
      </c>
      <c r="D1244" s="213" t="s">
        <v>3130</v>
      </c>
      <c r="E1244" s="214" t="s">
        <v>3218</v>
      </c>
    </row>
    <row r="1245" spans="1:5" x14ac:dyDescent="0.2">
      <c r="A1245" s="212" t="s">
        <v>3154</v>
      </c>
      <c r="B1245" s="212" t="s">
        <v>1332</v>
      </c>
      <c r="C1245" s="212" t="s">
        <v>293</v>
      </c>
      <c r="D1245" s="213" t="s">
        <v>3130</v>
      </c>
      <c r="E1245" s="214" t="s">
        <v>3221</v>
      </c>
    </row>
    <row r="1246" spans="1:5" x14ac:dyDescent="0.2">
      <c r="A1246" s="212" t="s">
        <v>3154</v>
      </c>
      <c r="B1246" s="212" t="s">
        <v>1332</v>
      </c>
      <c r="C1246" s="212" t="s">
        <v>293</v>
      </c>
      <c r="D1246" s="213" t="s">
        <v>3130</v>
      </c>
      <c r="E1246" s="214" t="s">
        <v>3222</v>
      </c>
    </row>
    <row r="1247" spans="1:5" x14ac:dyDescent="0.2">
      <c r="A1247" s="212" t="s">
        <v>3154</v>
      </c>
      <c r="B1247" s="212" t="s">
        <v>1332</v>
      </c>
      <c r="C1247" s="212" t="s">
        <v>293</v>
      </c>
      <c r="D1247" s="213" t="s">
        <v>3130</v>
      </c>
      <c r="E1247" s="214" t="s">
        <v>3223</v>
      </c>
    </row>
    <row r="1248" spans="1:5" x14ac:dyDescent="0.2">
      <c r="A1248" s="212" t="s">
        <v>3154</v>
      </c>
      <c r="B1248" s="212" t="s">
        <v>1332</v>
      </c>
      <c r="C1248" s="212" t="s">
        <v>293</v>
      </c>
      <c r="D1248" s="213" t="s">
        <v>3130</v>
      </c>
      <c r="E1248" s="214" t="s">
        <v>3224</v>
      </c>
    </row>
    <row r="1249" spans="1:5" x14ac:dyDescent="0.2">
      <c r="A1249" s="212" t="s">
        <v>3154</v>
      </c>
      <c r="B1249" s="212" t="s">
        <v>1355</v>
      </c>
      <c r="C1249" s="212" t="s">
        <v>300</v>
      </c>
      <c r="D1249" s="213" t="s">
        <v>3130</v>
      </c>
      <c r="E1249" s="214" t="s">
        <v>3218</v>
      </c>
    </row>
    <row r="1250" spans="1:5" x14ac:dyDescent="0.2">
      <c r="A1250" s="212" t="s">
        <v>3154</v>
      </c>
      <c r="B1250" s="212" t="s">
        <v>1355</v>
      </c>
      <c r="C1250" s="212" t="s">
        <v>300</v>
      </c>
      <c r="D1250" s="213" t="s">
        <v>3130</v>
      </c>
      <c r="E1250" s="214" t="s">
        <v>3222</v>
      </c>
    </row>
    <row r="1251" spans="1:5" x14ac:dyDescent="0.2">
      <c r="A1251" s="212" t="s">
        <v>3154</v>
      </c>
      <c r="B1251" s="212" t="s">
        <v>1355</v>
      </c>
      <c r="C1251" s="212" t="s">
        <v>300</v>
      </c>
      <c r="D1251" s="213" t="s">
        <v>3130</v>
      </c>
      <c r="E1251" s="214" t="s">
        <v>3224</v>
      </c>
    </row>
    <row r="1252" spans="1:5" x14ac:dyDescent="0.2">
      <c r="A1252" s="212" t="s">
        <v>3154</v>
      </c>
      <c r="B1252" s="212" t="s">
        <v>1885</v>
      </c>
      <c r="C1252" s="212" t="s">
        <v>1876</v>
      </c>
      <c r="D1252" s="213" t="s">
        <v>3130</v>
      </c>
      <c r="E1252" s="214" t="s">
        <v>3218</v>
      </c>
    </row>
    <row r="1253" spans="1:5" x14ac:dyDescent="0.2">
      <c r="A1253" s="212" t="s">
        <v>3154</v>
      </c>
      <c r="B1253" s="212" t="s">
        <v>1156</v>
      </c>
      <c r="C1253" s="212" t="s">
        <v>139</v>
      </c>
      <c r="D1253" s="213" t="s">
        <v>3130</v>
      </c>
      <c r="E1253" s="214" t="s">
        <v>3218</v>
      </c>
    </row>
    <row r="1254" spans="1:5" x14ac:dyDescent="0.2">
      <c r="A1254" s="212" t="s">
        <v>3154</v>
      </c>
      <c r="B1254" s="212" t="s">
        <v>1146</v>
      </c>
      <c r="C1254" s="212" t="s">
        <v>134</v>
      </c>
      <c r="D1254" s="213" t="s">
        <v>3130</v>
      </c>
      <c r="E1254" s="214" t="s">
        <v>3218</v>
      </c>
    </row>
    <row r="1255" spans="1:5" x14ac:dyDescent="0.2">
      <c r="A1255" s="212" t="s">
        <v>3154</v>
      </c>
      <c r="B1255" s="212" t="s">
        <v>1147</v>
      </c>
      <c r="C1255" s="212" t="s">
        <v>380</v>
      </c>
      <c r="D1255" s="213" t="s">
        <v>3130</v>
      </c>
      <c r="E1255" s="214" t="s">
        <v>3218</v>
      </c>
    </row>
    <row r="1256" spans="1:5" x14ac:dyDescent="0.2">
      <c r="A1256" s="212" t="s">
        <v>3154</v>
      </c>
      <c r="B1256" s="212" t="s">
        <v>1161</v>
      </c>
      <c r="C1256" s="212" t="s">
        <v>22</v>
      </c>
      <c r="D1256" s="213" t="s">
        <v>3130</v>
      </c>
      <c r="E1256" s="214" t="s">
        <v>3218</v>
      </c>
    </row>
    <row r="1257" spans="1:5" x14ac:dyDescent="0.2">
      <c r="A1257" s="212" t="s">
        <v>3154</v>
      </c>
      <c r="B1257" s="212" t="s">
        <v>1160</v>
      </c>
      <c r="C1257" s="212" t="s">
        <v>21</v>
      </c>
      <c r="D1257" s="213" t="s">
        <v>3130</v>
      </c>
      <c r="E1257" s="214" t="s">
        <v>3218</v>
      </c>
    </row>
    <row r="1258" spans="1:5" x14ac:dyDescent="0.2">
      <c r="A1258" s="212" t="s">
        <v>3154</v>
      </c>
      <c r="B1258" s="212" t="s">
        <v>1153</v>
      </c>
      <c r="C1258" s="212" t="s">
        <v>20</v>
      </c>
      <c r="D1258" s="213" t="s">
        <v>3130</v>
      </c>
      <c r="E1258" s="214" t="s">
        <v>3218</v>
      </c>
    </row>
    <row r="1259" spans="1:5" x14ac:dyDescent="0.2">
      <c r="A1259" s="212" t="s">
        <v>3154</v>
      </c>
      <c r="B1259" s="212" t="s">
        <v>1164</v>
      </c>
      <c r="C1259" s="212" t="s">
        <v>19</v>
      </c>
      <c r="D1259" s="213" t="s">
        <v>3130</v>
      </c>
      <c r="E1259" s="214" t="s">
        <v>3218</v>
      </c>
    </row>
    <row r="1260" spans="1:5" x14ac:dyDescent="0.2">
      <c r="A1260" s="212" t="s">
        <v>3154</v>
      </c>
      <c r="B1260" s="212" t="s">
        <v>1155</v>
      </c>
      <c r="C1260" s="212" t="s">
        <v>18</v>
      </c>
      <c r="D1260" s="213" t="s">
        <v>3130</v>
      </c>
      <c r="E1260" s="214" t="s">
        <v>3218</v>
      </c>
    </row>
    <row r="1261" spans="1:5" x14ac:dyDescent="0.2">
      <c r="A1261" s="212" t="s">
        <v>3154</v>
      </c>
      <c r="B1261" s="212" t="s">
        <v>1163</v>
      </c>
      <c r="C1261" s="212" t="s">
        <v>17</v>
      </c>
      <c r="D1261" s="213" t="s">
        <v>3130</v>
      </c>
      <c r="E1261" s="214" t="s">
        <v>3218</v>
      </c>
    </row>
    <row r="1262" spans="1:5" x14ac:dyDescent="0.2">
      <c r="A1262" s="212" t="s">
        <v>3154</v>
      </c>
      <c r="B1262" s="212" t="s">
        <v>1437</v>
      </c>
      <c r="C1262" s="212" t="s">
        <v>1431</v>
      </c>
      <c r="D1262" s="213" t="s">
        <v>3130</v>
      </c>
      <c r="E1262" s="214" t="s">
        <v>3218</v>
      </c>
    </row>
    <row r="1263" spans="1:5" x14ac:dyDescent="0.2">
      <c r="A1263" s="212" t="s">
        <v>3154</v>
      </c>
      <c r="B1263" s="212" t="s">
        <v>1437</v>
      </c>
      <c r="C1263" s="212" t="s">
        <v>1431</v>
      </c>
      <c r="D1263" s="213" t="s">
        <v>3130</v>
      </c>
      <c r="E1263" s="214" t="s">
        <v>3222</v>
      </c>
    </row>
    <row r="1264" spans="1:5" x14ac:dyDescent="0.2">
      <c r="A1264" s="212" t="s">
        <v>3154</v>
      </c>
      <c r="B1264" s="212" t="s">
        <v>1151</v>
      </c>
      <c r="C1264" s="212" t="s">
        <v>470</v>
      </c>
      <c r="D1264" s="213" t="s">
        <v>3130</v>
      </c>
      <c r="E1264" s="214" t="s">
        <v>3218</v>
      </c>
    </row>
    <row r="1265" spans="1:5" x14ac:dyDescent="0.2">
      <c r="A1265" s="212" t="s">
        <v>3154</v>
      </c>
      <c r="B1265" s="212" t="s">
        <v>1154</v>
      </c>
      <c r="C1265" s="212" t="s">
        <v>469</v>
      </c>
      <c r="D1265" s="213" t="s">
        <v>3130</v>
      </c>
      <c r="E1265" s="214" t="s">
        <v>3218</v>
      </c>
    </row>
    <row r="1266" spans="1:5" x14ac:dyDescent="0.2">
      <c r="A1266" s="212" t="s">
        <v>3154</v>
      </c>
      <c r="B1266" s="212" t="s">
        <v>1643</v>
      </c>
      <c r="C1266" s="212" t="s">
        <v>1644</v>
      </c>
      <c r="D1266" s="213" t="s">
        <v>3130</v>
      </c>
      <c r="E1266" s="214" t="s">
        <v>3218</v>
      </c>
    </row>
    <row r="1267" spans="1:5" x14ac:dyDescent="0.2">
      <c r="A1267" s="212" t="s">
        <v>3154</v>
      </c>
      <c r="B1267" s="212" t="s">
        <v>1158</v>
      </c>
      <c r="C1267" s="212" t="s">
        <v>231</v>
      </c>
      <c r="D1267" s="213" t="s">
        <v>3130</v>
      </c>
      <c r="E1267" s="214" t="s">
        <v>3218</v>
      </c>
    </row>
    <row r="1268" spans="1:5" x14ac:dyDescent="0.2">
      <c r="A1268" s="212" t="s">
        <v>3154</v>
      </c>
      <c r="B1268" s="212" t="s">
        <v>1158</v>
      </c>
      <c r="C1268" s="212" t="s">
        <v>231</v>
      </c>
      <c r="D1268" s="213" t="s">
        <v>3130</v>
      </c>
      <c r="E1268" s="214" t="s">
        <v>3222</v>
      </c>
    </row>
    <row r="1269" spans="1:5" x14ac:dyDescent="0.2">
      <c r="A1269" s="212" t="s">
        <v>3154</v>
      </c>
      <c r="B1269" s="212" t="s">
        <v>1162</v>
      </c>
      <c r="C1269" s="212" t="s">
        <v>25</v>
      </c>
      <c r="D1269" s="213" t="s">
        <v>3130</v>
      </c>
      <c r="E1269" s="214" t="s">
        <v>3218</v>
      </c>
    </row>
    <row r="1270" spans="1:5" x14ac:dyDescent="0.2">
      <c r="A1270" s="212" t="s">
        <v>3154</v>
      </c>
      <c r="B1270" s="212" t="s">
        <v>1162</v>
      </c>
      <c r="C1270" s="212" t="s">
        <v>25</v>
      </c>
      <c r="D1270" s="213" t="s">
        <v>3130</v>
      </c>
      <c r="E1270" s="214" t="s">
        <v>3222</v>
      </c>
    </row>
    <row r="1271" spans="1:5" x14ac:dyDescent="0.2">
      <c r="A1271" s="212" t="s">
        <v>3154</v>
      </c>
      <c r="B1271" s="212" t="s">
        <v>1159</v>
      </c>
      <c r="C1271" s="212" t="s">
        <v>24</v>
      </c>
      <c r="D1271" s="213" t="s">
        <v>3130</v>
      </c>
      <c r="E1271" s="214" t="s">
        <v>3218</v>
      </c>
    </row>
    <row r="1272" spans="1:5" x14ac:dyDescent="0.2">
      <c r="A1272" s="212" t="s">
        <v>3154</v>
      </c>
      <c r="B1272" s="212" t="s">
        <v>1159</v>
      </c>
      <c r="C1272" s="212" t="s">
        <v>24</v>
      </c>
      <c r="D1272" s="213" t="s">
        <v>3130</v>
      </c>
      <c r="E1272" s="214" t="s">
        <v>3222</v>
      </c>
    </row>
    <row r="1273" spans="1:5" x14ac:dyDescent="0.2">
      <c r="A1273" s="212" t="s">
        <v>3154</v>
      </c>
      <c r="B1273" s="212" t="s">
        <v>1159</v>
      </c>
      <c r="C1273" s="212" t="s">
        <v>24</v>
      </c>
      <c r="D1273" s="213" t="s">
        <v>3130</v>
      </c>
      <c r="E1273" s="214" t="s">
        <v>3223</v>
      </c>
    </row>
    <row r="1274" spans="1:5" x14ac:dyDescent="0.2">
      <c r="A1274" s="212" t="s">
        <v>3154</v>
      </c>
      <c r="B1274" s="212" t="s">
        <v>1159</v>
      </c>
      <c r="C1274" s="212" t="s">
        <v>24</v>
      </c>
      <c r="D1274" s="213" t="s">
        <v>3130</v>
      </c>
      <c r="E1274" s="214" t="s">
        <v>3224</v>
      </c>
    </row>
    <row r="1275" spans="1:5" x14ac:dyDescent="0.2">
      <c r="A1275" s="212" t="s">
        <v>3154</v>
      </c>
      <c r="B1275" s="212" t="s">
        <v>1145</v>
      </c>
      <c r="C1275" s="212" t="s">
        <v>213</v>
      </c>
      <c r="D1275" s="213" t="s">
        <v>3130</v>
      </c>
      <c r="E1275" s="214" t="s">
        <v>3218</v>
      </c>
    </row>
    <row r="1276" spans="1:5" x14ac:dyDescent="0.2">
      <c r="A1276" s="212" t="s">
        <v>3154</v>
      </c>
      <c r="B1276" s="212" t="s">
        <v>1145</v>
      </c>
      <c r="C1276" s="212" t="s">
        <v>213</v>
      </c>
      <c r="D1276" s="213" t="s">
        <v>3130</v>
      </c>
      <c r="E1276" s="214" t="s">
        <v>3224</v>
      </c>
    </row>
    <row r="1277" spans="1:5" x14ac:dyDescent="0.2">
      <c r="A1277" s="212" t="s">
        <v>3154</v>
      </c>
      <c r="B1277" s="212" t="s">
        <v>1152</v>
      </c>
      <c r="C1277" s="212" t="s">
        <v>27</v>
      </c>
      <c r="D1277" s="213" t="s">
        <v>3130</v>
      </c>
      <c r="E1277" s="214" t="s">
        <v>3218</v>
      </c>
    </row>
    <row r="1278" spans="1:5" x14ac:dyDescent="0.2">
      <c r="A1278" s="212" t="s">
        <v>3154</v>
      </c>
      <c r="B1278" s="212" t="s">
        <v>1149</v>
      </c>
      <c r="C1278" s="212" t="s">
        <v>26</v>
      </c>
      <c r="D1278" s="213" t="s">
        <v>3130</v>
      </c>
      <c r="E1278" s="214" t="s">
        <v>3218</v>
      </c>
    </row>
    <row r="1279" spans="1:5" x14ac:dyDescent="0.2">
      <c r="A1279" s="212" t="s">
        <v>3154</v>
      </c>
      <c r="B1279" s="212" t="s">
        <v>1157</v>
      </c>
      <c r="C1279" s="212" t="s">
        <v>232</v>
      </c>
      <c r="D1279" s="213" t="s">
        <v>3130</v>
      </c>
      <c r="E1279" s="214" t="s">
        <v>3218</v>
      </c>
    </row>
    <row r="1280" spans="1:5" x14ac:dyDescent="0.2">
      <c r="A1280" s="212" t="s">
        <v>3154</v>
      </c>
      <c r="B1280" s="212" t="s">
        <v>1157</v>
      </c>
      <c r="C1280" s="212" t="s">
        <v>232</v>
      </c>
      <c r="D1280" s="213" t="s">
        <v>3130</v>
      </c>
      <c r="E1280" s="214" t="s">
        <v>3224</v>
      </c>
    </row>
    <row r="1281" spans="1:5" x14ac:dyDescent="0.2">
      <c r="A1281" s="212" t="s">
        <v>3154</v>
      </c>
      <c r="B1281" s="212" t="s">
        <v>1150</v>
      </c>
      <c r="C1281" s="212" t="s">
        <v>29</v>
      </c>
      <c r="D1281" s="213" t="s">
        <v>3130</v>
      </c>
      <c r="E1281" s="214" t="s">
        <v>3218</v>
      </c>
    </row>
    <row r="1282" spans="1:5" x14ac:dyDescent="0.2">
      <c r="A1282" s="212" t="s">
        <v>3154</v>
      </c>
      <c r="B1282" s="212" t="s">
        <v>1150</v>
      </c>
      <c r="C1282" s="212" t="s">
        <v>29</v>
      </c>
      <c r="D1282" s="213" t="s">
        <v>3130</v>
      </c>
      <c r="E1282" s="214" t="s">
        <v>3224</v>
      </c>
    </row>
    <row r="1283" spans="1:5" x14ac:dyDescent="0.2">
      <c r="A1283" s="212" t="s">
        <v>3154</v>
      </c>
      <c r="B1283" s="212" t="s">
        <v>1148</v>
      </c>
      <c r="C1283" s="212" t="s">
        <v>28</v>
      </c>
      <c r="D1283" s="213" t="s">
        <v>3130</v>
      </c>
      <c r="E1283" s="214" t="s">
        <v>3218</v>
      </c>
    </row>
    <row r="1284" spans="1:5" x14ac:dyDescent="0.2">
      <c r="A1284" s="212" t="s">
        <v>3154</v>
      </c>
      <c r="B1284" s="212" t="s">
        <v>1148</v>
      </c>
      <c r="C1284" s="212" t="s">
        <v>28</v>
      </c>
      <c r="D1284" s="213" t="s">
        <v>3130</v>
      </c>
      <c r="E1284" s="214" t="s">
        <v>3224</v>
      </c>
    </row>
    <row r="1285" spans="1:5" x14ac:dyDescent="0.2">
      <c r="A1285" s="212" t="s">
        <v>3154</v>
      </c>
      <c r="B1285" s="212" t="s">
        <v>1791</v>
      </c>
      <c r="C1285" s="212" t="s">
        <v>1789</v>
      </c>
      <c r="D1285" s="213" t="s">
        <v>3130</v>
      </c>
      <c r="E1285" s="214" t="s">
        <v>3218</v>
      </c>
    </row>
    <row r="1286" spans="1:5" x14ac:dyDescent="0.2">
      <c r="A1286" s="212" t="s">
        <v>3154</v>
      </c>
      <c r="B1286" s="212" t="s">
        <v>1791</v>
      </c>
      <c r="C1286" s="212" t="s">
        <v>1789</v>
      </c>
      <c r="D1286" s="213" t="s">
        <v>3130</v>
      </c>
      <c r="E1286" s="214" t="s">
        <v>3222</v>
      </c>
    </row>
    <row r="1287" spans="1:5" x14ac:dyDescent="0.2">
      <c r="A1287" s="212" t="s">
        <v>3154</v>
      </c>
      <c r="B1287" s="212" t="s">
        <v>1368</v>
      </c>
      <c r="C1287" s="212" t="s">
        <v>248</v>
      </c>
      <c r="D1287" s="213" t="s">
        <v>3130</v>
      </c>
      <c r="E1287" s="214" t="s">
        <v>3218</v>
      </c>
    </row>
    <row r="1288" spans="1:5" x14ac:dyDescent="0.2">
      <c r="A1288" s="212" t="s">
        <v>3154</v>
      </c>
      <c r="B1288" s="212" t="s">
        <v>1368</v>
      </c>
      <c r="C1288" s="212" t="s">
        <v>248</v>
      </c>
      <c r="D1288" s="213" t="s">
        <v>3130</v>
      </c>
      <c r="E1288" s="214" t="s">
        <v>3222</v>
      </c>
    </row>
    <row r="1289" spans="1:5" x14ac:dyDescent="0.2">
      <c r="A1289" s="212" t="s">
        <v>3154</v>
      </c>
      <c r="B1289" s="212" t="s">
        <v>1386</v>
      </c>
      <c r="C1289" s="212" t="s">
        <v>294</v>
      </c>
      <c r="D1289" s="213" t="s">
        <v>3130</v>
      </c>
      <c r="E1289" s="214" t="s">
        <v>3218</v>
      </c>
    </row>
    <row r="1290" spans="1:5" x14ac:dyDescent="0.2">
      <c r="A1290" s="212" t="s">
        <v>3154</v>
      </c>
      <c r="B1290" s="212" t="s">
        <v>1386</v>
      </c>
      <c r="C1290" s="212" t="s">
        <v>294</v>
      </c>
      <c r="D1290" s="213" t="s">
        <v>3130</v>
      </c>
      <c r="E1290" s="214" t="s">
        <v>3222</v>
      </c>
    </row>
    <row r="1291" spans="1:5" x14ac:dyDescent="0.2">
      <c r="A1291" s="212" t="s">
        <v>3154</v>
      </c>
      <c r="B1291" s="212" t="s">
        <v>1383</v>
      </c>
      <c r="C1291" s="212" t="s">
        <v>295</v>
      </c>
      <c r="D1291" s="213" t="s">
        <v>3130</v>
      </c>
      <c r="E1291" s="214" t="s">
        <v>3218</v>
      </c>
    </row>
    <row r="1292" spans="1:5" x14ac:dyDescent="0.2">
      <c r="A1292" s="212" t="s">
        <v>3154</v>
      </c>
      <c r="B1292" s="212" t="s">
        <v>1383</v>
      </c>
      <c r="C1292" s="212" t="s">
        <v>295</v>
      </c>
      <c r="D1292" s="213" t="s">
        <v>3130</v>
      </c>
      <c r="E1292" s="214" t="s">
        <v>3222</v>
      </c>
    </row>
    <row r="1293" spans="1:5" x14ac:dyDescent="0.2">
      <c r="A1293" s="212" t="s">
        <v>3154</v>
      </c>
      <c r="B1293" s="212" t="s">
        <v>1381</v>
      </c>
      <c r="C1293" s="212" t="s">
        <v>296</v>
      </c>
      <c r="D1293" s="213" t="s">
        <v>3130</v>
      </c>
      <c r="E1293" s="214" t="s">
        <v>3218</v>
      </c>
    </row>
    <row r="1294" spans="1:5" x14ac:dyDescent="0.2">
      <c r="A1294" s="212" t="s">
        <v>3154</v>
      </c>
      <c r="B1294" s="212" t="s">
        <v>1381</v>
      </c>
      <c r="C1294" s="212" t="s">
        <v>296</v>
      </c>
      <c r="D1294" s="213" t="s">
        <v>3130</v>
      </c>
      <c r="E1294" s="214" t="s">
        <v>3222</v>
      </c>
    </row>
    <row r="1295" spans="1:5" x14ac:dyDescent="0.2">
      <c r="A1295" s="212" t="s">
        <v>3154</v>
      </c>
      <c r="B1295" s="212" t="s">
        <v>3141</v>
      </c>
      <c r="C1295" s="212" t="s">
        <v>3144</v>
      </c>
      <c r="D1295" s="213" t="s">
        <v>632</v>
      </c>
      <c r="E1295" s="214" t="s">
        <v>3224</v>
      </c>
    </row>
    <row r="1296" spans="1:5" x14ac:dyDescent="0.2">
      <c r="A1296" s="212" t="s">
        <v>3154</v>
      </c>
      <c r="B1296" s="212" t="s">
        <v>1891</v>
      </c>
      <c r="C1296" s="212" t="s">
        <v>421</v>
      </c>
      <c r="D1296" s="213" t="s">
        <v>632</v>
      </c>
      <c r="E1296" s="214" t="s">
        <v>3218</v>
      </c>
    </row>
    <row r="1297" spans="1:5" x14ac:dyDescent="0.2">
      <c r="A1297" s="212" t="s">
        <v>3154</v>
      </c>
      <c r="B1297" s="212" t="s">
        <v>1891</v>
      </c>
      <c r="C1297" s="212" t="s">
        <v>421</v>
      </c>
      <c r="D1297" s="213" t="s">
        <v>632</v>
      </c>
      <c r="E1297" s="214" t="s">
        <v>3221</v>
      </c>
    </row>
    <row r="1298" spans="1:5" x14ac:dyDescent="0.2">
      <c r="A1298" s="212" t="s">
        <v>3154</v>
      </c>
      <c r="B1298" s="212" t="s">
        <v>1891</v>
      </c>
      <c r="C1298" s="212" t="s">
        <v>421</v>
      </c>
      <c r="D1298" s="213" t="s">
        <v>632</v>
      </c>
      <c r="E1298" s="214" t="s">
        <v>3222</v>
      </c>
    </row>
    <row r="1299" spans="1:5" x14ac:dyDescent="0.2">
      <c r="A1299" s="212" t="s">
        <v>3154</v>
      </c>
      <c r="B1299" s="212" t="s">
        <v>1891</v>
      </c>
      <c r="C1299" s="212" t="s">
        <v>421</v>
      </c>
      <c r="D1299" s="213" t="s">
        <v>632</v>
      </c>
      <c r="E1299" s="214" t="s">
        <v>3224</v>
      </c>
    </row>
    <row r="1300" spans="1:5" x14ac:dyDescent="0.2">
      <c r="A1300" s="212" t="s">
        <v>3154</v>
      </c>
      <c r="B1300" s="212" t="s">
        <v>1891</v>
      </c>
      <c r="C1300" s="212" t="s">
        <v>421</v>
      </c>
      <c r="D1300" s="213" t="s">
        <v>632</v>
      </c>
      <c r="E1300" s="214" t="s">
        <v>3263</v>
      </c>
    </row>
    <row r="1301" spans="1:5" x14ac:dyDescent="0.2">
      <c r="A1301" s="212" t="s">
        <v>3154</v>
      </c>
      <c r="B1301" s="212" t="s">
        <v>1892</v>
      </c>
      <c r="C1301" s="212" t="s">
        <v>422</v>
      </c>
      <c r="D1301" s="213" t="s">
        <v>632</v>
      </c>
      <c r="E1301" s="214" t="s">
        <v>3218</v>
      </c>
    </row>
    <row r="1302" spans="1:5" x14ac:dyDescent="0.2">
      <c r="A1302" s="212" t="s">
        <v>3154</v>
      </c>
      <c r="B1302" s="212" t="s">
        <v>1892</v>
      </c>
      <c r="C1302" s="212" t="s">
        <v>422</v>
      </c>
      <c r="D1302" s="213" t="s">
        <v>632</v>
      </c>
      <c r="E1302" s="214" t="s">
        <v>3221</v>
      </c>
    </row>
    <row r="1303" spans="1:5" x14ac:dyDescent="0.2">
      <c r="A1303" s="212" t="s">
        <v>3154</v>
      </c>
      <c r="B1303" s="212" t="s">
        <v>1892</v>
      </c>
      <c r="C1303" s="212" t="s">
        <v>422</v>
      </c>
      <c r="D1303" s="213" t="s">
        <v>632</v>
      </c>
      <c r="E1303" s="214" t="s">
        <v>3222</v>
      </c>
    </row>
    <row r="1304" spans="1:5" x14ac:dyDescent="0.2">
      <c r="A1304" s="212" t="s">
        <v>3154</v>
      </c>
      <c r="B1304" s="212" t="s">
        <v>1892</v>
      </c>
      <c r="C1304" s="212" t="s">
        <v>422</v>
      </c>
      <c r="D1304" s="213" t="s">
        <v>632</v>
      </c>
      <c r="E1304" s="214" t="s">
        <v>3224</v>
      </c>
    </row>
    <row r="1305" spans="1:5" x14ac:dyDescent="0.2">
      <c r="A1305" s="212" t="s">
        <v>3154</v>
      </c>
      <c r="B1305" s="212" t="s">
        <v>1892</v>
      </c>
      <c r="C1305" s="212" t="s">
        <v>422</v>
      </c>
      <c r="D1305" s="213" t="s">
        <v>632</v>
      </c>
      <c r="E1305" s="214" t="s">
        <v>3263</v>
      </c>
    </row>
    <row r="1306" spans="1:5" x14ac:dyDescent="0.2">
      <c r="A1306" s="212" t="s">
        <v>3154</v>
      </c>
      <c r="B1306" s="212" t="s">
        <v>1481</v>
      </c>
      <c r="C1306" s="212" t="s">
        <v>23</v>
      </c>
      <c r="D1306" s="213" t="s">
        <v>632</v>
      </c>
      <c r="E1306" s="214" t="s">
        <v>3218</v>
      </c>
    </row>
    <row r="1307" spans="1:5" x14ac:dyDescent="0.2">
      <c r="A1307" s="212" t="s">
        <v>3154</v>
      </c>
      <c r="B1307" s="212" t="s">
        <v>1481</v>
      </c>
      <c r="C1307" s="212" t="s">
        <v>23</v>
      </c>
      <c r="D1307" s="213" t="s">
        <v>632</v>
      </c>
      <c r="E1307" s="214" t="s">
        <v>3224</v>
      </c>
    </row>
    <row r="1308" spans="1:5" x14ac:dyDescent="0.2">
      <c r="A1308" s="212" t="s">
        <v>3154</v>
      </c>
      <c r="B1308" s="212" t="s">
        <v>1833</v>
      </c>
      <c r="C1308" s="212" t="s">
        <v>1825</v>
      </c>
      <c r="D1308" s="213" t="s">
        <v>632</v>
      </c>
      <c r="E1308" s="214" t="s">
        <v>3218</v>
      </c>
    </row>
    <row r="1309" spans="1:5" x14ac:dyDescent="0.2">
      <c r="A1309" s="212" t="s">
        <v>3154</v>
      </c>
      <c r="B1309" s="212" t="s">
        <v>1833</v>
      </c>
      <c r="C1309" s="212" t="s">
        <v>1825</v>
      </c>
      <c r="D1309" s="213" t="s">
        <v>632</v>
      </c>
      <c r="E1309" s="214" t="s">
        <v>3221</v>
      </c>
    </row>
    <row r="1310" spans="1:5" x14ac:dyDescent="0.2">
      <c r="A1310" s="212" t="s">
        <v>3154</v>
      </c>
      <c r="B1310" s="212" t="s">
        <v>1833</v>
      </c>
      <c r="C1310" s="212" t="s">
        <v>1825</v>
      </c>
      <c r="D1310" s="213" t="s">
        <v>632</v>
      </c>
      <c r="E1310" s="214" t="s">
        <v>3224</v>
      </c>
    </row>
    <row r="1311" spans="1:5" x14ac:dyDescent="0.2">
      <c r="A1311" s="212" t="s">
        <v>3154</v>
      </c>
      <c r="B1311" s="212" t="s">
        <v>2098</v>
      </c>
      <c r="C1311" s="212" t="s">
        <v>2105</v>
      </c>
      <c r="D1311" s="213" t="s">
        <v>632</v>
      </c>
      <c r="E1311" s="214" t="s">
        <v>3224</v>
      </c>
    </row>
    <row r="1312" spans="1:5" x14ac:dyDescent="0.2">
      <c r="A1312" s="212" t="s">
        <v>3154</v>
      </c>
      <c r="B1312" s="212" t="s">
        <v>3142</v>
      </c>
      <c r="C1312" s="212" t="s">
        <v>3145</v>
      </c>
      <c r="D1312" s="213" t="s">
        <v>632</v>
      </c>
      <c r="E1312" s="214" t="s">
        <v>3224</v>
      </c>
    </row>
    <row r="1313" spans="1:5" x14ac:dyDescent="0.2">
      <c r="A1313" s="212" t="s">
        <v>3154</v>
      </c>
      <c r="B1313" s="212" t="s">
        <v>1487</v>
      </c>
      <c r="C1313" s="212" t="s">
        <v>643</v>
      </c>
      <c r="D1313" s="213" t="s">
        <v>632</v>
      </c>
      <c r="E1313" s="214" t="s">
        <v>3221</v>
      </c>
    </row>
    <row r="1314" spans="1:5" x14ac:dyDescent="0.2">
      <c r="A1314" s="212" t="s">
        <v>3154</v>
      </c>
      <c r="B1314" s="212" t="s">
        <v>1487</v>
      </c>
      <c r="C1314" s="212" t="s">
        <v>643</v>
      </c>
      <c r="D1314" s="213" t="s">
        <v>632</v>
      </c>
      <c r="E1314" s="214" t="s">
        <v>3224</v>
      </c>
    </row>
    <row r="1315" spans="1:5" x14ac:dyDescent="0.2">
      <c r="A1315" s="212" t="s">
        <v>3154</v>
      </c>
      <c r="B1315" s="212" t="s">
        <v>1482</v>
      </c>
      <c r="C1315" s="212" t="s">
        <v>396</v>
      </c>
      <c r="D1315" s="213" t="s">
        <v>632</v>
      </c>
      <c r="E1315" s="214" t="s">
        <v>3218</v>
      </c>
    </row>
    <row r="1316" spans="1:5" x14ac:dyDescent="0.2">
      <c r="A1316" s="212" t="s">
        <v>3154</v>
      </c>
      <c r="B1316" s="212" t="s">
        <v>1482</v>
      </c>
      <c r="C1316" s="212" t="s">
        <v>396</v>
      </c>
      <c r="D1316" s="213" t="s">
        <v>632</v>
      </c>
      <c r="E1316" s="214" t="s">
        <v>3221</v>
      </c>
    </row>
    <row r="1317" spans="1:5" x14ac:dyDescent="0.2">
      <c r="A1317" s="212" t="s">
        <v>3154</v>
      </c>
      <c r="B1317" s="212" t="s">
        <v>1482</v>
      </c>
      <c r="C1317" s="212" t="s">
        <v>396</v>
      </c>
      <c r="D1317" s="213" t="s">
        <v>632</v>
      </c>
      <c r="E1317" s="214" t="s">
        <v>3224</v>
      </c>
    </row>
    <row r="1318" spans="1:5" x14ac:dyDescent="0.2">
      <c r="A1318" s="212" t="s">
        <v>3154</v>
      </c>
      <c r="B1318" s="212" t="s">
        <v>1439</v>
      </c>
      <c r="C1318" s="212" t="s">
        <v>1433</v>
      </c>
      <c r="D1318" s="213" t="s">
        <v>632</v>
      </c>
      <c r="E1318" s="214" t="s">
        <v>3218</v>
      </c>
    </row>
    <row r="1319" spans="1:5" x14ac:dyDescent="0.2">
      <c r="A1319" s="212" t="s">
        <v>3154</v>
      </c>
      <c r="B1319" s="212" t="s">
        <v>1439</v>
      </c>
      <c r="C1319" s="212" t="s">
        <v>1433</v>
      </c>
      <c r="D1319" s="213" t="s">
        <v>632</v>
      </c>
      <c r="E1319" s="214" t="s">
        <v>3221</v>
      </c>
    </row>
    <row r="1320" spans="1:5" x14ac:dyDescent="0.2">
      <c r="A1320" s="212" t="s">
        <v>3154</v>
      </c>
      <c r="B1320" s="212" t="s">
        <v>1439</v>
      </c>
      <c r="C1320" s="212" t="s">
        <v>1433</v>
      </c>
      <c r="D1320" s="213" t="s">
        <v>632</v>
      </c>
      <c r="E1320" s="214" t="s">
        <v>3224</v>
      </c>
    </row>
    <row r="1321" spans="1:5" x14ac:dyDescent="0.2">
      <c r="A1321" s="212" t="s">
        <v>3154</v>
      </c>
      <c r="B1321" s="212" t="s">
        <v>1438</v>
      </c>
      <c r="C1321" s="212" t="s">
        <v>1432</v>
      </c>
      <c r="D1321" s="213" t="s">
        <v>632</v>
      </c>
      <c r="E1321" s="214" t="s">
        <v>3218</v>
      </c>
    </row>
    <row r="1322" spans="1:5" x14ac:dyDescent="0.2">
      <c r="A1322" s="212" t="s">
        <v>3154</v>
      </c>
      <c r="B1322" s="212" t="s">
        <v>1438</v>
      </c>
      <c r="C1322" s="212" t="s">
        <v>1432</v>
      </c>
      <c r="D1322" s="213" t="s">
        <v>632</v>
      </c>
      <c r="E1322" s="214" t="s">
        <v>3224</v>
      </c>
    </row>
    <row r="1323" spans="1:5" x14ac:dyDescent="0.2">
      <c r="A1323" s="212" t="s">
        <v>3154</v>
      </c>
      <c r="B1323" s="212" t="s">
        <v>2611</v>
      </c>
      <c r="C1323" s="212" t="s">
        <v>2612</v>
      </c>
      <c r="D1323" s="213" t="s">
        <v>2608</v>
      </c>
      <c r="E1323" s="214" t="s">
        <v>3218</v>
      </c>
    </row>
    <row r="1324" spans="1:5" x14ac:dyDescent="0.2">
      <c r="A1324" s="212" t="s">
        <v>3154</v>
      </c>
      <c r="B1324" s="212" t="s">
        <v>2606</v>
      </c>
      <c r="C1324" s="212" t="s">
        <v>2607</v>
      </c>
      <c r="D1324" s="213" t="s">
        <v>2608</v>
      </c>
      <c r="E1324" s="214" t="s">
        <v>3218</v>
      </c>
    </row>
    <row r="1325" spans="1:5" x14ac:dyDescent="0.2">
      <c r="A1325" s="212" t="s">
        <v>3154</v>
      </c>
      <c r="B1325" s="212" t="s">
        <v>2609</v>
      </c>
      <c r="C1325" s="212" t="s">
        <v>2610</v>
      </c>
      <c r="D1325" s="213" t="s">
        <v>2608</v>
      </c>
      <c r="E1325" s="214" t="s">
        <v>3218</v>
      </c>
    </row>
    <row r="1326" spans="1:5" x14ac:dyDescent="0.2">
      <c r="A1326" s="212" t="s">
        <v>3154</v>
      </c>
      <c r="B1326" s="212" t="s">
        <v>2006</v>
      </c>
      <c r="C1326" s="212" t="s">
        <v>2007</v>
      </c>
      <c r="D1326" s="213" t="s">
        <v>2014</v>
      </c>
      <c r="E1326" s="214" t="s">
        <v>3224</v>
      </c>
    </row>
    <row r="1327" spans="1:5" x14ac:dyDescent="0.2">
      <c r="A1327" s="212" t="s">
        <v>3154</v>
      </c>
      <c r="B1327" s="212" t="s">
        <v>2632</v>
      </c>
      <c r="C1327" s="212" t="s">
        <v>2633</v>
      </c>
      <c r="D1327" s="213" t="s">
        <v>2014</v>
      </c>
      <c r="E1327" s="214" t="s">
        <v>3224</v>
      </c>
    </row>
    <row r="1328" spans="1:5" x14ac:dyDescent="0.2">
      <c r="A1328" s="212" t="s">
        <v>3154</v>
      </c>
      <c r="B1328" s="212" t="s">
        <v>3160</v>
      </c>
      <c r="C1328" s="212" t="s">
        <v>3161</v>
      </c>
      <c r="D1328" s="213" t="s">
        <v>3153</v>
      </c>
      <c r="E1328" s="214" t="s">
        <v>3224</v>
      </c>
    </row>
    <row r="1329" spans="1:5" x14ac:dyDescent="0.2">
      <c r="A1329" s="212" t="s">
        <v>3154</v>
      </c>
      <c r="B1329" s="212" t="s">
        <v>3163</v>
      </c>
      <c r="C1329" s="212" t="s">
        <v>3164</v>
      </c>
      <c r="D1329" s="213" t="s">
        <v>3153</v>
      </c>
      <c r="E1329" s="214" t="s">
        <v>3224</v>
      </c>
    </row>
    <row r="1330" spans="1:5" x14ac:dyDescent="0.2">
      <c r="A1330" s="212" t="s">
        <v>3154</v>
      </c>
      <c r="B1330" s="212" t="s">
        <v>3151</v>
      </c>
      <c r="C1330" s="212" t="s">
        <v>3152</v>
      </c>
      <c r="D1330" s="213" t="s">
        <v>3153</v>
      </c>
      <c r="E1330" s="214" t="s">
        <v>3224</v>
      </c>
    </row>
    <row r="1331" spans="1:5" x14ac:dyDescent="0.2">
      <c r="A1331" s="212" t="s">
        <v>3154</v>
      </c>
      <c r="B1331" s="212" t="s">
        <v>3157</v>
      </c>
      <c r="C1331" s="212" t="s">
        <v>3158</v>
      </c>
      <c r="D1331" s="213" t="s">
        <v>3153</v>
      </c>
      <c r="E1331" s="214" t="s">
        <v>3224</v>
      </c>
    </row>
    <row r="1332" spans="1:5" x14ac:dyDescent="0.2">
      <c r="A1332" s="212" t="s">
        <v>3154</v>
      </c>
      <c r="B1332" s="212" t="s">
        <v>2290</v>
      </c>
      <c r="C1332" s="212" t="s">
        <v>227</v>
      </c>
      <c r="D1332" s="213" t="s">
        <v>3131</v>
      </c>
      <c r="E1332" s="214" t="s">
        <v>3218</v>
      </c>
    </row>
    <row r="1333" spans="1:5" x14ac:dyDescent="0.2">
      <c r="A1333" s="212" t="s">
        <v>3154</v>
      </c>
      <c r="B1333" s="212" t="s">
        <v>2290</v>
      </c>
      <c r="C1333" s="212" t="s">
        <v>227</v>
      </c>
      <c r="D1333" s="213" t="s">
        <v>3131</v>
      </c>
      <c r="E1333" s="214" t="s">
        <v>3221</v>
      </c>
    </row>
    <row r="1334" spans="1:5" x14ac:dyDescent="0.2">
      <c r="A1334" s="212" t="s">
        <v>3154</v>
      </c>
      <c r="B1334" s="212" t="s">
        <v>2290</v>
      </c>
      <c r="C1334" s="212" t="s">
        <v>227</v>
      </c>
      <c r="D1334" s="213" t="s">
        <v>3131</v>
      </c>
      <c r="E1334" s="214" t="s">
        <v>3223</v>
      </c>
    </row>
    <row r="1335" spans="1:5" x14ac:dyDescent="0.2">
      <c r="A1335" s="212" t="s">
        <v>3154</v>
      </c>
      <c r="B1335" s="212" t="s">
        <v>2290</v>
      </c>
      <c r="C1335" s="212" t="s">
        <v>227</v>
      </c>
      <c r="D1335" s="213" t="s">
        <v>3131</v>
      </c>
      <c r="E1335" s="214" t="s">
        <v>3224</v>
      </c>
    </row>
    <row r="1336" spans="1:5" x14ac:dyDescent="0.2">
      <c r="A1336" s="212" t="s">
        <v>3154</v>
      </c>
      <c r="B1336" s="212" t="s">
        <v>2277</v>
      </c>
      <c r="C1336" s="212" t="s">
        <v>216</v>
      </c>
      <c r="D1336" s="213" t="s">
        <v>3131</v>
      </c>
      <c r="E1336" s="214" t="s">
        <v>3218</v>
      </c>
    </row>
    <row r="1337" spans="1:5" x14ac:dyDescent="0.2">
      <c r="A1337" s="212" t="s">
        <v>3154</v>
      </c>
      <c r="B1337" s="212" t="s">
        <v>2277</v>
      </c>
      <c r="C1337" s="212" t="s">
        <v>216</v>
      </c>
      <c r="D1337" s="213" t="s">
        <v>3131</v>
      </c>
      <c r="E1337" s="214" t="s">
        <v>3221</v>
      </c>
    </row>
    <row r="1338" spans="1:5" x14ac:dyDescent="0.2">
      <c r="A1338" s="212" t="s">
        <v>3154</v>
      </c>
      <c r="B1338" s="212" t="s">
        <v>2277</v>
      </c>
      <c r="C1338" s="212" t="s">
        <v>216</v>
      </c>
      <c r="D1338" s="213" t="s">
        <v>3131</v>
      </c>
      <c r="E1338" s="214" t="s">
        <v>3224</v>
      </c>
    </row>
    <row r="1339" spans="1:5" x14ac:dyDescent="0.2">
      <c r="A1339" s="212" t="s">
        <v>3154</v>
      </c>
      <c r="B1339" s="212" t="s">
        <v>1183</v>
      </c>
      <c r="C1339" s="212" t="s">
        <v>1184</v>
      </c>
      <c r="D1339" s="213" t="s">
        <v>3131</v>
      </c>
      <c r="E1339" s="214" t="s">
        <v>3218</v>
      </c>
    </row>
    <row r="1340" spans="1:5" x14ac:dyDescent="0.2">
      <c r="A1340" s="212" t="s">
        <v>3154</v>
      </c>
      <c r="B1340" s="212" t="s">
        <v>1183</v>
      </c>
      <c r="C1340" s="212" t="s">
        <v>1184</v>
      </c>
      <c r="D1340" s="213" t="s">
        <v>3131</v>
      </c>
      <c r="E1340" s="214" t="s">
        <v>3221</v>
      </c>
    </row>
    <row r="1341" spans="1:5" x14ac:dyDescent="0.2">
      <c r="A1341" s="212" t="s">
        <v>3154</v>
      </c>
      <c r="B1341" s="212" t="s">
        <v>3081</v>
      </c>
      <c r="C1341" s="212" t="s">
        <v>1181</v>
      </c>
      <c r="D1341" s="213" t="s">
        <v>3131</v>
      </c>
      <c r="E1341" s="214" t="s">
        <v>3218</v>
      </c>
    </row>
    <row r="1342" spans="1:5" x14ac:dyDescent="0.2">
      <c r="A1342" s="212" t="s">
        <v>3154</v>
      </c>
      <c r="B1342" s="212" t="s">
        <v>3081</v>
      </c>
      <c r="C1342" s="212" t="s">
        <v>1181</v>
      </c>
      <c r="D1342" s="213" t="s">
        <v>3131</v>
      </c>
      <c r="E1342" s="214" t="s">
        <v>3224</v>
      </c>
    </row>
    <row r="1343" spans="1:5" x14ac:dyDescent="0.2">
      <c r="A1343" s="212" t="s">
        <v>3154</v>
      </c>
      <c r="B1343" s="212" t="s">
        <v>2234</v>
      </c>
      <c r="C1343" s="212" t="s">
        <v>218</v>
      </c>
      <c r="D1343" s="213" t="s">
        <v>3131</v>
      </c>
      <c r="E1343" s="214" t="s">
        <v>3218</v>
      </c>
    </row>
    <row r="1344" spans="1:5" x14ac:dyDescent="0.2">
      <c r="A1344" s="212" t="s">
        <v>3154</v>
      </c>
      <c r="B1344" s="212" t="s">
        <v>2234</v>
      </c>
      <c r="C1344" s="212" t="s">
        <v>218</v>
      </c>
      <c r="D1344" s="213" t="s">
        <v>3131</v>
      </c>
      <c r="E1344" s="214" t="s">
        <v>3224</v>
      </c>
    </row>
    <row r="1345" spans="1:5" x14ac:dyDescent="0.2">
      <c r="A1345" s="212" t="s">
        <v>3154</v>
      </c>
      <c r="B1345" s="212" t="s">
        <v>1185</v>
      </c>
      <c r="C1345" s="212" t="s">
        <v>1186</v>
      </c>
      <c r="D1345" s="213" t="s">
        <v>3131</v>
      </c>
      <c r="E1345" s="214" t="s">
        <v>3218</v>
      </c>
    </row>
    <row r="1346" spans="1:5" x14ac:dyDescent="0.2">
      <c r="A1346" s="212" t="s">
        <v>3154</v>
      </c>
      <c r="B1346" s="212" t="s">
        <v>1185</v>
      </c>
      <c r="C1346" s="212" t="s">
        <v>1186</v>
      </c>
      <c r="D1346" s="213" t="s">
        <v>3131</v>
      </c>
      <c r="E1346" s="214" t="s">
        <v>3224</v>
      </c>
    </row>
    <row r="1347" spans="1:5" x14ac:dyDescent="0.2">
      <c r="A1347" s="212" t="s">
        <v>3154</v>
      </c>
      <c r="B1347" s="212" t="s">
        <v>1187</v>
      </c>
      <c r="C1347" s="212" t="s">
        <v>1188</v>
      </c>
      <c r="D1347" s="213" t="s">
        <v>3131</v>
      </c>
      <c r="E1347" s="214" t="s">
        <v>3218</v>
      </c>
    </row>
    <row r="1348" spans="1:5" x14ac:dyDescent="0.2">
      <c r="A1348" s="212" t="s">
        <v>3154</v>
      </c>
      <c r="B1348" s="212" t="s">
        <v>1187</v>
      </c>
      <c r="C1348" s="212" t="s">
        <v>1188</v>
      </c>
      <c r="D1348" s="213" t="s">
        <v>3131</v>
      </c>
      <c r="E1348" s="214" t="s">
        <v>3224</v>
      </c>
    </row>
    <row r="1349" spans="1:5" x14ac:dyDescent="0.2">
      <c r="A1349" s="212" t="s">
        <v>3154</v>
      </c>
      <c r="B1349" s="212" t="s">
        <v>2286</v>
      </c>
      <c r="C1349" s="212" t="s">
        <v>226</v>
      </c>
      <c r="D1349" s="213" t="s">
        <v>3131</v>
      </c>
      <c r="E1349" s="214" t="s">
        <v>3218</v>
      </c>
    </row>
    <row r="1350" spans="1:5" x14ac:dyDescent="0.2">
      <c r="A1350" s="212" t="s">
        <v>3154</v>
      </c>
      <c r="B1350" s="212" t="s">
        <v>2286</v>
      </c>
      <c r="C1350" s="212" t="s">
        <v>226</v>
      </c>
      <c r="D1350" s="213" t="s">
        <v>3131</v>
      </c>
      <c r="E1350" s="214" t="s">
        <v>3224</v>
      </c>
    </row>
    <row r="1351" spans="1:5" x14ac:dyDescent="0.2">
      <c r="A1351" s="212" t="s">
        <v>3154</v>
      </c>
      <c r="B1351" s="212" t="s">
        <v>1483</v>
      </c>
      <c r="C1351" s="212" t="s">
        <v>1182</v>
      </c>
      <c r="D1351" s="213" t="s">
        <v>3131</v>
      </c>
      <c r="E1351" s="214" t="s">
        <v>3218</v>
      </c>
    </row>
    <row r="1352" spans="1:5" x14ac:dyDescent="0.2">
      <c r="A1352" s="212" t="s">
        <v>3154</v>
      </c>
      <c r="B1352" s="212" t="s">
        <v>1483</v>
      </c>
      <c r="C1352" s="212" t="s">
        <v>1182</v>
      </c>
      <c r="D1352" s="213" t="s">
        <v>3131</v>
      </c>
      <c r="E1352" s="214" t="s">
        <v>3224</v>
      </c>
    </row>
    <row r="1353" spans="1:5" x14ac:dyDescent="0.2">
      <c r="A1353" s="212" t="s">
        <v>3154</v>
      </c>
      <c r="B1353" s="212" t="s">
        <v>1189</v>
      </c>
      <c r="C1353" s="212" t="s">
        <v>1190</v>
      </c>
      <c r="D1353" s="213" t="s">
        <v>3131</v>
      </c>
      <c r="E1353" s="214" t="s">
        <v>3218</v>
      </c>
    </row>
    <row r="1354" spans="1:5" x14ac:dyDescent="0.2">
      <c r="A1354" s="212" t="s">
        <v>3154</v>
      </c>
      <c r="B1354" s="212" t="s">
        <v>1189</v>
      </c>
      <c r="C1354" s="212" t="s">
        <v>1190</v>
      </c>
      <c r="D1354" s="213" t="s">
        <v>3131</v>
      </c>
      <c r="E1354" s="214" t="s">
        <v>3224</v>
      </c>
    </row>
    <row r="1355" spans="1:5" x14ac:dyDescent="0.2">
      <c r="A1355" s="212" t="s">
        <v>3154</v>
      </c>
      <c r="B1355" s="212" t="s">
        <v>2297</v>
      </c>
      <c r="C1355" s="212" t="s">
        <v>221</v>
      </c>
      <c r="D1355" s="213" t="s">
        <v>3131</v>
      </c>
      <c r="E1355" s="214" t="s">
        <v>3218</v>
      </c>
    </row>
    <row r="1356" spans="1:5" x14ac:dyDescent="0.2">
      <c r="A1356" s="212" t="s">
        <v>3154</v>
      </c>
      <c r="B1356" s="212" t="s">
        <v>2297</v>
      </c>
      <c r="C1356" s="212" t="s">
        <v>221</v>
      </c>
      <c r="D1356" s="213" t="s">
        <v>3131</v>
      </c>
      <c r="E1356" s="214" t="s">
        <v>3222</v>
      </c>
    </row>
    <row r="1357" spans="1:5" x14ac:dyDescent="0.2">
      <c r="A1357" s="212" t="s">
        <v>3154</v>
      </c>
      <c r="B1357" s="212" t="s">
        <v>2297</v>
      </c>
      <c r="C1357" s="212" t="s">
        <v>221</v>
      </c>
      <c r="D1357" s="213" t="s">
        <v>3131</v>
      </c>
      <c r="E1357" s="214" t="s">
        <v>3223</v>
      </c>
    </row>
    <row r="1358" spans="1:5" x14ac:dyDescent="0.2">
      <c r="A1358" s="212" t="s">
        <v>3154</v>
      </c>
      <c r="B1358" s="212" t="s">
        <v>1191</v>
      </c>
      <c r="C1358" s="212" t="s">
        <v>1192</v>
      </c>
      <c r="D1358" s="213" t="s">
        <v>3131</v>
      </c>
      <c r="E1358" s="214" t="s">
        <v>3218</v>
      </c>
    </row>
    <row r="1359" spans="1:5" x14ac:dyDescent="0.2">
      <c r="A1359" s="212" t="s">
        <v>3154</v>
      </c>
      <c r="B1359" s="212" t="s">
        <v>1191</v>
      </c>
      <c r="C1359" s="212" t="s">
        <v>1192</v>
      </c>
      <c r="D1359" s="213" t="s">
        <v>3131</v>
      </c>
      <c r="E1359" s="214" t="s">
        <v>3224</v>
      </c>
    </row>
    <row r="1360" spans="1:5" x14ac:dyDescent="0.2">
      <c r="A1360" s="212" t="s">
        <v>3154</v>
      </c>
      <c r="B1360" s="212" t="s">
        <v>2282</v>
      </c>
      <c r="C1360" s="212" t="s">
        <v>220</v>
      </c>
      <c r="D1360" s="213" t="s">
        <v>3131</v>
      </c>
      <c r="E1360" s="214" t="s">
        <v>3218</v>
      </c>
    </row>
    <row r="1361" spans="1:5" x14ac:dyDescent="0.2">
      <c r="A1361" s="212" t="s">
        <v>3154</v>
      </c>
      <c r="B1361" s="212" t="s">
        <v>2282</v>
      </c>
      <c r="C1361" s="212" t="s">
        <v>220</v>
      </c>
      <c r="D1361" s="213" t="s">
        <v>3131</v>
      </c>
      <c r="E1361" s="214" t="s">
        <v>3224</v>
      </c>
    </row>
    <row r="1362" spans="1:5" x14ac:dyDescent="0.2">
      <c r="A1362" s="212" t="s">
        <v>3154</v>
      </c>
      <c r="B1362" s="212" t="s">
        <v>1193</v>
      </c>
      <c r="C1362" s="212" t="s">
        <v>1194</v>
      </c>
      <c r="D1362" s="213" t="s">
        <v>3131</v>
      </c>
      <c r="E1362" s="214" t="s">
        <v>3218</v>
      </c>
    </row>
    <row r="1363" spans="1:5" x14ac:dyDescent="0.2">
      <c r="A1363" s="212" t="s">
        <v>3154</v>
      </c>
      <c r="B1363" s="212" t="s">
        <v>1193</v>
      </c>
      <c r="C1363" s="212" t="s">
        <v>1194</v>
      </c>
      <c r="D1363" s="213" t="s">
        <v>3131</v>
      </c>
      <c r="E1363" s="214" t="s">
        <v>3224</v>
      </c>
    </row>
    <row r="1364" spans="1:5" x14ac:dyDescent="0.2">
      <c r="A1364" s="212" t="s">
        <v>3154</v>
      </c>
      <c r="B1364" s="212" t="s">
        <v>1195</v>
      </c>
      <c r="C1364" s="212" t="s">
        <v>1196</v>
      </c>
      <c r="D1364" s="213" t="s">
        <v>3131</v>
      </c>
      <c r="E1364" s="214" t="s">
        <v>3218</v>
      </c>
    </row>
    <row r="1365" spans="1:5" x14ac:dyDescent="0.2">
      <c r="A1365" s="212" t="s">
        <v>3154</v>
      </c>
      <c r="B1365" s="212" t="s">
        <v>1195</v>
      </c>
      <c r="C1365" s="212" t="s">
        <v>1196</v>
      </c>
      <c r="D1365" s="213" t="s">
        <v>3131</v>
      </c>
      <c r="E1365" s="214" t="s">
        <v>3224</v>
      </c>
    </row>
    <row r="1366" spans="1:5" x14ac:dyDescent="0.2">
      <c r="A1366" s="212" t="s">
        <v>3154</v>
      </c>
      <c r="B1366" s="212" t="s">
        <v>1197</v>
      </c>
      <c r="C1366" s="212" t="s">
        <v>1198</v>
      </c>
      <c r="D1366" s="213" t="s">
        <v>3131</v>
      </c>
      <c r="E1366" s="214" t="s">
        <v>3218</v>
      </c>
    </row>
    <row r="1367" spans="1:5" x14ac:dyDescent="0.2">
      <c r="A1367" s="212" t="s">
        <v>3154</v>
      </c>
      <c r="B1367" s="212" t="s">
        <v>1197</v>
      </c>
      <c r="C1367" s="212" t="s">
        <v>1198</v>
      </c>
      <c r="D1367" s="213" t="s">
        <v>3131</v>
      </c>
      <c r="E1367" s="214" t="s">
        <v>3224</v>
      </c>
    </row>
    <row r="1368" spans="1:5" x14ac:dyDescent="0.2">
      <c r="A1368" s="212" t="s">
        <v>3154</v>
      </c>
      <c r="B1368" s="212" t="s">
        <v>2281</v>
      </c>
      <c r="C1368" s="212" t="s">
        <v>224</v>
      </c>
      <c r="D1368" s="213" t="s">
        <v>3131</v>
      </c>
      <c r="E1368" s="214" t="s">
        <v>3218</v>
      </c>
    </row>
    <row r="1369" spans="1:5" x14ac:dyDescent="0.2">
      <c r="A1369" s="212" t="s">
        <v>3154</v>
      </c>
      <c r="B1369" s="212" t="s">
        <v>2281</v>
      </c>
      <c r="C1369" s="212" t="s">
        <v>224</v>
      </c>
      <c r="D1369" s="213" t="s">
        <v>3131</v>
      </c>
      <c r="E1369" s="214" t="s">
        <v>3224</v>
      </c>
    </row>
    <row r="1370" spans="1:5" x14ac:dyDescent="0.2">
      <c r="A1370" s="212" t="s">
        <v>3154</v>
      </c>
      <c r="B1370" s="212" t="s">
        <v>1199</v>
      </c>
      <c r="C1370" s="212" t="s">
        <v>1200</v>
      </c>
      <c r="D1370" s="213" t="s">
        <v>3131</v>
      </c>
      <c r="E1370" s="214" t="s">
        <v>3218</v>
      </c>
    </row>
    <row r="1371" spans="1:5" x14ac:dyDescent="0.2">
      <c r="A1371" s="212" t="s">
        <v>3154</v>
      </c>
      <c r="B1371" s="212" t="s">
        <v>1199</v>
      </c>
      <c r="C1371" s="212" t="s">
        <v>1200</v>
      </c>
      <c r="D1371" s="213" t="s">
        <v>3131</v>
      </c>
      <c r="E1371" s="214" t="s">
        <v>3224</v>
      </c>
    </row>
    <row r="1372" spans="1:5" x14ac:dyDescent="0.2">
      <c r="A1372" s="212" t="s">
        <v>3154</v>
      </c>
      <c r="B1372" s="212" t="s">
        <v>1201</v>
      </c>
      <c r="C1372" s="212" t="s">
        <v>1202</v>
      </c>
      <c r="D1372" s="213" t="s">
        <v>3131</v>
      </c>
      <c r="E1372" s="214" t="s">
        <v>3218</v>
      </c>
    </row>
    <row r="1373" spans="1:5" x14ac:dyDescent="0.2">
      <c r="A1373" s="212" t="s">
        <v>3154</v>
      </c>
      <c r="B1373" s="212" t="s">
        <v>1201</v>
      </c>
      <c r="C1373" s="212" t="s">
        <v>1202</v>
      </c>
      <c r="D1373" s="213" t="s">
        <v>3131</v>
      </c>
      <c r="E1373" s="214" t="s">
        <v>3224</v>
      </c>
    </row>
    <row r="1374" spans="1:5" x14ac:dyDescent="0.2">
      <c r="A1374" s="212" t="s">
        <v>3154</v>
      </c>
      <c r="B1374" s="212" t="s">
        <v>1203</v>
      </c>
      <c r="C1374" s="212" t="s">
        <v>1204</v>
      </c>
      <c r="D1374" s="213" t="s">
        <v>3131</v>
      </c>
      <c r="E1374" s="214" t="s">
        <v>3218</v>
      </c>
    </row>
    <row r="1375" spans="1:5" x14ac:dyDescent="0.2">
      <c r="A1375" s="212" t="s">
        <v>3154</v>
      </c>
      <c r="B1375" s="212" t="s">
        <v>1203</v>
      </c>
      <c r="C1375" s="212" t="s">
        <v>1204</v>
      </c>
      <c r="D1375" s="213" t="s">
        <v>3131</v>
      </c>
      <c r="E1375" s="214" t="s">
        <v>3224</v>
      </c>
    </row>
    <row r="1376" spans="1:5" x14ac:dyDescent="0.2">
      <c r="A1376" s="212" t="s">
        <v>3154</v>
      </c>
      <c r="B1376" s="212" t="s">
        <v>1205</v>
      </c>
      <c r="C1376" s="212" t="s">
        <v>1206</v>
      </c>
      <c r="D1376" s="213" t="s">
        <v>3131</v>
      </c>
      <c r="E1376" s="214" t="s">
        <v>3218</v>
      </c>
    </row>
    <row r="1377" spans="1:5" x14ac:dyDescent="0.2">
      <c r="A1377" s="212" t="s">
        <v>3154</v>
      </c>
      <c r="B1377" s="212" t="s">
        <v>1205</v>
      </c>
      <c r="C1377" s="212" t="s">
        <v>1206</v>
      </c>
      <c r="D1377" s="213" t="s">
        <v>3131</v>
      </c>
      <c r="E1377" s="214" t="s">
        <v>3224</v>
      </c>
    </row>
    <row r="1378" spans="1:5" x14ac:dyDescent="0.2">
      <c r="A1378" s="212" t="s">
        <v>3154</v>
      </c>
      <c r="B1378" s="212" t="s">
        <v>2278</v>
      </c>
      <c r="C1378" s="212" t="s">
        <v>228</v>
      </c>
      <c r="D1378" s="213" t="s">
        <v>3131</v>
      </c>
      <c r="E1378" s="214" t="s">
        <v>3218</v>
      </c>
    </row>
    <row r="1379" spans="1:5" x14ac:dyDescent="0.2">
      <c r="A1379" s="212" t="s">
        <v>3154</v>
      </c>
      <c r="B1379" s="212" t="s">
        <v>2278</v>
      </c>
      <c r="C1379" s="212" t="s">
        <v>228</v>
      </c>
      <c r="D1379" s="213" t="s">
        <v>3131</v>
      </c>
      <c r="E1379" s="214" t="s">
        <v>3224</v>
      </c>
    </row>
    <row r="1380" spans="1:5" x14ac:dyDescent="0.2">
      <c r="A1380" s="212" t="s">
        <v>3154</v>
      </c>
      <c r="B1380" s="212" t="s">
        <v>1207</v>
      </c>
      <c r="C1380" s="212" t="s">
        <v>1208</v>
      </c>
      <c r="D1380" s="213" t="s">
        <v>3131</v>
      </c>
      <c r="E1380" s="214" t="s">
        <v>3218</v>
      </c>
    </row>
    <row r="1381" spans="1:5" x14ac:dyDescent="0.2">
      <c r="A1381" s="212" t="s">
        <v>3154</v>
      </c>
      <c r="B1381" s="212" t="s">
        <v>1207</v>
      </c>
      <c r="C1381" s="212" t="s">
        <v>1208</v>
      </c>
      <c r="D1381" s="213" t="s">
        <v>3131</v>
      </c>
      <c r="E1381" s="214" t="s">
        <v>3223</v>
      </c>
    </row>
    <row r="1382" spans="1:5" x14ac:dyDescent="0.2">
      <c r="A1382" s="212" t="s">
        <v>3154</v>
      </c>
      <c r="B1382" s="212" t="s">
        <v>1207</v>
      </c>
      <c r="C1382" s="212" t="s">
        <v>1208</v>
      </c>
      <c r="D1382" s="213" t="s">
        <v>3131</v>
      </c>
      <c r="E1382" s="214" t="s">
        <v>3224</v>
      </c>
    </row>
    <row r="1383" spans="1:5" x14ac:dyDescent="0.2">
      <c r="A1383" s="212" t="s">
        <v>3154</v>
      </c>
      <c r="B1383" s="212" t="s">
        <v>2204</v>
      </c>
      <c r="C1383" s="212" t="s">
        <v>219</v>
      </c>
      <c r="D1383" s="213" t="s">
        <v>3131</v>
      </c>
      <c r="E1383" s="214" t="s">
        <v>3218</v>
      </c>
    </row>
    <row r="1384" spans="1:5" x14ac:dyDescent="0.2">
      <c r="A1384" s="212" t="s">
        <v>3154</v>
      </c>
      <c r="B1384" s="212" t="s">
        <v>2204</v>
      </c>
      <c r="C1384" s="212" t="s">
        <v>219</v>
      </c>
      <c r="D1384" s="213" t="s">
        <v>3131</v>
      </c>
      <c r="E1384" s="214" t="s">
        <v>3223</v>
      </c>
    </row>
    <row r="1385" spans="1:5" x14ac:dyDescent="0.2">
      <c r="A1385" s="212" t="s">
        <v>3154</v>
      </c>
      <c r="B1385" s="212" t="s">
        <v>2204</v>
      </c>
      <c r="C1385" s="212" t="s">
        <v>219</v>
      </c>
      <c r="D1385" s="213" t="s">
        <v>3131</v>
      </c>
      <c r="E1385" s="214" t="s">
        <v>3224</v>
      </c>
    </row>
    <row r="1386" spans="1:5" x14ac:dyDescent="0.2">
      <c r="A1386" s="212" t="s">
        <v>3154</v>
      </c>
      <c r="B1386" s="212" t="s">
        <v>3107</v>
      </c>
      <c r="C1386" s="212" t="s">
        <v>2423</v>
      </c>
      <c r="D1386" s="213" t="s">
        <v>3132</v>
      </c>
      <c r="E1386" s="214" t="s">
        <v>3218</v>
      </c>
    </row>
    <row r="1387" spans="1:5" x14ac:dyDescent="0.2">
      <c r="A1387" s="212" t="s">
        <v>3154</v>
      </c>
      <c r="B1387" s="212" t="s">
        <v>3107</v>
      </c>
      <c r="C1387" s="212" t="s">
        <v>2423</v>
      </c>
      <c r="D1387" s="213" t="s">
        <v>3132</v>
      </c>
      <c r="E1387" s="214" t="s">
        <v>3262</v>
      </c>
    </row>
    <row r="1388" spans="1:5" x14ac:dyDescent="0.2">
      <c r="A1388" s="212" t="s">
        <v>3154</v>
      </c>
      <c r="B1388" s="212" t="s">
        <v>2955</v>
      </c>
      <c r="C1388" s="212" t="s">
        <v>2349</v>
      </c>
      <c r="D1388" s="213" t="s">
        <v>633</v>
      </c>
      <c r="E1388" s="214" t="s">
        <v>3218</v>
      </c>
    </row>
    <row r="1389" spans="1:5" x14ac:dyDescent="0.2">
      <c r="A1389" s="212" t="s">
        <v>3154</v>
      </c>
      <c r="B1389" s="212" t="s">
        <v>2955</v>
      </c>
      <c r="C1389" s="212" t="s">
        <v>2349</v>
      </c>
      <c r="D1389" s="213" t="s">
        <v>633</v>
      </c>
      <c r="E1389" s="214" t="s">
        <v>3221</v>
      </c>
    </row>
    <row r="1390" spans="1:5" x14ac:dyDescent="0.2">
      <c r="A1390" s="212" t="s">
        <v>3154</v>
      </c>
      <c r="B1390" s="212" t="s">
        <v>2955</v>
      </c>
      <c r="C1390" s="212" t="s">
        <v>2349</v>
      </c>
      <c r="D1390" s="213" t="s">
        <v>633</v>
      </c>
      <c r="E1390" s="214" t="s">
        <v>3224</v>
      </c>
    </row>
    <row r="1391" spans="1:5" x14ac:dyDescent="0.2">
      <c r="A1391" s="212" t="s">
        <v>3154</v>
      </c>
      <c r="B1391" s="212" t="s">
        <v>2478</v>
      </c>
      <c r="C1391" s="212" t="s">
        <v>2163</v>
      </c>
      <c r="D1391" s="213" t="s">
        <v>633</v>
      </c>
      <c r="E1391" s="214" t="s">
        <v>3221</v>
      </c>
    </row>
    <row r="1392" spans="1:5" x14ac:dyDescent="0.2">
      <c r="A1392" s="212" t="s">
        <v>3154</v>
      </c>
      <c r="B1392" s="212" t="s">
        <v>2478</v>
      </c>
      <c r="C1392" s="212" t="s">
        <v>2163</v>
      </c>
      <c r="D1392" s="213" t="s">
        <v>633</v>
      </c>
      <c r="E1392" s="214" t="s">
        <v>3224</v>
      </c>
    </row>
    <row r="1393" spans="1:5" x14ac:dyDescent="0.2">
      <c r="A1393" s="212" t="s">
        <v>3154</v>
      </c>
      <c r="B1393" s="212" t="s">
        <v>2479</v>
      </c>
      <c r="C1393" s="212" t="s">
        <v>2036</v>
      </c>
      <c r="D1393" s="213" t="s">
        <v>633</v>
      </c>
      <c r="E1393" s="214" t="s">
        <v>3218</v>
      </c>
    </row>
    <row r="1394" spans="1:5" x14ac:dyDescent="0.2">
      <c r="A1394" s="212" t="s">
        <v>3154</v>
      </c>
      <c r="B1394" s="212" t="s">
        <v>2479</v>
      </c>
      <c r="C1394" s="212" t="s">
        <v>2036</v>
      </c>
      <c r="D1394" s="213" t="s">
        <v>633</v>
      </c>
      <c r="E1394" s="214" t="s">
        <v>3221</v>
      </c>
    </row>
    <row r="1395" spans="1:5" x14ac:dyDescent="0.2">
      <c r="A1395" s="212" t="s">
        <v>3154</v>
      </c>
      <c r="B1395" s="212" t="s">
        <v>2479</v>
      </c>
      <c r="C1395" s="212" t="s">
        <v>2036</v>
      </c>
      <c r="D1395" s="213" t="s">
        <v>633</v>
      </c>
      <c r="E1395" s="214" t="s">
        <v>3224</v>
      </c>
    </row>
    <row r="1396" spans="1:5" x14ac:dyDescent="0.2">
      <c r="A1396" s="212" t="s">
        <v>3154</v>
      </c>
      <c r="B1396" s="212" t="s">
        <v>2480</v>
      </c>
      <c r="C1396" s="212" t="s">
        <v>2076</v>
      </c>
      <c r="D1396" s="213" t="s">
        <v>633</v>
      </c>
      <c r="E1396" s="214" t="s">
        <v>3218</v>
      </c>
    </row>
    <row r="1397" spans="1:5" x14ac:dyDescent="0.2">
      <c r="A1397" s="212" t="s">
        <v>3154</v>
      </c>
      <c r="B1397" s="212" t="s">
        <v>2480</v>
      </c>
      <c r="C1397" s="212" t="s">
        <v>2076</v>
      </c>
      <c r="D1397" s="213" t="s">
        <v>633</v>
      </c>
      <c r="E1397" s="214" t="s">
        <v>3221</v>
      </c>
    </row>
    <row r="1398" spans="1:5" x14ac:dyDescent="0.2">
      <c r="A1398" s="212" t="s">
        <v>3154</v>
      </c>
      <c r="B1398" s="212" t="s">
        <v>2480</v>
      </c>
      <c r="C1398" s="212" t="s">
        <v>2076</v>
      </c>
      <c r="D1398" s="213" t="s">
        <v>633</v>
      </c>
      <c r="E1398" s="214" t="s">
        <v>3262</v>
      </c>
    </row>
    <row r="1399" spans="1:5" x14ac:dyDescent="0.2">
      <c r="A1399" s="212" t="s">
        <v>3154</v>
      </c>
      <c r="B1399" s="212" t="s">
        <v>2480</v>
      </c>
      <c r="C1399" s="212" t="s">
        <v>2076</v>
      </c>
      <c r="D1399" s="213" t="s">
        <v>633</v>
      </c>
      <c r="E1399" s="214" t="s">
        <v>3224</v>
      </c>
    </row>
    <row r="1400" spans="1:5" x14ac:dyDescent="0.2">
      <c r="A1400" s="212" t="s">
        <v>3154</v>
      </c>
      <c r="B1400" s="212" t="s">
        <v>1284</v>
      </c>
      <c r="C1400" s="212" t="s">
        <v>452</v>
      </c>
      <c r="D1400" s="213" t="s">
        <v>633</v>
      </c>
      <c r="E1400" s="214" t="s">
        <v>3220</v>
      </c>
    </row>
    <row r="1401" spans="1:5" x14ac:dyDescent="0.2">
      <c r="A1401" s="212" t="s">
        <v>3154</v>
      </c>
      <c r="B1401" s="212" t="s">
        <v>1284</v>
      </c>
      <c r="C1401" s="212" t="s">
        <v>452</v>
      </c>
      <c r="D1401" s="213" t="s">
        <v>633</v>
      </c>
      <c r="E1401" s="214" t="s">
        <v>3218</v>
      </c>
    </row>
    <row r="1402" spans="1:5" x14ac:dyDescent="0.2">
      <c r="A1402" s="212" t="s">
        <v>3154</v>
      </c>
      <c r="B1402" s="212" t="s">
        <v>1284</v>
      </c>
      <c r="C1402" s="212" t="s">
        <v>452</v>
      </c>
      <c r="D1402" s="213" t="s">
        <v>633</v>
      </c>
      <c r="E1402" s="214" t="s">
        <v>3222</v>
      </c>
    </row>
    <row r="1403" spans="1:5" x14ac:dyDescent="0.2">
      <c r="A1403" s="212" t="s">
        <v>3154</v>
      </c>
      <c r="B1403" s="212" t="s">
        <v>1284</v>
      </c>
      <c r="C1403" s="212" t="s">
        <v>452</v>
      </c>
      <c r="D1403" s="213" t="s">
        <v>633</v>
      </c>
      <c r="E1403" s="214" t="s">
        <v>3224</v>
      </c>
    </row>
    <row r="1404" spans="1:5" x14ac:dyDescent="0.2">
      <c r="A1404" s="212" t="s">
        <v>3154</v>
      </c>
      <c r="B1404" s="212" t="s">
        <v>2755</v>
      </c>
      <c r="C1404" s="212" t="s">
        <v>2350</v>
      </c>
      <c r="D1404" s="213" t="s">
        <v>633</v>
      </c>
      <c r="E1404" s="214" t="s">
        <v>3218</v>
      </c>
    </row>
    <row r="1405" spans="1:5" x14ac:dyDescent="0.2">
      <c r="A1405" s="212" t="s">
        <v>3154</v>
      </c>
      <c r="B1405" s="212" t="s">
        <v>2755</v>
      </c>
      <c r="C1405" s="212" t="s">
        <v>2350</v>
      </c>
      <c r="D1405" s="213" t="s">
        <v>633</v>
      </c>
      <c r="E1405" s="214" t="s">
        <v>3221</v>
      </c>
    </row>
    <row r="1406" spans="1:5" x14ac:dyDescent="0.2">
      <c r="A1406" s="212" t="s">
        <v>3154</v>
      </c>
      <c r="B1406" s="212" t="s">
        <v>2755</v>
      </c>
      <c r="C1406" s="212" t="s">
        <v>2350</v>
      </c>
      <c r="D1406" s="213" t="s">
        <v>633</v>
      </c>
      <c r="E1406" s="214" t="s">
        <v>3224</v>
      </c>
    </row>
    <row r="1407" spans="1:5" x14ac:dyDescent="0.2">
      <c r="A1407" s="212" t="s">
        <v>3154</v>
      </c>
      <c r="B1407" s="212" t="s">
        <v>2481</v>
      </c>
      <c r="C1407" s="212" t="s">
        <v>2072</v>
      </c>
      <c r="D1407" s="213" t="s">
        <v>633</v>
      </c>
      <c r="E1407" s="214" t="s">
        <v>3218</v>
      </c>
    </row>
    <row r="1408" spans="1:5" x14ac:dyDescent="0.2">
      <c r="A1408" s="212" t="s">
        <v>3154</v>
      </c>
      <c r="B1408" s="212" t="s">
        <v>2481</v>
      </c>
      <c r="C1408" s="212" t="s">
        <v>2072</v>
      </c>
      <c r="D1408" s="213" t="s">
        <v>633</v>
      </c>
      <c r="E1408" s="214" t="s">
        <v>3262</v>
      </c>
    </row>
    <row r="1409" spans="1:5" x14ac:dyDescent="0.2">
      <c r="A1409" s="212" t="s">
        <v>3154</v>
      </c>
      <c r="B1409" s="212" t="s">
        <v>2481</v>
      </c>
      <c r="C1409" s="212" t="s">
        <v>2072</v>
      </c>
      <c r="D1409" s="213" t="s">
        <v>633</v>
      </c>
      <c r="E1409" s="214" t="s">
        <v>3224</v>
      </c>
    </row>
    <row r="1410" spans="1:5" x14ac:dyDescent="0.2">
      <c r="A1410" s="212" t="s">
        <v>3154</v>
      </c>
      <c r="B1410" s="212" t="s">
        <v>2482</v>
      </c>
      <c r="C1410" s="212" t="s">
        <v>2028</v>
      </c>
      <c r="D1410" s="213" t="s">
        <v>633</v>
      </c>
      <c r="E1410" s="214" t="s">
        <v>3218</v>
      </c>
    </row>
    <row r="1411" spans="1:5" x14ac:dyDescent="0.2">
      <c r="A1411" s="212" t="s">
        <v>3154</v>
      </c>
      <c r="B1411" s="212" t="s">
        <v>2482</v>
      </c>
      <c r="C1411" s="212" t="s">
        <v>2028</v>
      </c>
      <c r="D1411" s="213" t="s">
        <v>633</v>
      </c>
      <c r="E1411" s="214" t="s">
        <v>3262</v>
      </c>
    </row>
    <row r="1412" spans="1:5" x14ac:dyDescent="0.2">
      <c r="A1412" s="212" t="s">
        <v>3154</v>
      </c>
      <c r="B1412" s="212" t="s">
        <v>2482</v>
      </c>
      <c r="C1412" s="212" t="s">
        <v>2028</v>
      </c>
      <c r="D1412" s="213" t="s">
        <v>633</v>
      </c>
      <c r="E1412" s="214" t="s">
        <v>3224</v>
      </c>
    </row>
    <row r="1413" spans="1:5" x14ac:dyDescent="0.2">
      <c r="A1413" s="212" t="s">
        <v>3154</v>
      </c>
      <c r="B1413" s="212" t="s">
        <v>2482</v>
      </c>
      <c r="C1413" s="212" t="s">
        <v>2028</v>
      </c>
      <c r="D1413" s="213" t="s">
        <v>633</v>
      </c>
      <c r="E1413" s="214" t="s">
        <v>3268</v>
      </c>
    </row>
    <row r="1414" spans="1:5" x14ac:dyDescent="0.2">
      <c r="A1414" s="212" t="s">
        <v>3154</v>
      </c>
      <c r="B1414" s="212" t="s">
        <v>1484</v>
      </c>
      <c r="C1414" s="212" t="s">
        <v>453</v>
      </c>
      <c r="D1414" s="213" t="s">
        <v>633</v>
      </c>
      <c r="E1414" s="214" t="s">
        <v>3220</v>
      </c>
    </row>
    <row r="1415" spans="1:5" x14ac:dyDescent="0.2">
      <c r="A1415" s="212" t="s">
        <v>3154</v>
      </c>
      <c r="B1415" s="212" t="s">
        <v>1484</v>
      </c>
      <c r="C1415" s="212" t="s">
        <v>453</v>
      </c>
      <c r="D1415" s="213" t="s">
        <v>633</v>
      </c>
      <c r="E1415" s="214" t="s">
        <v>3218</v>
      </c>
    </row>
    <row r="1416" spans="1:5" x14ac:dyDescent="0.2">
      <c r="A1416" s="212" t="s">
        <v>3154</v>
      </c>
      <c r="B1416" s="212" t="s">
        <v>1484</v>
      </c>
      <c r="C1416" s="212" t="s">
        <v>453</v>
      </c>
      <c r="D1416" s="213" t="s">
        <v>633</v>
      </c>
      <c r="E1416" s="214" t="s">
        <v>3221</v>
      </c>
    </row>
    <row r="1417" spans="1:5" x14ac:dyDescent="0.2">
      <c r="A1417" s="212" t="s">
        <v>3154</v>
      </c>
      <c r="B1417" s="212" t="s">
        <v>1484</v>
      </c>
      <c r="C1417" s="212" t="s">
        <v>453</v>
      </c>
      <c r="D1417" s="213" t="s">
        <v>633</v>
      </c>
      <c r="E1417" s="214" t="s">
        <v>3222</v>
      </c>
    </row>
    <row r="1418" spans="1:5" x14ac:dyDescent="0.2">
      <c r="A1418" s="212" t="s">
        <v>3154</v>
      </c>
      <c r="B1418" s="212" t="s">
        <v>1484</v>
      </c>
      <c r="C1418" s="212" t="s">
        <v>453</v>
      </c>
      <c r="D1418" s="213" t="s">
        <v>633</v>
      </c>
      <c r="E1418" s="214" t="s">
        <v>3223</v>
      </c>
    </row>
    <row r="1419" spans="1:5" x14ac:dyDescent="0.2">
      <c r="A1419" s="212" t="s">
        <v>3154</v>
      </c>
      <c r="B1419" s="212" t="s">
        <v>1484</v>
      </c>
      <c r="C1419" s="212" t="s">
        <v>453</v>
      </c>
      <c r="D1419" s="213" t="s">
        <v>633</v>
      </c>
      <c r="E1419" s="214" t="s">
        <v>3224</v>
      </c>
    </row>
    <row r="1420" spans="1:5" x14ac:dyDescent="0.2">
      <c r="A1420" s="212" t="s">
        <v>3154</v>
      </c>
      <c r="B1420" s="212" t="s">
        <v>1484</v>
      </c>
      <c r="C1420" s="212" t="s">
        <v>453</v>
      </c>
      <c r="D1420" s="213" t="s">
        <v>633</v>
      </c>
      <c r="E1420" s="214" t="s">
        <v>3265</v>
      </c>
    </row>
    <row r="1421" spans="1:5" x14ac:dyDescent="0.2">
      <c r="A1421" s="212" t="s">
        <v>3154</v>
      </c>
      <c r="B1421" s="212" t="s">
        <v>1484</v>
      </c>
      <c r="C1421" s="212" t="s">
        <v>453</v>
      </c>
      <c r="D1421" s="213" t="s">
        <v>633</v>
      </c>
      <c r="E1421" s="214" t="s">
        <v>3268</v>
      </c>
    </row>
    <row r="1422" spans="1:5" x14ac:dyDescent="0.2">
      <c r="A1422" s="212" t="s">
        <v>3154</v>
      </c>
      <c r="B1422" s="212" t="s">
        <v>1484</v>
      </c>
      <c r="C1422" s="212" t="s">
        <v>453</v>
      </c>
      <c r="D1422" s="213" t="s">
        <v>633</v>
      </c>
      <c r="E1422" s="214" t="s">
        <v>3263</v>
      </c>
    </row>
    <row r="1423" spans="1:5" x14ac:dyDescent="0.2">
      <c r="A1423" s="212" t="s">
        <v>3154</v>
      </c>
      <c r="B1423" s="212" t="s">
        <v>2483</v>
      </c>
      <c r="C1423" s="212" t="s">
        <v>1572</v>
      </c>
      <c r="D1423" s="213" t="s">
        <v>633</v>
      </c>
      <c r="E1423" s="214" t="s">
        <v>3218</v>
      </c>
    </row>
    <row r="1424" spans="1:5" x14ac:dyDescent="0.2">
      <c r="A1424" s="212" t="s">
        <v>3154</v>
      </c>
      <c r="B1424" s="212" t="s">
        <v>2483</v>
      </c>
      <c r="C1424" s="212" t="s">
        <v>1572</v>
      </c>
      <c r="D1424" s="213" t="s">
        <v>633</v>
      </c>
      <c r="E1424" s="214" t="s">
        <v>3221</v>
      </c>
    </row>
    <row r="1425" spans="1:5" x14ac:dyDescent="0.2">
      <c r="A1425" s="212" t="s">
        <v>3154</v>
      </c>
      <c r="B1425" s="212" t="s">
        <v>2483</v>
      </c>
      <c r="C1425" s="212" t="s">
        <v>1572</v>
      </c>
      <c r="D1425" s="213" t="s">
        <v>633</v>
      </c>
      <c r="E1425" s="214" t="s">
        <v>3262</v>
      </c>
    </row>
    <row r="1426" spans="1:5" x14ac:dyDescent="0.2">
      <c r="A1426" s="212" t="s">
        <v>3154</v>
      </c>
      <c r="B1426" s="212" t="s">
        <v>2483</v>
      </c>
      <c r="C1426" s="212" t="s">
        <v>1572</v>
      </c>
      <c r="D1426" s="213" t="s">
        <v>633</v>
      </c>
      <c r="E1426" s="214" t="s">
        <v>3224</v>
      </c>
    </row>
    <row r="1427" spans="1:5" x14ac:dyDescent="0.2">
      <c r="A1427" s="212" t="s">
        <v>3154</v>
      </c>
      <c r="B1427" s="212" t="s">
        <v>2484</v>
      </c>
      <c r="C1427" s="212" t="s">
        <v>2057</v>
      </c>
      <c r="D1427" s="213" t="s">
        <v>633</v>
      </c>
      <c r="E1427" s="214" t="s">
        <v>3218</v>
      </c>
    </row>
    <row r="1428" spans="1:5" x14ac:dyDescent="0.2">
      <c r="A1428" s="212" t="s">
        <v>3154</v>
      </c>
      <c r="B1428" s="212" t="s">
        <v>2484</v>
      </c>
      <c r="C1428" s="212" t="s">
        <v>2057</v>
      </c>
      <c r="D1428" s="213" t="s">
        <v>633</v>
      </c>
      <c r="E1428" s="214" t="s">
        <v>3221</v>
      </c>
    </row>
    <row r="1429" spans="1:5" x14ac:dyDescent="0.2">
      <c r="A1429" s="212" t="s">
        <v>3154</v>
      </c>
      <c r="B1429" s="212" t="s">
        <v>2484</v>
      </c>
      <c r="C1429" s="212" t="s">
        <v>2057</v>
      </c>
      <c r="D1429" s="213" t="s">
        <v>633</v>
      </c>
      <c r="E1429" s="214" t="s">
        <v>3224</v>
      </c>
    </row>
    <row r="1430" spans="1:5" x14ac:dyDescent="0.2">
      <c r="A1430" s="212" t="s">
        <v>3154</v>
      </c>
      <c r="B1430" s="212" t="s">
        <v>2754</v>
      </c>
      <c r="C1430" s="212" t="s">
        <v>140</v>
      </c>
      <c r="D1430" s="213" t="s">
        <v>633</v>
      </c>
      <c r="E1430" s="214" t="s">
        <v>3218</v>
      </c>
    </row>
    <row r="1431" spans="1:5" x14ac:dyDescent="0.2">
      <c r="A1431" s="212" t="s">
        <v>3154</v>
      </c>
      <c r="B1431" s="212" t="s">
        <v>2754</v>
      </c>
      <c r="C1431" s="212" t="s">
        <v>140</v>
      </c>
      <c r="D1431" s="213" t="s">
        <v>633</v>
      </c>
      <c r="E1431" s="214" t="s">
        <v>3221</v>
      </c>
    </row>
    <row r="1432" spans="1:5" x14ac:dyDescent="0.2">
      <c r="A1432" s="212" t="s">
        <v>3154</v>
      </c>
      <c r="B1432" s="212" t="s">
        <v>2754</v>
      </c>
      <c r="C1432" s="212" t="s">
        <v>140</v>
      </c>
      <c r="D1432" s="213" t="s">
        <v>633</v>
      </c>
      <c r="E1432" s="214" t="s">
        <v>3222</v>
      </c>
    </row>
    <row r="1433" spans="1:5" x14ac:dyDescent="0.2">
      <c r="A1433" s="212" t="s">
        <v>3154</v>
      </c>
      <c r="B1433" s="212" t="s">
        <v>2754</v>
      </c>
      <c r="C1433" s="212" t="s">
        <v>140</v>
      </c>
      <c r="D1433" s="213" t="s">
        <v>633</v>
      </c>
      <c r="E1433" s="214" t="s">
        <v>3223</v>
      </c>
    </row>
    <row r="1434" spans="1:5" x14ac:dyDescent="0.2">
      <c r="A1434" s="212" t="s">
        <v>3154</v>
      </c>
      <c r="B1434" s="212" t="s">
        <v>2754</v>
      </c>
      <c r="C1434" s="212" t="s">
        <v>140</v>
      </c>
      <c r="D1434" s="213" t="s">
        <v>633</v>
      </c>
      <c r="E1434" s="214" t="s">
        <v>3224</v>
      </c>
    </row>
    <row r="1435" spans="1:5" x14ac:dyDescent="0.2">
      <c r="A1435" s="212" t="s">
        <v>3154</v>
      </c>
      <c r="B1435" s="212" t="s">
        <v>2754</v>
      </c>
      <c r="C1435" s="212" t="s">
        <v>140</v>
      </c>
      <c r="D1435" s="213" t="s">
        <v>633</v>
      </c>
      <c r="E1435" s="214" t="s">
        <v>3265</v>
      </c>
    </row>
    <row r="1436" spans="1:5" x14ac:dyDescent="0.2">
      <c r="A1436" s="212" t="s">
        <v>3154</v>
      </c>
      <c r="B1436" s="212" t="s">
        <v>2794</v>
      </c>
      <c r="C1436" s="212" t="s">
        <v>2375</v>
      </c>
      <c r="D1436" s="213" t="s">
        <v>633</v>
      </c>
      <c r="E1436" s="214" t="s">
        <v>3218</v>
      </c>
    </row>
    <row r="1437" spans="1:5" x14ac:dyDescent="0.2">
      <c r="A1437" s="212" t="s">
        <v>3154</v>
      </c>
      <c r="B1437" s="212" t="s">
        <v>2794</v>
      </c>
      <c r="C1437" s="212" t="s">
        <v>2375</v>
      </c>
      <c r="D1437" s="213" t="s">
        <v>633</v>
      </c>
      <c r="E1437" s="214" t="s">
        <v>3221</v>
      </c>
    </row>
    <row r="1438" spans="1:5" x14ac:dyDescent="0.2">
      <c r="A1438" s="212" t="s">
        <v>3154</v>
      </c>
      <c r="B1438" s="212" t="s">
        <v>2794</v>
      </c>
      <c r="C1438" s="212" t="s">
        <v>2375</v>
      </c>
      <c r="D1438" s="213" t="s">
        <v>633</v>
      </c>
      <c r="E1438" s="214" t="s">
        <v>3222</v>
      </c>
    </row>
    <row r="1439" spans="1:5" x14ac:dyDescent="0.2">
      <c r="A1439" s="212" t="s">
        <v>3154</v>
      </c>
      <c r="B1439" s="212" t="s">
        <v>2794</v>
      </c>
      <c r="C1439" s="212" t="s">
        <v>2375</v>
      </c>
      <c r="D1439" s="213" t="s">
        <v>633</v>
      </c>
      <c r="E1439" s="214" t="s">
        <v>3224</v>
      </c>
    </row>
    <row r="1440" spans="1:5" x14ac:dyDescent="0.2">
      <c r="A1440" s="212" t="s">
        <v>3154</v>
      </c>
      <c r="B1440" s="212" t="s">
        <v>2758</v>
      </c>
      <c r="C1440" s="212" t="s">
        <v>1441</v>
      </c>
      <c r="D1440" s="213" t="s">
        <v>633</v>
      </c>
      <c r="E1440" s="214" t="s">
        <v>3218</v>
      </c>
    </row>
    <row r="1441" spans="1:5" x14ac:dyDescent="0.2">
      <c r="A1441" s="212" t="s">
        <v>3154</v>
      </c>
      <c r="B1441" s="212" t="s">
        <v>2758</v>
      </c>
      <c r="C1441" s="212" t="s">
        <v>1441</v>
      </c>
      <c r="D1441" s="213" t="s">
        <v>633</v>
      </c>
      <c r="E1441" s="214" t="s">
        <v>3221</v>
      </c>
    </row>
    <row r="1442" spans="1:5" x14ac:dyDescent="0.2">
      <c r="A1442" s="212" t="s">
        <v>3154</v>
      </c>
      <c r="B1442" s="212" t="s">
        <v>2758</v>
      </c>
      <c r="C1442" s="212" t="s">
        <v>1441</v>
      </c>
      <c r="D1442" s="213" t="s">
        <v>633</v>
      </c>
      <c r="E1442" s="214" t="s">
        <v>3262</v>
      </c>
    </row>
    <row r="1443" spans="1:5" x14ac:dyDescent="0.2">
      <c r="A1443" s="212" t="s">
        <v>3154</v>
      </c>
      <c r="B1443" s="212" t="s">
        <v>2758</v>
      </c>
      <c r="C1443" s="212" t="s">
        <v>1441</v>
      </c>
      <c r="D1443" s="213" t="s">
        <v>633</v>
      </c>
      <c r="E1443" s="214" t="s">
        <v>3224</v>
      </c>
    </row>
    <row r="1444" spans="1:5" x14ac:dyDescent="0.2">
      <c r="A1444" s="212" t="s">
        <v>3154</v>
      </c>
      <c r="B1444" s="212" t="s">
        <v>2485</v>
      </c>
      <c r="C1444" s="212" t="s">
        <v>2062</v>
      </c>
      <c r="D1444" s="213" t="s">
        <v>633</v>
      </c>
      <c r="E1444" s="214" t="s">
        <v>3218</v>
      </c>
    </row>
    <row r="1445" spans="1:5" x14ac:dyDescent="0.2">
      <c r="A1445" s="212" t="s">
        <v>3154</v>
      </c>
      <c r="B1445" s="212" t="s">
        <v>2485</v>
      </c>
      <c r="C1445" s="212" t="s">
        <v>2062</v>
      </c>
      <c r="D1445" s="213" t="s">
        <v>633</v>
      </c>
      <c r="E1445" s="214" t="s">
        <v>3224</v>
      </c>
    </row>
    <row r="1446" spans="1:5" x14ac:dyDescent="0.2">
      <c r="A1446" s="212" t="s">
        <v>3154</v>
      </c>
      <c r="B1446" s="212" t="s">
        <v>2870</v>
      </c>
      <c r="C1446" s="212" t="s">
        <v>146</v>
      </c>
      <c r="D1446" s="213" t="s">
        <v>633</v>
      </c>
      <c r="E1446" s="214" t="s">
        <v>3218</v>
      </c>
    </row>
    <row r="1447" spans="1:5" x14ac:dyDescent="0.2">
      <c r="A1447" s="212" t="s">
        <v>3154</v>
      </c>
      <c r="B1447" s="212" t="s">
        <v>2870</v>
      </c>
      <c r="C1447" s="212" t="s">
        <v>146</v>
      </c>
      <c r="D1447" s="213" t="s">
        <v>633</v>
      </c>
      <c r="E1447" s="214" t="s">
        <v>3224</v>
      </c>
    </row>
    <row r="1448" spans="1:5" x14ac:dyDescent="0.2">
      <c r="A1448" s="212" t="s">
        <v>3154</v>
      </c>
      <c r="B1448" s="212" t="s">
        <v>2486</v>
      </c>
      <c r="C1448" s="212" t="s">
        <v>1488</v>
      </c>
      <c r="D1448" s="213" t="s">
        <v>633</v>
      </c>
      <c r="E1448" s="214" t="s">
        <v>3218</v>
      </c>
    </row>
    <row r="1449" spans="1:5" x14ac:dyDescent="0.2">
      <c r="A1449" s="212" t="s">
        <v>3154</v>
      </c>
      <c r="B1449" s="212" t="s">
        <v>2486</v>
      </c>
      <c r="C1449" s="212" t="s">
        <v>1488</v>
      </c>
      <c r="D1449" s="213" t="s">
        <v>633</v>
      </c>
      <c r="E1449" s="214" t="s">
        <v>3221</v>
      </c>
    </row>
    <row r="1450" spans="1:5" x14ac:dyDescent="0.2">
      <c r="A1450" s="212" t="s">
        <v>3154</v>
      </c>
      <c r="B1450" s="212" t="s">
        <v>2486</v>
      </c>
      <c r="C1450" s="212" t="s">
        <v>1488</v>
      </c>
      <c r="D1450" s="213" t="s">
        <v>633</v>
      </c>
      <c r="E1450" s="214" t="s">
        <v>3223</v>
      </c>
    </row>
    <row r="1451" spans="1:5" x14ac:dyDescent="0.2">
      <c r="A1451" s="212" t="s">
        <v>3154</v>
      </c>
      <c r="B1451" s="212" t="s">
        <v>2486</v>
      </c>
      <c r="C1451" s="212" t="s">
        <v>1488</v>
      </c>
      <c r="D1451" s="213" t="s">
        <v>633</v>
      </c>
      <c r="E1451" s="214" t="s">
        <v>3224</v>
      </c>
    </row>
    <row r="1452" spans="1:5" x14ac:dyDescent="0.2">
      <c r="A1452" s="212" t="s">
        <v>3154</v>
      </c>
      <c r="B1452" s="212" t="s">
        <v>2751</v>
      </c>
      <c r="C1452" s="212" t="s">
        <v>637</v>
      </c>
      <c r="D1452" s="213" t="s">
        <v>633</v>
      </c>
      <c r="E1452" s="214" t="s">
        <v>3218</v>
      </c>
    </row>
    <row r="1453" spans="1:5" x14ac:dyDescent="0.2">
      <c r="A1453" s="212" t="s">
        <v>3154</v>
      </c>
      <c r="B1453" s="212" t="s">
        <v>2751</v>
      </c>
      <c r="C1453" s="212" t="s">
        <v>637</v>
      </c>
      <c r="D1453" s="213" t="s">
        <v>633</v>
      </c>
      <c r="E1453" s="214" t="s">
        <v>3221</v>
      </c>
    </row>
    <row r="1454" spans="1:5" x14ac:dyDescent="0.2">
      <c r="A1454" s="212" t="s">
        <v>3154</v>
      </c>
      <c r="B1454" s="212" t="s">
        <v>2751</v>
      </c>
      <c r="C1454" s="212" t="s">
        <v>637</v>
      </c>
      <c r="D1454" s="213" t="s">
        <v>633</v>
      </c>
      <c r="E1454" s="214" t="s">
        <v>3223</v>
      </c>
    </row>
    <row r="1455" spans="1:5" x14ac:dyDescent="0.2">
      <c r="A1455" s="212" t="s">
        <v>3154</v>
      </c>
      <c r="B1455" s="212" t="s">
        <v>2751</v>
      </c>
      <c r="C1455" s="212" t="s">
        <v>637</v>
      </c>
      <c r="D1455" s="213" t="s">
        <v>633</v>
      </c>
      <c r="E1455" s="214" t="s">
        <v>3224</v>
      </c>
    </row>
    <row r="1456" spans="1:5" x14ac:dyDescent="0.2">
      <c r="A1456" s="212" t="s">
        <v>3154</v>
      </c>
      <c r="B1456" s="212" t="s">
        <v>2487</v>
      </c>
      <c r="C1456" s="212" t="s">
        <v>2065</v>
      </c>
      <c r="D1456" s="213" t="s">
        <v>633</v>
      </c>
      <c r="E1456" s="214" t="s">
        <v>3218</v>
      </c>
    </row>
    <row r="1457" spans="1:5" x14ac:dyDescent="0.2">
      <c r="A1457" s="212" t="s">
        <v>3154</v>
      </c>
      <c r="B1457" s="212" t="s">
        <v>2487</v>
      </c>
      <c r="C1457" s="212" t="s">
        <v>2065</v>
      </c>
      <c r="D1457" s="213" t="s">
        <v>633</v>
      </c>
      <c r="E1457" s="214" t="s">
        <v>3221</v>
      </c>
    </row>
    <row r="1458" spans="1:5" x14ac:dyDescent="0.2">
      <c r="A1458" s="212" t="s">
        <v>3154</v>
      </c>
      <c r="B1458" s="212" t="s">
        <v>2487</v>
      </c>
      <c r="C1458" s="212" t="s">
        <v>2065</v>
      </c>
      <c r="D1458" s="213" t="s">
        <v>633</v>
      </c>
      <c r="E1458" s="214" t="s">
        <v>3224</v>
      </c>
    </row>
    <row r="1459" spans="1:5" x14ac:dyDescent="0.2">
      <c r="A1459" s="212" t="s">
        <v>3154</v>
      </c>
      <c r="B1459" s="212" t="s">
        <v>2853</v>
      </c>
      <c r="C1459" s="212" t="s">
        <v>2347</v>
      </c>
      <c r="D1459" s="213" t="s">
        <v>633</v>
      </c>
      <c r="E1459" s="214" t="s">
        <v>3218</v>
      </c>
    </row>
    <row r="1460" spans="1:5" x14ac:dyDescent="0.2">
      <c r="A1460" s="212" t="s">
        <v>3154</v>
      </c>
      <c r="B1460" s="212" t="s">
        <v>2853</v>
      </c>
      <c r="C1460" s="212" t="s">
        <v>2347</v>
      </c>
      <c r="D1460" s="213" t="s">
        <v>633</v>
      </c>
      <c r="E1460" s="214" t="s">
        <v>3221</v>
      </c>
    </row>
    <row r="1461" spans="1:5" x14ac:dyDescent="0.2">
      <c r="A1461" s="212" t="s">
        <v>3154</v>
      </c>
      <c r="B1461" s="212" t="s">
        <v>2853</v>
      </c>
      <c r="C1461" s="212" t="s">
        <v>2347</v>
      </c>
      <c r="D1461" s="213" t="s">
        <v>633</v>
      </c>
      <c r="E1461" s="214" t="s">
        <v>3224</v>
      </c>
    </row>
    <row r="1462" spans="1:5" x14ac:dyDescent="0.2">
      <c r="A1462" s="212" t="s">
        <v>3154</v>
      </c>
      <c r="B1462" s="212" t="s">
        <v>1336</v>
      </c>
      <c r="C1462" s="212" t="s">
        <v>454</v>
      </c>
      <c r="D1462" s="213" t="s">
        <v>633</v>
      </c>
      <c r="E1462" s="214" t="s">
        <v>3220</v>
      </c>
    </row>
    <row r="1463" spans="1:5" x14ac:dyDescent="0.2">
      <c r="A1463" s="212" t="s">
        <v>3154</v>
      </c>
      <c r="B1463" s="212" t="s">
        <v>1336</v>
      </c>
      <c r="C1463" s="212" t="s">
        <v>454</v>
      </c>
      <c r="D1463" s="213" t="s">
        <v>633</v>
      </c>
      <c r="E1463" s="214" t="s">
        <v>3218</v>
      </c>
    </row>
    <row r="1464" spans="1:5" x14ac:dyDescent="0.2">
      <c r="A1464" s="212" t="s">
        <v>3154</v>
      </c>
      <c r="B1464" s="212" t="s">
        <v>1336</v>
      </c>
      <c r="C1464" s="212" t="s">
        <v>454</v>
      </c>
      <c r="D1464" s="213" t="s">
        <v>633</v>
      </c>
      <c r="E1464" s="214" t="s">
        <v>3222</v>
      </c>
    </row>
    <row r="1465" spans="1:5" x14ac:dyDescent="0.2">
      <c r="A1465" s="212" t="s">
        <v>3154</v>
      </c>
      <c r="B1465" s="212" t="s">
        <v>1336</v>
      </c>
      <c r="C1465" s="212" t="s">
        <v>454</v>
      </c>
      <c r="D1465" s="213" t="s">
        <v>633</v>
      </c>
      <c r="E1465" s="214" t="s">
        <v>3224</v>
      </c>
    </row>
    <row r="1466" spans="1:5" x14ac:dyDescent="0.2">
      <c r="A1466" s="212" t="s">
        <v>3154</v>
      </c>
      <c r="B1466" s="212" t="s">
        <v>1336</v>
      </c>
      <c r="C1466" s="212" t="s">
        <v>454</v>
      </c>
      <c r="D1466" s="213" t="s">
        <v>633</v>
      </c>
      <c r="E1466" s="214" t="s">
        <v>3268</v>
      </c>
    </row>
    <row r="1467" spans="1:5" x14ac:dyDescent="0.2">
      <c r="A1467" s="212" t="s">
        <v>3154</v>
      </c>
      <c r="B1467" s="212" t="s">
        <v>1453</v>
      </c>
      <c r="C1467" s="212" t="s">
        <v>652</v>
      </c>
      <c r="D1467" s="213" t="s">
        <v>633</v>
      </c>
      <c r="E1467" s="214" t="s">
        <v>3220</v>
      </c>
    </row>
    <row r="1468" spans="1:5" x14ac:dyDescent="0.2">
      <c r="A1468" s="212" t="s">
        <v>3154</v>
      </c>
      <c r="B1468" s="212" t="s">
        <v>1453</v>
      </c>
      <c r="C1468" s="212" t="s">
        <v>652</v>
      </c>
      <c r="D1468" s="213" t="s">
        <v>633</v>
      </c>
      <c r="E1468" s="214" t="s">
        <v>3221</v>
      </c>
    </row>
    <row r="1469" spans="1:5" x14ac:dyDescent="0.2">
      <c r="A1469" s="212" t="s">
        <v>3154</v>
      </c>
      <c r="B1469" s="212" t="s">
        <v>1453</v>
      </c>
      <c r="C1469" s="212" t="s">
        <v>652</v>
      </c>
      <c r="D1469" s="213" t="s">
        <v>633</v>
      </c>
      <c r="E1469" s="214" t="s">
        <v>3224</v>
      </c>
    </row>
    <row r="1470" spans="1:5" x14ac:dyDescent="0.2">
      <c r="A1470" s="212" t="s">
        <v>3154</v>
      </c>
      <c r="B1470" s="212" t="s">
        <v>1453</v>
      </c>
      <c r="C1470" s="212" t="s">
        <v>652</v>
      </c>
      <c r="D1470" s="213" t="s">
        <v>633</v>
      </c>
      <c r="E1470" s="214" t="s">
        <v>3265</v>
      </c>
    </row>
    <row r="1471" spans="1:5" x14ac:dyDescent="0.2">
      <c r="A1471" s="212" t="s">
        <v>3154</v>
      </c>
      <c r="B1471" s="212" t="s">
        <v>1285</v>
      </c>
      <c r="C1471" s="212" t="s">
        <v>455</v>
      </c>
      <c r="D1471" s="213" t="s">
        <v>633</v>
      </c>
      <c r="E1471" s="214" t="s">
        <v>3220</v>
      </c>
    </row>
    <row r="1472" spans="1:5" x14ac:dyDescent="0.2">
      <c r="A1472" s="212" t="s">
        <v>3154</v>
      </c>
      <c r="B1472" s="212" t="s">
        <v>1285</v>
      </c>
      <c r="C1472" s="212" t="s">
        <v>455</v>
      </c>
      <c r="D1472" s="213" t="s">
        <v>633</v>
      </c>
      <c r="E1472" s="214" t="s">
        <v>3218</v>
      </c>
    </row>
    <row r="1473" spans="1:5" x14ac:dyDescent="0.2">
      <c r="A1473" s="212" t="s">
        <v>3154</v>
      </c>
      <c r="B1473" s="212" t="s">
        <v>1285</v>
      </c>
      <c r="C1473" s="212" t="s">
        <v>455</v>
      </c>
      <c r="D1473" s="213" t="s">
        <v>633</v>
      </c>
      <c r="E1473" s="214" t="s">
        <v>3221</v>
      </c>
    </row>
    <row r="1474" spans="1:5" x14ac:dyDescent="0.2">
      <c r="A1474" s="212" t="s">
        <v>3154</v>
      </c>
      <c r="B1474" s="212" t="s">
        <v>1285</v>
      </c>
      <c r="C1474" s="212" t="s">
        <v>455</v>
      </c>
      <c r="D1474" s="213" t="s">
        <v>633</v>
      </c>
      <c r="E1474" s="214" t="s">
        <v>3224</v>
      </c>
    </row>
    <row r="1475" spans="1:5" x14ac:dyDescent="0.2">
      <c r="A1475" s="212" t="s">
        <v>3154</v>
      </c>
      <c r="B1475" s="212" t="s">
        <v>1285</v>
      </c>
      <c r="C1475" s="212" t="s">
        <v>455</v>
      </c>
      <c r="D1475" s="213" t="s">
        <v>633</v>
      </c>
      <c r="E1475" s="214" t="s">
        <v>3268</v>
      </c>
    </row>
    <row r="1476" spans="1:5" x14ac:dyDescent="0.2">
      <c r="A1476" s="212" t="s">
        <v>3154</v>
      </c>
      <c r="B1476" s="212" t="s">
        <v>1286</v>
      </c>
      <c r="C1476" s="212" t="s">
        <v>456</v>
      </c>
      <c r="D1476" s="213" t="s">
        <v>633</v>
      </c>
      <c r="E1476" s="214" t="s">
        <v>3220</v>
      </c>
    </row>
    <row r="1477" spans="1:5" x14ac:dyDescent="0.2">
      <c r="A1477" s="212" t="s">
        <v>3154</v>
      </c>
      <c r="B1477" s="212" t="s">
        <v>1286</v>
      </c>
      <c r="C1477" s="212" t="s">
        <v>456</v>
      </c>
      <c r="D1477" s="213" t="s">
        <v>633</v>
      </c>
      <c r="E1477" s="214" t="s">
        <v>3218</v>
      </c>
    </row>
    <row r="1478" spans="1:5" x14ac:dyDescent="0.2">
      <c r="A1478" s="212" t="s">
        <v>3154</v>
      </c>
      <c r="B1478" s="212" t="s">
        <v>1286</v>
      </c>
      <c r="C1478" s="212" t="s">
        <v>456</v>
      </c>
      <c r="D1478" s="213" t="s">
        <v>633</v>
      </c>
      <c r="E1478" s="214" t="s">
        <v>3262</v>
      </c>
    </row>
    <row r="1479" spans="1:5" x14ac:dyDescent="0.2">
      <c r="A1479" s="212" t="s">
        <v>3154</v>
      </c>
      <c r="B1479" s="212" t="s">
        <v>1286</v>
      </c>
      <c r="C1479" s="212" t="s">
        <v>456</v>
      </c>
      <c r="D1479" s="213" t="s">
        <v>633</v>
      </c>
      <c r="E1479" s="214" t="s">
        <v>3224</v>
      </c>
    </row>
    <row r="1480" spans="1:5" x14ac:dyDescent="0.2">
      <c r="A1480" s="212" t="s">
        <v>3154</v>
      </c>
      <c r="B1480" s="212" t="s">
        <v>1286</v>
      </c>
      <c r="C1480" s="212" t="s">
        <v>456</v>
      </c>
      <c r="D1480" s="213" t="s">
        <v>633</v>
      </c>
      <c r="E1480" s="214" t="s">
        <v>3268</v>
      </c>
    </row>
    <row r="1481" spans="1:5" x14ac:dyDescent="0.2">
      <c r="A1481" s="212" t="s">
        <v>3154</v>
      </c>
      <c r="B1481" s="212" t="s">
        <v>1287</v>
      </c>
      <c r="C1481" s="212" t="s">
        <v>462</v>
      </c>
      <c r="D1481" s="213" t="s">
        <v>633</v>
      </c>
      <c r="E1481" s="214" t="s">
        <v>3220</v>
      </c>
    </row>
    <row r="1482" spans="1:5" x14ac:dyDescent="0.2">
      <c r="A1482" s="212" t="s">
        <v>3154</v>
      </c>
      <c r="B1482" s="212" t="s">
        <v>1287</v>
      </c>
      <c r="C1482" s="212" t="s">
        <v>462</v>
      </c>
      <c r="D1482" s="213" t="s">
        <v>633</v>
      </c>
      <c r="E1482" s="214" t="s">
        <v>3218</v>
      </c>
    </row>
    <row r="1483" spans="1:5" x14ac:dyDescent="0.2">
      <c r="A1483" s="212" t="s">
        <v>3154</v>
      </c>
      <c r="B1483" s="212" t="s">
        <v>1287</v>
      </c>
      <c r="C1483" s="212" t="s">
        <v>462</v>
      </c>
      <c r="D1483" s="213" t="s">
        <v>633</v>
      </c>
      <c r="E1483" s="214" t="s">
        <v>3222</v>
      </c>
    </row>
    <row r="1484" spans="1:5" x14ac:dyDescent="0.2">
      <c r="A1484" s="212" t="s">
        <v>3154</v>
      </c>
      <c r="B1484" s="212" t="s">
        <v>1287</v>
      </c>
      <c r="C1484" s="212" t="s">
        <v>462</v>
      </c>
      <c r="D1484" s="213" t="s">
        <v>633</v>
      </c>
      <c r="E1484" s="214" t="s">
        <v>3224</v>
      </c>
    </row>
    <row r="1485" spans="1:5" x14ac:dyDescent="0.2">
      <c r="A1485" s="212" t="s">
        <v>3154</v>
      </c>
      <c r="B1485" s="212" t="s">
        <v>1287</v>
      </c>
      <c r="C1485" s="212" t="s">
        <v>462</v>
      </c>
      <c r="D1485" s="213" t="s">
        <v>633</v>
      </c>
      <c r="E1485" s="214" t="s">
        <v>3268</v>
      </c>
    </row>
    <row r="1486" spans="1:5" x14ac:dyDescent="0.2">
      <c r="A1486" s="212" t="s">
        <v>3154</v>
      </c>
      <c r="B1486" s="212" t="s">
        <v>2488</v>
      </c>
      <c r="C1486" s="212" t="s">
        <v>2075</v>
      </c>
      <c r="D1486" s="213" t="s">
        <v>633</v>
      </c>
      <c r="E1486" s="214" t="s">
        <v>3218</v>
      </c>
    </row>
    <row r="1487" spans="1:5" x14ac:dyDescent="0.2">
      <c r="A1487" s="212" t="s">
        <v>3154</v>
      </c>
      <c r="B1487" s="212" t="s">
        <v>2488</v>
      </c>
      <c r="C1487" s="212" t="s">
        <v>2075</v>
      </c>
      <c r="D1487" s="213" t="s">
        <v>633</v>
      </c>
      <c r="E1487" s="214" t="s">
        <v>3221</v>
      </c>
    </row>
    <row r="1488" spans="1:5" x14ac:dyDescent="0.2">
      <c r="A1488" s="212" t="s">
        <v>3154</v>
      </c>
      <c r="B1488" s="212" t="s">
        <v>2488</v>
      </c>
      <c r="C1488" s="212" t="s">
        <v>2075</v>
      </c>
      <c r="D1488" s="213" t="s">
        <v>633</v>
      </c>
      <c r="E1488" s="214" t="s">
        <v>3224</v>
      </c>
    </row>
    <row r="1489" spans="1:5" x14ac:dyDescent="0.2">
      <c r="A1489" s="212" t="s">
        <v>3154</v>
      </c>
      <c r="B1489" s="212" t="s">
        <v>1288</v>
      </c>
      <c r="C1489" s="212" t="s">
        <v>464</v>
      </c>
      <c r="D1489" s="213" t="s">
        <v>633</v>
      </c>
      <c r="E1489" s="214" t="s">
        <v>3220</v>
      </c>
    </row>
    <row r="1490" spans="1:5" x14ac:dyDescent="0.2">
      <c r="A1490" s="212" t="s">
        <v>3154</v>
      </c>
      <c r="B1490" s="212" t="s">
        <v>1288</v>
      </c>
      <c r="C1490" s="212" t="s">
        <v>464</v>
      </c>
      <c r="D1490" s="213" t="s">
        <v>633</v>
      </c>
      <c r="E1490" s="214" t="s">
        <v>3218</v>
      </c>
    </row>
    <row r="1491" spans="1:5" x14ac:dyDescent="0.2">
      <c r="A1491" s="212" t="s">
        <v>3154</v>
      </c>
      <c r="B1491" s="212" t="s">
        <v>1288</v>
      </c>
      <c r="C1491" s="212" t="s">
        <v>464</v>
      </c>
      <c r="D1491" s="213" t="s">
        <v>633</v>
      </c>
      <c r="E1491" s="214" t="s">
        <v>3224</v>
      </c>
    </row>
    <row r="1492" spans="1:5" x14ac:dyDescent="0.2">
      <c r="A1492" s="212" t="s">
        <v>3154</v>
      </c>
      <c r="B1492" s="212" t="s">
        <v>1288</v>
      </c>
      <c r="C1492" s="212" t="s">
        <v>464</v>
      </c>
      <c r="D1492" s="213" t="s">
        <v>633</v>
      </c>
      <c r="E1492" s="214" t="s">
        <v>3268</v>
      </c>
    </row>
    <row r="1493" spans="1:5" x14ac:dyDescent="0.2">
      <c r="A1493" s="212" t="s">
        <v>3154</v>
      </c>
      <c r="B1493" s="212" t="s">
        <v>2819</v>
      </c>
      <c r="C1493" s="212" t="s">
        <v>141</v>
      </c>
      <c r="D1493" s="213" t="s">
        <v>633</v>
      </c>
      <c r="E1493" s="214" t="s">
        <v>3218</v>
      </c>
    </row>
    <row r="1494" spans="1:5" x14ac:dyDescent="0.2">
      <c r="A1494" s="212" t="s">
        <v>3154</v>
      </c>
      <c r="B1494" s="212" t="s">
        <v>2819</v>
      </c>
      <c r="C1494" s="212" t="s">
        <v>141</v>
      </c>
      <c r="D1494" s="213" t="s">
        <v>633</v>
      </c>
      <c r="E1494" s="214" t="s">
        <v>3221</v>
      </c>
    </row>
    <row r="1495" spans="1:5" x14ac:dyDescent="0.2">
      <c r="A1495" s="212" t="s">
        <v>3154</v>
      </c>
      <c r="B1495" s="212" t="s">
        <v>2819</v>
      </c>
      <c r="C1495" s="212" t="s">
        <v>141</v>
      </c>
      <c r="D1495" s="213" t="s">
        <v>633</v>
      </c>
      <c r="E1495" s="214" t="s">
        <v>3224</v>
      </c>
    </row>
    <row r="1496" spans="1:5" x14ac:dyDescent="0.2">
      <c r="A1496" s="212" t="s">
        <v>3154</v>
      </c>
      <c r="B1496" s="212" t="s">
        <v>1289</v>
      </c>
      <c r="C1496" s="212" t="s">
        <v>465</v>
      </c>
      <c r="D1496" s="213" t="s">
        <v>633</v>
      </c>
      <c r="E1496" s="214" t="s">
        <v>3220</v>
      </c>
    </row>
    <row r="1497" spans="1:5" x14ac:dyDescent="0.2">
      <c r="A1497" s="212" t="s">
        <v>3154</v>
      </c>
      <c r="B1497" s="212" t="s">
        <v>1289</v>
      </c>
      <c r="C1497" s="212" t="s">
        <v>465</v>
      </c>
      <c r="D1497" s="213" t="s">
        <v>633</v>
      </c>
      <c r="E1497" s="214" t="s">
        <v>3218</v>
      </c>
    </row>
    <row r="1498" spans="1:5" x14ac:dyDescent="0.2">
      <c r="A1498" s="212" t="s">
        <v>3154</v>
      </c>
      <c r="B1498" s="212" t="s">
        <v>1289</v>
      </c>
      <c r="C1498" s="212" t="s">
        <v>465</v>
      </c>
      <c r="D1498" s="213" t="s">
        <v>633</v>
      </c>
      <c r="E1498" s="214" t="s">
        <v>3224</v>
      </c>
    </row>
    <row r="1499" spans="1:5" x14ac:dyDescent="0.2">
      <c r="A1499" s="212" t="s">
        <v>3154</v>
      </c>
      <c r="B1499" s="212" t="s">
        <v>1289</v>
      </c>
      <c r="C1499" s="212" t="s">
        <v>465</v>
      </c>
      <c r="D1499" s="213" t="s">
        <v>633</v>
      </c>
      <c r="E1499" s="214" t="s">
        <v>3268</v>
      </c>
    </row>
    <row r="1500" spans="1:5" x14ac:dyDescent="0.2">
      <c r="A1500" s="212" t="s">
        <v>3154</v>
      </c>
      <c r="B1500" s="212" t="s">
        <v>1290</v>
      </c>
      <c r="C1500" s="212" t="s">
        <v>651</v>
      </c>
      <c r="D1500" s="213" t="s">
        <v>633</v>
      </c>
      <c r="E1500" s="214" t="s">
        <v>3220</v>
      </c>
    </row>
    <row r="1501" spans="1:5" x14ac:dyDescent="0.2">
      <c r="A1501" s="212" t="s">
        <v>3154</v>
      </c>
      <c r="B1501" s="212" t="s">
        <v>1290</v>
      </c>
      <c r="C1501" s="212" t="s">
        <v>651</v>
      </c>
      <c r="D1501" s="213" t="s">
        <v>633</v>
      </c>
      <c r="E1501" s="214" t="s">
        <v>3218</v>
      </c>
    </row>
    <row r="1502" spans="1:5" x14ac:dyDescent="0.2">
      <c r="A1502" s="212" t="s">
        <v>3154</v>
      </c>
      <c r="B1502" s="212" t="s">
        <v>1290</v>
      </c>
      <c r="C1502" s="212" t="s">
        <v>651</v>
      </c>
      <c r="D1502" s="213" t="s">
        <v>633</v>
      </c>
      <c r="E1502" s="214" t="s">
        <v>3221</v>
      </c>
    </row>
    <row r="1503" spans="1:5" x14ac:dyDescent="0.2">
      <c r="A1503" s="212" t="s">
        <v>3154</v>
      </c>
      <c r="B1503" s="212" t="s">
        <v>1290</v>
      </c>
      <c r="C1503" s="212" t="s">
        <v>651</v>
      </c>
      <c r="D1503" s="213" t="s">
        <v>633</v>
      </c>
      <c r="E1503" s="214" t="s">
        <v>3224</v>
      </c>
    </row>
    <row r="1504" spans="1:5" x14ac:dyDescent="0.2">
      <c r="A1504" s="212" t="s">
        <v>3154</v>
      </c>
      <c r="B1504" s="212" t="s">
        <v>1290</v>
      </c>
      <c r="C1504" s="212" t="s">
        <v>651</v>
      </c>
      <c r="D1504" s="213" t="s">
        <v>633</v>
      </c>
      <c r="E1504" s="214" t="s">
        <v>3268</v>
      </c>
    </row>
    <row r="1505" spans="1:5" x14ac:dyDescent="0.2">
      <c r="A1505" s="212" t="s">
        <v>3154</v>
      </c>
      <c r="B1505" s="212" t="s">
        <v>1339</v>
      </c>
      <c r="C1505" s="212" t="s">
        <v>654</v>
      </c>
      <c r="D1505" s="213" t="s">
        <v>633</v>
      </c>
      <c r="E1505" s="214" t="s">
        <v>3220</v>
      </c>
    </row>
    <row r="1506" spans="1:5" x14ac:dyDescent="0.2">
      <c r="A1506" s="212" t="s">
        <v>3154</v>
      </c>
      <c r="B1506" s="212" t="s">
        <v>1339</v>
      </c>
      <c r="C1506" s="212" t="s">
        <v>654</v>
      </c>
      <c r="D1506" s="213" t="s">
        <v>633</v>
      </c>
      <c r="E1506" s="214" t="s">
        <v>3218</v>
      </c>
    </row>
    <row r="1507" spans="1:5" x14ac:dyDescent="0.2">
      <c r="A1507" s="212" t="s">
        <v>3154</v>
      </c>
      <c r="B1507" s="212" t="s">
        <v>1339</v>
      </c>
      <c r="C1507" s="212" t="s">
        <v>654</v>
      </c>
      <c r="D1507" s="213" t="s">
        <v>633</v>
      </c>
      <c r="E1507" s="214" t="s">
        <v>3221</v>
      </c>
    </row>
    <row r="1508" spans="1:5" x14ac:dyDescent="0.2">
      <c r="A1508" s="212" t="s">
        <v>3154</v>
      </c>
      <c r="B1508" s="212" t="s">
        <v>1349</v>
      </c>
      <c r="C1508" s="212" t="s">
        <v>655</v>
      </c>
      <c r="D1508" s="213" t="s">
        <v>633</v>
      </c>
      <c r="E1508" s="214" t="s">
        <v>3220</v>
      </c>
    </row>
    <row r="1509" spans="1:5" x14ac:dyDescent="0.2">
      <c r="A1509" s="212" t="s">
        <v>3154</v>
      </c>
      <c r="B1509" s="212" t="s">
        <v>1349</v>
      </c>
      <c r="C1509" s="212" t="s">
        <v>655</v>
      </c>
      <c r="D1509" s="213" t="s">
        <v>633</v>
      </c>
      <c r="E1509" s="214" t="s">
        <v>3218</v>
      </c>
    </row>
    <row r="1510" spans="1:5" x14ac:dyDescent="0.2">
      <c r="A1510" s="212" t="s">
        <v>3154</v>
      </c>
      <c r="B1510" s="212" t="s">
        <v>1349</v>
      </c>
      <c r="C1510" s="212" t="s">
        <v>655</v>
      </c>
      <c r="D1510" s="213" t="s">
        <v>633</v>
      </c>
      <c r="E1510" s="214" t="s">
        <v>3221</v>
      </c>
    </row>
    <row r="1511" spans="1:5" x14ac:dyDescent="0.2">
      <c r="A1511" s="212" t="s">
        <v>3154</v>
      </c>
      <c r="B1511" s="212" t="s">
        <v>1334</v>
      </c>
      <c r="C1511" s="212" t="s">
        <v>656</v>
      </c>
      <c r="D1511" s="213" t="s">
        <v>633</v>
      </c>
      <c r="E1511" s="214" t="s">
        <v>3220</v>
      </c>
    </row>
    <row r="1512" spans="1:5" x14ac:dyDescent="0.2">
      <c r="A1512" s="212" t="s">
        <v>3154</v>
      </c>
      <c r="B1512" s="212" t="s">
        <v>1334</v>
      </c>
      <c r="C1512" s="212" t="s">
        <v>656</v>
      </c>
      <c r="D1512" s="213" t="s">
        <v>633</v>
      </c>
      <c r="E1512" s="214" t="s">
        <v>3218</v>
      </c>
    </row>
    <row r="1513" spans="1:5" x14ac:dyDescent="0.2">
      <c r="A1513" s="212" t="s">
        <v>3154</v>
      </c>
      <c r="B1513" s="212" t="s">
        <v>1334</v>
      </c>
      <c r="C1513" s="212" t="s">
        <v>656</v>
      </c>
      <c r="D1513" s="213" t="s">
        <v>633</v>
      </c>
      <c r="E1513" s="214" t="s">
        <v>3221</v>
      </c>
    </row>
    <row r="1514" spans="1:5" x14ac:dyDescent="0.2">
      <c r="A1514" s="212" t="s">
        <v>3154</v>
      </c>
      <c r="B1514" s="212" t="s">
        <v>1342</v>
      </c>
      <c r="C1514" s="212" t="s">
        <v>657</v>
      </c>
      <c r="D1514" s="213" t="s">
        <v>633</v>
      </c>
      <c r="E1514" s="214" t="s">
        <v>3220</v>
      </c>
    </row>
    <row r="1515" spans="1:5" x14ac:dyDescent="0.2">
      <c r="A1515" s="212" t="s">
        <v>3154</v>
      </c>
      <c r="B1515" s="212" t="s">
        <v>1342</v>
      </c>
      <c r="C1515" s="212" t="s">
        <v>657</v>
      </c>
      <c r="D1515" s="213" t="s">
        <v>633</v>
      </c>
      <c r="E1515" s="214" t="s">
        <v>3218</v>
      </c>
    </row>
    <row r="1516" spans="1:5" x14ac:dyDescent="0.2">
      <c r="A1516" s="212" t="s">
        <v>3154</v>
      </c>
      <c r="B1516" s="212" t="s">
        <v>1342</v>
      </c>
      <c r="C1516" s="212" t="s">
        <v>657</v>
      </c>
      <c r="D1516" s="213" t="s">
        <v>633</v>
      </c>
      <c r="E1516" s="214" t="s">
        <v>3221</v>
      </c>
    </row>
    <row r="1517" spans="1:5" x14ac:dyDescent="0.2">
      <c r="A1517" s="212" t="s">
        <v>3154</v>
      </c>
      <c r="B1517" s="212" t="s">
        <v>1337</v>
      </c>
      <c r="C1517" s="212" t="s">
        <v>653</v>
      </c>
      <c r="D1517" s="213" t="s">
        <v>633</v>
      </c>
      <c r="E1517" s="214" t="s">
        <v>3220</v>
      </c>
    </row>
    <row r="1518" spans="1:5" x14ac:dyDescent="0.2">
      <c r="A1518" s="212" t="s">
        <v>3154</v>
      </c>
      <c r="B1518" s="212" t="s">
        <v>1337</v>
      </c>
      <c r="C1518" s="212" t="s">
        <v>653</v>
      </c>
      <c r="D1518" s="213" t="s">
        <v>633</v>
      </c>
      <c r="E1518" s="214" t="s">
        <v>3218</v>
      </c>
    </row>
    <row r="1519" spans="1:5" x14ac:dyDescent="0.2">
      <c r="A1519" s="212" t="s">
        <v>3154</v>
      </c>
      <c r="B1519" s="212" t="s">
        <v>1337</v>
      </c>
      <c r="C1519" s="212" t="s">
        <v>653</v>
      </c>
      <c r="D1519" s="213" t="s">
        <v>633</v>
      </c>
      <c r="E1519" s="214" t="s">
        <v>3221</v>
      </c>
    </row>
    <row r="1520" spans="1:5" x14ac:dyDescent="0.2">
      <c r="A1520" s="212" t="s">
        <v>3154</v>
      </c>
      <c r="B1520" s="212" t="s">
        <v>2200</v>
      </c>
      <c r="C1520" s="212" t="s">
        <v>212</v>
      </c>
      <c r="D1520" s="213" t="s">
        <v>633</v>
      </c>
      <c r="E1520" s="214" t="s">
        <v>3220</v>
      </c>
    </row>
    <row r="1521" spans="1:5" x14ac:dyDescent="0.2">
      <c r="A1521" s="212" t="s">
        <v>3154</v>
      </c>
      <c r="B1521" s="212" t="s">
        <v>2200</v>
      </c>
      <c r="C1521" s="212" t="s">
        <v>212</v>
      </c>
      <c r="D1521" s="213" t="s">
        <v>633</v>
      </c>
      <c r="E1521" s="214" t="s">
        <v>3218</v>
      </c>
    </row>
    <row r="1522" spans="1:5" x14ac:dyDescent="0.2">
      <c r="A1522" s="212" t="s">
        <v>3154</v>
      </c>
      <c r="B1522" s="212" t="s">
        <v>2200</v>
      </c>
      <c r="C1522" s="212" t="s">
        <v>212</v>
      </c>
      <c r="D1522" s="213" t="s">
        <v>633</v>
      </c>
      <c r="E1522" s="214" t="s">
        <v>3224</v>
      </c>
    </row>
    <row r="1523" spans="1:5" x14ac:dyDescent="0.2">
      <c r="A1523" s="212" t="s">
        <v>3154</v>
      </c>
      <c r="B1523" s="212" t="s">
        <v>2489</v>
      </c>
      <c r="C1523" s="212" t="s">
        <v>2154</v>
      </c>
      <c r="D1523" s="213" t="s">
        <v>633</v>
      </c>
      <c r="E1523" s="214" t="s">
        <v>3218</v>
      </c>
    </row>
    <row r="1524" spans="1:5" x14ac:dyDescent="0.2">
      <c r="A1524" s="212" t="s">
        <v>3154</v>
      </c>
      <c r="B1524" s="212" t="s">
        <v>2489</v>
      </c>
      <c r="C1524" s="212" t="s">
        <v>2154</v>
      </c>
      <c r="D1524" s="213" t="s">
        <v>633</v>
      </c>
      <c r="E1524" s="214" t="s">
        <v>3221</v>
      </c>
    </row>
    <row r="1525" spans="1:5" x14ac:dyDescent="0.2">
      <c r="A1525" s="212" t="s">
        <v>3154</v>
      </c>
      <c r="B1525" s="212" t="s">
        <v>2489</v>
      </c>
      <c r="C1525" s="212" t="s">
        <v>2154</v>
      </c>
      <c r="D1525" s="213" t="s">
        <v>633</v>
      </c>
      <c r="E1525" s="214" t="s">
        <v>3262</v>
      </c>
    </row>
    <row r="1526" spans="1:5" x14ac:dyDescent="0.2">
      <c r="A1526" s="212" t="s">
        <v>3154</v>
      </c>
      <c r="B1526" s="212" t="s">
        <v>2489</v>
      </c>
      <c r="C1526" s="212" t="s">
        <v>2154</v>
      </c>
      <c r="D1526" s="213" t="s">
        <v>633</v>
      </c>
      <c r="E1526" s="214" t="s">
        <v>3224</v>
      </c>
    </row>
    <row r="1527" spans="1:5" x14ac:dyDescent="0.2">
      <c r="A1527" s="212" t="s">
        <v>3154</v>
      </c>
      <c r="B1527" s="212" t="s">
        <v>2490</v>
      </c>
      <c r="C1527" s="212" t="s">
        <v>2149</v>
      </c>
      <c r="D1527" s="213" t="s">
        <v>633</v>
      </c>
      <c r="E1527" s="214" t="s">
        <v>3218</v>
      </c>
    </row>
    <row r="1528" spans="1:5" x14ac:dyDescent="0.2">
      <c r="A1528" s="212" t="s">
        <v>3154</v>
      </c>
      <c r="B1528" s="212" t="s">
        <v>2490</v>
      </c>
      <c r="C1528" s="212" t="s">
        <v>2149</v>
      </c>
      <c r="D1528" s="213" t="s">
        <v>633</v>
      </c>
      <c r="E1528" s="214" t="s">
        <v>3221</v>
      </c>
    </row>
    <row r="1529" spans="1:5" x14ac:dyDescent="0.2">
      <c r="A1529" s="212" t="s">
        <v>3154</v>
      </c>
      <c r="B1529" s="212" t="s">
        <v>2490</v>
      </c>
      <c r="C1529" s="212" t="s">
        <v>2149</v>
      </c>
      <c r="D1529" s="213" t="s">
        <v>633</v>
      </c>
      <c r="E1529" s="214" t="s">
        <v>3222</v>
      </c>
    </row>
    <row r="1530" spans="1:5" x14ac:dyDescent="0.2">
      <c r="A1530" s="212" t="s">
        <v>3154</v>
      </c>
      <c r="B1530" s="212" t="s">
        <v>2490</v>
      </c>
      <c r="C1530" s="212" t="s">
        <v>2149</v>
      </c>
      <c r="D1530" s="213" t="s">
        <v>633</v>
      </c>
      <c r="E1530" s="214" t="s">
        <v>3223</v>
      </c>
    </row>
    <row r="1531" spans="1:5" x14ac:dyDescent="0.2">
      <c r="A1531" s="212" t="s">
        <v>3154</v>
      </c>
      <c r="B1531" s="212" t="s">
        <v>2490</v>
      </c>
      <c r="C1531" s="212" t="s">
        <v>2149</v>
      </c>
      <c r="D1531" s="213" t="s">
        <v>633</v>
      </c>
      <c r="E1531" s="214" t="s">
        <v>3224</v>
      </c>
    </row>
    <row r="1532" spans="1:5" x14ac:dyDescent="0.2">
      <c r="A1532" s="212" t="s">
        <v>3154</v>
      </c>
      <c r="B1532" s="212" t="s">
        <v>3269</v>
      </c>
      <c r="C1532" s="212" t="s">
        <v>1792</v>
      </c>
      <c r="D1532" s="213" t="s">
        <v>633</v>
      </c>
      <c r="E1532" s="214" t="s">
        <v>3218</v>
      </c>
    </row>
    <row r="1533" spans="1:5" x14ac:dyDescent="0.2">
      <c r="A1533" s="212" t="s">
        <v>3154</v>
      </c>
      <c r="B1533" s="212" t="s">
        <v>3269</v>
      </c>
      <c r="C1533" s="212" t="s">
        <v>1792</v>
      </c>
      <c r="D1533" s="213" t="s">
        <v>633</v>
      </c>
      <c r="E1533" s="214" t="s">
        <v>3221</v>
      </c>
    </row>
    <row r="1534" spans="1:5" x14ac:dyDescent="0.2">
      <c r="A1534" s="212" t="s">
        <v>3154</v>
      </c>
      <c r="B1534" s="212" t="s">
        <v>3269</v>
      </c>
      <c r="C1534" s="212" t="s">
        <v>1792</v>
      </c>
      <c r="D1534" s="213" t="s">
        <v>633</v>
      </c>
      <c r="E1534" s="214" t="s">
        <v>3222</v>
      </c>
    </row>
    <row r="1535" spans="1:5" x14ac:dyDescent="0.2">
      <c r="A1535" s="212" t="s">
        <v>3154</v>
      </c>
      <c r="B1535" s="212" t="s">
        <v>3269</v>
      </c>
      <c r="C1535" s="212" t="s">
        <v>1792</v>
      </c>
      <c r="D1535" s="213" t="s">
        <v>633</v>
      </c>
      <c r="E1535" s="214" t="s">
        <v>3224</v>
      </c>
    </row>
    <row r="1536" spans="1:5" x14ac:dyDescent="0.2">
      <c r="A1536" s="212" t="s">
        <v>3154</v>
      </c>
      <c r="B1536" s="212" t="s">
        <v>2399</v>
      </c>
      <c r="C1536" s="212" t="s">
        <v>2379</v>
      </c>
      <c r="D1536" s="213" t="s">
        <v>633</v>
      </c>
      <c r="E1536" s="214" t="s">
        <v>3218</v>
      </c>
    </row>
    <row r="1537" spans="1:5" x14ac:dyDescent="0.2">
      <c r="A1537" s="212" t="s">
        <v>3154</v>
      </c>
      <c r="B1537" s="212" t="s">
        <v>2399</v>
      </c>
      <c r="C1537" s="212" t="s">
        <v>2379</v>
      </c>
      <c r="D1537" s="213" t="s">
        <v>633</v>
      </c>
      <c r="E1537" s="214" t="s">
        <v>3221</v>
      </c>
    </row>
    <row r="1538" spans="1:5" x14ac:dyDescent="0.2">
      <c r="A1538" s="212" t="s">
        <v>3154</v>
      </c>
      <c r="B1538" s="212" t="s">
        <v>2399</v>
      </c>
      <c r="C1538" s="212" t="s">
        <v>2379</v>
      </c>
      <c r="D1538" s="213" t="s">
        <v>633</v>
      </c>
      <c r="E1538" s="214" t="s">
        <v>3224</v>
      </c>
    </row>
    <row r="1539" spans="1:5" x14ac:dyDescent="0.2">
      <c r="A1539" s="212" t="s">
        <v>3154</v>
      </c>
      <c r="B1539" s="212" t="s">
        <v>3270</v>
      </c>
      <c r="C1539" s="212" t="s">
        <v>1804</v>
      </c>
      <c r="D1539" s="213" t="s">
        <v>633</v>
      </c>
      <c r="E1539" s="214" t="s">
        <v>3218</v>
      </c>
    </row>
    <row r="1540" spans="1:5" x14ac:dyDescent="0.2">
      <c r="A1540" s="212" t="s">
        <v>3154</v>
      </c>
      <c r="B1540" s="212" t="s">
        <v>3270</v>
      </c>
      <c r="C1540" s="212" t="s">
        <v>1804</v>
      </c>
      <c r="D1540" s="213" t="s">
        <v>633</v>
      </c>
      <c r="E1540" s="214" t="s">
        <v>3221</v>
      </c>
    </row>
    <row r="1541" spans="1:5" x14ac:dyDescent="0.2">
      <c r="A1541" s="212" t="s">
        <v>3154</v>
      </c>
      <c r="B1541" s="212" t="s">
        <v>3270</v>
      </c>
      <c r="C1541" s="212" t="s">
        <v>1804</v>
      </c>
      <c r="D1541" s="213" t="s">
        <v>633</v>
      </c>
      <c r="E1541" s="214" t="s">
        <v>3224</v>
      </c>
    </row>
    <row r="1542" spans="1:5" x14ac:dyDescent="0.2">
      <c r="A1542" s="212" t="s">
        <v>3154</v>
      </c>
      <c r="B1542" s="212" t="s">
        <v>2385</v>
      </c>
      <c r="C1542" s="212" t="s">
        <v>2381</v>
      </c>
      <c r="D1542" s="213" t="s">
        <v>633</v>
      </c>
      <c r="E1542" s="214" t="s">
        <v>3218</v>
      </c>
    </row>
    <row r="1543" spans="1:5" x14ac:dyDescent="0.2">
      <c r="A1543" s="212" t="s">
        <v>3154</v>
      </c>
      <c r="B1543" s="212" t="s">
        <v>2385</v>
      </c>
      <c r="C1543" s="212" t="s">
        <v>2381</v>
      </c>
      <c r="D1543" s="213" t="s">
        <v>633</v>
      </c>
      <c r="E1543" s="214" t="s">
        <v>3221</v>
      </c>
    </row>
    <row r="1544" spans="1:5" x14ac:dyDescent="0.2">
      <c r="A1544" s="212" t="s">
        <v>3154</v>
      </c>
      <c r="B1544" s="212" t="s">
        <v>2385</v>
      </c>
      <c r="C1544" s="212" t="s">
        <v>2381</v>
      </c>
      <c r="D1544" s="213" t="s">
        <v>633</v>
      </c>
      <c r="E1544" s="214" t="s">
        <v>3224</v>
      </c>
    </row>
    <row r="1545" spans="1:5" x14ac:dyDescent="0.2">
      <c r="A1545" s="212" t="s">
        <v>3154</v>
      </c>
      <c r="B1545" s="212" t="s">
        <v>2383</v>
      </c>
      <c r="C1545" s="212" t="s">
        <v>2378</v>
      </c>
      <c r="D1545" s="213" t="s">
        <v>633</v>
      </c>
      <c r="E1545" s="214" t="s">
        <v>3218</v>
      </c>
    </row>
    <row r="1546" spans="1:5" x14ac:dyDescent="0.2">
      <c r="A1546" s="212" t="s">
        <v>3154</v>
      </c>
      <c r="B1546" s="212" t="s">
        <v>2383</v>
      </c>
      <c r="C1546" s="212" t="s">
        <v>2378</v>
      </c>
      <c r="D1546" s="213" t="s">
        <v>633</v>
      </c>
      <c r="E1546" s="214" t="s">
        <v>3221</v>
      </c>
    </row>
    <row r="1547" spans="1:5" x14ac:dyDescent="0.2">
      <c r="A1547" s="212" t="s">
        <v>3154</v>
      </c>
      <c r="B1547" s="212" t="s">
        <v>2383</v>
      </c>
      <c r="C1547" s="212" t="s">
        <v>2378</v>
      </c>
      <c r="D1547" s="213" t="s">
        <v>633</v>
      </c>
      <c r="E1547" s="214" t="s">
        <v>3224</v>
      </c>
    </row>
    <row r="1548" spans="1:5" x14ac:dyDescent="0.2">
      <c r="A1548" s="212" t="s">
        <v>3154</v>
      </c>
      <c r="B1548" s="212" t="s">
        <v>2384</v>
      </c>
      <c r="C1548" s="212" t="s">
        <v>2380</v>
      </c>
      <c r="D1548" s="213" t="s">
        <v>633</v>
      </c>
      <c r="E1548" s="214" t="s">
        <v>3218</v>
      </c>
    </row>
    <row r="1549" spans="1:5" x14ac:dyDescent="0.2">
      <c r="A1549" s="212" t="s">
        <v>3154</v>
      </c>
      <c r="B1549" s="212" t="s">
        <v>2384</v>
      </c>
      <c r="C1549" s="212" t="s">
        <v>2380</v>
      </c>
      <c r="D1549" s="213" t="s">
        <v>633</v>
      </c>
      <c r="E1549" s="214" t="s">
        <v>3221</v>
      </c>
    </row>
    <row r="1550" spans="1:5" x14ac:dyDescent="0.2">
      <c r="A1550" s="212" t="s">
        <v>3154</v>
      </c>
      <c r="B1550" s="212" t="s">
        <v>2384</v>
      </c>
      <c r="C1550" s="212" t="s">
        <v>2380</v>
      </c>
      <c r="D1550" s="213" t="s">
        <v>633</v>
      </c>
      <c r="E1550" s="214" t="s">
        <v>3224</v>
      </c>
    </row>
    <row r="1551" spans="1:5" x14ac:dyDescent="0.2">
      <c r="A1551" s="212" t="s">
        <v>3154</v>
      </c>
      <c r="B1551" s="212" t="s">
        <v>2953</v>
      </c>
      <c r="C1551" s="212" t="s">
        <v>2613</v>
      </c>
      <c r="D1551" s="213" t="s">
        <v>633</v>
      </c>
      <c r="E1551" s="214" t="s">
        <v>3218</v>
      </c>
    </row>
    <row r="1552" spans="1:5" x14ac:dyDescent="0.2">
      <c r="A1552" s="212" t="s">
        <v>3154</v>
      </c>
      <c r="B1552" s="212" t="s">
        <v>2953</v>
      </c>
      <c r="C1552" s="212" t="s">
        <v>2613</v>
      </c>
      <c r="D1552" s="213" t="s">
        <v>633</v>
      </c>
      <c r="E1552" s="214" t="s">
        <v>3224</v>
      </c>
    </row>
    <row r="1553" spans="1:5" x14ac:dyDescent="0.2">
      <c r="A1553" s="212" t="s">
        <v>3154</v>
      </c>
      <c r="B1553" s="212" t="s">
        <v>2491</v>
      </c>
      <c r="C1553" s="212" t="s">
        <v>2145</v>
      </c>
      <c r="D1553" s="213" t="s">
        <v>633</v>
      </c>
      <c r="E1553" s="214" t="s">
        <v>3218</v>
      </c>
    </row>
    <row r="1554" spans="1:5" x14ac:dyDescent="0.2">
      <c r="A1554" s="212" t="s">
        <v>3154</v>
      </c>
      <c r="B1554" s="212" t="s">
        <v>2491</v>
      </c>
      <c r="C1554" s="212" t="s">
        <v>2145</v>
      </c>
      <c r="D1554" s="213" t="s">
        <v>633</v>
      </c>
      <c r="E1554" s="214" t="s">
        <v>3221</v>
      </c>
    </row>
    <row r="1555" spans="1:5" x14ac:dyDescent="0.2">
      <c r="A1555" s="212" t="s">
        <v>3154</v>
      </c>
      <c r="B1555" s="212" t="s">
        <v>2491</v>
      </c>
      <c r="C1555" s="212" t="s">
        <v>2145</v>
      </c>
      <c r="D1555" s="213" t="s">
        <v>633</v>
      </c>
      <c r="E1555" s="214" t="s">
        <v>3224</v>
      </c>
    </row>
    <row r="1556" spans="1:5" x14ac:dyDescent="0.2">
      <c r="A1556" s="212" t="s">
        <v>3154</v>
      </c>
      <c r="B1556" s="212" t="s">
        <v>3053</v>
      </c>
      <c r="C1556" s="212" t="s">
        <v>2614</v>
      </c>
      <c r="D1556" s="213" t="s">
        <v>633</v>
      </c>
      <c r="E1556" s="214" t="s">
        <v>3218</v>
      </c>
    </row>
    <row r="1557" spans="1:5" x14ac:dyDescent="0.2">
      <c r="A1557" s="212" t="s">
        <v>3154</v>
      </c>
      <c r="B1557" s="212" t="s">
        <v>3053</v>
      </c>
      <c r="C1557" s="212" t="s">
        <v>1823</v>
      </c>
      <c r="D1557" s="213" t="s">
        <v>633</v>
      </c>
      <c r="E1557" s="214" t="s">
        <v>3218</v>
      </c>
    </row>
    <row r="1558" spans="1:5" x14ac:dyDescent="0.2">
      <c r="A1558" s="212" t="s">
        <v>3154</v>
      </c>
      <c r="B1558" s="212" t="s">
        <v>3053</v>
      </c>
      <c r="C1558" s="212" t="s">
        <v>1823</v>
      </c>
      <c r="D1558" s="213" t="s">
        <v>633</v>
      </c>
      <c r="E1558" s="214" t="s">
        <v>3221</v>
      </c>
    </row>
    <row r="1559" spans="1:5" x14ac:dyDescent="0.2">
      <c r="A1559" s="212" t="s">
        <v>3154</v>
      </c>
      <c r="B1559" s="212" t="s">
        <v>3053</v>
      </c>
      <c r="C1559" s="212" t="s">
        <v>2614</v>
      </c>
      <c r="D1559" s="213" t="s">
        <v>633</v>
      </c>
      <c r="E1559" s="214" t="s">
        <v>3224</v>
      </c>
    </row>
    <row r="1560" spans="1:5" x14ac:dyDescent="0.2">
      <c r="A1560" s="212" t="s">
        <v>3154</v>
      </c>
      <c r="B1560" s="212" t="s">
        <v>3053</v>
      </c>
      <c r="C1560" s="212" t="s">
        <v>1823</v>
      </c>
      <c r="D1560" s="213" t="s">
        <v>633</v>
      </c>
      <c r="E1560" s="214" t="s">
        <v>3224</v>
      </c>
    </row>
    <row r="1561" spans="1:5" x14ac:dyDescent="0.2">
      <c r="A1561" s="212" t="s">
        <v>3154</v>
      </c>
      <c r="B1561" s="212" t="s">
        <v>2736</v>
      </c>
      <c r="C1561" s="212" t="s">
        <v>2743</v>
      </c>
      <c r="D1561" s="213" t="s">
        <v>633</v>
      </c>
      <c r="E1561" s="214" t="s">
        <v>3218</v>
      </c>
    </row>
    <row r="1562" spans="1:5" x14ac:dyDescent="0.2">
      <c r="A1562" s="212" t="s">
        <v>3154</v>
      </c>
      <c r="B1562" s="212" t="s">
        <v>2736</v>
      </c>
      <c r="C1562" s="212" t="s">
        <v>2743</v>
      </c>
      <c r="D1562" s="213" t="s">
        <v>633</v>
      </c>
      <c r="E1562" s="214" t="s">
        <v>3224</v>
      </c>
    </row>
    <row r="1563" spans="1:5" x14ac:dyDescent="0.2">
      <c r="A1563" s="212" t="s">
        <v>3154</v>
      </c>
      <c r="B1563" s="212" t="s">
        <v>2492</v>
      </c>
      <c r="C1563" s="212" t="s">
        <v>2153</v>
      </c>
      <c r="D1563" s="213" t="s">
        <v>633</v>
      </c>
      <c r="E1563" s="214" t="s">
        <v>3218</v>
      </c>
    </row>
    <row r="1564" spans="1:5" x14ac:dyDescent="0.2">
      <c r="A1564" s="212" t="s">
        <v>3154</v>
      </c>
      <c r="B1564" s="212" t="s">
        <v>2492</v>
      </c>
      <c r="C1564" s="212" t="s">
        <v>2153</v>
      </c>
      <c r="D1564" s="213" t="s">
        <v>633</v>
      </c>
      <c r="E1564" s="214" t="s">
        <v>3221</v>
      </c>
    </row>
    <row r="1565" spans="1:5" x14ac:dyDescent="0.2">
      <c r="A1565" s="212" t="s">
        <v>3154</v>
      </c>
      <c r="B1565" s="212" t="s">
        <v>2492</v>
      </c>
      <c r="C1565" s="212" t="s">
        <v>2153</v>
      </c>
      <c r="D1565" s="213" t="s">
        <v>633</v>
      </c>
      <c r="E1565" s="214" t="s">
        <v>3224</v>
      </c>
    </row>
    <row r="1566" spans="1:5" x14ac:dyDescent="0.2">
      <c r="A1566" s="212" t="s">
        <v>3154</v>
      </c>
      <c r="B1566" s="212" t="s">
        <v>2493</v>
      </c>
      <c r="C1566" s="212" t="s">
        <v>2158</v>
      </c>
      <c r="D1566" s="213" t="s">
        <v>633</v>
      </c>
      <c r="E1566" s="214" t="s">
        <v>3218</v>
      </c>
    </row>
    <row r="1567" spans="1:5" x14ac:dyDescent="0.2">
      <c r="A1567" s="212" t="s">
        <v>3154</v>
      </c>
      <c r="B1567" s="212" t="s">
        <v>2493</v>
      </c>
      <c r="C1567" s="212" t="s">
        <v>2158</v>
      </c>
      <c r="D1567" s="213" t="s">
        <v>633</v>
      </c>
      <c r="E1567" s="214" t="s">
        <v>3262</v>
      </c>
    </row>
    <row r="1568" spans="1:5" x14ac:dyDescent="0.2">
      <c r="A1568" s="212" t="s">
        <v>3154</v>
      </c>
      <c r="B1568" s="212" t="s">
        <v>2493</v>
      </c>
      <c r="C1568" s="212" t="s">
        <v>2158</v>
      </c>
      <c r="D1568" s="213" t="s">
        <v>633</v>
      </c>
      <c r="E1568" s="214" t="s">
        <v>3224</v>
      </c>
    </row>
    <row r="1569" spans="1:5" x14ac:dyDescent="0.2">
      <c r="A1569" s="212" t="s">
        <v>3154</v>
      </c>
      <c r="B1569" s="212" t="s">
        <v>2494</v>
      </c>
      <c r="C1569" s="212" t="s">
        <v>2085</v>
      </c>
      <c r="D1569" s="213" t="s">
        <v>633</v>
      </c>
      <c r="E1569" s="214" t="s">
        <v>3218</v>
      </c>
    </row>
    <row r="1570" spans="1:5" x14ac:dyDescent="0.2">
      <c r="A1570" s="212" t="s">
        <v>3154</v>
      </c>
      <c r="B1570" s="212" t="s">
        <v>2494</v>
      </c>
      <c r="C1570" s="212" t="s">
        <v>2085</v>
      </c>
      <c r="D1570" s="213" t="s">
        <v>633</v>
      </c>
      <c r="E1570" s="214" t="s">
        <v>3262</v>
      </c>
    </row>
    <row r="1571" spans="1:5" x14ac:dyDescent="0.2">
      <c r="A1571" s="212" t="s">
        <v>3154</v>
      </c>
      <c r="B1571" s="212" t="s">
        <v>2494</v>
      </c>
      <c r="C1571" s="212" t="s">
        <v>2085</v>
      </c>
      <c r="D1571" s="213" t="s">
        <v>633</v>
      </c>
      <c r="E1571" s="214" t="s">
        <v>3224</v>
      </c>
    </row>
    <row r="1572" spans="1:5" x14ac:dyDescent="0.2">
      <c r="A1572" s="212" t="s">
        <v>3154</v>
      </c>
      <c r="B1572" s="212" t="s">
        <v>2496</v>
      </c>
      <c r="C1572" s="212" t="s">
        <v>2078</v>
      </c>
      <c r="D1572" s="213" t="s">
        <v>633</v>
      </c>
      <c r="E1572" s="214" t="s">
        <v>3218</v>
      </c>
    </row>
    <row r="1573" spans="1:5" x14ac:dyDescent="0.2">
      <c r="A1573" s="212" t="s">
        <v>3154</v>
      </c>
      <c r="B1573" s="212" t="s">
        <v>2496</v>
      </c>
      <c r="C1573" s="212" t="s">
        <v>2078</v>
      </c>
      <c r="D1573" s="213" t="s">
        <v>633</v>
      </c>
      <c r="E1573" s="214" t="s">
        <v>3262</v>
      </c>
    </row>
    <row r="1574" spans="1:5" x14ac:dyDescent="0.2">
      <c r="A1574" s="212" t="s">
        <v>3154</v>
      </c>
      <c r="B1574" s="212" t="s">
        <v>2496</v>
      </c>
      <c r="C1574" s="212" t="s">
        <v>2078</v>
      </c>
      <c r="D1574" s="213" t="s">
        <v>633</v>
      </c>
      <c r="E1574" s="214" t="s">
        <v>3224</v>
      </c>
    </row>
    <row r="1575" spans="1:5" x14ac:dyDescent="0.2">
      <c r="A1575" s="212" t="s">
        <v>3154</v>
      </c>
      <c r="B1575" s="212" t="s">
        <v>2497</v>
      </c>
      <c r="C1575" s="212" t="s">
        <v>2056</v>
      </c>
      <c r="D1575" s="213" t="s">
        <v>633</v>
      </c>
      <c r="E1575" s="214" t="s">
        <v>3218</v>
      </c>
    </row>
    <row r="1576" spans="1:5" x14ac:dyDescent="0.2">
      <c r="A1576" s="212" t="s">
        <v>3154</v>
      </c>
      <c r="B1576" s="212" t="s">
        <v>2497</v>
      </c>
      <c r="C1576" s="212" t="s">
        <v>2056</v>
      </c>
      <c r="D1576" s="213" t="s">
        <v>633</v>
      </c>
      <c r="E1576" s="214" t="s">
        <v>3262</v>
      </c>
    </row>
    <row r="1577" spans="1:5" x14ac:dyDescent="0.2">
      <c r="A1577" s="212" t="s">
        <v>3154</v>
      </c>
      <c r="B1577" s="212" t="s">
        <v>2497</v>
      </c>
      <c r="C1577" s="212" t="s">
        <v>2056</v>
      </c>
      <c r="D1577" s="213" t="s">
        <v>633</v>
      </c>
      <c r="E1577" s="214" t="s">
        <v>3224</v>
      </c>
    </row>
    <row r="1578" spans="1:5" x14ac:dyDescent="0.2">
      <c r="A1578" s="212" t="s">
        <v>3154</v>
      </c>
      <c r="B1578" s="212" t="s">
        <v>2498</v>
      </c>
      <c r="C1578" s="212" t="s">
        <v>2059</v>
      </c>
      <c r="D1578" s="213" t="s">
        <v>633</v>
      </c>
      <c r="E1578" s="214" t="s">
        <v>3218</v>
      </c>
    </row>
    <row r="1579" spans="1:5" x14ac:dyDescent="0.2">
      <c r="A1579" s="212" t="s">
        <v>3154</v>
      </c>
      <c r="B1579" s="212" t="s">
        <v>2498</v>
      </c>
      <c r="C1579" s="212" t="s">
        <v>2059</v>
      </c>
      <c r="D1579" s="213" t="s">
        <v>633</v>
      </c>
      <c r="E1579" s="214" t="s">
        <v>3221</v>
      </c>
    </row>
    <row r="1580" spans="1:5" x14ac:dyDescent="0.2">
      <c r="A1580" s="212" t="s">
        <v>3154</v>
      </c>
      <c r="B1580" s="212" t="s">
        <v>2498</v>
      </c>
      <c r="C1580" s="212" t="s">
        <v>2059</v>
      </c>
      <c r="D1580" s="213" t="s">
        <v>633</v>
      </c>
      <c r="E1580" s="214" t="s">
        <v>3262</v>
      </c>
    </row>
    <row r="1581" spans="1:5" x14ac:dyDescent="0.2">
      <c r="A1581" s="212" t="s">
        <v>3154</v>
      </c>
      <c r="B1581" s="212" t="s">
        <v>2498</v>
      </c>
      <c r="C1581" s="212" t="s">
        <v>2059</v>
      </c>
      <c r="D1581" s="213" t="s">
        <v>633</v>
      </c>
      <c r="E1581" s="214" t="s">
        <v>3224</v>
      </c>
    </row>
    <row r="1582" spans="1:5" x14ac:dyDescent="0.2">
      <c r="A1582" s="212" t="s">
        <v>3154</v>
      </c>
      <c r="B1582" s="212" t="s">
        <v>2499</v>
      </c>
      <c r="C1582" s="212" t="s">
        <v>2052</v>
      </c>
      <c r="D1582" s="213" t="s">
        <v>633</v>
      </c>
      <c r="E1582" s="214" t="s">
        <v>3218</v>
      </c>
    </row>
    <row r="1583" spans="1:5" x14ac:dyDescent="0.2">
      <c r="A1583" s="212" t="s">
        <v>3154</v>
      </c>
      <c r="B1583" s="212" t="s">
        <v>2499</v>
      </c>
      <c r="C1583" s="212" t="s">
        <v>2052</v>
      </c>
      <c r="D1583" s="213" t="s">
        <v>633</v>
      </c>
      <c r="E1583" s="214" t="s">
        <v>3262</v>
      </c>
    </row>
    <row r="1584" spans="1:5" x14ac:dyDescent="0.2">
      <c r="A1584" s="212" t="s">
        <v>3154</v>
      </c>
      <c r="B1584" s="212" t="s">
        <v>2499</v>
      </c>
      <c r="C1584" s="212" t="s">
        <v>2052</v>
      </c>
      <c r="D1584" s="213" t="s">
        <v>633</v>
      </c>
      <c r="E1584" s="214" t="s">
        <v>3224</v>
      </c>
    </row>
    <row r="1585" spans="1:5" x14ac:dyDescent="0.2">
      <c r="A1585" s="212" t="s">
        <v>3154</v>
      </c>
      <c r="B1585" s="212" t="s">
        <v>2500</v>
      </c>
      <c r="C1585" s="212" t="s">
        <v>2051</v>
      </c>
      <c r="D1585" s="213" t="s">
        <v>633</v>
      </c>
      <c r="E1585" s="214" t="s">
        <v>3218</v>
      </c>
    </row>
    <row r="1586" spans="1:5" x14ac:dyDescent="0.2">
      <c r="A1586" s="212" t="s">
        <v>3154</v>
      </c>
      <c r="B1586" s="212" t="s">
        <v>2500</v>
      </c>
      <c r="C1586" s="212" t="s">
        <v>2051</v>
      </c>
      <c r="D1586" s="213" t="s">
        <v>633</v>
      </c>
      <c r="E1586" s="214" t="s">
        <v>3262</v>
      </c>
    </row>
    <row r="1587" spans="1:5" x14ac:dyDescent="0.2">
      <c r="A1587" s="212" t="s">
        <v>3154</v>
      </c>
      <c r="B1587" s="212" t="s">
        <v>2500</v>
      </c>
      <c r="C1587" s="212" t="s">
        <v>2051</v>
      </c>
      <c r="D1587" s="213" t="s">
        <v>633</v>
      </c>
      <c r="E1587" s="214" t="s">
        <v>3224</v>
      </c>
    </row>
    <row r="1588" spans="1:5" x14ac:dyDescent="0.2">
      <c r="A1588" s="212" t="s">
        <v>3154</v>
      </c>
      <c r="B1588" s="212" t="s">
        <v>2501</v>
      </c>
      <c r="C1588" s="212" t="s">
        <v>2162</v>
      </c>
      <c r="D1588" s="213" t="s">
        <v>633</v>
      </c>
      <c r="E1588" s="214" t="s">
        <v>3218</v>
      </c>
    </row>
    <row r="1589" spans="1:5" x14ac:dyDescent="0.2">
      <c r="A1589" s="212" t="s">
        <v>3154</v>
      </c>
      <c r="B1589" s="212" t="s">
        <v>2501</v>
      </c>
      <c r="C1589" s="212" t="s">
        <v>2162</v>
      </c>
      <c r="D1589" s="213" t="s">
        <v>633</v>
      </c>
      <c r="E1589" s="214" t="s">
        <v>3262</v>
      </c>
    </row>
    <row r="1590" spans="1:5" x14ac:dyDescent="0.2">
      <c r="A1590" s="212" t="s">
        <v>3154</v>
      </c>
      <c r="B1590" s="212" t="s">
        <v>2501</v>
      </c>
      <c r="C1590" s="212" t="s">
        <v>2162</v>
      </c>
      <c r="D1590" s="213" t="s">
        <v>633</v>
      </c>
      <c r="E1590" s="214" t="s">
        <v>3224</v>
      </c>
    </row>
    <row r="1591" spans="1:5" x14ac:dyDescent="0.2">
      <c r="A1591" s="212" t="s">
        <v>3154</v>
      </c>
      <c r="B1591" s="212" t="s">
        <v>2502</v>
      </c>
      <c r="C1591" s="212" t="s">
        <v>2150</v>
      </c>
      <c r="D1591" s="213" t="s">
        <v>633</v>
      </c>
      <c r="E1591" s="214" t="s">
        <v>3262</v>
      </c>
    </row>
    <row r="1592" spans="1:5" x14ac:dyDescent="0.2">
      <c r="A1592" s="212" t="s">
        <v>3154</v>
      </c>
      <c r="B1592" s="212" t="s">
        <v>2502</v>
      </c>
      <c r="C1592" s="212" t="s">
        <v>2150</v>
      </c>
      <c r="D1592" s="213" t="s">
        <v>633</v>
      </c>
      <c r="E1592" s="214" t="s">
        <v>3224</v>
      </c>
    </row>
    <row r="1593" spans="1:5" x14ac:dyDescent="0.2">
      <c r="A1593" s="212" t="s">
        <v>3154</v>
      </c>
      <c r="B1593" s="212" t="s">
        <v>2503</v>
      </c>
      <c r="C1593" s="212" t="s">
        <v>2018</v>
      </c>
      <c r="D1593" s="213" t="s">
        <v>633</v>
      </c>
      <c r="E1593" s="214" t="s">
        <v>3218</v>
      </c>
    </row>
    <row r="1594" spans="1:5" x14ac:dyDescent="0.2">
      <c r="A1594" s="212" t="s">
        <v>3154</v>
      </c>
      <c r="B1594" s="212" t="s">
        <v>2503</v>
      </c>
      <c r="C1594" s="212" t="s">
        <v>2018</v>
      </c>
      <c r="D1594" s="213" t="s">
        <v>633</v>
      </c>
      <c r="E1594" s="214" t="s">
        <v>3221</v>
      </c>
    </row>
    <row r="1595" spans="1:5" x14ac:dyDescent="0.2">
      <c r="A1595" s="212" t="s">
        <v>3154</v>
      </c>
      <c r="B1595" s="212" t="s">
        <v>2503</v>
      </c>
      <c r="C1595" s="212" t="s">
        <v>2018</v>
      </c>
      <c r="D1595" s="213" t="s">
        <v>633</v>
      </c>
      <c r="E1595" s="214" t="s">
        <v>3262</v>
      </c>
    </row>
    <row r="1596" spans="1:5" x14ac:dyDescent="0.2">
      <c r="A1596" s="212" t="s">
        <v>3154</v>
      </c>
      <c r="B1596" s="212" t="s">
        <v>2503</v>
      </c>
      <c r="C1596" s="212" t="s">
        <v>2018</v>
      </c>
      <c r="D1596" s="213" t="s">
        <v>633</v>
      </c>
      <c r="E1596" s="214" t="s">
        <v>3224</v>
      </c>
    </row>
    <row r="1597" spans="1:5" x14ac:dyDescent="0.2">
      <c r="A1597" s="212" t="s">
        <v>3154</v>
      </c>
      <c r="B1597" s="212" t="s">
        <v>2791</v>
      </c>
      <c r="C1597" s="212" t="s">
        <v>2067</v>
      </c>
      <c r="D1597" s="213" t="s">
        <v>633</v>
      </c>
      <c r="E1597" s="214" t="s">
        <v>3218</v>
      </c>
    </row>
    <row r="1598" spans="1:5" x14ac:dyDescent="0.2">
      <c r="A1598" s="212" t="s">
        <v>3154</v>
      </c>
      <c r="B1598" s="212" t="s">
        <v>2791</v>
      </c>
      <c r="C1598" s="212" t="s">
        <v>2067</v>
      </c>
      <c r="D1598" s="213" t="s">
        <v>633</v>
      </c>
      <c r="E1598" s="214" t="s">
        <v>3221</v>
      </c>
    </row>
    <row r="1599" spans="1:5" x14ac:dyDescent="0.2">
      <c r="A1599" s="212" t="s">
        <v>3154</v>
      </c>
      <c r="B1599" s="212" t="s">
        <v>2791</v>
      </c>
      <c r="C1599" s="212" t="s">
        <v>2067</v>
      </c>
      <c r="D1599" s="213" t="s">
        <v>633</v>
      </c>
      <c r="E1599" s="214" t="s">
        <v>3262</v>
      </c>
    </row>
    <row r="1600" spans="1:5" x14ac:dyDescent="0.2">
      <c r="A1600" s="212" t="s">
        <v>3154</v>
      </c>
      <c r="B1600" s="212" t="s">
        <v>2791</v>
      </c>
      <c r="C1600" s="212" t="s">
        <v>2067</v>
      </c>
      <c r="D1600" s="213" t="s">
        <v>633</v>
      </c>
      <c r="E1600" s="214" t="s">
        <v>3224</v>
      </c>
    </row>
    <row r="1601" spans="1:5" x14ac:dyDescent="0.2">
      <c r="A1601" s="212" t="s">
        <v>3154</v>
      </c>
      <c r="B1601" s="212" t="s">
        <v>2504</v>
      </c>
      <c r="C1601" s="212" t="s">
        <v>2054</v>
      </c>
      <c r="D1601" s="213" t="s">
        <v>633</v>
      </c>
      <c r="E1601" s="214" t="s">
        <v>3218</v>
      </c>
    </row>
    <row r="1602" spans="1:5" x14ac:dyDescent="0.2">
      <c r="A1602" s="212" t="s">
        <v>3154</v>
      </c>
      <c r="B1602" s="212" t="s">
        <v>2504</v>
      </c>
      <c r="C1602" s="212" t="s">
        <v>2054</v>
      </c>
      <c r="D1602" s="213" t="s">
        <v>633</v>
      </c>
      <c r="E1602" s="214" t="s">
        <v>3262</v>
      </c>
    </row>
    <row r="1603" spans="1:5" x14ac:dyDescent="0.2">
      <c r="A1603" s="212" t="s">
        <v>3154</v>
      </c>
      <c r="B1603" s="212" t="s">
        <v>2504</v>
      </c>
      <c r="C1603" s="212" t="s">
        <v>2054</v>
      </c>
      <c r="D1603" s="213" t="s">
        <v>633</v>
      </c>
      <c r="E1603" s="214" t="s">
        <v>3224</v>
      </c>
    </row>
    <row r="1604" spans="1:5" x14ac:dyDescent="0.2">
      <c r="A1604" s="212" t="s">
        <v>3154</v>
      </c>
      <c r="B1604" s="212" t="s">
        <v>2505</v>
      </c>
      <c r="C1604" s="212" t="s">
        <v>2035</v>
      </c>
      <c r="D1604" s="213" t="s">
        <v>633</v>
      </c>
      <c r="E1604" s="214" t="s">
        <v>3218</v>
      </c>
    </row>
    <row r="1605" spans="1:5" x14ac:dyDescent="0.2">
      <c r="A1605" s="212" t="s">
        <v>3154</v>
      </c>
      <c r="B1605" s="212" t="s">
        <v>2505</v>
      </c>
      <c r="C1605" s="212" t="s">
        <v>2035</v>
      </c>
      <c r="D1605" s="213" t="s">
        <v>633</v>
      </c>
      <c r="E1605" s="214" t="s">
        <v>3222</v>
      </c>
    </row>
    <row r="1606" spans="1:5" x14ac:dyDescent="0.2">
      <c r="A1606" s="212" t="s">
        <v>3154</v>
      </c>
      <c r="B1606" s="212" t="s">
        <v>2505</v>
      </c>
      <c r="C1606" s="212" t="s">
        <v>2035</v>
      </c>
      <c r="D1606" s="213" t="s">
        <v>633</v>
      </c>
      <c r="E1606" s="214" t="s">
        <v>3224</v>
      </c>
    </row>
    <row r="1607" spans="1:5" x14ac:dyDescent="0.2">
      <c r="A1607" s="212" t="s">
        <v>3154</v>
      </c>
      <c r="B1607" s="212" t="s">
        <v>2943</v>
      </c>
      <c r="C1607" s="212" t="s">
        <v>10</v>
      </c>
      <c r="D1607" s="213" t="s">
        <v>633</v>
      </c>
      <c r="E1607" s="214" t="s">
        <v>3218</v>
      </c>
    </row>
    <row r="1608" spans="1:5" x14ac:dyDescent="0.2">
      <c r="A1608" s="212" t="s">
        <v>3154</v>
      </c>
      <c r="B1608" s="212" t="s">
        <v>2943</v>
      </c>
      <c r="C1608" s="212" t="s">
        <v>10</v>
      </c>
      <c r="D1608" s="213" t="s">
        <v>633</v>
      </c>
      <c r="E1608" s="214" t="s">
        <v>3221</v>
      </c>
    </row>
    <row r="1609" spans="1:5" x14ac:dyDescent="0.2">
      <c r="A1609" s="212" t="s">
        <v>3154</v>
      </c>
      <c r="B1609" s="212" t="s">
        <v>2943</v>
      </c>
      <c r="C1609" s="212" t="s">
        <v>10</v>
      </c>
      <c r="D1609" s="213" t="s">
        <v>633</v>
      </c>
      <c r="E1609" s="214" t="s">
        <v>3224</v>
      </c>
    </row>
    <row r="1610" spans="1:5" x14ac:dyDescent="0.2">
      <c r="A1610" s="212" t="s">
        <v>3154</v>
      </c>
      <c r="B1610" s="212" t="s">
        <v>3076</v>
      </c>
      <c r="C1610" s="212" t="s">
        <v>1822</v>
      </c>
      <c r="D1610" s="213" t="s">
        <v>633</v>
      </c>
      <c r="E1610" s="214" t="s">
        <v>3221</v>
      </c>
    </row>
    <row r="1611" spans="1:5" x14ac:dyDescent="0.2">
      <c r="A1611" s="212" t="s">
        <v>3154</v>
      </c>
      <c r="B1611" s="212" t="s">
        <v>3076</v>
      </c>
      <c r="C1611" s="212" t="s">
        <v>1822</v>
      </c>
      <c r="D1611" s="213" t="s">
        <v>633</v>
      </c>
      <c r="E1611" s="214" t="s">
        <v>3224</v>
      </c>
    </row>
    <row r="1612" spans="1:5" x14ac:dyDescent="0.2">
      <c r="A1612" s="212" t="s">
        <v>3154</v>
      </c>
      <c r="B1612" s="212" t="s">
        <v>2942</v>
      </c>
      <c r="C1612" s="212" t="s">
        <v>11</v>
      </c>
      <c r="D1612" s="213" t="s">
        <v>633</v>
      </c>
      <c r="E1612" s="214" t="s">
        <v>3218</v>
      </c>
    </row>
    <row r="1613" spans="1:5" x14ac:dyDescent="0.2">
      <c r="A1613" s="212" t="s">
        <v>3154</v>
      </c>
      <c r="B1613" s="212" t="s">
        <v>2942</v>
      </c>
      <c r="C1613" s="212" t="s">
        <v>11</v>
      </c>
      <c r="D1613" s="213" t="s">
        <v>633</v>
      </c>
      <c r="E1613" s="214" t="s">
        <v>3221</v>
      </c>
    </row>
    <row r="1614" spans="1:5" x14ac:dyDescent="0.2">
      <c r="A1614" s="212" t="s">
        <v>3154</v>
      </c>
      <c r="B1614" s="212" t="s">
        <v>2942</v>
      </c>
      <c r="C1614" s="212" t="s">
        <v>11</v>
      </c>
      <c r="D1614" s="213" t="s">
        <v>633</v>
      </c>
      <c r="E1614" s="214" t="s">
        <v>3224</v>
      </c>
    </row>
    <row r="1615" spans="1:5" x14ac:dyDescent="0.2">
      <c r="A1615" s="212" t="s">
        <v>3154</v>
      </c>
      <c r="B1615" s="212" t="s">
        <v>3005</v>
      </c>
      <c r="C1615" s="212" t="s">
        <v>12</v>
      </c>
      <c r="D1615" s="213" t="s">
        <v>633</v>
      </c>
      <c r="E1615" s="214" t="s">
        <v>3218</v>
      </c>
    </row>
    <row r="1616" spans="1:5" x14ac:dyDescent="0.2">
      <c r="A1616" s="212" t="s">
        <v>3154</v>
      </c>
      <c r="B1616" s="212" t="s">
        <v>3005</v>
      </c>
      <c r="C1616" s="212" t="s">
        <v>12</v>
      </c>
      <c r="D1616" s="213" t="s">
        <v>633</v>
      </c>
      <c r="E1616" s="214" t="s">
        <v>3221</v>
      </c>
    </row>
    <row r="1617" spans="1:5" x14ac:dyDescent="0.2">
      <c r="A1617" s="212" t="s">
        <v>3154</v>
      </c>
      <c r="B1617" s="212" t="s">
        <v>3005</v>
      </c>
      <c r="C1617" s="212" t="s">
        <v>12</v>
      </c>
      <c r="D1617" s="213" t="s">
        <v>633</v>
      </c>
      <c r="E1617" s="214" t="s">
        <v>3224</v>
      </c>
    </row>
    <row r="1618" spans="1:5" x14ac:dyDescent="0.2">
      <c r="A1618" s="212" t="s">
        <v>3154</v>
      </c>
      <c r="B1618" s="212" t="s">
        <v>1291</v>
      </c>
      <c r="C1618" s="212" t="s">
        <v>297</v>
      </c>
      <c r="D1618" s="213" t="s">
        <v>633</v>
      </c>
      <c r="E1618" s="214" t="s">
        <v>3220</v>
      </c>
    </row>
    <row r="1619" spans="1:5" x14ac:dyDescent="0.2">
      <c r="A1619" s="212" t="s">
        <v>3154</v>
      </c>
      <c r="B1619" s="212" t="s">
        <v>1291</v>
      </c>
      <c r="C1619" s="212" t="s">
        <v>297</v>
      </c>
      <c r="D1619" s="213" t="s">
        <v>633</v>
      </c>
      <c r="E1619" s="214" t="s">
        <v>3218</v>
      </c>
    </row>
    <row r="1620" spans="1:5" x14ac:dyDescent="0.2">
      <c r="A1620" s="212" t="s">
        <v>3154</v>
      </c>
      <c r="B1620" s="212" t="s">
        <v>1291</v>
      </c>
      <c r="C1620" s="212" t="s">
        <v>297</v>
      </c>
      <c r="D1620" s="213" t="s">
        <v>633</v>
      </c>
      <c r="E1620" s="214" t="s">
        <v>3221</v>
      </c>
    </row>
    <row r="1621" spans="1:5" x14ac:dyDescent="0.2">
      <c r="A1621" s="212" t="s">
        <v>3154</v>
      </c>
      <c r="B1621" s="212" t="s">
        <v>1291</v>
      </c>
      <c r="C1621" s="212" t="s">
        <v>297</v>
      </c>
      <c r="D1621" s="213" t="s">
        <v>633</v>
      </c>
      <c r="E1621" s="214" t="s">
        <v>3224</v>
      </c>
    </row>
    <row r="1622" spans="1:5" x14ac:dyDescent="0.2">
      <c r="A1622" s="212" t="s">
        <v>3154</v>
      </c>
      <c r="B1622" s="212" t="s">
        <v>1292</v>
      </c>
      <c r="C1622" s="212" t="s">
        <v>660</v>
      </c>
      <c r="D1622" s="213" t="s">
        <v>633</v>
      </c>
      <c r="E1622" s="214" t="s">
        <v>3220</v>
      </c>
    </row>
    <row r="1623" spans="1:5" x14ac:dyDescent="0.2">
      <c r="A1623" s="212" t="s">
        <v>3154</v>
      </c>
      <c r="B1623" s="212" t="s">
        <v>1292</v>
      </c>
      <c r="C1623" s="212" t="s">
        <v>660</v>
      </c>
      <c r="D1623" s="213" t="s">
        <v>633</v>
      </c>
      <c r="E1623" s="214" t="s">
        <v>3218</v>
      </c>
    </row>
    <row r="1624" spans="1:5" x14ac:dyDescent="0.2">
      <c r="A1624" s="212" t="s">
        <v>3154</v>
      </c>
      <c r="B1624" s="212" t="s">
        <v>1292</v>
      </c>
      <c r="C1624" s="212" t="s">
        <v>660</v>
      </c>
      <c r="D1624" s="213" t="s">
        <v>633</v>
      </c>
      <c r="E1624" s="214" t="s">
        <v>3221</v>
      </c>
    </row>
    <row r="1625" spans="1:5" x14ac:dyDescent="0.2">
      <c r="A1625" s="212" t="s">
        <v>3154</v>
      </c>
      <c r="B1625" s="212" t="s">
        <v>1293</v>
      </c>
      <c r="C1625" s="212" t="s">
        <v>661</v>
      </c>
      <c r="D1625" s="213" t="s">
        <v>633</v>
      </c>
      <c r="E1625" s="214" t="s">
        <v>3220</v>
      </c>
    </row>
    <row r="1626" spans="1:5" x14ac:dyDescent="0.2">
      <c r="A1626" s="212" t="s">
        <v>3154</v>
      </c>
      <c r="B1626" s="212" t="s">
        <v>1293</v>
      </c>
      <c r="C1626" s="212" t="s">
        <v>661</v>
      </c>
      <c r="D1626" s="213" t="s">
        <v>633</v>
      </c>
      <c r="E1626" s="214" t="s">
        <v>3218</v>
      </c>
    </row>
    <row r="1627" spans="1:5" x14ac:dyDescent="0.2">
      <c r="A1627" s="212" t="s">
        <v>3154</v>
      </c>
      <c r="B1627" s="212" t="s">
        <v>1293</v>
      </c>
      <c r="C1627" s="212" t="s">
        <v>661</v>
      </c>
      <c r="D1627" s="213" t="s">
        <v>633</v>
      </c>
      <c r="E1627" s="214" t="s">
        <v>3221</v>
      </c>
    </row>
    <row r="1628" spans="1:5" x14ac:dyDescent="0.2">
      <c r="A1628" s="212" t="s">
        <v>3154</v>
      </c>
      <c r="B1628" s="212" t="s">
        <v>1293</v>
      </c>
      <c r="C1628" s="212" t="s">
        <v>661</v>
      </c>
      <c r="D1628" s="213" t="s">
        <v>633</v>
      </c>
      <c r="E1628" s="214" t="s">
        <v>3224</v>
      </c>
    </row>
    <row r="1629" spans="1:5" x14ac:dyDescent="0.2">
      <c r="A1629" s="212" t="s">
        <v>3154</v>
      </c>
      <c r="B1629" s="212" t="s">
        <v>1294</v>
      </c>
      <c r="C1629" s="212" t="s">
        <v>662</v>
      </c>
      <c r="D1629" s="213" t="s">
        <v>633</v>
      </c>
      <c r="E1629" s="214" t="s">
        <v>3220</v>
      </c>
    </row>
    <row r="1630" spans="1:5" x14ac:dyDescent="0.2">
      <c r="A1630" s="212" t="s">
        <v>3154</v>
      </c>
      <c r="B1630" s="212" t="s">
        <v>1294</v>
      </c>
      <c r="C1630" s="212" t="s">
        <v>662</v>
      </c>
      <c r="D1630" s="213" t="s">
        <v>633</v>
      </c>
      <c r="E1630" s="214" t="s">
        <v>3218</v>
      </c>
    </row>
    <row r="1631" spans="1:5" x14ac:dyDescent="0.2">
      <c r="A1631" s="212" t="s">
        <v>3154</v>
      </c>
      <c r="B1631" s="212" t="s">
        <v>1294</v>
      </c>
      <c r="C1631" s="212" t="s">
        <v>662</v>
      </c>
      <c r="D1631" s="213" t="s">
        <v>633</v>
      </c>
      <c r="E1631" s="214" t="s">
        <v>3221</v>
      </c>
    </row>
    <row r="1632" spans="1:5" x14ac:dyDescent="0.2">
      <c r="A1632" s="212" t="s">
        <v>3154</v>
      </c>
      <c r="B1632" s="212" t="s">
        <v>1295</v>
      </c>
      <c r="C1632" s="212" t="s">
        <v>663</v>
      </c>
      <c r="D1632" s="213" t="s">
        <v>633</v>
      </c>
      <c r="E1632" s="214" t="s">
        <v>3220</v>
      </c>
    </row>
    <row r="1633" spans="1:5" x14ac:dyDescent="0.2">
      <c r="A1633" s="212" t="s">
        <v>3154</v>
      </c>
      <c r="B1633" s="212" t="s">
        <v>1295</v>
      </c>
      <c r="C1633" s="212" t="s">
        <v>663</v>
      </c>
      <c r="D1633" s="213" t="s">
        <v>633</v>
      </c>
      <c r="E1633" s="214" t="s">
        <v>3218</v>
      </c>
    </row>
    <row r="1634" spans="1:5" x14ac:dyDescent="0.2">
      <c r="A1634" s="212" t="s">
        <v>3154</v>
      </c>
      <c r="B1634" s="212" t="s">
        <v>1295</v>
      </c>
      <c r="C1634" s="212" t="s">
        <v>663</v>
      </c>
      <c r="D1634" s="213" t="s">
        <v>633</v>
      </c>
      <c r="E1634" s="214" t="s">
        <v>3221</v>
      </c>
    </row>
    <row r="1635" spans="1:5" x14ac:dyDescent="0.2">
      <c r="A1635" s="212" t="s">
        <v>3154</v>
      </c>
      <c r="B1635" s="212" t="s">
        <v>2506</v>
      </c>
      <c r="C1635" s="212" t="s">
        <v>2066</v>
      </c>
      <c r="D1635" s="213" t="s">
        <v>633</v>
      </c>
      <c r="E1635" s="214" t="s">
        <v>3218</v>
      </c>
    </row>
    <row r="1636" spans="1:5" x14ac:dyDescent="0.2">
      <c r="A1636" s="212" t="s">
        <v>3154</v>
      </c>
      <c r="B1636" s="212" t="s">
        <v>2506</v>
      </c>
      <c r="C1636" s="212" t="s">
        <v>2066</v>
      </c>
      <c r="D1636" s="213" t="s">
        <v>633</v>
      </c>
      <c r="E1636" s="214" t="s">
        <v>3221</v>
      </c>
    </row>
    <row r="1637" spans="1:5" x14ac:dyDescent="0.2">
      <c r="A1637" s="212" t="s">
        <v>3154</v>
      </c>
      <c r="B1637" s="212" t="s">
        <v>2506</v>
      </c>
      <c r="C1637" s="212" t="s">
        <v>2066</v>
      </c>
      <c r="D1637" s="213" t="s">
        <v>633</v>
      </c>
      <c r="E1637" s="214" t="s">
        <v>3224</v>
      </c>
    </row>
    <row r="1638" spans="1:5" x14ac:dyDescent="0.2">
      <c r="A1638" s="212" t="s">
        <v>3154</v>
      </c>
      <c r="B1638" s="212" t="s">
        <v>2507</v>
      </c>
      <c r="C1638" s="212" t="s">
        <v>2081</v>
      </c>
      <c r="D1638" s="213" t="s">
        <v>633</v>
      </c>
      <c r="E1638" s="214" t="s">
        <v>3218</v>
      </c>
    </row>
    <row r="1639" spans="1:5" x14ac:dyDescent="0.2">
      <c r="A1639" s="212" t="s">
        <v>3154</v>
      </c>
      <c r="B1639" s="212" t="s">
        <v>2507</v>
      </c>
      <c r="C1639" s="212" t="s">
        <v>2081</v>
      </c>
      <c r="D1639" s="213" t="s">
        <v>633</v>
      </c>
      <c r="E1639" s="214" t="s">
        <v>3221</v>
      </c>
    </row>
    <row r="1640" spans="1:5" x14ac:dyDescent="0.2">
      <c r="A1640" s="212" t="s">
        <v>3154</v>
      </c>
      <c r="B1640" s="212" t="s">
        <v>2507</v>
      </c>
      <c r="C1640" s="212" t="s">
        <v>2081</v>
      </c>
      <c r="D1640" s="213" t="s">
        <v>633</v>
      </c>
      <c r="E1640" s="214" t="s">
        <v>3224</v>
      </c>
    </row>
    <row r="1641" spans="1:5" x14ac:dyDescent="0.2">
      <c r="A1641" s="212" t="s">
        <v>3154</v>
      </c>
      <c r="B1641" s="212" t="s">
        <v>2508</v>
      </c>
      <c r="C1641" s="212" t="s">
        <v>2029</v>
      </c>
      <c r="D1641" s="213" t="s">
        <v>633</v>
      </c>
      <c r="E1641" s="214" t="s">
        <v>3218</v>
      </c>
    </row>
    <row r="1642" spans="1:5" x14ac:dyDescent="0.2">
      <c r="A1642" s="212" t="s">
        <v>3154</v>
      </c>
      <c r="B1642" s="212" t="s">
        <v>2508</v>
      </c>
      <c r="C1642" s="212" t="s">
        <v>2029</v>
      </c>
      <c r="D1642" s="213" t="s">
        <v>633</v>
      </c>
      <c r="E1642" s="214" t="s">
        <v>3221</v>
      </c>
    </row>
    <row r="1643" spans="1:5" x14ac:dyDescent="0.2">
      <c r="A1643" s="212" t="s">
        <v>3154</v>
      </c>
      <c r="B1643" s="212" t="s">
        <v>2508</v>
      </c>
      <c r="C1643" s="212" t="s">
        <v>2029</v>
      </c>
      <c r="D1643" s="213" t="s">
        <v>633</v>
      </c>
      <c r="E1643" s="214" t="s">
        <v>3224</v>
      </c>
    </row>
    <row r="1644" spans="1:5" x14ac:dyDescent="0.2">
      <c r="A1644" s="212" t="s">
        <v>3154</v>
      </c>
      <c r="B1644" s="212" t="s">
        <v>2509</v>
      </c>
      <c r="C1644" s="212" t="s">
        <v>2068</v>
      </c>
      <c r="D1644" s="213" t="s">
        <v>633</v>
      </c>
      <c r="E1644" s="214" t="s">
        <v>3218</v>
      </c>
    </row>
    <row r="1645" spans="1:5" x14ac:dyDescent="0.2">
      <c r="A1645" s="212" t="s">
        <v>3154</v>
      </c>
      <c r="B1645" s="212" t="s">
        <v>2509</v>
      </c>
      <c r="C1645" s="212" t="s">
        <v>2068</v>
      </c>
      <c r="D1645" s="213" t="s">
        <v>633</v>
      </c>
      <c r="E1645" s="214" t="s">
        <v>3221</v>
      </c>
    </row>
    <row r="1646" spans="1:5" x14ac:dyDescent="0.2">
      <c r="A1646" s="212" t="s">
        <v>3154</v>
      </c>
      <c r="B1646" s="212" t="s">
        <v>2509</v>
      </c>
      <c r="C1646" s="212" t="s">
        <v>2068</v>
      </c>
      <c r="D1646" s="213" t="s">
        <v>633</v>
      </c>
      <c r="E1646" s="214" t="s">
        <v>3224</v>
      </c>
    </row>
    <row r="1647" spans="1:5" x14ac:dyDescent="0.2">
      <c r="A1647" s="212" t="s">
        <v>3154</v>
      </c>
      <c r="B1647" s="212" t="s">
        <v>2510</v>
      </c>
      <c r="C1647" s="212" t="s">
        <v>2060</v>
      </c>
      <c r="D1647" s="213" t="s">
        <v>633</v>
      </c>
      <c r="E1647" s="214" t="s">
        <v>3218</v>
      </c>
    </row>
    <row r="1648" spans="1:5" x14ac:dyDescent="0.2">
      <c r="A1648" s="212" t="s">
        <v>3154</v>
      </c>
      <c r="B1648" s="212" t="s">
        <v>2510</v>
      </c>
      <c r="C1648" s="212" t="s">
        <v>2060</v>
      </c>
      <c r="D1648" s="213" t="s">
        <v>633</v>
      </c>
      <c r="E1648" s="214" t="s">
        <v>3221</v>
      </c>
    </row>
    <row r="1649" spans="1:5" x14ac:dyDescent="0.2">
      <c r="A1649" s="212" t="s">
        <v>3154</v>
      </c>
      <c r="B1649" s="212" t="s">
        <v>2510</v>
      </c>
      <c r="C1649" s="212" t="s">
        <v>2060</v>
      </c>
      <c r="D1649" s="213" t="s">
        <v>633</v>
      </c>
      <c r="E1649" s="214" t="s">
        <v>3224</v>
      </c>
    </row>
    <row r="1650" spans="1:5" x14ac:dyDescent="0.2">
      <c r="A1650" s="212" t="s">
        <v>3154</v>
      </c>
      <c r="B1650" s="212" t="s">
        <v>2511</v>
      </c>
      <c r="C1650" s="212" t="s">
        <v>2070</v>
      </c>
      <c r="D1650" s="213" t="s">
        <v>633</v>
      </c>
      <c r="E1650" s="214" t="s">
        <v>3218</v>
      </c>
    </row>
    <row r="1651" spans="1:5" x14ac:dyDescent="0.2">
      <c r="A1651" s="212" t="s">
        <v>3154</v>
      </c>
      <c r="B1651" s="212" t="s">
        <v>2511</v>
      </c>
      <c r="C1651" s="212" t="s">
        <v>2070</v>
      </c>
      <c r="D1651" s="213" t="s">
        <v>633</v>
      </c>
      <c r="E1651" s="214" t="s">
        <v>3221</v>
      </c>
    </row>
    <row r="1652" spans="1:5" x14ac:dyDescent="0.2">
      <c r="A1652" s="212" t="s">
        <v>3154</v>
      </c>
      <c r="B1652" s="212" t="s">
        <v>2511</v>
      </c>
      <c r="C1652" s="212" t="s">
        <v>2070</v>
      </c>
      <c r="D1652" s="213" t="s">
        <v>633</v>
      </c>
      <c r="E1652" s="214" t="s">
        <v>3224</v>
      </c>
    </row>
    <row r="1653" spans="1:5" x14ac:dyDescent="0.2">
      <c r="A1653" s="212" t="s">
        <v>3154</v>
      </c>
      <c r="B1653" s="212" t="s">
        <v>2512</v>
      </c>
      <c r="C1653" s="212" t="s">
        <v>2063</v>
      </c>
      <c r="D1653" s="213" t="s">
        <v>633</v>
      </c>
      <c r="E1653" s="214" t="s">
        <v>3218</v>
      </c>
    </row>
    <row r="1654" spans="1:5" x14ac:dyDescent="0.2">
      <c r="A1654" s="212" t="s">
        <v>3154</v>
      </c>
      <c r="B1654" s="212" t="s">
        <v>2512</v>
      </c>
      <c r="C1654" s="212" t="s">
        <v>2063</v>
      </c>
      <c r="D1654" s="213" t="s">
        <v>633</v>
      </c>
      <c r="E1654" s="214" t="s">
        <v>3221</v>
      </c>
    </row>
    <row r="1655" spans="1:5" x14ac:dyDescent="0.2">
      <c r="A1655" s="212" t="s">
        <v>3154</v>
      </c>
      <c r="B1655" s="212" t="s">
        <v>2512</v>
      </c>
      <c r="C1655" s="212" t="s">
        <v>2063</v>
      </c>
      <c r="D1655" s="213" t="s">
        <v>633</v>
      </c>
      <c r="E1655" s="214" t="s">
        <v>3224</v>
      </c>
    </row>
    <row r="1656" spans="1:5" x14ac:dyDescent="0.2">
      <c r="A1656" s="212" t="s">
        <v>3154</v>
      </c>
      <c r="B1656" s="212" t="s">
        <v>2513</v>
      </c>
      <c r="C1656" s="212" t="s">
        <v>1573</v>
      </c>
      <c r="D1656" s="213" t="s">
        <v>633</v>
      </c>
      <c r="E1656" s="214" t="s">
        <v>3218</v>
      </c>
    </row>
    <row r="1657" spans="1:5" x14ac:dyDescent="0.2">
      <c r="A1657" s="212" t="s">
        <v>3154</v>
      </c>
      <c r="B1657" s="212" t="s">
        <v>2513</v>
      </c>
      <c r="C1657" s="212" t="s">
        <v>1573</v>
      </c>
      <c r="D1657" s="213" t="s">
        <v>633</v>
      </c>
      <c r="E1657" s="214" t="s">
        <v>3262</v>
      </c>
    </row>
    <row r="1658" spans="1:5" x14ac:dyDescent="0.2">
      <c r="A1658" s="212" t="s">
        <v>3154</v>
      </c>
      <c r="B1658" s="212" t="s">
        <v>2513</v>
      </c>
      <c r="C1658" s="212" t="s">
        <v>1573</v>
      </c>
      <c r="D1658" s="213" t="s">
        <v>633</v>
      </c>
      <c r="E1658" s="214" t="s">
        <v>3224</v>
      </c>
    </row>
    <row r="1659" spans="1:5" x14ac:dyDescent="0.2">
      <c r="A1659" s="212" t="s">
        <v>3154</v>
      </c>
      <c r="B1659" s="212" t="s">
        <v>2514</v>
      </c>
      <c r="C1659" s="212" t="s">
        <v>1574</v>
      </c>
      <c r="D1659" s="213" t="s">
        <v>633</v>
      </c>
      <c r="E1659" s="214" t="s">
        <v>3218</v>
      </c>
    </row>
    <row r="1660" spans="1:5" x14ac:dyDescent="0.2">
      <c r="A1660" s="212" t="s">
        <v>3154</v>
      </c>
      <c r="B1660" s="212" t="s">
        <v>2514</v>
      </c>
      <c r="C1660" s="212" t="s">
        <v>1574</v>
      </c>
      <c r="D1660" s="213" t="s">
        <v>633</v>
      </c>
      <c r="E1660" s="214" t="s">
        <v>3221</v>
      </c>
    </row>
    <row r="1661" spans="1:5" x14ac:dyDescent="0.2">
      <c r="A1661" s="212" t="s">
        <v>3154</v>
      </c>
      <c r="B1661" s="212" t="s">
        <v>2514</v>
      </c>
      <c r="C1661" s="212" t="s">
        <v>1574</v>
      </c>
      <c r="D1661" s="213" t="s">
        <v>633</v>
      </c>
      <c r="E1661" s="214" t="s">
        <v>3224</v>
      </c>
    </row>
    <row r="1662" spans="1:5" x14ac:dyDescent="0.2">
      <c r="A1662" s="212" t="s">
        <v>3154</v>
      </c>
      <c r="B1662" s="212" t="s">
        <v>2788</v>
      </c>
      <c r="C1662" s="212" t="s">
        <v>1391</v>
      </c>
      <c r="D1662" s="213" t="s">
        <v>633</v>
      </c>
      <c r="E1662" s="214" t="s">
        <v>3218</v>
      </c>
    </row>
    <row r="1663" spans="1:5" x14ac:dyDescent="0.2">
      <c r="A1663" s="212" t="s">
        <v>3154</v>
      </c>
      <c r="B1663" s="212" t="s">
        <v>2788</v>
      </c>
      <c r="C1663" s="212" t="s">
        <v>1391</v>
      </c>
      <c r="D1663" s="213" t="s">
        <v>633</v>
      </c>
      <c r="E1663" s="214" t="s">
        <v>3222</v>
      </c>
    </row>
    <row r="1664" spans="1:5" x14ac:dyDescent="0.2">
      <c r="A1664" s="212" t="s">
        <v>3154</v>
      </c>
      <c r="B1664" s="212" t="s">
        <v>2788</v>
      </c>
      <c r="C1664" s="212" t="s">
        <v>1391</v>
      </c>
      <c r="D1664" s="213" t="s">
        <v>633</v>
      </c>
      <c r="E1664" s="214" t="s">
        <v>3224</v>
      </c>
    </row>
    <row r="1665" spans="1:5" x14ac:dyDescent="0.2">
      <c r="A1665" s="212" t="s">
        <v>3154</v>
      </c>
      <c r="B1665" s="212" t="s">
        <v>2747</v>
      </c>
      <c r="C1665" s="212" t="s">
        <v>459</v>
      </c>
      <c r="D1665" s="213" t="s">
        <v>633</v>
      </c>
      <c r="E1665" s="214" t="s">
        <v>3220</v>
      </c>
    </row>
    <row r="1666" spans="1:5" x14ac:dyDescent="0.2">
      <c r="A1666" s="212" t="s">
        <v>3154</v>
      </c>
      <c r="B1666" s="212" t="s">
        <v>2747</v>
      </c>
      <c r="C1666" s="212" t="s">
        <v>459</v>
      </c>
      <c r="D1666" s="213" t="s">
        <v>633</v>
      </c>
      <c r="E1666" s="214" t="s">
        <v>3218</v>
      </c>
    </row>
    <row r="1667" spans="1:5" x14ac:dyDescent="0.2">
      <c r="A1667" s="212" t="s">
        <v>3154</v>
      </c>
      <c r="B1667" s="212" t="s">
        <v>2747</v>
      </c>
      <c r="C1667" s="212" t="s">
        <v>459</v>
      </c>
      <c r="D1667" s="213" t="s">
        <v>633</v>
      </c>
      <c r="E1667" s="214" t="s">
        <v>3221</v>
      </c>
    </row>
    <row r="1668" spans="1:5" x14ac:dyDescent="0.2">
      <c r="A1668" s="212" t="s">
        <v>3154</v>
      </c>
      <c r="B1668" s="212" t="s">
        <v>2747</v>
      </c>
      <c r="C1668" s="212" t="s">
        <v>459</v>
      </c>
      <c r="D1668" s="213" t="s">
        <v>633</v>
      </c>
      <c r="E1668" s="214" t="s">
        <v>3222</v>
      </c>
    </row>
    <row r="1669" spans="1:5" x14ac:dyDescent="0.2">
      <c r="A1669" s="212" t="s">
        <v>3154</v>
      </c>
      <c r="B1669" s="212" t="s">
        <v>2747</v>
      </c>
      <c r="C1669" s="212" t="s">
        <v>459</v>
      </c>
      <c r="D1669" s="213" t="s">
        <v>633</v>
      </c>
      <c r="E1669" s="214" t="s">
        <v>3223</v>
      </c>
    </row>
    <row r="1670" spans="1:5" x14ac:dyDescent="0.2">
      <c r="A1670" s="212" t="s">
        <v>3154</v>
      </c>
      <c r="B1670" s="212" t="s">
        <v>2747</v>
      </c>
      <c r="C1670" s="212" t="s">
        <v>459</v>
      </c>
      <c r="D1670" s="213" t="s">
        <v>633</v>
      </c>
      <c r="E1670" s="214" t="s">
        <v>3224</v>
      </c>
    </row>
    <row r="1671" spans="1:5" x14ac:dyDescent="0.2">
      <c r="A1671" s="212" t="s">
        <v>3154</v>
      </c>
      <c r="B1671" s="212" t="s">
        <v>2747</v>
      </c>
      <c r="C1671" s="212" t="s">
        <v>459</v>
      </c>
      <c r="D1671" s="213" t="s">
        <v>633</v>
      </c>
      <c r="E1671" s="214" t="s">
        <v>3265</v>
      </c>
    </row>
    <row r="1672" spans="1:5" x14ac:dyDescent="0.2">
      <c r="A1672" s="212" t="s">
        <v>3154</v>
      </c>
      <c r="B1672" s="212" t="s">
        <v>2747</v>
      </c>
      <c r="C1672" s="212" t="s">
        <v>459</v>
      </c>
      <c r="D1672" s="213" t="s">
        <v>633</v>
      </c>
      <c r="E1672" s="214" t="s">
        <v>3268</v>
      </c>
    </row>
    <row r="1673" spans="1:5" x14ac:dyDescent="0.2">
      <c r="A1673" s="212" t="s">
        <v>3154</v>
      </c>
      <c r="B1673" s="212" t="s">
        <v>2747</v>
      </c>
      <c r="C1673" s="212" t="s">
        <v>459</v>
      </c>
      <c r="D1673" s="213" t="s">
        <v>633</v>
      </c>
      <c r="E1673" s="214" t="s">
        <v>3263</v>
      </c>
    </row>
    <row r="1674" spans="1:5" x14ac:dyDescent="0.2">
      <c r="A1674" s="212" t="s">
        <v>3154</v>
      </c>
      <c r="B1674" s="212" t="s">
        <v>2749</v>
      </c>
      <c r="C1674" s="212" t="s">
        <v>458</v>
      </c>
      <c r="D1674" s="213" t="s">
        <v>633</v>
      </c>
      <c r="E1674" s="214" t="s">
        <v>3220</v>
      </c>
    </row>
    <row r="1675" spans="1:5" x14ac:dyDescent="0.2">
      <c r="A1675" s="212" t="s">
        <v>3154</v>
      </c>
      <c r="B1675" s="212" t="s">
        <v>2749</v>
      </c>
      <c r="C1675" s="212" t="s">
        <v>458</v>
      </c>
      <c r="D1675" s="213" t="s">
        <v>633</v>
      </c>
      <c r="E1675" s="214" t="s">
        <v>3218</v>
      </c>
    </row>
    <row r="1676" spans="1:5" x14ac:dyDescent="0.2">
      <c r="A1676" s="212" t="s">
        <v>3154</v>
      </c>
      <c r="B1676" s="212" t="s">
        <v>2749</v>
      </c>
      <c r="C1676" s="212" t="s">
        <v>458</v>
      </c>
      <c r="D1676" s="213" t="s">
        <v>633</v>
      </c>
      <c r="E1676" s="214" t="s">
        <v>3221</v>
      </c>
    </row>
    <row r="1677" spans="1:5" x14ac:dyDescent="0.2">
      <c r="A1677" s="212" t="s">
        <v>3154</v>
      </c>
      <c r="B1677" s="212" t="s">
        <v>2749</v>
      </c>
      <c r="C1677" s="212" t="s">
        <v>458</v>
      </c>
      <c r="D1677" s="213" t="s">
        <v>633</v>
      </c>
      <c r="E1677" s="214" t="s">
        <v>3222</v>
      </c>
    </row>
    <row r="1678" spans="1:5" x14ac:dyDescent="0.2">
      <c r="A1678" s="212" t="s">
        <v>3154</v>
      </c>
      <c r="B1678" s="212" t="s">
        <v>2749</v>
      </c>
      <c r="C1678" s="212" t="s">
        <v>458</v>
      </c>
      <c r="D1678" s="213" t="s">
        <v>633</v>
      </c>
      <c r="E1678" s="214" t="s">
        <v>3223</v>
      </c>
    </row>
    <row r="1679" spans="1:5" x14ac:dyDescent="0.2">
      <c r="A1679" s="212" t="s">
        <v>3154</v>
      </c>
      <c r="B1679" s="212" t="s">
        <v>2749</v>
      </c>
      <c r="C1679" s="212" t="s">
        <v>458</v>
      </c>
      <c r="D1679" s="213" t="s">
        <v>633</v>
      </c>
      <c r="E1679" s="214" t="s">
        <v>3224</v>
      </c>
    </row>
    <row r="1680" spans="1:5" x14ac:dyDescent="0.2">
      <c r="A1680" s="212" t="s">
        <v>3154</v>
      </c>
      <c r="B1680" s="212" t="s">
        <v>2749</v>
      </c>
      <c r="C1680" s="212" t="s">
        <v>458</v>
      </c>
      <c r="D1680" s="213" t="s">
        <v>633</v>
      </c>
      <c r="E1680" s="214" t="s">
        <v>3268</v>
      </c>
    </row>
    <row r="1681" spans="1:5" x14ac:dyDescent="0.2">
      <c r="A1681" s="212" t="s">
        <v>3154</v>
      </c>
      <c r="B1681" s="212" t="s">
        <v>2749</v>
      </c>
      <c r="C1681" s="212" t="s">
        <v>458</v>
      </c>
      <c r="D1681" s="213" t="s">
        <v>633</v>
      </c>
      <c r="E1681" s="214" t="s">
        <v>3263</v>
      </c>
    </row>
    <row r="1682" spans="1:5" x14ac:dyDescent="0.2">
      <c r="A1682" s="212" t="s">
        <v>3154</v>
      </c>
      <c r="B1682" s="212" t="s">
        <v>2748</v>
      </c>
      <c r="C1682" s="212" t="s">
        <v>460</v>
      </c>
      <c r="D1682" s="213" t="s">
        <v>633</v>
      </c>
      <c r="E1682" s="214" t="s">
        <v>3220</v>
      </c>
    </row>
    <row r="1683" spans="1:5" x14ac:dyDescent="0.2">
      <c r="A1683" s="212" t="s">
        <v>3154</v>
      </c>
      <c r="B1683" s="212" t="s">
        <v>2748</v>
      </c>
      <c r="C1683" s="212" t="s">
        <v>460</v>
      </c>
      <c r="D1683" s="213" t="s">
        <v>633</v>
      </c>
      <c r="E1683" s="214" t="s">
        <v>3218</v>
      </c>
    </row>
    <row r="1684" spans="1:5" x14ac:dyDescent="0.2">
      <c r="A1684" s="212" t="s">
        <v>3154</v>
      </c>
      <c r="B1684" s="212" t="s">
        <v>2748</v>
      </c>
      <c r="C1684" s="212" t="s">
        <v>460</v>
      </c>
      <c r="D1684" s="213" t="s">
        <v>633</v>
      </c>
      <c r="E1684" s="214" t="s">
        <v>3221</v>
      </c>
    </row>
    <row r="1685" spans="1:5" x14ac:dyDescent="0.2">
      <c r="A1685" s="212" t="s">
        <v>3154</v>
      </c>
      <c r="B1685" s="212" t="s">
        <v>2748</v>
      </c>
      <c r="C1685" s="212" t="s">
        <v>460</v>
      </c>
      <c r="D1685" s="213" t="s">
        <v>633</v>
      </c>
      <c r="E1685" s="214" t="s">
        <v>3222</v>
      </c>
    </row>
    <row r="1686" spans="1:5" x14ac:dyDescent="0.2">
      <c r="A1686" s="212" t="s">
        <v>3154</v>
      </c>
      <c r="B1686" s="212" t="s">
        <v>2748</v>
      </c>
      <c r="C1686" s="212" t="s">
        <v>460</v>
      </c>
      <c r="D1686" s="213" t="s">
        <v>633</v>
      </c>
      <c r="E1686" s="214" t="s">
        <v>3223</v>
      </c>
    </row>
    <row r="1687" spans="1:5" x14ac:dyDescent="0.2">
      <c r="A1687" s="212" t="s">
        <v>3154</v>
      </c>
      <c r="B1687" s="212" t="s">
        <v>2748</v>
      </c>
      <c r="C1687" s="212" t="s">
        <v>460</v>
      </c>
      <c r="D1687" s="213" t="s">
        <v>633</v>
      </c>
      <c r="E1687" s="214" t="s">
        <v>3224</v>
      </c>
    </row>
    <row r="1688" spans="1:5" x14ac:dyDescent="0.2">
      <c r="A1688" s="212" t="s">
        <v>3154</v>
      </c>
      <c r="B1688" s="212" t="s">
        <v>2748</v>
      </c>
      <c r="C1688" s="212" t="s">
        <v>460</v>
      </c>
      <c r="D1688" s="213" t="s">
        <v>633</v>
      </c>
      <c r="E1688" s="214" t="s">
        <v>3265</v>
      </c>
    </row>
    <row r="1689" spans="1:5" x14ac:dyDescent="0.2">
      <c r="A1689" s="212" t="s">
        <v>3154</v>
      </c>
      <c r="B1689" s="212" t="s">
        <v>2748</v>
      </c>
      <c r="C1689" s="212" t="s">
        <v>460</v>
      </c>
      <c r="D1689" s="213" t="s">
        <v>633</v>
      </c>
      <c r="E1689" s="214" t="s">
        <v>3268</v>
      </c>
    </row>
    <row r="1690" spans="1:5" x14ac:dyDescent="0.2">
      <c r="A1690" s="212" t="s">
        <v>3154</v>
      </c>
      <c r="B1690" s="212" t="s">
        <v>2515</v>
      </c>
      <c r="C1690" s="212" t="s">
        <v>2023</v>
      </c>
      <c r="D1690" s="213" t="s">
        <v>633</v>
      </c>
      <c r="E1690" s="214" t="s">
        <v>3218</v>
      </c>
    </row>
    <row r="1691" spans="1:5" x14ac:dyDescent="0.2">
      <c r="A1691" s="212" t="s">
        <v>3154</v>
      </c>
      <c r="B1691" s="212" t="s">
        <v>2515</v>
      </c>
      <c r="C1691" s="212" t="s">
        <v>2023</v>
      </c>
      <c r="D1691" s="213" t="s">
        <v>633</v>
      </c>
      <c r="E1691" s="214" t="s">
        <v>3222</v>
      </c>
    </row>
    <row r="1692" spans="1:5" x14ac:dyDescent="0.2">
      <c r="A1692" s="212" t="s">
        <v>3154</v>
      </c>
      <c r="B1692" s="212" t="s">
        <v>2515</v>
      </c>
      <c r="C1692" s="212" t="s">
        <v>2023</v>
      </c>
      <c r="D1692" s="213" t="s">
        <v>633</v>
      </c>
      <c r="E1692" s="214" t="s">
        <v>3224</v>
      </c>
    </row>
    <row r="1693" spans="1:5" x14ac:dyDescent="0.2">
      <c r="A1693" s="212" t="s">
        <v>3154</v>
      </c>
      <c r="B1693" s="212" t="s">
        <v>1296</v>
      </c>
      <c r="C1693" s="212" t="s">
        <v>461</v>
      </c>
      <c r="D1693" s="213" t="s">
        <v>633</v>
      </c>
      <c r="E1693" s="214" t="s">
        <v>3220</v>
      </c>
    </row>
    <row r="1694" spans="1:5" x14ac:dyDescent="0.2">
      <c r="A1694" s="212" t="s">
        <v>3154</v>
      </c>
      <c r="B1694" s="212" t="s">
        <v>1296</v>
      </c>
      <c r="C1694" s="212" t="s">
        <v>461</v>
      </c>
      <c r="D1694" s="213" t="s">
        <v>633</v>
      </c>
      <c r="E1694" s="214" t="s">
        <v>3218</v>
      </c>
    </row>
    <row r="1695" spans="1:5" x14ac:dyDescent="0.2">
      <c r="A1695" s="212" t="s">
        <v>3154</v>
      </c>
      <c r="B1695" s="212" t="s">
        <v>1296</v>
      </c>
      <c r="C1695" s="212" t="s">
        <v>461</v>
      </c>
      <c r="D1695" s="213" t="s">
        <v>633</v>
      </c>
      <c r="E1695" s="214" t="s">
        <v>3221</v>
      </c>
    </row>
    <row r="1696" spans="1:5" x14ac:dyDescent="0.2">
      <c r="A1696" s="212" t="s">
        <v>3154</v>
      </c>
      <c r="B1696" s="212" t="s">
        <v>1296</v>
      </c>
      <c r="C1696" s="212" t="s">
        <v>461</v>
      </c>
      <c r="D1696" s="213" t="s">
        <v>633</v>
      </c>
      <c r="E1696" s="214" t="s">
        <v>3222</v>
      </c>
    </row>
    <row r="1697" spans="1:5" x14ac:dyDescent="0.2">
      <c r="A1697" s="212" t="s">
        <v>3154</v>
      </c>
      <c r="B1697" s="212" t="s">
        <v>1296</v>
      </c>
      <c r="C1697" s="212" t="s">
        <v>461</v>
      </c>
      <c r="D1697" s="213" t="s">
        <v>633</v>
      </c>
      <c r="E1697" s="214" t="s">
        <v>3224</v>
      </c>
    </row>
    <row r="1698" spans="1:5" x14ac:dyDescent="0.2">
      <c r="A1698" s="212" t="s">
        <v>3154</v>
      </c>
      <c r="B1698" s="212" t="s">
        <v>1296</v>
      </c>
      <c r="C1698" s="212" t="s">
        <v>461</v>
      </c>
      <c r="D1698" s="213" t="s">
        <v>633</v>
      </c>
      <c r="E1698" s="214" t="s">
        <v>3265</v>
      </c>
    </row>
    <row r="1699" spans="1:5" x14ac:dyDescent="0.2">
      <c r="A1699" s="212" t="s">
        <v>3154</v>
      </c>
      <c r="B1699" s="212" t="s">
        <v>1296</v>
      </c>
      <c r="C1699" s="212" t="s">
        <v>461</v>
      </c>
      <c r="D1699" s="213" t="s">
        <v>633</v>
      </c>
      <c r="E1699" s="214" t="s">
        <v>3268</v>
      </c>
    </row>
    <row r="1700" spans="1:5" x14ac:dyDescent="0.2">
      <c r="A1700" s="212" t="s">
        <v>3154</v>
      </c>
      <c r="B1700" s="212" t="s">
        <v>2516</v>
      </c>
      <c r="C1700" s="212" t="s">
        <v>2026</v>
      </c>
      <c r="D1700" s="213" t="s">
        <v>633</v>
      </c>
      <c r="E1700" s="214" t="s">
        <v>3218</v>
      </c>
    </row>
    <row r="1701" spans="1:5" x14ac:dyDescent="0.2">
      <c r="A1701" s="212" t="s">
        <v>3154</v>
      </c>
      <c r="B1701" s="212" t="s">
        <v>2516</v>
      </c>
      <c r="C1701" s="212" t="s">
        <v>2026</v>
      </c>
      <c r="D1701" s="213" t="s">
        <v>633</v>
      </c>
      <c r="E1701" s="214" t="s">
        <v>3222</v>
      </c>
    </row>
    <row r="1702" spans="1:5" x14ac:dyDescent="0.2">
      <c r="A1702" s="212" t="s">
        <v>3154</v>
      </c>
      <c r="B1702" s="212" t="s">
        <v>2516</v>
      </c>
      <c r="C1702" s="212" t="s">
        <v>2026</v>
      </c>
      <c r="D1702" s="213" t="s">
        <v>633</v>
      </c>
      <c r="E1702" s="214" t="s">
        <v>3224</v>
      </c>
    </row>
    <row r="1703" spans="1:5" x14ac:dyDescent="0.2">
      <c r="A1703" s="212" t="s">
        <v>3154</v>
      </c>
      <c r="B1703" s="212" t="s">
        <v>2878</v>
      </c>
      <c r="C1703" s="212" t="s">
        <v>463</v>
      </c>
      <c r="D1703" s="213" t="s">
        <v>633</v>
      </c>
      <c r="E1703" s="214" t="s">
        <v>3220</v>
      </c>
    </row>
    <row r="1704" spans="1:5" x14ac:dyDescent="0.2">
      <c r="A1704" s="212" t="s">
        <v>3154</v>
      </c>
      <c r="B1704" s="212" t="s">
        <v>2878</v>
      </c>
      <c r="C1704" s="212" t="s">
        <v>463</v>
      </c>
      <c r="D1704" s="213" t="s">
        <v>633</v>
      </c>
      <c r="E1704" s="214" t="s">
        <v>3218</v>
      </c>
    </row>
    <row r="1705" spans="1:5" x14ac:dyDescent="0.2">
      <c r="A1705" s="212" t="s">
        <v>3154</v>
      </c>
      <c r="B1705" s="212" t="s">
        <v>2878</v>
      </c>
      <c r="C1705" s="212" t="s">
        <v>463</v>
      </c>
      <c r="D1705" s="213" t="s">
        <v>633</v>
      </c>
      <c r="E1705" s="214" t="s">
        <v>3224</v>
      </c>
    </row>
    <row r="1706" spans="1:5" x14ac:dyDescent="0.2">
      <c r="A1706" s="212" t="s">
        <v>3154</v>
      </c>
      <c r="B1706" s="212" t="s">
        <v>2878</v>
      </c>
      <c r="C1706" s="212" t="s">
        <v>463</v>
      </c>
      <c r="D1706" s="213" t="s">
        <v>633</v>
      </c>
      <c r="E1706" s="214" t="s">
        <v>3265</v>
      </c>
    </row>
    <row r="1707" spans="1:5" x14ac:dyDescent="0.2">
      <c r="A1707" s="212" t="s">
        <v>3154</v>
      </c>
      <c r="B1707" s="212" t="s">
        <v>2878</v>
      </c>
      <c r="C1707" s="212" t="s">
        <v>463</v>
      </c>
      <c r="D1707" s="213" t="s">
        <v>633</v>
      </c>
      <c r="E1707" s="214" t="s">
        <v>3268</v>
      </c>
    </row>
    <row r="1708" spans="1:5" x14ac:dyDescent="0.2">
      <c r="A1708" s="212" t="s">
        <v>3154</v>
      </c>
      <c r="B1708" s="212" t="s">
        <v>1297</v>
      </c>
      <c r="C1708" s="212" t="s">
        <v>457</v>
      </c>
      <c r="D1708" s="213" t="s">
        <v>633</v>
      </c>
      <c r="E1708" s="214" t="s">
        <v>3220</v>
      </c>
    </row>
    <row r="1709" spans="1:5" x14ac:dyDescent="0.2">
      <c r="A1709" s="212" t="s">
        <v>3154</v>
      </c>
      <c r="B1709" s="212" t="s">
        <v>1297</v>
      </c>
      <c r="C1709" s="212" t="s">
        <v>457</v>
      </c>
      <c r="D1709" s="213" t="s">
        <v>633</v>
      </c>
      <c r="E1709" s="214" t="s">
        <v>3218</v>
      </c>
    </row>
    <row r="1710" spans="1:5" x14ac:dyDescent="0.2">
      <c r="A1710" s="212" t="s">
        <v>3154</v>
      </c>
      <c r="B1710" s="212" t="s">
        <v>1297</v>
      </c>
      <c r="C1710" s="212" t="s">
        <v>457</v>
      </c>
      <c r="D1710" s="213" t="s">
        <v>633</v>
      </c>
      <c r="E1710" s="214" t="s">
        <v>3221</v>
      </c>
    </row>
    <row r="1711" spans="1:5" x14ac:dyDescent="0.2">
      <c r="A1711" s="212" t="s">
        <v>3154</v>
      </c>
      <c r="B1711" s="212" t="s">
        <v>1297</v>
      </c>
      <c r="C1711" s="212" t="s">
        <v>457</v>
      </c>
      <c r="D1711" s="213" t="s">
        <v>633</v>
      </c>
      <c r="E1711" s="214" t="s">
        <v>3222</v>
      </c>
    </row>
    <row r="1712" spans="1:5" x14ac:dyDescent="0.2">
      <c r="A1712" s="212" t="s">
        <v>3154</v>
      </c>
      <c r="B1712" s="212" t="s">
        <v>1297</v>
      </c>
      <c r="C1712" s="212" t="s">
        <v>457</v>
      </c>
      <c r="D1712" s="213" t="s">
        <v>633</v>
      </c>
      <c r="E1712" s="214" t="s">
        <v>3223</v>
      </c>
    </row>
    <row r="1713" spans="1:5" x14ac:dyDescent="0.2">
      <c r="A1713" s="212" t="s">
        <v>3154</v>
      </c>
      <c r="B1713" s="212" t="s">
        <v>1297</v>
      </c>
      <c r="C1713" s="212" t="s">
        <v>457</v>
      </c>
      <c r="D1713" s="213" t="s">
        <v>633</v>
      </c>
      <c r="E1713" s="214" t="s">
        <v>3224</v>
      </c>
    </row>
    <row r="1714" spans="1:5" x14ac:dyDescent="0.2">
      <c r="A1714" s="212" t="s">
        <v>3154</v>
      </c>
      <c r="B1714" s="212" t="s">
        <v>1297</v>
      </c>
      <c r="C1714" s="212" t="s">
        <v>457</v>
      </c>
      <c r="D1714" s="213" t="s">
        <v>633</v>
      </c>
      <c r="E1714" s="214" t="s">
        <v>3265</v>
      </c>
    </row>
    <row r="1715" spans="1:5" x14ac:dyDescent="0.2">
      <c r="A1715" s="212" t="s">
        <v>3154</v>
      </c>
      <c r="B1715" s="212" t="s">
        <v>1297</v>
      </c>
      <c r="C1715" s="212" t="s">
        <v>457</v>
      </c>
      <c r="D1715" s="213" t="s">
        <v>633</v>
      </c>
      <c r="E1715" s="214" t="s">
        <v>3268</v>
      </c>
    </row>
    <row r="1716" spans="1:5" x14ac:dyDescent="0.2">
      <c r="A1716" s="212" t="s">
        <v>3154</v>
      </c>
      <c r="B1716" s="212" t="s">
        <v>2517</v>
      </c>
      <c r="C1716" s="212" t="s">
        <v>2039</v>
      </c>
      <c r="D1716" s="213" t="s">
        <v>633</v>
      </c>
      <c r="E1716" s="214" t="s">
        <v>3218</v>
      </c>
    </row>
    <row r="1717" spans="1:5" x14ac:dyDescent="0.2">
      <c r="A1717" s="212" t="s">
        <v>3154</v>
      </c>
      <c r="B1717" s="212" t="s">
        <v>2517</v>
      </c>
      <c r="C1717" s="212" t="s">
        <v>2039</v>
      </c>
      <c r="D1717" s="213" t="s">
        <v>633</v>
      </c>
      <c r="E1717" s="214" t="s">
        <v>3222</v>
      </c>
    </row>
    <row r="1718" spans="1:5" x14ac:dyDescent="0.2">
      <c r="A1718" s="212" t="s">
        <v>3154</v>
      </c>
      <c r="B1718" s="212" t="s">
        <v>2517</v>
      </c>
      <c r="C1718" s="212" t="s">
        <v>2039</v>
      </c>
      <c r="D1718" s="213" t="s">
        <v>633</v>
      </c>
      <c r="E1718" s="214" t="s">
        <v>3224</v>
      </c>
    </row>
    <row r="1719" spans="1:5" x14ac:dyDescent="0.2">
      <c r="A1719" s="212" t="s">
        <v>3154</v>
      </c>
      <c r="B1719" s="212" t="s">
        <v>2518</v>
      </c>
      <c r="C1719" s="212" t="s">
        <v>2042</v>
      </c>
      <c r="D1719" s="213" t="s">
        <v>633</v>
      </c>
      <c r="E1719" s="214" t="s">
        <v>3218</v>
      </c>
    </row>
    <row r="1720" spans="1:5" x14ac:dyDescent="0.2">
      <c r="A1720" s="212" t="s">
        <v>3154</v>
      </c>
      <c r="B1720" s="212" t="s">
        <v>2518</v>
      </c>
      <c r="C1720" s="212" t="s">
        <v>2042</v>
      </c>
      <c r="D1720" s="213" t="s">
        <v>633</v>
      </c>
      <c r="E1720" s="214" t="s">
        <v>3222</v>
      </c>
    </row>
    <row r="1721" spans="1:5" x14ac:dyDescent="0.2">
      <c r="A1721" s="212" t="s">
        <v>3154</v>
      </c>
      <c r="B1721" s="212" t="s">
        <v>2518</v>
      </c>
      <c r="C1721" s="212" t="s">
        <v>2042</v>
      </c>
      <c r="D1721" s="213" t="s">
        <v>633</v>
      </c>
      <c r="E1721" s="214" t="s">
        <v>3224</v>
      </c>
    </row>
    <row r="1722" spans="1:5" x14ac:dyDescent="0.2">
      <c r="A1722" s="212" t="s">
        <v>3154</v>
      </c>
      <c r="B1722" s="212" t="s">
        <v>2519</v>
      </c>
      <c r="C1722" s="212" t="s">
        <v>1810</v>
      </c>
      <c r="D1722" s="213" t="s">
        <v>633</v>
      </c>
      <c r="E1722" s="214" t="s">
        <v>3218</v>
      </c>
    </row>
    <row r="1723" spans="1:5" x14ac:dyDescent="0.2">
      <c r="A1723" s="212" t="s">
        <v>3154</v>
      </c>
      <c r="B1723" s="212" t="s">
        <v>2519</v>
      </c>
      <c r="C1723" s="212" t="s">
        <v>1810</v>
      </c>
      <c r="D1723" s="213" t="s">
        <v>633</v>
      </c>
      <c r="E1723" s="214" t="s">
        <v>3262</v>
      </c>
    </row>
    <row r="1724" spans="1:5" x14ac:dyDescent="0.2">
      <c r="A1724" s="212" t="s">
        <v>3154</v>
      </c>
      <c r="B1724" s="212" t="s">
        <v>2519</v>
      </c>
      <c r="C1724" s="212" t="s">
        <v>1810</v>
      </c>
      <c r="D1724" s="213" t="s">
        <v>633</v>
      </c>
      <c r="E1724" s="214" t="s">
        <v>3224</v>
      </c>
    </row>
    <row r="1725" spans="1:5" x14ac:dyDescent="0.2">
      <c r="A1725" s="212" t="s">
        <v>3154</v>
      </c>
      <c r="B1725" s="212" t="s">
        <v>2520</v>
      </c>
      <c r="C1725" s="212" t="s">
        <v>2024</v>
      </c>
      <c r="D1725" s="213" t="s">
        <v>633</v>
      </c>
      <c r="E1725" s="214" t="s">
        <v>3218</v>
      </c>
    </row>
    <row r="1726" spans="1:5" x14ac:dyDescent="0.2">
      <c r="A1726" s="212" t="s">
        <v>3154</v>
      </c>
      <c r="B1726" s="212" t="s">
        <v>2520</v>
      </c>
      <c r="C1726" s="212" t="s">
        <v>2024</v>
      </c>
      <c r="D1726" s="213" t="s">
        <v>633</v>
      </c>
      <c r="E1726" s="214" t="s">
        <v>3221</v>
      </c>
    </row>
    <row r="1727" spans="1:5" x14ac:dyDescent="0.2">
      <c r="A1727" s="212" t="s">
        <v>3154</v>
      </c>
      <c r="B1727" s="212" t="s">
        <v>2520</v>
      </c>
      <c r="C1727" s="212" t="s">
        <v>2024</v>
      </c>
      <c r="D1727" s="213" t="s">
        <v>633</v>
      </c>
      <c r="E1727" s="214" t="s">
        <v>3222</v>
      </c>
    </row>
    <row r="1728" spans="1:5" x14ac:dyDescent="0.2">
      <c r="A1728" s="212" t="s">
        <v>3154</v>
      </c>
      <c r="B1728" s="212" t="s">
        <v>2520</v>
      </c>
      <c r="C1728" s="212" t="s">
        <v>2024</v>
      </c>
      <c r="D1728" s="213" t="s">
        <v>633</v>
      </c>
      <c r="E1728" s="214" t="s">
        <v>3224</v>
      </c>
    </row>
    <row r="1729" spans="1:5" x14ac:dyDescent="0.2">
      <c r="A1729" s="212" t="s">
        <v>3154</v>
      </c>
      <c r="B1729" s="212" t="s">
        <v>2844</v>
      </c>
      <c r="C1729" s="212" t="s">
        <v>2109</v>
      </c>
      <c r="D1729" s="213" t="s">
        <v>633</v>
      </c>
      <c r="E1729" s="214" t="s">
        <v>3221</v>
      </c>
    </row>
    <row r="1730" spans="1:5" x14ac:dyDescent="0.2">
      <c r="A1730" s="212" t="s">
        <v>3154</v>
      </c>
      <c r="B1730" s="212" t="s">
        <v>2844</v>
      </c>
      <c r="C1730" s="212" t="s">
        <v>2109</v>
      </c>
      <c r="D1730" s="213" t="s">
        <v>633</v>
      </c>
      <c r="E1730" s="214" t="s">
        <v>3262</v>
      </c>
    </row>
    <row r="1731" spans="1:5" x14ac:dyDescent="0.2">
      <c r="A1731" s="212" t="s">
        <v>3154</v>
      </c>
      <c r="B1731" s="212" t="s">
        <v>2844</v>
      </c>
      <c r="C1731" s="212" t="s">
        <v>2109</v>
      </c>
      <c r="D1731" s="213" t="s">
        <v>633</v>
      </c>
      <c r="E1731" s="214" t="s">
        <v>3224</v>
      </c>
    </row>
    <row r="1732" spans="1:5" x14ac:dyDescent="0.2">
      <c r="A1732" s="212" t="s">
        <v>3154</v>
      </c>
      <c r="B1732" s="212" t="s">
        <v>2521</v>
      </c>
      <c r="C1732" s="212" t="s">
        <v>2167</v>
      </c>
      <c r="D1732" s="213" t="s">
        <v>633</v>
      </c>
      <c r="E1732" s="214" t="s">
        <v>3218</v>
      </c>
    </row>
    <row r="1733" spans="1:5" x14ac:dyDescent="0.2">
      <c r="A1733" s="212" t="s">
        <v>3154</v>
      </c>
      <c r="B1733" s="212" t="s">
        <v>2521</v>
      </c>
      <c r="C1733" s="212" t="s">
        <v>2167</v>
      </c>
      <c r="D1733" s="213" t="s">
        <v>633</v>
      </c>
      <c r="E1733" s="214" t="s">
        <v>3221</v>
      </c>
    </row>
    <row r="1734" spans="1:5" x14ac:dyDescent="0.2">
      <c r="A1734" s="212" t="s">
        <v>3154</v>
      </c>
      <c r="B1734" s="212" t="s">
        <v>2521</v>
      </c>
      <c r="C1734" s="212" t="s">
        <v>2167</v>
      </c>
      <c r="D1734" s="213" t="s">
        <v>633</v>
      </c>
      <c r="E1734" s="214" t="s">
        <v>3224</v>
      </c>
    </row>
    <row r="1735" spans="1:5" x14ac:dyDescent="0.2">
      <c r="A1735" s="212" t="s">
        <v>3154</v>
      </c>
      <c r="B1735" s="212" t="s">
        <v>2911</v>
      </c>
      <c r="C1735" s="212" t="s">
        <v>143</v>
      </c>
      <c r="D1735" s="213" t="s">
        <v>633</v>
      </c>
      <c r="E1735" s="214" t="s">
        <v>3218</v>
      </c>
    </row>
    <row r="1736" spans="1:5" x14ac:dyDescent="0.2">
      <c r="A1736" s="212" t="s">
        <v>3154</v>
      </c>
      <c r="B1736" s="212" t="s">
        <v>2911</v>
      </c>
      <c r="C1736" s="212" t="s">
        <v>143</v>
      </c>
      <c r="D1736" s="213" t="s">
        <v>633</v>
      </c>
      <c r="E1736" s="214" t="s">
        <v>3221</v>
      </c>
    </row>
    <row r="1737" spans="1:5" x14ac:dyDescent="0.2">
      <c r="A1737" s="212" t="s">
        <v>3154</v>
      </c>
      <c r="B1737" s="212" t="s">
        <v>2911</v>
      </c>
      <c r="C1737" s="212" t="s">
        <v>143</v>
      </c>
      <c r="D1737" s="213" t="s">
        <v>633</v>
      </c>
      <c r="E1737" s="214" t="s">
        <v>3222</v>
      </c>
    </row>
    <row r="1738" spans="1:5" x14ac:dyDescent="0.2">
      <c r="A1738" s="212" t="s">
        <v>3154</v>
      </c>
      <c r="B1738" s="212" t="s">
        <v>2911</v>
      </c>
      <c r="C1738" s="212" t="s">
        <v>143</v>
      </c>
      <c r="D1738" s="213" t="s">
        <v>633</v>
      </c>
      <c r="E1738" s="214" t="s">
        <v>3224</v>
      </c>
    </row>
    <row r="1739" spans="1:5" x14ac:dyDescent="0.2">
      <c r="A1739" s="212" t="s">
        <v>3154</v>
      </c>
      <c r="B1739" s="212" t="s">
        <v>2835</v>
      </c>
      <c r="C1739" s="212" t="s">
        <v>144</v>
      </c>
      <c r="D1739" s="213" t="s">
        <v>633</v>
      </c>
      <c r="E1739" s="214" t="s">
        <v>3218</v>
      </c>
    </row>
    <row r="1740" spans="1:5" x14ac:dyDescent="0.2">
      <c r="A1740" s="212" t="s">
        <v>3154</v>
      </c>
      <c r="B1740" s="212" t="s">
        <v>2835</v>
      </c>
      <c r="C1740" s="212" t="s">
        <v>144</v>
      </c>
      <c r="D1740" s="213" t="s">
        <v>633</v>
      </c>
      <c r="E1740" s="214" t="s">
        <v>3222</v>
      </c>
    </row>
    <row r="1741" spans="1:5" x14ac:dyDescent="0.2">
      <c r="A1741" s="212" t="s">
        <v>3154</v>
      </c>
      <c r="B1741" s="212" t="s">
        <v>2835</v>
      </c>
      <c r="C1741" s="212" t="s">
        <v>144</v>
      </c>
      <c r="D1741" s="213" t="s">
        <v>633</v>
      </c>
      <c r="E1741" s="214" t="s">
        <v>3223</v>
      </c>
    </row>
    <row r="1742" spans="1:5" x14ac:dyDescent="0.2">
      <c r="A1742" s="212" t="s">
        <v>3154</v>
      </c>
      <c r="B1742" s="212" t="s">
        <v>2835</v>
      </c>
      <c r="C1742" s="212" t="s">
        <v>144</v>
      </c>
      <c r="D1742" s="213" t="s">
        <v>633</v>
      </c>
      <c r="E1742" s="214" t="s">
        <v>3224</v>
      </c>
    </row>
    <row r="1743" spans="1:5" x14ac:dyDescent="0.2">
      <c r="A1743" s="212" t="s">
        <v>3154</v>
      </c>
      <c r="B1743" s="212" t="s">
        <v>2522</v>
      </c>
      <c r="C1743" s="212" t="s">
        <v>2043</v>
      </c>
      <c r="D1743" s="213" t="s">
        <v>633</v>
      </c>
      <c r="E1743" s="214" t="s">
        <v>3218</v>
      </c>
    </row>
    <row r="1744" spans="1:5" x14ac:dyDescent="0.2">
      <c r="A1744" s="212" t="s">
        <v>3154</v>
      </c>
      <c r="B1744" s="212" t="s">
        <v>2522</v>
      </c>
      <c r="C1744" s="212" t="s">
        <v>2043</v>
      </c>
      <c r="D1744" s="213" t="s">
        <v>633</v>
      </c>
      <c r="E1744" s="214" t="s">
        <v>3222</v>
      </c>
    </row>
    <row r="1745" spans="1:5" x14ac:dyDescent="0.2">
      <c r="A1745" s="212" t="s">
        <v>3154</v>
      </c>
      <c r="B1745" s="212" t="s">
        <v>2522</v>
      </c>
      <c r="C1745" s="212" t="s">
        <v>2043</v>
      </c>
      <c r="D1745" s="213" t="s">
        <v>633</v>
      </c>
      <c r="E1745" s="214" t="s">
        <v>3224</v>
      </c>
    </row>
    <row r="1746" spans="1:5" x14ac:dyDescent="0.2">
      <c r="A1746" s="212" t="s">
        <v>3154</v>
      </c>
      <c r="B1746" s="212" t="s">
        <v>2523</v>
      </c>
      <c r="C1746" s="212" t="s">
        <v>2038</v>
      </c>
      <c r="D1746" s="213" t="s">
        <v>633</v>
      </c>
      <c r="E1746" s="214" t="s">
        <v>3218</v>
      </c>
    </row>
    <row r="1747" spans="1:5" x14ac:dyDescent="0.2">
      <c r="A1747" s="212" t="s">
        <v>3154</v>
      </c>
      <c r="B1747" s="212" t="s">
        <v>2523</v>
      </c>
      <c r="C1747" s="212" t="s">
        <v>2038</v>
      </c>
      <c r="D1747" s="213" t="s">
        <v>633</v>
      </c>
      <c r="E1747" s="214" t="s">
        <v>3222</v>
      </c>
    </row>
    <row r="1748" spans="1:5" x14ac:dyDescent="0.2">
      <c r="A1748" s="212" t="s">
        <v>3154</v>
      </c>
      <c r="B1748" s="212" t="s">
        <v>2523</v>
      </c>
      <c r="C1748" s="212" t="s">
        <v>2038</v>
      </c>
      <c r="D1748" s="213" t="s">
        <v>633</v>
      </c>
      <c r="E1748" s="214" t="s">
        <v>3224</v>
      </c>
    </row>
    <row r="1749" spans="1:5" x14ac:dyDescent="0.2">
      <c r="A1749" s="212" t="s">
        <v>3154</v>
      </c>
      <c r="B1749" s="212" t="s">
        <v>2524</v>
      </c>
      <c r="C1749" s="212" t="s">
        <v>2164</v>
      </c>
      <c r="D1749" s="213" t="s">
        <v>633</v>
      </c>
      <c r="E1749" s="214" t="s">
        <v>3218</v>
      </c>
    </row>
    <row r="1750" spans="1:5" x14ac:dyDescent="0.2">
      <c r="A1750" s="212" t="s">
        <v>3154</v>
      </c>
      <c r="B1750" s="212" t="s">
        <v>2524</v>
      </c>
      <c r="C1750" s="212" t="s">
        <v>2164</v>
      </c>
      <c r="D1750" s="213" t="s">
        <v>633</v>
      </c>
      <c r="E1750" s="214" t="s">
        <v>3221</v>
      </c>
    </row>
    <row r="1751" spans="1:5" x14ac:dyDescent="0.2">
      <c r="A1751" s="212" t="s">
        <v>3154</v>
      </c>
      <c r="B1751" s="212" t="s">
        <v>2524</v>
      </c>
      <c r="C1751" s="212" t="s">
        <v>2164</v>
      </c>
      <c r="D1751" s="213" t="s">
        <v>633</v>
      </c>
      <c r="E1751" s="214" t="s">
        <v>3224</v>
      </c>
    </row>
    <row r="1752" spans="1:5" x14ac:dyDescent="0.2">
      <c r="A1752" s="212" t="s">
        <v>3154</v>
      </c>
      <c r="B1752" s="212" t="s">
        <v>2525</v>
      </c>
      <c r="C1752" s="212" t="s">
        <v>2165</v>
      </c>
      <c r="D1752" s="213" t="s">
        <v>633</v>
      </c>
      <c r="E1752" s="214" t="s">
        <v>3218</v>
      </c>
    </row>
    <row r="1753" spans="1:5" x14ac:dyDescent="0.2">
      <c r="A1753" s="212" t="s">
        <v>3154</v>
      </c>
      <c r="B1753" s="212" t="s">
        <v>2525</v>
      </c>
      <c r="C1753" s="212" t="s">
        <v>2165</v>
      </c>
      <c r="D1753" s="213" t="s">
        <v>633</v>
      </c>
      <c r="E1753" s="214" t="s">
        <v>3221</v>
      </c>
    </row>
    <row r="1754" spans="1:5" x14ac:dyDescent="0.2">
      <c r="A1754" s="212" t="s">
        <v>3154</v>
      </c>
      <c r="B1754" s="212" t="s">
        <v>2525</v>
      </c>
      <c r="C1754" s="212" t="s">
        <v>2165</v>
      </c>
      <c r="D1754" s="213" t="s">
        <v>633</v>
      </c>
      <c r="E1754" s="214" t="s">
        <v>3224</v>
      </c>
    </row>
    <row r="1755" spans="1:5" x14ac:dyDescent="0.2">
      <c r="A1755" s="212" t="s">
        <v>3154</v>
      </c>
      <c r="B1755" s="212" t="s">
        <v>2526</v>
      </c>
      <c r="C1755" s="212" t="s">
        <v>2088</v>
      </c>
      <c r="D1755" s="213" t="s">
        <v>633</v>
      </c>
      <c r="E1755" s="214" t="s">
        <v>3218</v>
      </c>
    </row>
    <row r="1756" spans="1:5" x14ac:dyDescent="0.2">
      <c r="A1756" s="212" t="s">
        <v>3154</v>
      </c>
      <c r="B1756" s="212" t="s">
        <v>2526</v>
      </c>
      <c r="C1756" s="212" t="s">
        <v>2088</v>
      </c>
      <c r="D1756" s="213" t="s">
        <v>633</v>
      </c>
      <c r="E1756" s="214" t="s">
        <v>3221</v>
      </c>
    </row>
    <row r="1757" spans="1:5" x14ac:dyDescent="0.2">
      <c r="A1757" s="212" t="s">
        <v>3154</v>
      </c>
      <c r="B1757" s="212" t="s">
        <v>2526</v>
      </c>
      <c r="C1757" s="212" t="s">
        <v>2088</v>
      </c>
      <c r="D1757" s="213" t="s">
        <v>633</v>
      </c>
      <c r="E1757" s="214" t="s">
        <v>3224</v>
      </c>
    </row>
    <row r="1758" spans="1:5" x14ac:dyDescent="0.2">
      <c r="A1758" s="212" t="s">
        <v>3154</v>
      </c>
      <c r="B1758" s="212" t="s">
        <v>2527</v>
      </c>
      <c r="C1758" s="212" t="s">
        <v>2156</v>
      </c>
      <c r="D1758" s="213" t="s">
        <v>633</v>
      </c>
      <c r="E1758" s="214" t="s">
        <v>3262</v>
      </c>
    </row>
    <row r="1759" spans="1:5" x14ac:dyDescent="0.2">
      <c r="A1759" s="212" t="s">
        <v>3154</v>
      </c>
      <c r="B1759" s="212" t="s">
        <v>2527</v>
      </c>
      <c r="C1759" s="212" t="s">
        <v>2156</v>
      </c>
      <c r="D1759" s="213" t="s">
        <v>633</v>
      </c>
      <c r="E1759" s="214" t="s">
        <v>3224</v>
      </c>
    </row>
    <row r="1760" spans="1:5" x14ac:dyDescent="0.2">
      <c r="A1760" s="212" t="s">
        <v>3154</v>
      </c>
      <c r="B1760" s="212" t="s">
        <v>2528</v>
      </c>
      <c r="C1760" s="212" t="s">
        <v>2037</v>
      </c>
      <c r="D1760" s="213" t="s">
        <v>633</v>
      </c>
      <c r="E1760" s="214" t="s">
        <v>3218</v>
      </c>
    </row>
    <row r="1761" spans="1:5" x14ac:dyDescent="0.2">
      <c r="A1761" s="212" t="s">
        <v>3154</v>
      </c>
      <c r="B1761" s="212" t="s">
        <v>2528</v>
      </c>
      <c r="C1761" s="212" t="s">
        <v>2037</v>
      </c>
      <c r="D1761" s="213" t="s">
        <v>633</v>
      </c>
      <c r="E1761" s="214" t="s">
        <v>3262</v>
      </c>
    </row>
    <row r="1762" spans="1:5" x14ac:dyDescent="0.2">
      <c r="A1762" s="212" t="s">
        <v>3154</v>
      </c>
      <c r="B1762" s="212" t="s">
        <v>2528</v>
      </c>
      <c r="C1762" s="212" t="s">
        <v>2037</v>
      </c>
      <c r="D1762" s="213" t="s">
        <v>633</v>
      </c>
      <c r="E1762" s="214" t="s">
        <v>3224</v>
      </c>
    </row>
    <row r="1763" spans="1:5" x14ac:dyDescent="0.2">
      <c r="A1763" s="212" t="s">
        <v>3154</v>
      </c>
      <c r="B1763" s="212" t="s">
        <v>2529</v>
      </c>
      <c r="C1763" s="212" t="s">
        <v>2061</v>
      </c>
      <c r="D1763" s="213" t="s">
        <v>633</v>
      </c>
      <c r="E1763" s="214" t="s">
        <v>3218</v>
      </c>
    </row>
    <row r="1764" spans="1:5" x14ac:dyDescent="0.2">
      <c r="A1764" s="212" t="s">
        <v>3154</v>
      </c>
      <c r="B1764" s="212" t="s">
        <v>2529</v>
      </c>
      <c r="C1764" s="212" t="s">
        <v>2061</v>
      </c>
      <c r="D1764" s="213" t="s">
        <v>633</v>
      </c>
      <c r="E1764" s="214" t="s">
        <v>3221</v>
      </c>
    </row>
    <row r="1765" spans="1:5" x14ac:dyDescent="0.2">
      <c r="A1765" s="212" t="s">
        <v>3154</v>
      </c>
      <c r="B1765" s="212" t="s">
        <v>2529</v>
      </c>
      <c r="C1765" s="212" t="s">
        <v>2061</v>
      </c>
      <c r="D1765" s="213" t="s">
        <v>633</v>
      </c>
      <c r="E1765" s="214" t="s">
        <v>3224</v>
      </c>
    </row>
    <row r="1766" spans="1:5" x14ac:dyDescent="0.2">
      <c r="A1766" s="212" t="s">
        <v>3154</v>
      </c>
      <c r="B1766" s="212" t="s">
        <v>2530</v>
      </c>
      <c r="C1766" s="212" t="s">
        <v>2033</v>
      </c>
      <c r="D1766" s="213" t="s">
        <v>633</v>
      </c>
      <c r="E1766" s="214" t="s">
        <v>3218</v>
      </c>
    </row>
    <row r="1767" spans="1:5" x14ac:dyDescent="0.2">
      <c r="A1767" s="212" t="s">
        <v>3154</v>
      </c>
      <c r="B1767" s="212" t="s">
        <v>2530</v>
      </c>
      <c r="C1767" s="212" t="s">
        <v>2033</v>
      </c>
      <c r="D1767" s="213" t="s">
        <v>633</v>
      </c>
      <c r="E1767" s="214" t="s">
        <v>3262</v>
      </c>
    </row>
    <row r="1768" spans="1:5" x14ac:dyDescent="0.2">
      <c r="A1768" s="212" t="s">
        <v>3154</v>
      </c>
      <c r="B1768" s="212" t="s">
        <v>2530</v>
      </c>
      <c r="C1768" s="212" t="s">
        <v>2033</v>
      </c>
      <c r="D1768" s="213" t="s">
        <v>633</v>
      </c>
      <c r="E1768" s="214" t="s">
        <v>3224</v>
      </c>
    </row>
    <row r="1769" spans="1:5" x14ac:dyDescent="0.2">
      <c r="A1769" s="212" t="s">
        <v>3154</v>
      </c>
      <c r="B1769" s="212" t="s">
        <v>2531</v>
      </c>
      <c r="C1769" s="212" t="s">
        <v>2074</v>
      </c>
      <c r="D1769" s="213" t="s">
        <v>633</v>
      </c>
      <c r="E1769" s="214" t="s">
        <v>3218</v>
      </c>
    </row>
    <row r="1770" spans="1:5" x14ac:dyDescent="0.2">
      <c r="A1770" s="212" t="s">
        <v>3154</v>
      </c>
      <c r="B1770" s="212" t="s">
        <v>2531</v>
      </c>
      <c r="C1770" s="212" t="s">
        <v>2074</v>
      </c>
      <c r="D1770" s="213" t="s">
        <v>633</v>
      </c>
      <c r="E1770" s="214" t="s">
        <v>3221</v>
      </c>
    </row>
    <row r="1771" spans="1:5" x14ac:dyDescent="0.2">
      <c r="A1771" s="212" t="s">
        <v>3154</v>
      </c>
      <c r="B1771" s="212" t="s">
        <v>2531</v>
      </c>
      <c r="C1771" s="212" t="s">
        <v>2074</v>
      </c>
      <c r="D1771" s="213" t="s">
        <v>633</v>
      </c>
      <c r="E1771" s="214" t="s">
        <v>3224</v>
      </c>
    </row>
    <row r="1772" spans="1:5" x14ac:dyDescent="0.2">
      <c r="A1772" s="212" t="s">
        <v>3154</v>
      </c>
      <c r="B1772" s="212" t="s">
        <v>2532</v>
      </c>
      <c r="C1772" s="212" t="s">
        <v>2086</v>
      </c>
      <c r="D1772" s="213" t="s">
        <v>633</v>
      </c>
      <c r="E1772" s="214" t="s">
        <v>3218</v>
      </c>
    </row>
    <row r="1773" spans="1:5" x14ac:dyDescent="0.2">
      <c r="A1773" s="212" t="s">
        <v>3154</v>
      </c>
      <c r="B1773" s="212" t="s">
        <v>2532</v>
      </c>
      <c r="C1773" s="212" t="s">
        <v>2086</v>
      </c>
      <c r="D1773" s="213" t="s">
        <v>633</v>
      </c>
      <c r="E1773" s="214" t="s">
        <v>3221</v>
      </c>
    </row>
    <row r="1774" spans="1:5" x14ac:dyDescent="0.2">
      <c r="A1774" s="212" t="s">
        <v>3154</v>
      </c>
      <c r="B1774" s="212" t="s">
        <v>2532</v>
      </c>
      <c r="C1774" s="212" t="s">
        <v>2086</v>
      </c>
      <c r="D1774" s="213" t="s">
        <v>633</v>
      </c>
      <c r="E1774" s="214" t="s">
        <v>3224</v>
      </c>
    </row>
    <row r="1775" spans="1:5" x14ac:dyDescent="0.2">
      <c r="A1775" s="212" t="s">
        <v>3154</v>
      </c>
      <c r="B1775" s="212" t="s">
        <v>2533</v>
      </c>
      <c r="C1775" s="212" t="s">
        <v>2089</v>
      </c>
      <c r="D1775" s="213" t="s">
        <v>633</v>
      </c>
      <c r="E1775" s="214" t="s">
        <v>3218</v>
      </c>
    </row>
    <row r="1776" spans="1:5" x14ac:dyDescent="0.2">
      <c r="A1776" s="212" t="s">
        <v>3154</v>
      </c>
      <c r="B1776" s="212" t="s">
        <v>2533</v>
      </c>
      <c r="C1776" s="212" t="s">
        <v>2089</v>
      </c>
      <c r="D1776" s="213" t="s">
        <v>633</v>
      </c>
      <c r="E1776" s="214" t="s">
        <v>3221</v>
      </c>
    </row>
    <row r="1777" spans="1:5" x14ac:dyDescent="0.2">
      <c r="A1777" s="212" t="s">
        <v>3154</v>
      </c>
      <c r="B1777" s="212" t="s">
        <v>2533</v>
      </c>
      <c r="C1777" s="212" t="s">
        <v>2089</v>
      </c>
      <c r="D1777" s="213" t="s">
        <v>633</v>
      </c>
      <c r="E1777" s="214" t="s">
        <v>3224</v>
      </c>
    </row>
    <row r="1778" spans="1:5" x14ac:dyDescent="0.2">
      <c r="A1778" s="212" t="s">
        <v>3154</v>
      </c>
      <c r="B1778" s="212" t="s">
        <v>2534</v>
      </c>
      <c r="C1778" s="212" t="s">
        <v>2071</v>
      </c>
      <c r="D1778" s="213" t="s">
        <v>633</v>
      </c>
      <c r="E1778" s="214" t="s">
        <v>3218</v>
      </c>
    </row>
    <row r="1779" spans="1:5" x14ac:dyDescent="0.2">
      <c r="A1779" s="212" t="s">
        <v>3154</v>
      </c>
      <c r="B1779" s="212" t="s">
        <v>2534</v>
      </c>
      <c r="C1779" s="212" t="s">
        <v>2071</v>
      </c>
      <c r="D1779" s="213" t="s">
        <v>633</v>
      </c>
      <c r="E1779" s="214" t="s">
        <v>3221</v>
      </c>
    </row>
    <row r="1780" spans="1:5" x14ac:dyDescent="0.2">
      <c r="A1780" s="212" t="s">
        <v>3154</v>
      </c>
      <c r="B1780" s="212" t="s">
        <v>2534</v>
      </c>
      <c r="C1780" s="212" t="s">
        <v>2071</v>
      </c>
      <c r="D1780" s="213" t="s">
        <v>633</v>
      </c>
      <c r="E1780" s="214" t="s">
        <v>3224</v>
      </c>
    </row>
    <row r="1781" spans="1:5" x14ac:dyDescent="0.2">
      <c r="A1781" s="212" t="s">
        <v>3154</v>
      </c>
      <c r="B1781" s="212" t="s">
        <v>2535</v>
      </c>
      <c r="C1781" s="212" t="s">
        <v>2148</v>
      </c>
      <c r="D1781" s="213" t="s">
        <v>633</v>
      </c>
      <c r="E1781" s="214" t="s">
        <v>3218</v>
      </c>
    </row>
    <row r="1782" spans="1:5" x14ac:dyDescent="0.2">
      <c r="A1782" s="212" t="s">
        <v>3154</v>
      </c>
      <c r="B1782" s="212" t="s">
        <v>2535</v>
      </c>
      <c r="C1782" s="212" t="s">
        <v>2148</v>
      </c>
      <c r="D1782" s="213" t="s">
        <v>633</v>
      </c>
      <c r="E1782" s="214" t="s">
        <v>3221</v>
      </c>
    </row>
    <row r="1783" spans="1:5" x14ac:dyDescent="0.2">
      <c r="A1783" s="212" t="s">
        <v>3154</v>
      </c>
      <c r="B1783" s="212" t="s">
        <v>2535</v>
      </c>
      <c r="C1783" s="212" t="s">
        <v>2148</v>
      </c>
      <c r="D1783" s="213" t="s">
        <v>633</v>
      </c>
      <c r="E1783" s="214" t="s">
        <v>3224</v>
      </c>
    </row>
    <row r="1784" spans="1:5" x14ac:dyDescent="0.2">
      <c r="A1784" s="212" t="s">
        <v>3154</v>
      </c>
      <c r="B1784" s="212" t="s">
        <v>2948</v>
      </c>
      <c r="C1784" s="212" t="s">
        <v>2348</v>
      </c>
      <c r="D1784" s="213" t="s">
        <v>633</v>
      </c>
      <c r="E1784" s="214" t="s">
        <v>3218</v>
      </c>
    </row>
    <row r="1785" spans="1:5" x14ac:dyDescent="0.2">
      <c r="A1785" s="212" t="s">
        <v>3154</v>
      </c>
      <c r="B1785" s="212" t="s">
        <v>2948</v>
      </c>
      <c r="C1785" s="212" t="s">
        <v>2348</v>
      </c>
      <c r="D1785" s="213" t="s">
        <v>633</v>
      </c>
      <c r="E1785" s="214" t="s">
        <v>3221</v>
      </c>
    </row>
    <row r="1786" spans="1:5" x14ac:dyDescent="0.2">
      <c r="A1786" s="212" t="s">
        <v>3154</v>
      </c>
      <c r="B1786" s="212" t="s">
        <v>2948</v>
      </c>
      <c r="C1786" s="212" t="s">
        <v>2348</v>
      </c>
      <c r="D1786" s="213" t="s">
        <v>633</v>
      </c>
      <c r="E1786" s="214" t="s">
        <v>3224</v>
      </c>
    </row>
    <row r="1787" spans="1:5" x14ac:dyDescent="0.2">
      <c r="A1787" s="212" t="s">
        <v>3154</v>
      </c>
      <c r="B1787" s="212" t="s">
        <v>2536</v>
      </c>
      <c r="C1787" s="212" t="s">
        <v>2157</v>
      </c>
      <c r="D1787" s="213" t="s">
        <v>633</v>
      </c>
      <c r="E1787" s="214" t="s">
        <v>3218</v>
      </c>
    </row>
    <row r="1788" spans="1:5" x14ac:dyDescent="0.2">
      <c r="A1788" s="212" t="s">
        <v>3154</v>
      </c>
      <c r="B1788" s="212" t="s">
        <v>2536</v>
      </c>
      <c r="C1788" s="212" t="s">
        <v>2157</v>
      </c>
      <c r="D1788" s="213" t="s">
        <v>633</v>
      </c>
      <c r="E1788" s="214" t="s">
        <v>3221</v>
      </c>
    </row>
    <row r="1789" spans="1:5" x14ac:dyDescent="0.2">
      <c r="A1789" s="212" t="s">
        <v>3154</v>
      </c>
      <c r="B1789" s="212" t="s">
        <v>2536</v>
      </c>
      <c r="C1789" s="212" t="s">
        <v>2157</v>
      </c>
      <c r="D1789" s="213" t="s">
        <v>633</v>
      </c>
      <c r="E1789" s="214" t="s">
        <v>3224</v>
      </c>
    </row>
    <row r="1790" spans="1:5" x14ac:dyDescent="0.2">
      <c r="A1790" s="212" t="s">
        <v>3154</v>
      </c>
      <c r="B1790" s="212" t="s">
        <v>2537</v>
      </c>
      <c r="C1790" s="212" t="s">
        <v>2152</v>
      </c>
      <c r="D1790" s="213" t="s">
        <v>633</v>
      </c>
      <c r="E1790" s="214" t="s">
        <v>3218</v>
      </c>
    </row>
    <row r="1791" spans="1:5" x14ac:dyDescent="0.2">
      <c r="A1791" s="212" t="s">
        <v>3154</v>
      </c>
      <c r="B1791" s="212" t="s">
        <v>2537</v>
      </c>
      <c r="C1791" s="212" t="s">
        <v>2152</v>
      </c>
      <c r="D1791" s="213" t="s">
        <v>633</v>
      </c>
      <c r="E1791" s="214" t="s">
        <v>3262</v>
      </c>
    </row>
    <row r="1792" spans="1:5" x14ac:dyDescent="0.2">
      <c r="A1792" s="212" t="s">
        <v>3154</v>
      </c>
      <c r="B1792" s="212" t="s">
        <v>2537</v>
      </c>
      <c r="C1792" s="212" t="s">
        <v>2152</v>
      </c>
      <c r="D1792" s="213" t="s">
        <v>633</v>
      </c>
      <c r="E1792" s="214" t="s">
        <v>3224</v>
      </c>
    </row>
    <row r="1793" spans="1:5" x14ac:dyDescent="0.2">
      <c r="A1793" s="212" t="s">
        <v>3154</v>
      </c>
      <c r="B1793" s="212" t="s">
        <v>3271</v>
      </c>
      <c r="C1793" s="212" t="s">
        <v>2055</v>
      </c>
      <c r="D1793" s="213" t="s">
        <v>633</v>
      </c>
      <c r="E1793" s="214" t="s">
        <v>3218</v>
      </c>
    </row>
    <row r="1794" spans="1:5" x14ac:dyDescent="0.2">
      <c r="A1794" s="212" t="s">
        <v>3154</v>
      </c>
      <c r="B1794" s="212" t="s">
        <v>3271</v>
      </c>
      <c r="C1794" s="212" t="s">
        <v>2055</v>
      </c>
      <c r="D1794" s="213" t="s">
        <v>633</v>
      </c>
      <c r="E1794" s="214" t="s">
        <v>3221</v>
      </c>
    </row>
    <row r="1795" spans="1:5" x14ac:dyDescent="0.2">
      <c r="A1795" s="212" t="s">
        <v>3154</v>
      </c>
      <c r="B1795" s="212" t="s">
        <v>3271</v>
      </c>
      <c r="C1795" s="212" t="s">
        <v>2055</v>
      </c>
      <c r="D1795" s="213" t="s">
        <v>633</v>
      </c>
      <c r="E1795" s="214" t="s">
        <v>3262</v>
      </c>
    </row>
    <row r="1796" spans="1:5" x14ac:dyDescent="0.2">
      <c r="A1796" s="212" t="s">
        <v>3154</v>
      </c>
      <c r="B1796" s="212" t="s">
        <v>3271</v>
      </c>
      <c r="C1796" s="212" t="s">
        <v>2055</v>
      </c>
      <c r="D1796" s="213" t="s">
        <v>633</v>
      </c>
      <c r="E1796" s="214" t="s">
        <v>3224</v>
      </c>
    </row>
    <row r="1797" spans="1:5" x14ac:dyDescent="0.2">
      <c r="A1797" s="212" t="s">
        <v>3154</v>
      </c>
      <c r="B1797" s="212" t="s">
        <v>2538</v>
      </c>
      <c r="C1797" s="212" t="s">
        <v>2053</v>
      </c>
      <c r="D1797" s="213" t="s">
        <v>633</v>
      </c>
      <c r="E1797" s="214" t="s">
        <v>3218</v>
      </c>
    </row>
    <row r="1798" spans="1:5" x14ac:dyDescent="0.2">
      <c r="A1798" s="212" t="s">
        <v>3154</v>
      </c>
      <c r="B1798" s="212" t="s">
        <v>2538</v>
      </c>
      <c r="C1798" s="212" t="s">
        <v>2053</v>
      </c>
      <c r="D1798" s="213" t="s">
        <v>633</v>
      </c>
      <c r="E1798" s="214" t="s">
        <v>3221</v>
      </c>
    </row>
    <row r="1799" spans="1:5" x14ac:dyDescent="0.2">
      <c r="A1799" s="212" t="s">
        <v>3154</v>
      </c>
      <c r="B1799" s="212" t="s">
        <v>2538</v>
      </c>
      <c r="C1799" s="212" t="s">
        <v>2053</v>
      </c>
      <c r="D1799" s="213" t="s">
        <v>633</v>
      </c>
      <c r="E1799" s="214" t="s">
        <v>3262</v>
      </c>
    </row>
    <row r="1800" spans="1:5" x14ac:dyDescent="0.2">
      <c r="A1800" s="212" t="s">
        <v>3154</v>
      </c>
      <c r="B1800" s="212" t="s">
        <v>2538</v>
      </c>
      <c r="C1800" s="212" t="s">
        <v>2053</v>
      </c>
      <c r="D1800" s="213" t="s">
        <v>633</v>
      </c>
      <c r="E1800" s="214" t="s">
        <v>3224</v>
      </c>
    </row>
    <row r="1801" spans="1:5" x14ac:dyDescent="0.2">
      <c r="A1801" s="212" t="s">
        <v>3154</v>
      </c>
      <c r="B1801" s="212" t="s">
        <v>3272</v>
      </c>
      <c r="C1801" s="212" t="s">
        <v>2161</v>
      </c>
      <c r="D1801" s="213" t="s">
        <v>633</v>
      </c>
      <c r="E1801" s="214" t="s">
        <v>3218</v>
      </c>
    </row>
    <row r="1802" spans="1:5" x14ac:dyDescent="0.2">
      <c r="A1802" s="212" t="s">
        <v>3154</v>
      </c>
      <c r="B1802" s="212" t="s">
        <v>3272</v>
      </c>
      <c r="C1802" s="212" t="s">
        <v>2161</v>
      </c>
      <c r="D1802" s="213" t="s">
        <v>633</v>
      </c>
      <c r="E1802" s="214" t="s">
        <v>3262</v>
      </c>
    </row>
    <row r="1803" spans="1:5" x14ac:dyDescent="0.2">
      <c r="A1803" s="212" t="s">
        <v>3154</v>
      </c>
      <c r="B1803" s="212" t="s">
        <v>3272</v>
      </c>
      <c r="C1803" s="212" t="s">
        <v>2161</v>
      </c>
      <c r="D1803" s="213" t="s">
        <v>633</v>
      </c>
      <c r="E1803" s="214" t="s">
        <v>3224</v>
      </c>
    </row>
    <row r="1804" spans="1:5" x14ac:dyDescent="0.2">
      <c r="A1804" s="212" t="s">
        <v>3154</v>
      </c>
      <c r="B1804" s="212" t="s">
        <v>3000</v>
      </c>
      <c r="C1804" s="212" t="s">
        <v>1712</v>
      </c>
      <c r="D1804" s="213" t="s">
        <v>633</v>
      </c>
      <c r="E1804" s="214" t="s">
        <v>3218</v>
      </c>
    </row>
    <row r="1805" spans="1:5" x14ac:dyDescent="0.2">
      <c r="A1805" s="212" t="s">
        <v>3154</v>
      </c>
      <c r="B1805" s="212" t="s">
        <v>3000</v>
      </c>
      <c r="C1805" s="212" t="s">
        <v>1712</v>
      </c>
      <c r="D1805" s="213" t="s">
        <v>633</v>
      </c>
      <c r="E1805" s="214" t="s">
        <v>3224</v>
      </c>
    </row>
    <row r="1806" spans="1:5" x14ac:dyDescent="0.2">
      <c r="A1806" s="212" t="s">
        <v>3154</v>
      </c>
      <c r="B1806" s="212" t="s">
        <v>2539</v>
      </c>
      <c r="C1806" s="212" t="s">
        <v>2084</v>
      </c>
      <c r="D1806" s="213" t="s">
        <v>633</v>
      </c>
      <c r="E1806" s="214" t="s">
        <v>3218</v>
      </c>
    </row>
    <row r="1807" spans="1:5" x14ac:dyDescent="0.2">
      <c r="A1807" s="212" t="s">
        <v>3154</v>
      </c>
      <c r="B1807" s="212" t="s">
        <v>2539</v>
      </c>
      <c r="C1807" s="212" t="s">
        <v>2084</v>
      </c>
      <c r="D1807" s="213" t="s">
        <v>633</v>
      </c>
      <c r="E1807" s="214" t="s">
        <v>3224</v>
      </c>
    </row>
    <row r="1808" spans="1:5" x14ac:dyDescent="0.2">
      <c r="A1808" s="212" t="s">
        <v>3154</v>
      </c>
      <c r="B1808" s="212" t="s">
        <v>2177</v>
      </c>
      <c r="C1808" s="212" t="s">
        <v>664</v>
      </c>
      <c r="D1808" s="213" t="s">
        <v>633</v>
      </c>
      <c r="E1808" s="214" t="s">
        <v>3218</v>
      </c>
    </row>
    <row r="1809" spans="1:5" x14ac:dyDescent="0.2">
      <c r="A1809" s="212" t="s">
        <v>3154</v>
      </c>
      <c r="B1809" s="212" t="s">
        <v>2177</v>
      </c>
      <c r="C1809" s="212" t="s">
        <v>664</v>
      </c>
      <c r="D1809" s="213" t="s">
        <v>633</v>
      </c>
      <c r="E1809" s="214" t="s">
        <v>3222</v>
      </c>
    </row>
    <row r="1810" spans="1:5" x14ac:dyDescent="0.2">
      <c r="A1810" s="212" t="s">
        <v>3154</v>
      </c>
      <c r="B1810" s="212" t="s">
        <v>2177</v>
      </c>
      <c r="C1810" s="212" t="s">
        <v>664</v>
      </c>
      <c r="D1810" s="213" t="s">
        <v>633</v>
      </c>
      <c r="E1810" s="214" t="s">
        <v>3224</v>
      </c>
    </row>
    <row r="1811" spans="1:5" x14ac:dyDescent="0.2">
      <c r="A1811" s="212" t="s">
        <v>3154</v>
      </c>
      <c r="B1811" s="212" t="s">
        <v>2177</v>
      </c>
      <c r="C1811" s="212" t="s">
        <v>664</v>
      </c>
      <c r="D1811" s="213" t="s">
        <v>633</v>
      </c>
      <c r="E1811" s="214" t="s">
        <v>3265</v>
      </c>
    </row>
    <row r="1812" spans="1:5" x14ac:dyDescent="0.2">
      <c r="A1812" s="212" t="s">
        <v>3154</v>
      </c>
      <c r="B1812" s="212" t="s">
        <v>2177</v>
      </c>
      <c r="C1812" s="212" t="s">
        <v>664</v>
      </c>
      <c r="D1812" s="213" t="s">
        <v>633</v>
      </c>
      <c r="E1812" s="214" t="s">
        <v>3268</v>
      </c>
    </row>
    <row r="1813" spans="1:5" x14ac:dyDescent="0.2">
      <c r="A1813" s="212" t="s">
        <v>3154</v>
      </c>
      <c r="B1813" s="212" t="s">
        <v>2177</v>
      </c>
      <c r="C1813" s="212" t="s">
        <v>664</v>
      </c>
      <c r="D1813" s="213" t="s">
        <v>633</v>
      </c>
      <c r="E1813" s="214" t="s">
        <v>3263</v>
      </c>
    </row>
    <row r="1814" spans="1:5" x14ac:dyDescent="0.2">
      <c r="A1814" s="212" t="s">
        <v>3154</v>
      </c>
      <c r="B1814" s="212" t="s">
        <v>2540</v>
      </c>
      <c r="C1814" s="212" t="s">
        <v>2087</v>
      </c>
      <c r="D1814" s="213" t="s">
        <v>633</v>
      </c>
      <c r="E1814" s="214" t="s">
        <v>3218</v>
      </c>
    </row>
    <row r="1815" spans="1:5" x14ac:dyDescent="0.2">
      <c r="A1815" s="212" t="s">
        <v>3154</v>
      </c>
      <c r="B1815" s="212" t="s">
        <v>2540</v>
      </c>
      <c r="C1815" s="212" t="s">
        <v>2087</v>
      </c>
      <c r="D1815" s="213" t="s">
        <v>633</v>
      </c>
      <c r="E1815" s="214" t="s">
        <v>3262</v>
      </c>
    </row>
    <row r="1816" spans="1:5" x14ac:dyDescent="0.2">
      <c r="A1816" s="212" t="s">
        <v>3154</v>
      </c>
      <c r="B1816" s="212" t="s">
        <v>2540</v>
      </c>
      <c r="C1816" s="212" t="s">
        <v>2087</v>
      </c>
      <c r="D1816" s="213" t="s">
        <v>633</v>
      </c>
      <c r="E1816" s="214" t="s">
        <v>3224</v>
      </c>
    </row>
    <row r="1817" spans="1:5" x14ac:dyDescent="0.2">
      <c r="A1817" s="212" t="s">
        <v>3154</v>
      </c>
      <c r="B1817" s="212" t="s">
        <v>2541</v>
      </c>
      <c r="C1817" s="212" t="s">
        <v>2022</v>
      </c>
      <c r="D1817" s="213" t="s">
        <v>633</v>
      </c>
      <c r="E1817" s="214" t="s">
        <v>3218</v>
      </c>
    </row>
    <row r="1818" spans="1:5" x14ac:dyDescent="0.2">
      <c r="A1818" s="212" t="s">
        <v>3154</v>
      </c>
      <c r="B1818" s="212" t="s">
        <v>2541</v>
      </c>
      <c r="C1818" s="212" t="s">
        <v>2022</v>
      </c>
      <c r="D1818" s="213" t="s">
        <v>633</v>
      </c>
      <c r="E1818" s="214" t="s">
        <v>3262</v>
      </c>
    </row>
    <row r="1819" spans="1:5" x14ac:dyDescent="0.2">
      <c r="A1819" s="212" t="s">
        <v>3154</v>
      </c>
      <c r="B1819" s="212" t="s">
        <v>2541</v>
      </c>
      <c r="C1819" s="212" t="s">
        <v>2022</v>
      </c>
      <c r="D1819" s="213" t="s">
        <v>633</v>
      </c>
      <c r="E1819" s="214" t="s">
        <v>3224</v>
      </c>
    </row>
    <row r="1820" spans="1:5" x14ac:dyDescent="0.2">
      <c r="A1820" s="212" t="s">
        <v>3154</v>
      </c>
      <c r="B1820" s="212" t="s">
        <v>2541</v>
      </c>
      <c r="C1820" s="212" t="s">
        <v>2022</v>
      </c>
      <c r="D1820" s="213" t="s">
        <v>633</v>
      </c>
      <c r="E1820" s="214" t="s">
        <v>3268</v>
      </c>
    </row>
    <row r="1821" spans="1:5" x14ac:dyDescent="0.2">
      <c r="A1821" s="212" t="s">
        <v>3154</v>
      </c>
      <c r="B1821" s="212" t="s">
        <v>2542</v>
      </c>
      <c r="C1821" s="212" t="s">
        <v>2151</v>
      </c>
      <c r="D1821" s="213" t="s">
        <v>633</v>
      </c>
      <c r="E1821" s="214" t="s">
        <v>3218</v>
      </c>
    </row>
    <row r="1822" spans="1:5" x14ac:dyDescent="0.2">
      <c r="A1822" s="212" t="s">
        <v>3154</v>
      </c>
      <c r="B1822" s="212" t="s">
        <v>2542</v>
      </c>
      <c r="C1822" s="212" t="s">
        <v>2151</v>
      </c>
      <c r="D1822" s="213" t="s">
        <v>633</v>
      </c>
      <c r="E1822" s="214" t="s">
        <v>3262</v>
      </c>
    </row>
    <row r="1823" spans="1:5" x14ac:dyDescent="0.2">
      <c r="A1823" s="212" t="s">
        <v>3154</v>
      </c>
      <c r="B1823" s="212" t="s">
        <v>2542</v>
      </c>
      <c r="C1823" s="212" t="s">
        <v>2151</v>
      </c>
      <c r="D1823" s="213" t="s">
        <v>633</v>
      </c>
      <c r="E1823" s="214" t="s">
        <v>3223</v>
      </c>
    </row>
    <row r="1824" spans="1:5" x14ac:dyDescent="0.2">
      <c r="A1824" s="212" t="s">
        <v>3154</v>
      </c>
      <c r="B1824" s="212" t="s">
        <v>2542</v>
      </c>
      <c r="C1824" s="212" t="s">
        <v>2151</v>
      </c>
      <c r="D1824" s="213" t="s">
        <v>633</v>
      </c>
      <c r="E1824" s="214" t="s">
        <v>3224</v>
      </c>
    </row>
    <row r="1825" spans="1:5" x14ac:dyDescent="0.2">
      <c r="A1825" s="212" t="s">
        <v>3154</v>
      </c>
      <c r="B1825" s="212" t="s">
        <v>2543</v>
      </c>
      <c r="C1825" s="212" t="s">
        <v>1575</v>
      </c>
      <c r="D1825" s="213" t="s">
        <v>633</v>
      </c>
      <c r="E1825" s="214" t="s">
        <v>3218</v>
      </c>
    </row>
    <row r="1826" spans="1:5" x14ac:dyDescent="0.2">
      <c r="A1826" s="212" t="s">
        <v>3154</v>
      </c>
      <c r="B1826" s="212" t="s">
        <v>2543</v>
      </c>
      <c r="C1826" s="212" t="s">
        <v>1575</v>
      </c>
      <c r="D1826" s="213" t="s">
        <v>633</v>
      </c>
      <c r="E1826" s="214" t="s">
        <v>3224</v>
      </c>
    </row>
    <row r="1827" spans="1:5" x14ac:dyDescent="0.2">
      <c r="A1827" s="212" t="s">
        <v>3154</v>
      </c>
      <c r="B1827" s="212" t="s">
        <v>3009</v>
      </c>
      <c r="C1827" s="212" t="s">
        <v>259</v>
      </c>
      <c r="D1827" s="213" t="s">
        <v>633</v>
      </c>
      <c r="E1827" s="214" t="s">
        <v>3218</v>
      </c>
    </row>
    <row r="1828" spans="1:5" x14ac:dyDescent="0.2">
      <c r="A1828" s="212" t="s">
        <v>3154</v>
      </c>
      <c r="B1828" s="212" t="s">
        <v>3009</v>
      </c>
      <c r="C1828" s="212" t="s">
        <v>259</v>
      </c>
      <c r="D1828" s="213" t="s">
        <v>633</v>
      </c>
      <c r="E1828" s="214" t="s">
        <v>3262</v>
      </c>
    </row>
    <row r="1829" spans="1:5" x14ac:dyDescent="0.2">
      <c r="A1829" s="212" t="s">
        <v>3154</v>
      </c>
      <c r="B1829" s="212" t="s">
        <v>3009</v>
      </c>
      <c r="C1829" s="212" t="s">
        <v>259</v>
      </c>
      <c r="D1829" s="213" t="s">
        <v>633</v>
      </c>
      <c r="E1829" s="214" t="s">
        <v>3224</v>
      </c>
    </row>
    <row r="1830" spans="1:5" x14ac:dyDescent="0.2">
      <c r="A1830" s="212" t="s">
        <v>3154</v>
      </c>
      <c r="B1830" s="212" t="s">
        <v>2544</v>
      </c>
      <c r="C1830" s="212" t="s">
        <v>2027</v>
      </c>
      <c r="D1830" s="213" t="s">
        <v>633</v>
      </c>
      <c r="E1830" s="214" t="s">
        <v>3218</v>
      </c>
    </row>
    <row r="1831" spans="1:5" x14ac:dyDescent="0.2">
      <c r="A1831" s="212" t="s">
        <v>3154</v>
      </c>
      <c r="B1831" s="212" t="s">
        <v>2544</v>
      </c>
      <c r="C1831" s="212" t="s">
        <v>2027</v>
      </c>
      <c r="D1831" s="213" t="s">
        <v>633</v>
      </c>
      <c r="E1831" s="214" t="s">
        <v>3262</v>
      </c>
    </row>
    <row r="1832" spans="1:5" x14ac:dyDescent="0.2">
      <c r="A1832" s="212" t="s">
        <v>3154</v>
      </c>
      <c r="B1832" s="212" t="s">
        <v>2544</v>
      </c>
      <c r="C1832" s="212" t="s">
        <v>2027</v>
      </c>
      <c r="D1832" s="213" t="s">
        <v>633</v>
      </c>
      <c r="E1832" s="214" t="s">
        <v>3224</v>
      </c>
    </row>
    <row r="1833" spans="1:5" x14ac:dyDescent="0.2">
      <c r="A1833" s="212" t="s">
        <v>3154</v>
      </c>
      <c r="B1833" s="212" t="s">
        <v>2804</v>
      </c>
      <c r="C1833" s="212" t="s">
        <v>147</v>
      </c>
      <c r="D1833" s="213" t="s">
        <v>633</v>
      </c>
      <c r="E1833" s="214" t="s">
        <v>3218</v>
      </c>
    </row>
    <row r="1834" spans="1:5" x14ac:dyDescent="0.2">
      <c r="A1834" s="212" t="s">
        <v>3154</v>
      </c>
      <c r="B1834" s="212" t="s">
        <v>2804</v>
      </c>
      <c r="C1834" s="212" t="s">
        <v>147</v>
      </c>
      <c r="D1834" s="213" t="s">
        <v>633</v>
      </c>
      <c r="E1834" s="214" t="s">
        <v>3224</v>
      </c>
    </row>
    <row r="1835" spans="1:5" x14ac:dyDescent="0.2">
      <c r="A1835" s="212" t="s">
        <v>3154</v>
      </c>
      <c r="B1835" s="212" t="s">
        <v>2952</v>
      </c>
      <c r="C1835" s="212" t="s">
        <v>1704</v>
      </c>
      <c r="D1835" s="213" t="s">
        <v>633</v>
      </c>
      <c r="E1835" s="214" t="s">
        <v>3218</v>
      </c>
    </row>
    <row r="1836" spans="1:5" x14ac:dyDescent="0.2">
      <c r="A1836" s="212" t="s">
        <v>3154</v>
      </c>
      <c r="B1836" s="212" t="s">
        <v>2952</v>
      </c>
      <c r="C1836" s="212" t="s">
        <v>1704</v>
      </c>
      <c r="D1836" s="213" t="s">
        <v>633</v>
      </c>
      <c r="E1836" s="214" t="s">
        <v>3262</v>
      </c>
    </row>
    <row r="1837" spans="1:5" x14ac:dyDescent="0.2">
      <c r="A1837" s="212" t="s">
        <v>3154</v>
      </c>
      <c r="B1837" s="212" t="s">
        <v>2952</v>
      </c>
      <c r="C1837" s="212" t="s">
        <v>1704</v>
      </c>
      <c r="D1837" s="213" t="s">
        <v>633</v>
      </c>
      <c r="E1837" s="214" t="s">
        <v>3224</v>
      </c>
    </row>
    <row r="1838" spans="1:5" x14ac:dyDescent="0.2">
      <c r="A1838" s="212" t="s">
        <v>3154</v>
      </c>
      <c r="B1838" s="212" t="s">
        <v>2545</v>
      </c>
      <c r="C1838" s="212" t="s">
        <v>2032</v>
      </c>
      <c r="D1838" s="213" t="s">
        <v>633</v>
      </c>
      <c r="E1838" s="214" t="s">
        <v>3218</v>
      </c>
    </row>
    <row r="1839" spans="1:5" x14ac:dyDescent="0.2">
      <c r="A1839" s="212" t="s">
        <v>3154</v>
      </c>
      <c r="B1839" s="212" t="s">
        <v>2545</v>
      </c>
      <c r="C1839" s="212" t="s">
        <v>2032</v>
      </c>
      <c r="D1839" s="213" t="s">
        <v>633</v>
      </c>
      <c r="E1839" s="214" t="s">
        <v>3262</v>
      </c>
    </row>
    <row r="1840" spans="1:5" x14ac:dyDescent="0.2">
      <c r="A1840" s="212" t="s">
        <v>3154</v>
      </c>
      <c r="B1840" s="212" t="s">
        <v>2545</v>
      </c>
      <c r="C1840" s="212" t="s">
        <v>2032</v>
      </c>
      <c r="D1840" s="213" t="s">
        <v>633</v>
      </c>
      <c r="E1840" s="214" t="s">
        <v>3224</v>
      </c>
    </row>
    <row r="1841" spans="1:5" x14ac:dyDescent="0.2">
      <c r="A1841" s="212" t="s">
        <v>3154</v>
      </c>
      <c r="B1841" s="212" t="s">
        <v>2777</v>
      </c>
      <c r="C1841" s="212" t="s">
        <v>262</v>
      </c>
      <c r="D1841" s="213" t="s">
        <v>633</v>
      </c>
      <c r="E1841" s="214" t="s">
        <v>3218</v>
      </c>
    </row>
    <row r="1842" spans="1:5" x14ac:dyDescent="0.2">
      <c r="A1842" s="212" t="s">
        <v>3154</v>
      </c>
      <c r="B1842" s="212" t="s">
        <v>2777</v>
      </c>
      <c r="C1842" s="212" t="s">
        <v>262</v>
      </c>
      <c r="D1842" s="213" t="s">
        <v>633</v>
      </c>
      <c r="E1842" s="214" t="s">
        <v>3262</v>
      </c>
    </row>
    <row r="1843" spans="1:5" x14ac:dyDescent="0.2">
      <c r="A1843" s="212" t="s">
        <v>3154</v>
      </c>
      <c r="B1843" s="212" t="s">
        <v>2777</v>
      </c>
      <c r="C1843" s="212" t="s">
        <v>262</v>
      </c>
      <c r="D1843" s="213" t="s">
        <v>633</v>
      </c>
      <c r="E1843" s="214" t="s">
        <v>3224</v>
      </c>
    </row>
    <row r="1844" spans="1:5" x14ac:dyDescent="0.2">
      <c r="A1844" s="212" t="s">
        <v>3154</v>
      </c>
      <c r="B1844" s="212" t="s">
        <v>2546</v>
      </c>
      <c r="C1844" s="212" t="s">
        <v>2093</v>
      </c>
      <c r="D1844" s="213" t="s">
        <v>633</v>
      </c>
      <c r="E1844" s="214" t="s">
        <v>3262</v>
      </c>
    </row>
    <row r="1845" spans="1:5" x14ac:dyDescent="0.2">
      <c r="A1845" s="212" t="s">
        <v>3154</v>
      </c>
      <c r="B1845" s="212" t="s">
        <v>2546</v>
      </c>
      <c r="C1845" s="212" t="s">
        <v>2093</v>
      </c>
      <c r="D1845" s="213" t="s">
        <v>633</v>
      </c>
      <c r="E1845" s="214" t="s">
        <v>3224</v>
      </c>
    </row>
    <row r="1846" spans="1:5" x14ac:dyDescent="0.2">
      <c r="A1846" s="212" t="s">
        <v>3154</v>
      </c>
      <c r="B1846" s="212" t="s">
        <v>2547</v>
      </c>
      <c r="C1846" s="212" t="s">
        <v>2077</v>
      </c>
      <c r="D1846" s="213" t="s">
        <v>633</v>
      </c>
      <c r="E1846" s="214" t="s">
        <v>3218</v>
      </c>
    </row>
    <row r="1847" spans="1:5" x14ac:dyDescent="0.2">
      <c r="A1847" s="212" t="s">
        <v>3154</v>
      </c>
      <c r="B1847" s="212" t="s">
        <v>2547</v>
      </c>
      <c r="C1847" s="212" t="s">
        <v>2077</v>
      </c>
      <c r="D1847" s="213" t="s">
        <v>633</v>
      </c>
      <c r="E1847" s="214" t="s">
        <v>3262</v>
      </c>
    </row>
    <row r="1848" spans="1:5" x14ac:dyDescent="0.2">
      <c r="A1848" s="212" t="s">
        <v>3154</v>
      </c>
      <c r="B1848" s="212" t="s">
        <v>2547</v>
      </c>
      <c r="C1848" s="212" t="s">
        <v>2077</v>
      </c>
      <c r="D1848" s="213" t="s">
        <v>633</v>
      </c>
      <c r="E1848" s="214" t="s">
        <v>3224</v>
      </c>
    </row>
    <row r="1849" spans="1:5" x14ac:dyDescent="0.2">
      <c r="A1849" s="212" t="s">
        <v>3154</v>
      </c>
      <c r="B1849" s="212" t="s">
        <v>2548</v>
      </c>
      <c r="C1849" s="212" t="s">
        <v>2080</v>
      </c>
      <c r="D1849" s="213" t="s">
        <v>633</v>
      </c>
      <c r="E1849" s="214" t="s">
        <v>3218</v>
      </c>
    </row>
    <row r="1850" spans="1:5" x14ac:dyDescent="0.2">
      <c r="A1850" s="212" t="s">
        <v>3154</v>
      </c>
      <c r="B1850" s="212" t="s">
        <v>2548</v>
      </c>
      <c r="C1850" s="212" t="s">
        <v>2080</v>
      </c>
      <c r="D1850" s="213" t="s">
        <v>633</v>
      </c>
      <c r="E1850" s="214" t="s">
        <v>3262</v>
      </c>
    </row>
    <row r="1851" spans="1:5" x14ac:dyDescent="0.2">
      <c r="A1851" s="212" t="s">
        <v>3154</v>
      </c>
      <c r="B1851" s="212" t="s">
        <v>2548</v>
      </c>
      <c r="C1851" s="212" t="s">
        <v>2080</v>
      </c>
      <c r="D1851" s="213" t="s">
        <v>633</v>
      </c>
      <c r="E1851" s="214" t="s">
        <v>3224</v>
      </c>
    </row>
    <row r="1852" spans="1:5" x14ac:dyDescent="0.2">
      <c r="A1852" s="212" t="s">
        <v>3154</v>
      </c>
      <c r="B1852" s="212" t="s">
        <v>2549</v>
      </c>
      <c r="C1852" s="212" t="s">
        <v>2069</v>
      </c>
      <c r="D1852" s="213" t="s">
        <v>633</v>
      </c>
      <c r="E1852" s="214" t="s">
        <v>3218</v>
      </c>
    </row>
    <row r="1853" spans="1:5" x14ac:dyDescent="0.2">
      <c r="A1853" s="212" t="s">
        <v>3154</v>
      </c>
      <c r="B1853" s="212" t="s">
        <v>2549</v>
      </c>
      <c r="C1853" s="212" t="s">
        <v>2069</v>
      </c>
      <c r="D1853" s="213" t="s">
        <v>633</v>
      </c>
      <c r="E1853" s="214" t="s">
        <v>3262</v>
      </c>
    </row>
    <row r="1854" spans="1:5" x14ac:dyDescent="0.2">
      <c r="A1854" s="212" t="s">
        <v>3154</v>
      </c>
      <c r="B1854" s="212" t="s">
        <v>2549</v>
      </c>
      <c r="C1854" s="212" t="s">
        <v>2069</v>
      </c>
      <c r="D1854" s="213" t="s">
        <v>633</v>
      </c>
      <c r="E1854" s="214" t="s">
        <v>3224</v>
      </c>
    </row>
    <row r="1855" spans="1:5" x14ac:dyDescent="0.2">
      <c r="A1855" s="212" t="s">
        <v>3154</v>
      </c>
      <c r="B1855" s="212" t="s">
        <v>2550</v>
      </c>
      <c r="C1855" s="212" t="s">
        <v>1549</v>
      </c>
      <c r="D1855" s="213" t="s">
        <v>633</v>
      </c>
      <c r="E1855" s="214" t="s">
        <v>3218</v>
      </c>
    </row>
    <row r="1856" spans="1:5" x14ac:dyDescent="0.2">
      <c r="A1856" s="212" t="s">
        <v>3154</v>
      </c>
      <c r="B1856" s="212" t="s">
        <v>2550</v>
      </c>
      <c r="C1856" s="212" t="s">
        <v>1549</v>
      </c>
      <c r="D1856" s="213" t="s">
        <v>633</v>
      </c>
      <c r="E1856" s="214" t="s">
        <v>3221</v>
      </c>
    </row>
    <row r="1857" spans="1:5" x14ac:dyDescent="0.2">
      <c r="A1857" s="212" t="s">
        <v>3154</v>
      </c>
      <c r="B1857" s="212" t="s">
        <v>2550</v>
      </c>
      <c r="C1857" s="212" t="s">
        <v>1549</v>
      </c>
      <c r="D1857" s="213" t="s">
        <v>633</v>
      </c>
      <c r="E1857" s="214" t="s">
        <v>3262</v>
      </c>
    </row>
    <row r="1858" spans="1:5" x14ac:dyDescent="0.2">
      <c r="A1858" s="212" t="s">
        <v>3154</v>
      </c>
      <c r="B1858" s="212" t="s">
        <v>2550</v>
      </c>
      <c r="C1858" s="212" t="s">
        <v>1549</v>
      </c>
      <c r="D1858" s="213" t="s">
        <v>633</v>
      </c>
      <c r="E1858" s="214" t="s">
        <v>3224</v>
      </c>
    </row>
    <row r="1859" spans="1:5" x14ac:dyDescent="0.2">
      <c r="A1859" s="212" t="s">
        <v>3154</v>
      </c>
      <c r="B1859" s="212" t="s">
        <v>2550</v>
      </c>
      <c r="C1859" s="212" t="s">
        <v>1549</v>
      </c>
      <c r="D1859" s="213" t="s">
        <v>633</v>
      </c>
      <c r="E1859" s="214" t="s">
        <v>3268</v>
      </c>
    </row>
    <row r="1860" spans="1:5" x14ac:dyDescent="0.2">
      <c r="A1860" s="212" t="s">
        <v>3154</v>
      </c>
      <c r="B1860" s="212" t="s">
        <v>2964</v>
      </c>
      <c r="C1860" s="212" t="s">
        <v>2166</v>
      </c>
      <c r="D1860" s="213" t="s">
        <v>633</v>
      </c>
      <c r="E1860" s="214" t="s">
        <v>3262</v>
      </c>
    </row>
    <row r="1861" spans="1:5" x14ac:dyDescent="0.2">
      <c r="A1861" s="212" t="s">
        <v>3154</v>
      </c>
      <c r="B1861" s="212" t="s">
        <v>2964</v>
      </c>
      <c r="C1861" s="212" t="s">
        <v>2166</v>
      </c>
      <c r="D1861" s="213" t="s">
        <v>633</v>
      </c>
      <c r="E1861" s="214" t="s">
        <v>3224</v>
      </c>
    </row>
    <row r="1862" spans="1:5" x14ac:dyDescent="0.2">
      <c r="A1862" s="212" t="s">
        <v>3154</v>
      </c>
      <c r="B1862" s="212" t="s">
        <v>3043</v>
      </c>
      <c r="C1862" s="212" t="s">
        <v>1552</v>
      </c>
      <c r="D1862" s="213" t="s">
        <v>633</v>
      </c>
      <c r="E1862" s="214" t="s">
        <v>3218</v>
      </c>
    </row>
    <row r="1863" spans="1:5" x14ac:dyDescent="0.2">
      <c r="A1863" s="212" t="s">
        <v>3154</v>
      </c>
      <c r="B1863" s="212" t="s">
        <v>3043</v>
      </c>
      <c r="C1863" s="212" t="s">
        <v>1552</v>
      </c>
      <c r="D1863" s="213" t="s">
        <v>633</v>
      </c>
      <c r="E1863" s="214" t="s">
        <v>3222</v>
      </c>
    </row>
    <row r="1864" spans="1:5" x14ac:dyDescent="0.2">
      <c r="A1864" s="212" t="s">
        <v>3154</v>
      </c>
      <c r="B1864" s="212" t="s">
        <v>3043</v>
      </c>
      <c r="C1864" s="212" t="s">
        <v>1552</v>
      </c>
      <c r="D1864" s="213" t="s">
        <v>633</v>
      </c>
      <c r="E1864" s="214" t="s">
        <v>3224</v>
      </c>
    </row>
    <row r="1865" spans="1:5" x14ac:dyDescent="0.2">
      <c r="A1865" s="212" t="s">
        <v>3154</v>
      </c>
      <c r="B1865" s="212" t="s">
        <v>2947</v>
      </c>
      <c r="C1865" s="212" t="s">
        <v>1551</v>
      </c>
      <c r="D1865" s="213" t="s">
        <v>633</v>
      </c>
      <c r="E1865" s="214" t="s">
        <v>3218</v>
      </c>
    </row>
    <row r="1866" spans="1:5" x14ac:dyDescent="0.2">
      <c r="A1866" s="212" t="s">
        <v>3154</v>
      </c>
      <c r="B1866" s="212" t="s">
        <v>2947</v>
      </c>
      <c r="C1866" s="212" t="s">
        <v>1551</v>
      </c>
      <c r="D1866" s="213" t="s">
        <v>633</v>
      </c>
      <c r="E1866" s="214" t="s">
        <v>3222</v>
      </c>
    </row>
    <row r="1867" spans="1:5" x14ac:dyDescent="0.2">
      <c r="A1867" s="212" t="s">
        <v>3154</v>
      </c>
      <c r="B1867" s="212" t="s">
        <v>2947</v>
      </c>
      <c r="C1867" s="212" t="s">
        <v>1551</v>
      </c>
      <c r="D1867" s="213" t="s">
        <v>633</v>
      </c>
      <c r="E1867" s="214" t="s">
        <v>3224</v>
      </c>
    </row>
    <row r="1868" spans="1:5" x14ac:dyDescent="0.2">
      <c r="A1868" s="212" t="s">
        <v>3154</v>
      </c>
      <c r="B1868" s="212" t="s">
        <v>2796</v>
      </c>
      <c r="C1868" s="212" t="s">
        <v>6</v>
      </c>
      <c r="D1868" s="213" t="s">
        <v>633</v>
      </c>
      <c r="E1868" s="214" t="s">
        <v>3218</v>
      </c>
    </row>
    <row r="1869" spans="1:5" x14ac:dyDescent="0.2">
      <c r="A1869" s="212" t="s">
        <v>3154</v>
      </c>
      <c r="B1869" s="212" t="s">
        <v>2796</v>
      </c>
      <c r="C1869" s="212" t="s">
        <v>6</v>
      </c>
      <c r="D1869" s="213" t="s">
        <v>633</v>
      </c>
      <c r="E1869" s="214" t="s">
        <v>3222</v>
      </c>
    </row>
    <row r="1870" spans="1:5" x14ac:dyDescent="0.2">
      <c r="A1870" s="212" t="s">
        <v>3154</v>
      </c>
      <c r="B1870" s="212" t="s">
        <v>2796</v>
      </c>
      <c r="C1870" s="212" t="s">
        <v>6</v>
      </c>
      <c r="D1870" s="213" t="s">
        <v>633</v>
      </c>
      <c r="E1870" s="214" t="s">
        <v>3224</v>
      </c>
    </row>
    <row r="1871" spans="1:5" x14ac:dyDescent="0.2">
      <c r="A1871" s="212" t="s">
        <v>3154</v>
      </c>
      <c r="B1871" s="212" t="s">
        <v>2781</v>
      </c>
      <c r="C1871" s="212" t="s">
        <v>151</v>
      </c>
      <c r="D1871" s="213" t="s">
        <v>633</v>
      </c>
      <c r="E1871" s="214" t="s">
        <v>3218</v>
      </c>
    </row>
    <row r="1872" spans="1:5" x14ac:dyDescent="0.2">
      <c r="A1872" s="212" t="s">
        <v>3154</v>
      </c>
      <c r="B1872" s="212" t="s">
        <v>2781</v>
      </c>
      <c r="C1872" s="212" t="s">
        <v>151</v>
      </c>
      <c r="D1872" s="213" t="s">
        <v>633</v>
      </c>
      <c r="E1872" s="214" t="s">
        <v>3221</v>
      </c>
    </row>
    <row r="1873" spans="1:5" x14ac:dyDescent="0.2">
      <c r="A1873" s="212" t="s">
        <v>3154</v>
      </c>
      <c r="B1873" s="212" t="s">
        <v>2781</v>
      </c>
      <c r="C1873" s="212" t="s">
        <v>151</v>
      </c>
      <c r="D1873" s="213" t="s">
        <v>633</v>
      </c>
      <c r="E1873" s="214" t="s">
        <v>3222</v>
      </c>
    </row>
    <row r="1874" spans="1:5" x14ac:dyDescent="0.2">
      <c r="A1874" s="212" t="s">
        <v>3154</v>
      </c>
      <c r="B1874" s="212" t="s">
        <v>2781</v>
      </c>
      <c r="C1874" s="212" t="s">
        <v>151</v>
      </c>
      <c r="D1874" s="213" t="s">
        <v>633</v>
      </c>
      <c r="E1874" s="214" t="s">
        <v>3223</v>
      </c>
    </row>
    <row r="1875" spans="1:5" x14ac:dyDescent="0.2">
      <c r="A1875" s="212" t="s">
        <v>3154</v>
      </c>
      <c r="B1875" s="212" t="s">
        <v>2781</v>
      </c>
      <c r="C1875" s="212" t="s">
        <v>151</v>
      </c>
      <c r="D1875" s="213" t="s">
        <v>633</v>
      </c>
      <c r="E1875" s="214" t="s">
        <v>3224</v>
      </c>
    </row>
    <row r="1876" spans="1:5" x14ac:dyDescent="0.2">
      <c r="A1876" s="212" t="s">
        <v>3154</v>
      </c>
      <c r="B1876" s="212" t="s">
        <v>2885</v>
      </c>
      <c r="C1876" s="212" t="s">
        <v>1752</v>
      </c>
      <c r="D1876" s="213" t="s">
        <v>633</v>
      </c>
      <c r="E1876" s="214" t="s">
        <v>3218</v>
      </c>
    </row>
    <row r="1877" spans="1:5" x14ac:dyDescent="0.2">
      <c r="A1877" s="212" t="s">
        <v>3154</v>
      </c>
      <c r="B1877" s="212" t="s">
        <v>2885</v>
      </c>
      <c r="C1877" s="212" t="s">
        <v>1752</v>
      </c>
      <c r="D1877" s="213" t="s">
        <v>633</v>
      </c>
      <c r="E1877" s="214" t="s">
        <v>3222</v>
      </c>
    </row>
    <row r="1878" spans="1:5" x14ac:dyDescent="0.2">
      <c r="A1878" s="212" t="s">
        <v>3154</v>
      </c>
      <c r="B1878" s="212" t="s">
        <v>2885</v>
      </c>
      <c r="C1878" s="212" t="s">
        <v>1752</v>
      </c>
      <c r="D1878" s="213" t="s">
        <v>633</v>
      </c>
      <c r="E1878" s="214" t="s">
        <v>3224</v>
      </c>
    </row>
    <row r="1879" spans="1:5" x14ac:dyDescent="0.2">
      <c r="A1879" s="212" t="s">
        <v>3154</v>
      </c>
      <c r="B1879" s="212" t="s">
        <v>2551</v>
      </c>
      <c r="C1879" s="212" t="s">
        <v>2030</v>
      </c>
      <c r="D1879" s="213" t="s">
        <v>633</v>
      </c>
      <c r="E1879" s="214" t="s">
        <v>3218</v>
      </c>
    </row>
    <row r="1880" spans="1:5" x14ac:dyDescent="0.2">
      <c r="A1880" s="212" t="s">
        <v>3154</v>
      </c>
      <c r="B1880" s="212" t="s">
        <v>2551</v>
      </c>
      <c r="C1880" s="212" t="s">
        <v>2030</v>
      </c>
      <c r="D1880" s="213" t="s">
        <v>633</v>
      </c>
      <c r="E1880" s="214" t="s">
        <v>3221</v>
      </c>
    </row>
    <row r="1881" spans="1:5" x14ac:dyDescent="0.2">
      <c r="A1881" s="212" t="s">
        <v>3154</v>
      </c>
      <c r="B1881" s="212" t="s">
        <v>2551</v>
      </c>
      <c r="C1881" s="212" t="s">
        <v>2030</v>
      </c>
      <c r="D1881" s="213" t="s">
        <v>633</v>
      </c>
      <c r="E1881" s="214" t="s">
        <v>3222</v>
      </c>
    </row>
    <row r="1882" spans="1:5" x14ac:dyDescent="0.2">
      <c r="A1882" s="212" t="s">
        <v>3154</v>
      </c>
      <c r="B1882" s="212" t="s">
        <v>2551</v>
      </c>
      <c r="C1882" s="212" t="s">
        <v>2030</v>
      </c>
      <c r="D1882" s="213" t="s">
        <v>633</v>
      </c>
      <c r="E1882" s="214" t="s">
        <v>3223</v>
      </c>
    </row>
    <row r="1883" spans="1:5" x14ac:dyDescent="0.2">
      <c r="A1883" s="212" t="s">
        <v>3154</v>
      </c>
      <c r="B1883" s="212" t="s">
        <v>2551</v>
      </c>
      <c r="C1883" s="212" t="s">
        <v>2030</v>
      </c>
      <c r="D1883" s="213" t="s">
        <v>633</v>
      </c>
      <c r="E1883" s="214" t="s">
        <v>3224</v>
      </c>
    </row>
    <row r="1884" spans="1:5" x14ac:dyDescent="0.2">
      <c r="A1884" s="212" t="s">
        <v>3154</v>
      </c>
      <c r="B1884" s="212" t="s">
        <v>2985</v>
      </c>
      <c r="C1884" s="212" t="s">
        <v>1812</v>
      </c>
      <c r="D1884" s="213" t="s">
        <v>633</v>
      </c>
      <c r="E1884" s="214" t="s">
        <v>3218</v>
      </c>
    </row>
    <row r="1885" spans="1:5" x14ac:dyDescent="0.2">
      <c r="A1885" s="212" t="s">
        <v>3154</v>
      </c>
      <c r="B1885" s="212" t="s">
        <v>2985</v>
      </c>
      <c r="C1885" s="212" t="s">
        <v>1812</v>
      </c>
      <c r="D1885" s="213" t="s">
        <v>633</v>
      </c>
      <c r="E1885" s="214" t="s">
        <v>3222</v>
      </c>
    </row>
    <row r="1886" spans="1:5" x14ac:dyDescent="0.2">
      <c r="A1886" s="212" t="s">
        <v>3154</v>
      </c>
      <c r="B1886" s="212" t="s">
        <v>2985</v>
      </c>
      <c r="C1886" s="212" t="s">
        <v>1812</v>
      </c>
      <c r="D1886" s="213" t="s">
        <v>633</v>
      </c>
      <c r="E1886" s="214" t="s">
        <v>3224</v>
      </c>
    </row>
    <row r="1887" spans="1:5" x14ac:dyDescent="0.2">
      <c r="A1887" s="212" t="s">
        <v>3154</v>
      </c>
      <c r="B1887" s="212" t="s">
        <v>2737</v>
      </c>
      <c r="C1887" s="212" t="s">
        <v>2744</v>
      </c>
      <c r="D1887" s="213" t="s">
        <v>633</v>
      </c>
      <c r="E1887" s="214" t="s">
        <v>3218</v>
      </c>
    </row>
    <row r="1888" spans="1:5" x14ac:dyDescent="0.2">
      <c r="A1888" s="212" t="s">
        <v>3154</v>
      </c>
      <c r="B1888" s="212" t="s">
        <v>2737</v>
      </c>
      <c r="C1888" s="212" t="s">
        <v>2744</v>
      </c>
      <c r="D1888" s="213" t="s">
        <v>633</v>
      </c>
      <c r="E1888" s="214" t="s">
        <v>3224</v>
      </c>
    </row>
    <row r="1889" spans="1:5" x14ac:dyDescent="0.2">
      <c r="A1889" s="212" t="s">
        <v>3154</v>
      </c>
      <c r="B1889" s="212" t="s">
        <v>3054</v>
      </c>
      <c r="C1889" s="212" t="s">
        <v>1820</v>
      </c>
      <c r="D1889" s="213" t="s">
        <v>633</v>
      </c>
      <c r="E1889" s="214" t="s">
        <v>3218</v>
      </c>
    </row>
    <row r="1890" spans="1:5" x14ac:dyDescent="0.2">
      <c r="A1890" s="212" t="s">
        <v>3154</v>
      </c>
      <c r="B1890" s="212" t="s">
        <v>3054</v>
      </c>
      <c r="C1890" s="212" t="s">
        <v>1820</v>
      </c>
      <c r="D1890" s="213" t="s">
        <v>633</v>
      </c>
      <c r="E1890" s="214" t="s">
        <v>3222</v>
      </c>
    </row>
    <row r="1891" spans="1:5" x14ac:dyDescent="0.2">
      <c r="A1891" s="212" t="s">
        <v>3154</v>
      </c>
      <c r="B1891" s="212" t="s">
        <v>3054</v>
      </c>
      <c r="C1891" s="212" t="s">
        <v>1820</v>
      </c>
      <c r="D1891" s="213" t="s">
        <v>633</v>
      </c>
      <c r="E1891" s="214" t="s">
        <v>3224</v>
      </c>
    </row>
    <row r="1892" spans="1:5" x14ac:dyDescent="0.2">
      <c r="A1892" s="212" t="s">
        <v>3154</v>
      </c>
      <c r="B1892" s="212" t="s">
        <v>2970</v>
      </c>
      <c r="C1892" s="212" t="s">
        <v>1819</v>
      </c>
      <c r="D1892" s="213" t="s">
        <v>633</v>
      </c>
      <c r="E1892" s="214" t="s">
        <v>3218</v>
      </c>
    </row>
    <row r="1893" spans="1:5" x14ac:dyDescent="0.2">
      <c r="A1893" s="212" t="s">
        <v>3154</v>
      </c>
      <c r="B1893" s="212" t="s">
        <v>2970</v>
      </c>
      <c r="C1893" s="212" t="s">
        <v>1819</v>
      </c>
      <c r="D1893" s="213" t="s">
        <v>633</v>
      </c>
      <c r="E1893" s="214" t="s">
        <v>3222</v>
      </c>
    </row>
    <row r="1894" spans="1:5" x14ac:dyDescent="0.2">
      <c r="A1894" s="212" t="s">
        <v>3154</v>
      </c>
      <c r="B1894" s="212" t="s">
        <v>2970</v>
      </c>
      <c r="C1894" s="212" t="s">
        <v>1819</v>
      </c>
      <c r="D1894" s="213" t="s">
        <v>633</v>
      </c>
      <c r="E1894" s="214" t="s">
        <v>3224</v>
      </c>
    </row>
    <row r="1895" spans="1:5" x14ac:dyDescent="0.2">
      <c r="A1895" s="212" t="s">
        <v>3154</v>
      </c>
      <c r="B1895" s="212" t="s">
        <v>2552</v>
      </c>
      <c r="C1895" s="212" t="s">
        <v>2091</v>
      </c>
      <c r="D1895" s="213" t="s">
        <v>633</v>
      </c>
      <c r="E1895" s="214" t="s">
        <v>3218</v>
      </c>
    </row>
    <row r="1896" spans="1:5" x14ac:dyDescent="0.2">
      <c r="A1896" s="212" t="s">
        <v>3154</v>
      </c>
      <c r="B1896" s="212" t="s">
        <v>2552</v>
      </c>
      <c r="C1896" s="212" t="s">
        <v>2091</v>
      </c>
      <c r="D1896" s="213" t="s">
        <v>633</v>
      </c>
      <c r="E1896" s="214" t="s">
        <v>3222</v>
      </c>
    </row>
    <row r="1897" spans="1:5" x14ac:dyDescent="0.2">
      <c r="A1897" s="212" t="s">
        <v>3154</v>
      </c>
      <c r="B1897" s="212" t="s">
        <v>2552</v>
      </c>
      <c r="C1897" s="212" t="s">
        <v>2091</v>
      </c>
      <c r="D1897" s="213" t="s">
        <v>633</v>
      </c>
      <c r="E1897" s="214" t="s">
        <v>3224</v>
      </c>
    </row>
    <row r="1898" spans="1:5" x14ac:dyDescent="0.2">
      <c r="A1898" s="212" t="s">
        <v>3154</v>
      </c>
      <c r="B1898" s="212" t="s">
        <v>2553</v>
      </c>
      <c r="C1898" s="212" t="s">
        <v>1489</v>
      </c>
      <c r="D1898" s="213" t="s">
        <v>633</v>
      </c>
      <c r="E1898" s="214" t="s">
        <v>3218</v>
      </c>
    </row>
    <row r="1899" spans="1:5" x14ac:dyDescent="0.2">
      <c r="A1899" s="212" t="s">
        <v>3154</v>
      </c>
      <c r="B1899" s="212" t="s">
        <v>2553</v>
      </c>
      <c r="C1899" s="212" t="s">
        <v>1489</v>
      </c>
      <c r="D1899" s="213" t="s">
        <v>633</v>
      </c>
      <c r="E1899" s="214" t="s">
        <v>3222</v>
      </c>
    </row>
    <row r="1900" spans="1:5" x14ac:dyDescent="0.2">
      <c r="A1900" s="212" t="s">
        <v>3154</v>
      </c>
      <c r="B1900" s="212" t="s">
        <v>2553</v>
      </c>
      <c r="C1900" s="212" t="s">
        <v>1489</v>
      </c>
      <c r="D1900" s="213" t="s">
        <v>633</v>
      </c>
      <c r="E1900" s="214" t="s">
        <v>3223</v>
      </c>
    </row>
    <row r="1901" spans="1:5" x14ac:dyDescent="0.2">
      <c r="A1901" s="212" t="s">
        <v>3154</v>
      </c>
      <c r="B1901" s="212" t="s">
        <v>2553</v>
      </c>
      <c r="C1901" s="212" t="s">
        <v>1489</v>
      </c>
      <c r="D1901" s="213" t="s">
        <v>633</v>
      </c>
      <c r="E1901" s="214" t="s">
        <v>3224</v>
      </c>
    </row>
    <row r="1902" spans="1:5" x14ac:dyDescent="0.2">
      <c r="A1902" s="212" t="s">
        <v>3154</v>
      </c>
      <c r="B1902" s="212" t="s">
        <v>2553</v>
      </c>
      <c r="C1902" s="212" t="s">
        <v>1489</v>
      </c>
      <c r="D1902" s="213" t="s">
        <v>633</v>
      </c>
      <c r="E1902" s="214" t="s">
        <v>3265</v>
      </c>
    </row>
    <row r="1903" spans="1:5" x14ac:dyDescent="0.2">
      <c r="A1903" s="212" t="s">
        <v>3154</v>
      </c>
      <c r="B1903" s="212" t="s">
        <v>2554</v>
      </c>
      <c r="C1903" s="212" t="s">
        <v>1576</v>
      </c>
      <c r="D1903" s="213" t="s">
        <v>633</v>
      </c>
      <c r="E1903" s="214" t="s">
        <v>3218</v>
      </c>
    </row>
    <row r="1904" spans="1:5" x14ac:dyDescent="0.2">
      <c r="A1904" s="212" t="s">
        <v>3154</v>
      </c>
      <c r="B1904" s="212" t="s">
        <v>2554</v>
      </c>
      <c r="C1904" s="212" t="s">
        <v>1576</v>
      </c>
      <c r="D1904" s="213" t="s">
        <v>633</v>
      </c>
      <c r="E1904" s="214" t="s">
        <v>3221</v>
      </c>
    </row>
    <row r="1905" spans="1:5" x14ac:dyDescent="0.2">
      <c r="A1905" s="212" t="s">
        <v>3154</v>
      </c>
      <c r="B1905" s="212" t="s">
        <v>2554</v>
      </c>
      <c r="C1905" s="212" t="s">
        <v>1576</v>
      </c>
      <c r="D1905" s="213" t="s">
        <v>633</v>
      </c>
      <c r="E1905" s="214" t="s">
        <v>3222</v>
      </c>
    </row>
    <row r="1906" spans="1:5" x14ac:dyDescent="0.2">
      <c r="A1906" s="212" t="s">
        <v>3154</v>
      </c>
      <c r="B1906" s="212" t="s">
        <v>2554</v>
      </c>
      <c r="C1906" s="212" t="s">
        <v>1576</v>
      </c>
      <c r="D1906" s="213" t="s">
        <v>633</v>
      </c>
      <c r="E1906" s="214" t="s">
        <v>3223</v>
      </c>
    </row>
    <row r="1907" spans="1:5" x14ac:dyDescent="0.2">
      <c r="A1907" s="212" t="s">
        <v>3154</v>
      </c>
      <c r="B1907" s="212" t="s">
        <v>2554</v>
      </c>
      <c r="C1907" s="212" t="s">
        <v>1576</v>
      </c>
      <c r="D1907" s="213" t="s">
        <v>633</v>
      </c>
      <c r="E1907" s="214" t="s">
        <v>3224</v>
      </c>
    </row>
    <row r="1908" spans="1:5" x14ac:dyDescent="0.2">
      <c r="A1908" s="212" t="s">
        <v>3154</v>
      </c>
      <c r="B1908" s="212" t="s">
        <v>2809</v>
      </c>
      <c r="C1908" s="212" t="s">
        <v>1817</v>
      </c>
      <c r="D1908" s="213" t="s">
        <v>633</v>
      </c>
      <c r="E1908" s="214" t="s">
        <v>3218</v>
      </c>
    </row>
    <row r="1909" spans="1:5" x14ac:dyDescent="0.2">
      <c r="A1909" s="212" t="s">
        <v>3154</v>
      </c>
      <c r="B1909" s="212" t="s">
        <v>2809</v>
      </c>
      <c r="C1909" s="212" t="s">
        <v>1817</v>
      </c>
      <c r="D1909" s="213" t="s">
        <v>633</v>
      </c>
      <c r="E1909" s="214" t="s">
        <v>3222</v>
      </c>
    </row>
    <row r="1910" spans="1:5" x14ac:dyDescent="0.2">
      <c r="A1910" s="212" t="s">
        <v>3154</v>
      </c>
      <c r="B1910" s="212" t="s">
        <v>2809</v>
      </c>
      <c r="C1910" s="212" t="s">
        <v>1817</v>
      </c>
      <c r="D1910" s="213" t="s">
        <v>633</v>
      </c>
      <c r="E1910" s="214" t="s">
        <v>3224</v>
      </c>
    </row>
    <row r="1911" spans="1:5" x14ac:dyDescent="0.2">
      <c r="A1911" s="212" t="s">
        <v>3154</v>
      </c>
      <c r="B1911" s="212" t="s">
        <v>2823</v>
      </c>
      <c r="C1911" s="212" t="s">
        <v>1821</v>
      </c>
      <c r="D1911" s="213" t="s">
        <v>633</v>
      </c>
      <c r="E1911" s="214" t="s">
        <v>3218</v>
      </c>
    </row>
    <row r="1912" spans="1:5" x14ac:dyDescent="0.2">
      <c r="A1912" s="212" t="s">
        <v>3154</v>
      </c>
      <c r="B1912" s="212" t="s">
        <v>2823</v>
      </c>
      <c r="C1912" s="212" t="s">
        <v>1821</v>
      </c>
      <c r="D1912" s="213" t="s">
        <v>633</v>
      </c>
      <c r="E1912" s="214" t="s">
        <v>3222</v>
      </c>
    </row>
    <row r="1913" spans="1:5" x14ac:dyDescent="0.2">
      <c r="A1913" s="212" t="s">
        <v>3154</v>
      </c>
      <c r="B1913" s="212" t="s">
        <v>2823</v>
      </c>
      <c r="C1913" s="212" t="s">
        <v>1821</v>
      </c>
      <c r="D1913" s="213" t="s">
        <v>633</v>
      </c>
      <c r="E1913" s="214" t="s">
        <v>3224</v>
      </c>
    </row>
    <row r="1914" spans="1:5" x14ac:dyDescent="0.2">
      <c r="A1914" s="212" t="s">
        <v>3154</v>
      </c>
      <c r="B1914" s="212" t="s">
        <v>2555</v>
      </c>
      <c r="C1914" s="212" t="s">
        <v>2144</v>
      </c>
      <c r="D1914" s="213" t="s">
        <v>633</v>
      </c>
      <c r="E1914" s="214" t="s">
        <v>3218</v>
      </c>
    </row>
    <row r="1915" spans="1:5" x14ac:dyDescent="0.2">
      <c r="A1915" s="212" t="s">
        <v>3154</v>
      </c>
      <c r="B1915" s="212" t="s">
        <v>2555</v>
      </c>
      <c r="C1915" s="212" t="s">
        <v>2144</v>
      </c>
      <c r="D1915" s="213" t="s">
        <v>633</v>
      </c>
      <c r="E1915" s="214" t="s">
        <v>3221</v>
      </c>
    </row>
    <row r="1916" spans="1:5" x14ac:dyDescent="0.2">
      <c r="A1916" s="212" t="s">
        <v>3154</v>
      </c>
      <c r="B1916" s="212" t="s">
        <v>2555</v>
      </c>
      <c r="C1916" s="212" t="s">
        <v>2144</v>
      </c>
      <c r="D1916" s="213" t="s">
        <v>633</v>
      </c>
      <c r="E1916" s="214" t="s">
        <v>3224</v>
      </c>
    </row>
    <row r="1917" spans="1:5" x14ac:dyDescent="0.2">
      <c r="A1917" s="212" t="s">
        <v>3154</v>
      </c>
      <c r="B1917" s="212" t="s">
        <v>2556</v>
      </c>
      <c r="C1917" s="212" t="s">
        <v>1490</v>
      </c>
      <c r="D1917" s="213" t="s">
        <v>633</v>
      </c>
      <c r="E1917" s="214" t="s">
        <v>3218</v>
      </c>
    </row>
    <row r="1918" spans="1:5" x14ac:dyDescent="0.2">
      <c r="A1918" s="212" t="s">
        <v>3154</v>
      </c>
      <c r="B1918" s="212" t="s">
        <v>2556</v>
      </c>
      <c r="C1918" s="212" t="s">
        <v>1490</v>
      </c>
      <c r="D1918" s="213" t="s">
        <v>633</v>
      </c>
      <c r="E1918" s="214" t="s">
        <v>3224</v>
      </c>
    </row>
    <row r="1919" spans="1:5" x14ac:dyDescent="0.2">
      <c r="A1919" s="212" t="s">
        <v>3154</v>
      </c>
      <c r="B1919" s="212" t="s">
        <v>2557</v>
      </c>
      <c r="C1919" s="212" t="s">
        <v>2558</v>
      </c>
      <c r="D1919" s="213" t="s">
        <v>633</v>
      </c>
      <c r="E1919" s="214" t="s">
        <v>3218</v>
      </c>
    </row>
    <row r="1920" spans="1:5" x14ac:dyDescent="0.2">
      <c r="A1920" s="212" t="s">
        <v>3154</v>
      </c>
      <c r="B1920" s="212" t="s">
        <v>2557</v>
      </c>
      <c r="C1920" s="212" t="s">
        <v>2558</v>
      </c>
      <c r="D1920" s="213" t="s">
        <v>633</v>
      </c>
      <c r="E1920" s="214" t="s">
        <v>3224</v>
      </c>
    </row>
    <row r="1921" spans="1:5" x14ac:dyDescent="0.2">
      <c r="A1921" s="212" t="s">
        <v>3154</v>
      </c>
      <c r="B1921" s="212" t="s">
        <v>3014</v>
      </c>
      <c r="C1921" s="212" t="s">
        <v>150</v>
      </c>
      <c r="D1921" s="213" t="s">
        <v>633</v>
      </c>
      <c r="E1921" s="214" t="s">
        <v>3218</v>
      </c>
    </row>
    <row r="1922" spans="1:5" x14ac:dyDescent="0.2">
      <c r="A1922" s="212" t="s">
        <v>3154</v>
      </c>
      <c r="B1922" s="212" t="s">
        <v>3014</v>
      </c>
      <c r="C1922" s="212" t="s">
        <v>150</v>
      </c>
      <c r="D1922" s="213" t="s">
        <v>633</v>
      </c>
      <c r="E1922" s="214" t="s">
        <v>3221</v>
      </c>
    </row>
    <row r="1923" spans="1:5" x14ac:dyDescent="0.2">
      <c r="A1923" s="212" t="s">
        <v>3154</v>
      </c>
      <c r="B1923" s="212" t="s">
        <v>3014</v>
      </c>
      <c r="C1923" s="212" t="s">
        <v>150</v>
      </c>
      <c r="D1923" s="213" t="s">
        <v>633</v>
      </c>
      <c r="E1923" s="214" t="s">
        <v>3224</v>
      </c>
    </row>
    <row r="1924" spans="1:5" x14ac:dyDescent="0.2">
      <c r="A1924" s="212" t="s">
        <v>3154</v>
      </c>
      <c r="B1924" s="212" t="s">
        <v>2559</v>
      </c>
      <c r="C1924" s="212" t="s">
        <v>2021</v>
      </c>
      <c r="D1924" s="213" t="s">
        <v>633</v>
      </c>
      <c r="E1924" s="214" t="s">
        <v>3218</v>
      </c>
    </row>
    <row r="1925" spans="1:5" x14ac:dyDescent="0.2">
      <c r="A1925" s="212" t="s">
        <v>3154</v>
      </c>
      <c r="B1925" s="212" t="s">
        <v>2559</v>
      </c>
      <c r="C1925" s="212" t="s">
        <v>2021</v>
      </c>
      <c r="D1925" s="213" t="s">
        <v>633</v>
      </c>
      <c r="E1925" s="214" t="s">
        <v>3221</v>
      </c>
    </row>
    <row r="1926" spans="1:5" x14ac:dyDescent="0.2">
      <c r="A1926" s="212" t="s">
        <v>3154</v>
      </c>
      <c r="B1926" s="212" t="s">
        <v>2559</v>
      </c>
      <c r="C1926" s="212" t="s">
        <v>2021</v>
      </c>
      <c r="D1926" s="213" t="s">
        <v>633</v>
      </c>
      <c r="E1926" s="214" t="s">
        <v>3224</v>
      </c>
    </row>
    <row r="1927" spans="1:5" x14ac:dyDescent="0.2">
      <c r="A1927" s="212" t="s">
        <v>3154</v>
      </c>
      <c r="B1927" s="212" t="s">
        <v>2559</v>
      </c>
      <c r="C1927" s="212" t="s">
        <v>2021</v>
      </c>
      <c r="D1927" s="213" t="s">
        <v>633</v>
      </c>
      <c r="E1927" s="214" t="s">
        <v>3268</v>
      </c>
    </row>
    <row r="1928" spans="1:5" x14ac:dyDescent="0.2">
      <c r="A1928" s="212" t="s">
        <v>3154</v>
      </c>
      <c r="B1928" s="212" t="s">
        <v>2893</v>
      </c>
      <c r="C1928" s="212" t="s">
        <v>258</v>
      </c>
      <c r="D1928" s="213" t="s">
        <v>633</v>
      </c>
      <c r="E1928" s="214" t="s">
        <v>3218</v>
      </c>
    </row>
    <row r="1929" spans="1:5" x14ac:dyDescent="0.2">
      <c r="A1929" s="212" t="s">
        <v>3154</v>
      </c>
      <c r="B1929" s="212" t="s">
        <v>2893</v>
      </c>
      <c r="C1929" s="212" t="s">
        <v>258</v>
      </c>
      <c r="D1929" s="213" t="s">
        <v>633</v>
      </c>
      <c r="E1929" s="214" t="s">
        <v>3262</v>
      </c>
    </row>
    <row r="1930" spans="1:5" x14ac:dyDescent="0.2">
      <c r="A1930" s="212" t="s">
        <v>3154</v>
      </c>
      <c r="B1930" s="212" t="s">
        <v>2893</v>
      </c>
      <c r="C1930" s="212" t="s">
        <v>258</v>
      </c>
      <c r="D1930" s="213" t="s">
        <v>633</v>
      </c>
      <c r="E1930" s="214" t="s">
        <v>3224</v>
      </c>
    </row>
    <row r="1931" spans="1:5" x14ac:dyDescent="0.2">
      <c r="A1931" s="212" t="s">
        <v>3154</v>
      </c>
      <c r="B1931" s="212" t="s">
        <v>2560</v>
      </c>
      <c r="C1931" s="212" t="s">
        <v>2034</v>
      </c>
      <c r="D1931" s="213" t="s">
        <v>633</v>
      </c>
      <c r="E1931" s="214" t="s">
        <v>3218</v>
      </c>
    </row>
    <row r="1932" spans="1:5" x14ac:dyDescent="0.2">
      <c r="A1932" s="212" t="s">
        <v>3154</v>
      </c>
      <c r="B1932" s="212" t="s">
        <v>2560</v>
      </c>
      <c r="C1932" s="212" t="s">
        <v>2034</v>
      </c>
      <c r="D1932" s="213" t="s">
        <v>633</v>
      </c>
      <c r="E1932" s="214" t="s">
        <v>3262</v>
      </c>
    </row>
    <row r="1933" spans="1:5" x14ac:dyDescent="0.2">
      <c r="A1933" s="212" t="s">
        <v>3154</v>
      </c>
      <c r="B1933" s="212" t="s">
        <v>2560</v>
      </c>
      <c r="C1933" s="212" t="s">
        <v>2034</v>
      </c>
      <c r="D1933" s="213" t="s">
        <v>633</v>
      </c>
      <c r="E1933" s="214" t="s">
        <v>3224</v>
      </c>
    </row>
    <row r="1934" spans="1:5" x14ac:dyDescent="0.2">
      <c r="A1934" s="212" t="s">
        <v>3154</v>
      </c>
      <c r="B1934" s="212" t="s">
        <v>2972</v>
      </c>
      <c r="C1934" s="212" t="s">
        <v>267</v>
      </c>
      <c r="D1934" s="213" t="s">
        <v>633</v>
      </c>
      <c r="E1934" s="214" t="s">
        <v>3218</v>
      </c>
    </row>
    <row r="1935" spans="1:5" x14ac:dyDescent="0.2">
      <c r="A1935" s="212" t="s">
        <v>3154</v>
      </c>
      <c r="B1935" s="212" t="s">
        <v>2972</v>
      </c>
      <c r="C1935" s="212" t="s">
        <v>267</v>
      </c>
      <c r="D1935" s="213" t="s">
        <v>633</v>
      </c>
      <c r="E1935" s="214" t="s">
        <v>3262</v>
      </c>
    </row>
    <row r="1936" spans="1:5" x14ac:dyDescent="0.2">
      <c r="A1936" s="212" t="s">
        <v>3154</v>
      </c>
      <c r="B1936" s="212" t="s">
        <v>2972</v>
      </c>
      <c r="C1936" s="212" t="s">
        <v>267</v>
      </c>
      <c r="D1936" s="213" t="s">
        <v>633</v>
      </c>
      <c r="E1936" s="214" t="s">
        <v>3224</v>
      </c>
    </row>
    <row r="1937" spans="1:5" x14ac:dyDescent="0.2">
      <c r="A1937" s="212" t="s">
        <v>3154</v>
      </c>
      <c r="B1937" s="212" t="s">
        <v>2561</v>
      </c>
      <c r="C1937" s="212" t="s">
        <v>2020</v>
      </c>
      <c r="D1937" s="213" t="s">
        <v>633</v>
      </c>
      <c r="E1937" s="214" t="s">
        <v>3218</v>
      </c>
    </row>
    <row r="1938" spans="1:5" x14ac:dyDescent="0.2">
      <c r="A1938" s="212" t="s">
        <v>3154</v>
      </c>
      <c r="B1938" s="212" t="s">
        <v>2561</v>
      </c>
      <c r="C1938" s="212" t="s">
        <v>2020</v>
      </c>
      <c r="D1938" s="213" t="s">
        <v>633</v>
      </c>
      <c r="E1938" s="214" t="s">
        <v>3221</v>
      </c>
    </row>
    <row r="1939" spans="1:5" x14ac:dyDescent="0.2">
      <c r="A1939" s="212" t="s">
        <v>3154</v>
      </c>
      <c r="B1939" s="212" t="s">
        <v>2561</v>
      </c>
      <c r="C1939" s="212" t="s">
        <v>2020</v>
      </c>
      <c r="D1939" s="213" t="s">
        <v>633</v>
      </c>
      <c r="E1939" s="214" t="s">
        <v>3224</v>
      </c>
    </row>
    <row r="1940" spans="1:5" x14ac:dyDescent="0.2">
      <c r="A1940" s="212" t="s">
        <v>3154</v>
      </c>
      <c r="B1940" s="212" t="s">
        <v>2562</v>
      </c>
      <c r="C1940" s="212" t="s">
        <v>2083</v>
      </c>
      <c r="D1940" s="213" t="s">
        <v>633</v>
      </c>
      <c r="E1940" s="214" t="s">
        <v>3218</v>
      </c>
    </row>
    <row r="1941" spans="1:5" x14ac:dyDescent="0.2">
      <c r="A1941" s="212" t="s">
        <v>3154</v>
      </c>
      <c r="B1941" s="212" t="s">
        <v>2562</v>
      </c>
      <c r="C1941" s="212" t="s">
        <v>2083</v>
      </c>
      <c r="D1941" s="213" t="s">
        <v>633</v>
      </c>
      <c r="E1941" s="214" t="s">
        <v>3224</v>
      </c>
    </row>
    <row r="1942" spans="1:5" x14ac:dyDescent="0.2">
      <c r="A1942" s="212" t="s">
        <v>3154</v>
      </c>
      <c r="B1942" s="212" t="s">
        <v>2563</v>
      </c>
      <c r="C1942" s="212" t="s">
        <v>2160</v>
      </c>
      <c r="D1942" s="213" t="s">
        <v>633</v>
      </c>
      <c r="E1942" s="214" t="s">
        <v>3218</v>
      </c>
    </row>
    <row r="1943" spans="1:5" x14ac:dyDescent="0.2">
      <c r="A1943" s="212" t="s">
        <v>3154</v>
      </c>
      <c r="B1943" s="212" t="s">
        <v>2563</v>
      </c>
      <c r="C1943" s="212" t="s">
        <v>2160</v>
      </c>
      <c r="D1943" s="213" t="s">
        <v>633</v>
      </c>
      <c r="E1943" s="214" t="s">
        <v>3262</v>
      </c>
    </row>
    <row r="1944" spans="1:5" x14ac:dyDescent="0.2">
      <c r="A1944" s="212" t="s">
        <v>3154</v>
      </c>
      <c r="B1944" s="212" t="s">
        <v>2563</v>
      </c>
      <c r="C1944" s="212" t="s">
        <v>2160</v>
      </c>
      <c r="D1944" s="213" t="s">
        <v>633</v>
      </c>
      <c r="E1944" s="214" t="s">
        <v>3224</v>
      </c>
    </row>
    <row r="1945" spans="1:5" x14ac:dyDescent="0.2">
      <c r="A1945" s="212" t="s">
        <v>3154</v>
      </c>
      <c r="B1945" s="212" t="s">
        <v>2811</v>
      </c>
      <c r="C1945" s="212" t="s">
        <v>261</v>
      </c>
      <c r="D1945" s="213" t="s">
        <v>633</v>
      </c>
      <c r="E1945" s="214" t="s">
        <v>3218</v>
      </c>
    </row>
    <row r="1946" spans="1:5" x14ac:dyDescent="0.2">
      <c r="A1946" s="212" t="s">
        <v>3154</v>
      </c>
      <c r="B1946" s="212" t="s">
        <v>2811</v>
      </c>
      <c r="C1946" s="212" t="s">
        <v>261</v>
      </c>
      <c r="D1946" s="213" t="s">
        <v>633</v>
      </c>
      <c r="E1946" s="214" t="s">
        <v>3262</v>
      </c>
    </row>
    <row r="1947" spans="1:5" x14ac:dyDescent="0.2">
      <c r="A1947" s="212" t="s">
        <v>3154</v>
      </c>
      <c r="B1947" s="212" t="s">
        <v>2811</v>
      </c>
      <c r="C1947" s="212" t="s">
        <v>261</v>
      </c>
      <c r="D1947" s="213" t="s">
        <v>633</v>
      </c>
      <c r="E1947" s="214" t="s">
        <v>3224</v>
      </c>
    </row>
    <row r="1948" spans="1:5" x14ac:dyDescent="0.2">
      <c r="A1948" s="212" t="s">
        <v>3154</v>
      </c>
      <c r="B1948" s="212" t="s">
        <v>2564</v>
      </c>
      <c r="C1948" s="212" t="s">
        <v>1741</v>
      </c>
      <c r="D1948" s="213" t="s">
        <v>633</v>
      </c>
      <c r="E1948" s="214" t="s">
        <v>3218</v>
      </c>
    </row>
    <row r="1949" spans="1:5" x14ac:dyDescent="0.2">
      <c r="A1949" s="212" t="s">
        <v>3154</v>
      </c>
      <c r="B1949" s="212" t="s">
        <v>2564</v>
      </c>
      <c r="C1949" s="212" t="s">
        <v>1741</v>
      </c>
      <c r="D1949" s="213" t="s">
        <v>633</v>
      </c>
      <c r="E1949" s="214" t="s">
        <v>3262</v>
      </c>
    </row>
    <row r="1950" spans="1:5" x14ac:dyDescent="0.2">
      <c r="A1950" s="212" t="s">
        <v>3154</v>
      </c>
      <c r="B1950" s="212" t="s">
        <v>2564</v>
      </c>
      <c r="C1950" s="212" t="s">
        <v>1741</v>
      </c>
      <c r="D1950" s="213" t="s">
        <v>633</v>
      </c>
      <c r="E1950" s="214" t="s">
        <v>3224</v>
      </c>
    </row>
    <row r="1951" spans="1:5" x14ac:dyDescent="0.2">
      <c r="A1951" s="212" t="s">
        <v>3154</v>
      </c>
      <c r="B1951" s="212" t="s">
        <v>2565</v>
      </c>
      <c r="C1951" s="212" t="s">
        <v>2031</v>
      </c>
      <c r="D1951" s="213" t="s">
        <v>633</v>
      </c>
      <c r="E1951" s="214" t="s">
        <v>3218</v>
      </c>
    </row>
    <row r="1952" spans="1:5" x14ac:dyDescent="0.2">
      <c r="A1952" s="212" t="s">
        <v>3154</v>
      </c>
      <c r="B1952" s="212" t="s">
        <v>2565</v>
      </c>
      <c r="C1952" s="212" t="s">
        <v>2031</v>
      </c>
      <c r="D1952" s="213" t="s">
        <v>633</v>
      </c>
      <c r="E1952" s="214" t="s">
        <v>3262</v>
      </c>
    </row>
    <row r="1953" spans="1:5" x14ac:dyDescent="0.2">
      <c r="A1953" s="212" t="s">
        <v>3154</v>
      </c>
      <c r="B1953" s="212" t="s">
        <v>2565</v>
      </c>
      <c r="C1953" s="212" t="s">
        <v>2031</v>
      </c>
      <c r="D1953" s="213" t="s">
        <v>633</v>
      </c>
      <c r="E1953" s="214" t="s">
        <v>3224</v>
      </c>
    </row>
    <row r="1954" spans="1:5" x14ac:dyDescent="0.2">
      <c r="A1954" s="212" t="s">
        <v>3154</v>
      </c>
      <c r="B1954" s="212" t="s">
        <v>3023</v>
      </c>
      <c r="C1954" s="212" t="s">
        <v>2095</v>
      </c>
      <c r="D1954" s="213" t="s">
        <v>633</v>
      </c>
      <c r="E1954" s="214" t="s">
        <v>3218</v>
      </c>
    </row>
    <row r="1955" spans="1:5" x14ac:dyDescent="0.2">
      <c r="A1955" s="212" t="s">
        <v>3154</v>
      </c>
      <c r="B1955" s="212" t="s">
        <v>3023</v>
      </c>
      <c r="C1955" s="212" t="s">
        <v>2095</v>
      </c>
      <c r="D1955" s="213" t="s">
        <v>633</v>
      </c>
      <c r="E1955" s="214" t="s">
        <v>3222</v>
      </c>
    </row>
    <row r="1956" spans="1:5" x14ac:dyDescent="0.2">
      <c r="A1956" s="212" t="s">
        <v>3154</v>
      </c>
      <c r="B1956" s="212" t="s">
        <v>3023</v>
      </c>
      <c r="C1956" s="212" t="s">
        <v>2095</v>
      </c>
      <c r="D1956" s="213" t="s">
        <v>633</v>
      </c>
      <c r="E1956" s="214" t="s">
        <v>3224</v>
      </c>
    </row>
    <row r="1957" spans="1:5" x14ac:dyDescent="0.2">
      <c r="A1957" s="212" t="s">
        <v>3154</v>
      </c>
      <c r="B1957" s="212" t="s">
        <v>3047</v>
      </c>
      <c r="C1957" s="212" t="s">
        <v>2094</v>
      </c>
      <c r="D1957" s="213" t="s">
        <v>633</v>
      </c>
      <c r="E1957" s="214" t="s">
        <v>3218</v>
      </c>
    </row>
    <row r="1958" spans="1:5" x14ac:dyDescent="0.2">
      <c r="A1958" s="212" t="s">
        <v>3154</v>
      </c>
      <c r="B1958" s="212" t="s">
        <v>3047</v>
      </c>
      <c r="C1958" s="212" t="s">
        <v>2094</v>
      </c>
      <c r="D1958" s="213" t="s">
        <v>633</v>
      </c>
      <c r="E1958" s="214" t="s">
        <v>3224</v>
      </c>
    </row>
    <row r="1959" spans="1:5" x14ac:dyDescent="0.2">
      <c r="A1959" s="212" t="s">
        <v>3154</v>
      </c>
      <c r="B1959" s="212" t="s">
        <v>2566</v>
      </c>
      <c r="C1959" s="212" t="s">
        <v>2073</v>
      </c>
      <c r="D1959" s="213" t="s">
        <v>633</v>
      </c>
      <c r="E1959" s="214" t="s">
        <v>3218</v>
      </c>
    </row>
    <row r="1960" spans="1:5" x14ac:dyDescent="0.2">
      <c r="A1960" s="212" t="s">
        <v>3154</v>
      </c>
      <c r="B1960" s="212" t="s">
        <v>2566</v>
      </c>
      <c r="C1960" s="212" t="s">
        <v>2073</v>
      </c>
      <c r="D1960" s="213" t="s">
        <v>633</v>
      </c>
      <c r="E1960" s="214" t="s">
        <v>3262</v>
      </c>
    </row>
    <row r="1961" spans="1:5" x14ac:dyDescent="0.2">
      <c r="A1961" s="212" t="s">
        <v>3154</v>
      </c>
      <c r="B1961" s="212" t="s">
        <v>2566</v>
      </c>
      <c r="C1961" s="212" t="s">
        <v>2073</v>
      </c>
      <c r="D1961" s="213" t="s">
        <v>633</v>
      </c>
      <c r="E1961" s="214" t="s">
        <v>3224</v>
      </c>
    </row>
    <row r="1962" spans="1:5" x14ac:dyDescent="0.2">
      <c r="A1962" s="212" t="s">
        <v>3154</v>
      </c>
      <c r="B1962" s="212" t="s">
        <v>3061</v>
      </c>
      <c r="C1962" s="212" t="s">
        <v>4</v>
      </c>
      <c r="D1962" s="213" t="s">
        <v>633</v>
      </c>
      <c r="E1962" s="214" t="s">
        <v>3218</v>
      </c>
    </row>
    <row r="1963" spans="1:5" x14ac:dyDescent="0.2">
      <c r="A1963" s="212" t="s">
        <v>3154</v>
      </c>
      <c r="B1963" s="212" t="s">
        <v>3061</v>
      </c>
      <c r="C1963" s="212" t="s">
        <v>4</v>
      </c>
      <c r="D1963" s="213" t="s">
        <v>633</v>
      </c>
      <c r="E1963" s="214" t="s">
        <v>3222</v>
      </c>
    </row>
    <row r="1964" spans="1:5" x14ac:dyDescent="0.2">
      <c r="A1964" s="212" t="s">
        <v>3154</v>
      </c>
      <c r="B1964" s="212" t="s">
        <v>3061</v>
      </c>
      <c r="C1964" s="212" t="s">
        <v>4</v>
      </c>
      <c r="D1964" s="213" t="s">
        <v>633</v>
      </c>
      <c r="E1964" s="214" t="s">
        <v>3224</v>
      </c>
    </row>
    <row r="1965" spans="1:5" x14ac:dyDescent="0.2">
      <c r="A1965" s="212" t="s">
        <v>3154</v>
      </c>
      <c r="B1965" s="212" t="s">
        <v>2910</v>
      </c>
      <c r="C1965" s="212" t="s">
        <v>148</v>
      </c>
      <c r="D1965" s="213" t="s">
        <v>633</v>
      </c>
      <c r="E1965" s="214" t="s">
        <v>3218</v>
      </c>
    </row>
    <row r="1966" spans="1:5" x14ac:dyDescent="0.2">
      <c r="A1966" s="212" t="s">
        <v>3154</v>
      </c>
      <c r="B1966" s="212" t="s">
        <v>2910</v>
      </c>
      <c r="C1966" s="212" t="s">
        <v>148</v>
      </c>
      <c r="D1966" s="213" t="s">
        <v>633</v>
      </c>
      <c r="E1966" s="214" t="s">
        <v>3222</v>
      </c>
    </row>
    <row r="1967" spans="1:5" x14ac:dyDescent="0.2">
      <c r="A1967" s="212" t="s">
        <v>3154</v>
      </c>
      <c r="B1967" s="212" t="s">
        <v>2910</v>
      </c>
      <c r="C1967" s="212" t="s">
        <v>148</v>
      </c>
      <c r="D1967" s="213" t="s">
        <v>633</v>
      </c>
      <c r="E1967" s="214" t="s">
        <v>3224</v>
      </c>
    </row>
    <row r="1968" spans="1:5" x14ac:dyDescent="0.2">
      <c r="A1968" s="212" t="s">
        <v>3154</v>
      </c>
      <c r="B1968" s="212" t="s">
        <v>2914</v>
      </c>
      <c r="C1968" s="212" t="s">
        <v>1442</v>
      </c>
      <c r="D1968" s="213" t="s">
        <v>633</v>
      </c>
      <c r="E1968" s="214" t="s">
        <v>3218</v>
      </c>
    </row>
    <row r="1969" spans="1:5" x14ac:dyDescent="0.2">
      <c r="A1969" s="212" t="s">
        <v>3154</v>
      </c>
      <c r="B1969" s="212" t="s">
        <v>2914</v>
      </c>
      <c r="C1969" s="212" t="s">
        <v>1442</v>
      </c>
      <c r="D1969" s="213" t="s">
        <v>633</v>
      </c>
      <c r="E1969" s="214" t="s">
        <v>3221</v>
      </c>
    </row>
    <row r="1970" spans="1:5" x14ac:dyDescent="0.2">
      <c r="A1970" s="212" t="s">
        <v>3154</v>
      </c>
      <c r="B1970" s="212" t="s">
        <v>2914</v>
      </c>
      <c r="C1970" s="212" t="s">
        <v>1442</v>
      </c>
      <c r="D1970" s="213" t="s">
        <v>633</v>
      </c>
      <c r="E1970" s="214" t="s">
        <v>3224</v>
      </c>
    </row>
    <row r="1971" spans="1:5" x14ac:dyDescent="0.2">
      <c r="A1971" s="212" t="s">
        <v>3154</v>
      </c>
      <c r="B1971" s="212" t="s">
        <v>2567</v>
      </c>
      <c r="C1971" s="212" t="s">
        <v>2090</v>
      </c>
      <c r="D1971" s="213" t="s">
        <v>633</v>
      </c>
      <c r="E1971" s="214" t="s">
        <v>3224</v>
      </c>
    </row>
    <row r="1972" spans="1:5" x14ac:dyDescent="0.2">
      <c r="A1972" s="212" t="s">
        <v>3154</v>
      </c>
      <c r="B1972" s="212" t="s">
        <v>2838</v>
      </c>
      <c r="C1972" s="212" t="s">
        <v>5</v>
      </c>
      <c r="D1972" s="213" t="s">
        <v>633</v>
      </c>
      <c r="E1972" s="214" t="s">
        <v>3218</v>
      </c>
    </row>
    <row r="1973" spans="1:5" x14ac:dyDescent="0.2">
      <c r="A1973" s="212" t="s">
        <v>3154</v>
      </c>
      <c r="B1973" s="212" t="s">
        <v>2838</v>
      </c>
      <c r="C1973" s="212" t="s">
        <v>5</v>
      </c>
      <c r="D1973" s="213" t="s">
        <v>633</v>
      </c>
      <c r="E1973" s="214" t="s">
        <v>3221</v>
      </c>
    </row>
    <row r="1974" spans="1:5" x14ac:dyDescent="0.2">
      <c r="A1974" s="212" t="s">
        <v>3154</v>
      </c>
      <c r="B1974" s="212" t="s">
        <v>2838</v>
      </c>
      <c r="C1974" s="212" t="s">
        <v>5</v>
      </c>
      <c r="D1974" s="213" t="s">
        <v>633</v>
      </c>
      <c r="E1974" s="214" t="s">
        <v>3224</v>
      </c>
    </row>
    <row r="1975" spans="1:5" x14ac:dyDescent="0.2">
      <c r="A1975" s="212" t="s">
        <v>3154</v>
      </c>
      <c r="B1975" s="212" t="s">
        <v>2880</v>
      </c>
      <c r="C1975" s="212" t="s">
        <v>149</v>
      </c>
      <c r="D1975" s="213" t="s">
        <v>633</v>
      </c>
      <c r="E1975" s="214" t="s">
        <v>3218</v>
      </c>
    </row>
    <row r="1976" spans="1:5" x14ac:dyDescent="0.2">
      <c r="A1976" s="212" t="s">
        <v>3154</v>
      </c>
      <c r="B1976" s="212" t="s">
        <v>2880</v>
      </c>
      <c r="C1976" s="212" t="s">
        <v>149</v>
      </c>
      <c r="D1976" s="213" t="s">
        <v>633</v>
      </c>
      <c r="E1976" s="214" t="s">
        <v>3221</v>
      </c>
    </row>
    <row r="1977" spans="1:5" x14ac:dyDescent="0.2">
      <c r="A1977" s="212" t="s">
        <v>3154</v>
      </c>
      <c r="B1977" s="212" t="s">
        <v>2880</v>
      </c>
      <c r="C1977" s="212" t="s">
        <v>149</v>
      </c>
      <c r="D1977" s="213" t="s">
        <v>633</v>
      </c>
      <c r="E1977" s="214" t="s">
        <v>3224</v>
      </c>
    </row>
    <row r="1978" spans="1:5" x14ac:dyDescent="0.2">
      <c r="A1978" s="212" t="s">
        <v>3154</v>
      </c>
      <c r="B1978" s="212" t="s">
        <v>2568</v>
      </c>
      <c r="C1978" s="212" t="s">
        <v>2146</v>
      </c>
      <c r="D1978" s="213" t="s">
        <v>633</v>
      </c>
      <c r="E1978" s="214" t="s">
        <v>3218</v>
      </c>
    </row>
    <row r="1979" spans="1:5" x14ac:dyDescent="0.2">
      <c r="A1979" s="212" t="s">
        <v>3154</v>
      </c>
      <c r="B1979" s="212" t="s">
        <v>2568</v>
      </c>
      <c r="C1979" s="212" t="s">
        <v>2146</v>
      </c>
      <c r="D1979" s="213" t="s">
        <v>633</v>
      </c>
      <c r="E1979" s="214" t="s">
        <v>3223</v>
      </c>
    </row>
    <row r="1980" spans="1:5" x14ac:dyDescent="0.2">
      <c r="A1980" s="212" t="s">
        <v>3154</v>
      </c>
      <c r="B1980" s="212" t="s">
        <v>2568</v>
      </c>
      <c r="C1980" s="212" t="s">
        <v>2146</v>
      </c>
      <c r="D1980" s="213" t="s">
        <v>633</v>
      </c>
      <c r="E1980" s="214" t="s">
        <v>3224</v>
      </c>
    </row>
    <row r="1981" spans="1:5" x14ac:dyDescent="0.2">
      <c r="A1981" s="212" t="s">
        <v>3154</v>
      </c>
      <c r="B1981" s="212" t="s">
        <v>2569</v>
      </c>
      <c r="C1981" s="212" t="s">
        <v>2092</v>
      </c>
      <c r="D1981" s="213" t="s">
        <v>633</v>
      </c>
      <c r="E1981" s="214" t="s">
        <v>3218</v>
      </c>
    </row>
    <row r="1982" spans="1:5" x14ac:dyDescent="0.2">
      <c r="A1982" s="212" t="s">
        <v>3154</v>
      </c>
      <c r="B1982" s="212" t="s">
        <v>2569</v>
      </c>
      <c r="C1982" s="212" t="s">
        <v>2092</v>
      </c>
      <c r="D1982" s="213" t="s">
        <v>633</v>
      </c>
      <c r="E1982" s="214" t="s">
        <v>3224</v>
      </c>
    </row>
    <row r="1983" spans="1:5" x14ac:dyDescent="0.2">
      <c r="A1983" s="212" t="s">
        <v>3154</v>
      </c>
      <c r="B1983" s="212" t="s">
        <v>2812</v>
      </c>
      <c r="C1983" s="212" t="s">
        <v>1814</v>
      </c>
      <c r="D1983" s="213" t="s">
        <v>633</v>
      </c>
      <c r="E1983" s="214" t="s">
        <v>3218</v>
      </c>
    </row>
    <row r="1984" spans="1:5" x14ac:dyDescent="0.2">
      <c r="A1984" s="212" t="s">
        <v>3154</v>
      </c>
      <c r="B1984" s="212" t="s">
        <v>2812</v>
      </c>
      <c r="C1984" s="212" t="s">
        <v>1814</v>
      </c>
      <c r="D1984" s="213" t="s">
        <v>633</v>
      </c>
      <c r="E1984" s="214" t="s">
        <v>3221</v>
      </c>
    </row>
    <row r="1985" spans="1:5" x14ac:dyDescent="0.2">
      <c r="A1985" s="212" t="s">
        <v>3154</v>
      </c>
      <c r="B1985" s="212" t="s">
        <v>2812</v>
      </c>
      <c r="C1985" s="212" t="s">
        <v>1814</v>
      </c>
      <c r="D1985" s="213" t="s">
        <v>633</v>
      </c>
      <c r="E1985" s="214" t="s">
        <v>3224</v>
      </c>
    </row>
    <row r="1986" spans="1:5" x14ac:dyDescent="0.2">
      <c r="A1986" s="212" t="s">
        <v>3154</v>
      </c>
      <c r="B1986" s="212" t="s">
        <v>2738</v>
      </c>
      <c r="C1986" s="212" t="s">
        <v>2745</v>
      </c>
      <c r="D1986" s="213" t="s">
        <v>633</v>
      </c>
      <c r="E1986" s="214" t="s">
        <v>3218</v>
      </c>
    </row>
    <row r="1987" spans="1:5" x14ac:dyDescent="0.2">
      <c r="A1987" s="212" t="s">
        <v>3154</v>
      </c>
      <c r="B1987" s="212" t="s">
        <v>2738</v>
      </c>
      <c r="C1987" s="212" t="s">
        <v>2745</v>
      </c>
      <c r="D1987" s="213" t="s">
        <v>633</v>
      </c>
      <c r="E1987" s="214" t="s">
        <v>3224</v>
      </c>
    </row>
    <row r="1988" spans="1:5" x14ac:dyDescent="0.2">
      <c r="A1988" s="212" t="s">
        <v>3154</v>
      </c>
      <c r="B1988" s="212" t="s">
        <v>2798</v>
      </c>
      <c r="C1988" s="212" t="s">
        <v>1815</v>
      </c>
      <c r="D1988" s="213" t="s">
        <v>633</v>
      </c>
      <c r="E1988" s="214" t="s">
        <v>3218</v>
      </c>
    </row>
    <row r="1989" spans="1:5" x14ac:dyDescent="0.2">
      <c r="A1989" s="212" t="s">
        <v>3154</v>
      </c>
      <c r="B1989" s="212" t="s">
        <v>2798</v>
      </c>
      <c r="C1989" s="212" t="s">
        <v>1815</v>
      </c>
      <c r="D1989" s="213" t="s">
        <v>633</v>
      </c>
      <c r="E1989" s="214" t="s">
        <v>3221</v>
      </c>
    </row>
    <row r="1990" spans="1:5" x14ac:dyDescent="0.2">
      <c r="A1990" s="212" t="s">
        <v>3154</v>
      </c>
      <c r="B1990" s="212" t="s">
        <v>2798</v>
      </c>
      <c r="C1990" s="212" t="s">
        <v>1815</v>
      </c>
      <c r="D1990" s="213" t="s">
        <v>633</v>
      </c>
      <c r="E1990" s="214" t="s">
        <v>3224</v>
      </c>
    </row>
    <row r="1991" spans="1:5" x14ac:dyDescent="0.2">
      <c r="A1991" s="212" t="s">
        <v>3154</v>
      </c>
      <c r="B1991" s="212" t="s">
        <v>2856</v>
      </c>
      <c r="C1991" s="212" t="s">
        <v>1811</v>
      </c>
      <c r="D1991" s="213" t="s">
        <v>633</v>
      </c>
      <c r="E1991" s="214" t="s">
        <v>3218</v>
      </c>
    </row>
    <row r="1992" spans="1:5" x14ac:dyDescent="0.2">
      <c r="A1992" s="212" t="s">
        <v>3154</v>
      </c>
      <c r="B1992" s="212" t="s">
        <v>2856</v>
      </c>
      <c r="C1992" s="212" t="s">
        <v>1811</v>
      </c>
      <c r="D1992" s="213" t="s">
        <v>633</v>
      </c>
      <c r="E1992" s="214" t="s">
        <v>3221</v>
      </c>
    </row>
    <row r="1993" spans="1:5" x14ac:dyDescent="0.2">
      <c r="A1993" s="212" t="s">
        <v>3154</v>
      </c>
      <c r="B1993" s="212" t="s">
        <v>2856</v>
      </c>
      <c r="C1993" s="212" t="s">
        <v>1811</v>
      </c>
      <c r="D1993" s="213" t="s">
        <v>633</v>
      </c>
      <c r="E1993" s="214" t="s">
        <v>3224</v>
      </c>
    </row>
    <row r="1994" spans="1:5" x14ac:dyDescent="0.2">
      <c r="A1994" s="212" t="s">
        <v>3154</v>
      </c>
      <c r="B1994" s="212" t="s">
        <v>2570</v>
      </c>
      <c r="C1994" s="212" t="s">
        <v>1548</v>
      </c>
      <c r="D1994" s="213" t="s">
        <v>633</v>
      </c>
      <c r="E1994" s="214" t="s">
        <v>3218</v>
      </c>
    </row>
    <row r="1995" spans="1:5" x14ac:dyDescent="0.2">
      <c r="A1995" s="212" t="s">
        <v>3154</v>
      </c>
      <c r="B1995" s="212" t="s">
        <v>2570</v>
      </c>
      <c r="C1995" s="212" t="s">
        <v>1548</v>
      </c>
      <c r="D1995" s="213" t="s">
        <v>633</v>
      </c>
      <c r="E1995" s="214" t="s">
        <v>3221</v>
      </c>
    </row>
    <row r="1996" spans="1:5" x14ac:dyDescent="0.2">
      <c r="A1996" s="212" t="s">
        <v>3154</v>
      </c>
      <c r="B1996" s="212" t="s">
        <v>2570</v>
      </c>
      <c r="C1996" s="212" t="s">
        <v>1548</v>
      </c>
      <c r="D1996" s="213" t="s">
        <v>633</v>
      </c>
      <c r="E1996" s="214" t="s">
        <v>3223</v>
      </c>
    </row>
    <row r="1997" spans="1:5" x14ac:dyDescent="0.2">
      <c r="A1997" s="212" t="s">
        <v>3154</v>
      </c>
      <c r="B1997" s="212" t="s">
        <v>2570</v>
      </c>
      <c r="C1997" s="212" t="s">
        <v>1548</v>
      </c>
      <c r="D1997" s="213" t="s">
        <v>633</v>
      </c>
      <c r="E1997" s="214" t="s">
        <v>3224</v>
      </c>
    </row>
    <row r="1998" spans="1:5" x14ac:dyDescent="0.2">
      <c r="A1998" s="212" t="s">
        <v>3154</v>
      </c>
      <c r="B1998" s="212" t="s">
        <v>2570</v>
      </c>
      <c r="C1998" s="212" t="s">
        <v>1548</v>
      </c>
      <c r="D1998" s="213" t="s">
        <v>633</v>
      </c>
      <c r="E1998" s="214" t="s">
        <v>3268</v>
      </c>
    </row>
    <row r="1999" spans="1:5" x14ac:dyDescent="0.2">
      <c r="A1999" s="212" t="s">
        <v>3154</v>
      </c>
      <c r="B1999" s="212" t="s">
        <v>2805</v>
      </c>
      <c r="C1999" s="212" t="s">
        <v>1816</v>
      </c>
      <c r="D1999" s="213" t="s">
        <v>633</v>
      </c>
      <c r="E1999" s="214" t="s">
        <v>3218</v>
      </c>
    </row>
    <row r="2000" spans="1:5" x14ac:dyDescent="0.2">
      <c r="A2000" s="212" t="s">
        <v>3154</v>
      </c>
      <c r="B2000" s="212" t="s">
        <v>2805</v>
      </c>
      <c r="C2000" s="212" t="s">
        <v>1816</v>
      </c>
      <c r="D2000" s="213" t="s">
        <v>633</v>
      </c>
      <c r="E2000" s="214" t="s">
        <v>3221</v>
      </c>
    </row>
    <row r="2001" spans="1:5" x14ac:dyDescent="0.2">
      <c r="A2001" s="212" t="s">
        <v>3154</v>
      </c>
      <c r="B2001" s="212" t="s">
        <v>2805</v>
      </c>
      <c r="C2001" s="212" t="s">
        <v>1816</v>
      </c>
      <c r="D2001" s="213" t="s">
        <v>633</v>
      </c>
      <c r="E2001" s="214" t="s">
        <v>3224</v>
      </c>
    </row>
    <row r="2002" spans="1:5" x14ac:dyDescent="0.2">
      <c r="A2002" s="212" t="s">
        <v>3154</v>
      </c>
      <c r="B2002" s="212" t="s">
        <v>2770</v>
      </c>
      <c r="C2002" s="212" t="s">
        <v>142</v>
      </c>
      <c r="D2002" s="213" t="s">
        <v>633</v>
      </c>
      <c r="E2002" s="214" t="s">
        <v>3218</v>
      </c>
    </row>
    <row r="2003" spans="1:5" x14ac:dyDescent="0.2">
      <c r="A2003" s="212" t="s">
        <v>3154</v>
      </c>
      <c r="B2003" s="212" t="s">
        <v>2770</v>
      </c>
      <c r="C2003" s="212" t="s">
        <v>142</v>
      </c>
      <c r="D2003" s="213" t="s">
        <v>633</v>
      </c>
      <c r="E2003" s="214" t="s">
        <v>3221</v>
      </c>
    </row>
    <row r="2004" spans="1:5" x14ac:dyDescent="0.2">
      <c r="A2004" s="212" t="s">
        <v>3154</v>
      </c>
      <c r="B2004" s="212" t="s">
        <v>2770</v>
      </c>
      <c r="C2004" s="212" t="s">
        <v>142</v>
      </c>
      <c r="D2004" s="213" t="s">
        <v>633</v>
      </c>
      <c r="E2004" s="214" t="s">
        <v>3224</v>
      </c>
    </row>
    <row r="2005" spans="1:5" x14ac:dyDescent="0.2">
      <c r="A2005" s="212" t="s">
        <v>3154</v>
      </c>
      <c r="B2005" s="212" t="s">
        <v>1340</v>
      </c>
      <c r="C2005" s="212" t="s">
        <v>385</v>
      </c>
      <c r="D2005" s="213" t="s">
        <v>633</v>
      </c>
      <c r="E2005" s="214" t="s">
        <v>3220</v>
      </c>
    </row>
    <row r="2006" spans="1:5" x14ac:dyDescent="0.2">
      <c r="A2006" s="212" t="s">
        <v>3154</v>
      </c>
      <c r="B2006" s="212" t="s">
        <v>1340</v>
      </c>
      <c r="C2006" s="212" t="s">
        <v>385</v>
      </c>
      <c r="D2006" s="213" t="s">
        <v>633</v>
      </c>
      <c r="E2006" s="214" t="s">
        <v>3218</v>
      </c>
    </row>
    <row r="2007" spans="1:5" x14ac:dyDescent="0.2">
      <c r="A2007" s="212" t="s">
        <v>3154</v>
      </c>
      <c r="B2007" s="212" t="s">
        <v>1340</v>
      </c>
      <c r="C2007" s="212" t="s">
        <v>385</v>
      </c>
      <c r="D2007" s="213" t="s">
        <v>633</v>
      </c>
      <c r="E2007" s="214" t="s">
        <v>3221</v>
      </c>
    </row>
    <row r="2008" spans="1:5" x14ac:dyDescent="0.2">
      <c r="A2008" s="212" t="s">
        <v>3154</v>
      </c>
      <c r="B2008" s="212" t="s">
        <v>1340</v>
      </c>
      <c r="C2008" s="212" t="s">
        <v>385</v>
      </c>
      <c r="D2008" s="213" t="s">
        <v>633</v>
      </c>
      <c r="E2008" s="214" t="s">
        <v>3223</v>
      </c>
    </row>
    <row r="2009" spans="1:5" x14ac:dyDescent="0.2">
      <c r="A2009" s="212" t="s">
        <v>3154</v>
      </c>
      <c r="B2009" s="212" t="s">
        <v>1340</v>
      </c>
      <c r="C2009" s="212" t="s">
        <v>385</v>
      </c>
      <c r="D2009" s="213" t="s">
        <v>633</v>
      </c>
      <c r="E2009" s="214" t="s">
        <v>3224</v>
      </c>
    </row>
    <row r="2010" spans="1:5" x14ac:dyDescent="0.2">
      <c r="A2010" s="212" t="s">
        <v>3154</v>
      </c>
      <c r="B2010" s="212" t="s">
        <v>1340</v>
      </c>
      <c r="C2010" s="212" t="s">
        <v>385</v>
      </c>
      <c r="D2010" s="213" t="s">
        <v>633</v>
      </c>
      <c r="E2010" s="214" t="s">
        <v>3268</v>
      </c>
    </row>
    <row r="2011" spans="1:5" x14ac:dyDescent="0.2">
      <c r="A2011" s="212" t="s">
        <v>3154</v>
      </c>
      <c r="B2011" s="212" t="s">
        <v>2849</v>
      </c>
      <c r="C2011" s="212" t="s">
        <v>145</v>
      </c>
      <c r="D2011" s="213" t="s">
        <v>633</v>
      </c>
      <c r="E2011" s="214" t="s">
        <v>3218</v>
      </c>
    </row>
    <row r="2012" spans="1:5" x14ac:dyDescent="0.2">
      <c r="A2012" s="212" t="s">
        <v>3154</v>
      </c>
      <c r="B2012" s="212" t="s">
        <v>2849</v>
      </c>
      <c r="C2012" s="212" t="s">
        <v>145</v>
      </c>
      <c r="D2012" s="213" t="s">
        <v>633</v>
      </c>
      <c r="E2012" s="214" t="s">
        <v>3221</v>
      </c>
    </row>
    <row r="2013" spans="1:5" x14ac:dyDescent="0.2">
      <c r="A2013" s="212" t="s">
        <v>3154</v>
      </c>
      <c r="B2013" s="212" t="s">
        <v>2849</v>
      </c>
      <c r="C2013" s="212" t="s">
        <v>145</v>
      </c>
      <c r="D2013" s="213" t="s">
        <v>633</v>
      </c>
      <c r="E2013" s="214" t="s">
        <v>3224</v>
      </c>
    </row>
    <row r="2014" spans="1:5" x14ac:dyDescent="0.2">
      <c r="A2014" s="212" t="s">
        <v>3154</v>
      </c>
      <c r="B2014" s="212" t="s">
        <v>1335</v>
      </c>
      <c r="C2014" s="212" t="s">
        <v>386</v>
      </c>
      <c r="D2014" s="213" t="s">
        <v>633</v>
      </c>
      <c r="E2014" s="214" t="s">
        <v>3220</v>
      </c>
    </row>
    <row r="2015" spans="1:5" x14ac:dyDescent="0.2">
      <c r="A2015" s="212" t="s">
        <v>3154</v>
      </c>
      <c r="B2015" s="212" t="s">
        <v>1335</v>
      </c>
      <c r="C2015" s="212" t="s">
        <v>386</v>
      </c>
      <c r="D2015" s="213" t="s">
        <v>633</v>
      </c>
      <c r="E2015" s="214" t="s">
        <v>3218</v>
      </c>
    </row>
    <row r="2016" spans="1:5" x14ac:dyDescent="0.2">
      <c r="A2016" s="212" t="s">
        <v>3154</v>
      </c>
      <c r="B2016" s="212" t="s">
        <v>1335</v>
      </c>
      <c r="C2016" s="212" t="s">
        <v>386</v>
      </c>
      <c r="D2016" s="213" t="s">
        <v>633</v>
      </c>
      <c r="E2016" s="214" t="s">
        <v>3221</v>
      </c>
    </row>
    <row r="2017" spans="1:5" x14ac:dyDescent="0.2">
      <c r="A2017" s="212" t="s">
        <v>3154</v>
      </c>
      <c r="B2017" s="212" t="s">
        <v>1335</v>
      </c>
      <c r="C2017" s="212" t="s">
        <v>386</v>
      </c>
      <c r="D2017" s="213" t="s">
        <v>633</v>
      </c>
      <c r="E2017" s="214" t="s">
        <v>3224</v>
      </c>
    </row>
    <row r="2018" spans="1:5" x14ac:dyDescent="0.2">
      <c r="A2018" s="212" t="s">
        <v>3154</v>
      </c>
      <c r="B2018" s="212" t="s">
        <v>1335</v>
      </c>
      <c r="C2018" s="212" t="s">
        <v>386</v>
      </c>
      <c r="D2018" s="213" t="s">
        <v>633</v>
      </c>
      <c r="E2018" s="214" t="s">
        <v>3268</v>
      </c>
    </row>
    <row r="2019" spans="1:5" x14ac:dyDescent="0.2">
      <c r="A2019" s="212" t="s">
        <v>3154</v>
      </c>
      <c r="B2019" s="212" t="s">
        <v>2571</v>
      </c>
      <c r="C2019" s="212" t="s">
        <v>2159</v>
      </c>
      <c r="D2019" s="213" t="s">
        <v>633</v>
      </c>
      <c r="E2019" s="214" t="s">
        <v>3218</v>
      </c>
    </row>
    <row r="2020" spans="1:5" x14ac:dyDescent="0.2">
      <c r="A2020" s="212" t="s">
        <v>3154</v>
      </c>
      <c r="B2020" s="212" t="s">
        <v>2571</v>
      </c>
      <c r="C2020" s="212" t="s">
        <v>2159</v>
      </c>
      <c r="D2020" s="213" t="s">
        <v>633</v>
      </c>
      <c r="E2020" s="214" t="s">
        <v>3221</v>
      </c>
    </row>
    <row r="2021" spans="1:5" x14ac:dyDescent="0.2">
      <c r="A2021" s="212" t="s">
        <v>3154</v>
      </c>
      <c r="B2021" s="212" t="s">
        <v>2571</v>
      </c>
      <c r="C2021" s="212" t="s">
        <v>2159</v>
      </c>
      <c r="D2021" s="213" t="s">
        <v>633</v>
      </c>
      <c r="E2021" s="214" t="s">
        <v>3224</v>
      </c>
    </row>
    <row r="2022" spans="1:5" x14ac:dyDescent="0.2">
      <c r="A2022" s="212" t="s">
        <v>3154</v>
      </c>
      <c r="B2022" s="212" t="s">
        <v>2433</v>
      </c>
      <c r="C2022" s="212" t="s">
        <v>2438</v>
      </c>
      <c r="D2022" s="213" t="s">
        <v>633</v>
      </c>
      <c r="E2022" s="214" t="s">
        <v>3218</v>
      </c>
    </row>
    <row r="2023" spans="1:5" x14ac:dyDescent="0.2">
      <c r="A2023" s="212" t="s">
        <v>3154</v>
      </c>
      <c r="B2023" s="212" t="s">
        <v>2433</v>
      </c>
      <c r="C2023" s="212" t="s">
        <v>2438</v>
      </c>
      <c r="D2023" s="213" t="s">
        <v>633</v>
      </c>
      <c r="E2023" s="214" t="s">
        <v>3222</v>
      </c>
    </row>
    <row r="2024" spans="1:5" x14ac:dyDescent="0.2">
      <c r="A2024" s="212" t="s">
        <v>3154</v>
      </c>
      <c r="B2024" s="212" t="s">
        <v>1298</v>
      </c>
      <c r="C2024" s="212" t="s">
        <v>658</v>
      </c>
      <c r="D2024" s="213" t="s">
        <v>633</v>
      </c>
      <c r="E2024" s="214" t="s">
        <v>3220</v>
      </c>
    </row>
    <row r="2025" spans="1:5" x14ac:dyDescent="0.2">
      <c r="A2025" s="212" t="s">
        <v>3154</v>
      </c>
      <c r="B2025" s="212" t="s">
        <v>1298</v>
      </c>
      <c r="C2025" s="212" t="s">
        <v>658</v>
      </c>
      <c r="D2025" s="213" t="s">
        <v>633</v>
      </c>
      <c r="E2025" s="214" t="s">
        <v>3218</v>
      </c>
    </row>
    <row r="2026" spans="1:5" x14ac:dyDescent="0.2">
      <c r="A2026" s="212" t="s">
        <v>3154</v>
      </c>
      <c r="B2026" s="212" t="s">
        <v>1298</v>
      </c>
      <c r="C2026" s="212" t="s">
        <v>658</v>
      </c>
      <c r="D2026" s="213" t="s">
        <v>633</v>
      </c>
      <c r="E2026" s="214" t="s">
        <v>3262</v>
      </c>
    </row>
    <row r="2027" spans="1:5" x14ac:dyDescent="0.2">
      <c r="A2027" s="212" t="s">
        <v>3154</v>
      </c>
      <c r="B2027" s="212" t="s">
        <v>1298</v>
      </c>
      <c r="C2027" s="212" t="s">
        <v>658</v>
      </c>
      <c r="D2027" s="213" t="s">
        <v>633</v>
      </c>
      <c r="E2027" s="214" t="s">
        <v>3224</v>
      </c>
    </row>
    <row r="2028" spans="1:5" x14ac:dyDescent="0.2">
      <c r="A2028" s="212" t="s">
        <v>3154</v>
      </c>
      <c r="B2028" s="212" t="s">
        <v>3029</v>
      </c>
      <c r="C2028" s="212" t="s">
        <v>1901</v>
      </c>
      <c r="D2028" s="213" t="s">
        <v>633</v>
      </c>
      <c r="E2028" s="214" t="s">
        <v>3218</v>
      </c>
    </row>
    <row r="2029" spans="1:5" x14ac:dyDescent="0.2">
      <c r="A2029" s="212" t="s">
        <v>3154</v>
      </c>
      <c r="B2029" s="212" t="s">
        <v>3029</v>
      </c>
      <c r="C2029" s="212" t="s">
        <v>1901</v>
      </c>
      <c r="D2029" s="213" t="s">
        <v>633</v>
      </c>
      <c r="E2029" s="214" t="s">
        <v>3221</v>
      </c>
    </row>
    <row r="2030" spans="1:5" x14ac:dyDescent="0.2">
      <c r="A2030" s="212" t="s">
        <v>3154</v>
      </c>
      <c r="B2030" s="212" t="s">
        <v>3029</v>
      </c>
      <c r="C2030" s="212" t="s">
        <v>1901</v>
      </c>
      <c r="D2030" s="213" t="s">
        <v>633</v>
      </c>
      <c r="E2030" s="214" t="s">
        <v>3224</v>
      </c>
    </row>
    <row r="2031" spans="1:5" x14ac:dyDescent="0.2">
      <c r="A2031" s="212" t="s">
        <v>3154</v>
      </c>
      <c r="B2031" s="212" t="s">
        <v>2600</v>
      </c>
      <c r="C2031" s="212" t="s">
        <v>2601</v>
      </c>
      <c r="D2031" s="213" t="s">
        <v>633</v>
      </c>
      <c r="E2031" s="214" t="s">
        <v>3218</v>
      </c>
    </row>
    <row r="2032" spans="1:5" x14ac:dyDescent="0.2">
      <c r="A2032" s="212" t="s">
        <v>3154</v>
      </c>
      <c r="B2032" s="212" t="s">
        <v>2600</v>
      </c>
      <c r="C2032" s="212" t="s">
        <v>2601</v>
      </c>
      <c r="D2032" s="213" t="s">
        <v>633</v>
      </c>
      <c r="E2032" s="214" t="s">
        <v>3221</v>
      </c>
    </row>
    <row r="2033" spans="1:5" x14ac:dyDescent="0.2">
      <c r="A2033" s="212" t="s">
        <v>3154</v>
      </c>
      <c r="B2033" s="212" t="s">
        <v>2600</v>
      </c>
      <c r="C2033" s="212" t="s">
        <v>2601</v>
      </c>
      <c r="D2033" s="213" t="s">
        <v>633</v>
      </c>
      <c r="E2033" s="214" t="s">
        <v>3224</v>
      </c>
    </row>
    <row r="2034" spans="1:5" x14ac:dyDescent="0.2">
      <c r="A2034" s="212" t="s">
        <v>3154</v>
      </c>
      <c r="B2034" s="212" t="s">
        <v>2852</v>
      </c>
      <c r="C2034" s="212" t="s">
        <v>1902</v>
      </c>
      <c r="D2034" s="213" t="s">
        <v>633</v>
      </c>
      <c r="E2034" s="214" t="s">
        <v>3218</v>
      </c>
    </row>
    <row r="2035" spans="1:5" x14ac:dyDescent="0.2">
      <c r="A2035" s="212" t="s">
        <v>3154</v>
      </c>
      <c r="B2035" s="212" t="s">
        <v>2852</v>
      </c>
      <c r="C2035" s="212" t="s">
        <v>1902</v>
      </c>
      <c r="D2035" s="213" t="s">
        <v>633</v>
      </c>
      <c r="E2035" s="214" t="s">
        <v>3221</v>
      </c>
    </row>
    <row r="2036" spans="1:5" x14ac:dyDescent="0.2">
      <c r="A2036" s="212" t="s">
        <v>3154</v>
      </c>
      <c r="B2036" s="212" t="s">
        <v>2852</v>
      </c>
      <c r="C2036" s="212" t="s">
        <v>1902</v>
      </c>
      <c r="D2036" s="213" t="s">
        <v>633</v>
      </c>
      <c r="E2036" s="214" t="s">
        <v>3224</v>
      </c>
    </row>
    <row r="2037" spans="1:5" x14ac:dyDescent="0.2">
      <c r="A2037" s="212" t="s">
        <v>3154</v>
      </c>
      <c r="B2037" s="212" t="s">
        <v>1138</v>
      </c>
      <c r="C2037" s="212" t="s">
        <v>2147</v>
      </c>
      <c r="D2037" s="213" t="s">
        <v>633</v>
      </c>
      <c r="E2037" s="214" t="s">
        <v>3218</v>
      </c>
    </row>
    <row r="2038" spans="1:5" x14ac:dyDescent="0.2">
      <c r="A2038" s="212" t="s">
        <v>3154</v>
      </c>
      <c r="B2038" s="212" t="s">
        <v>1138</v>
      </c>
      <c r="C2038" s="212" t="s">
        <v>2147</v>
      </c>
      <c r="D2038" s="213" t="s">
        <v>633</v>
      </c>
      <c r="E2038" s="214" t="s">
        <v>3223</v>
      </c>
    </row>
    <row r="2039" spans="1:5" x14ac:dyDescent="0.2">
      <c r="A2039" s="212" t="s">
        <v>3154</v>
      </c>
      <c r="B2039" s="212" t="s">
        <v>1138</v>
      </c>
      <c r="C2039" s="212" t="s">
        <v>2147</v>
      </c>
      <c r="D2039" s="213" t="s">
        <v>633</v>
      </c>
      <c r="E2039" s="214" t="s">
        <v>3224</v>
      </c>
    </row>
    <row r="2040" spans="1:5" x14ac:dyDescent="0.2">
      <c r="A2040" s="212" t="s">
        <v>3154</v>
      </c>
      <c r="B2040" s="212" t="s">
        <v>2832</v>
      </c>
      <c r="C2040" s="212" t="s">
        <v>1903</v>
      </c>
      <c r="D2040" s="213" t="s">
        <v>633</v>
      </c>
      <c r="E2040" s="214" t="s">
        <v>3218</v>
      </c>
    </row>
    <row r="2041" spans="1:5" x14ac:dyDescent="0.2">
      <c r="A2041" s="212" t="s">
        <v>3154</v>
      </c>
      <c r="B2041" s="212" t="s">
        <v>2832</v>
      </c>
      <c r="C2041" s="212" t="s">
        <v>1903</v>
      </c>
      <c r="D2041" s="213" t="s">
        <v>633</v>
      </c>
      <c r="E2041" s="214" t="s">
        <v>3221</v>
      </c>
    </row>
    <row r="2042" spans="1:5" x14ac:dyDescent="0.2">
      <c r="A2042" s="212" t="s">
        <v>3154</v>
      </c>
      <c r="B2042" s="212" t="s">
        <v>2832</v>
      </c>
      <c r="C2042" s="212" t="s">
        <v>1903</v>
      </c>
      <c r="D2042" s="213" t="s">
        <v>633</v>
      </c>
      <c r="E2042" s="214" t="s">
        <v>3224</v>
      </c>
    </row>
    <row r="2043" spans="1:5" x14ac:dyDescent="0.2">
      <c r="A2043" s="212" t="s">
        <v>3154</v>
      </c>
      <c r="B2043" s="212" t="s">
        <v>2875</v>
      </c>
      <c r="C2043" s="212" t="s">
        <v>1904</v>
      </c>
      <c r="D2043" s="213" t="s">
        <v>633</v>
      </c>
      <c r="E2043" s="214" t="s">
        <v>3218</v>
      </c>
    </row>
    <row r="2044" spans="1:5" x14ac:dyDescent="0.2">
      <c r="A2044" s="212" t="s">
        <v>3154</v>
      </c>
      <c r="B2044" s="212" t="s">
        <v>2875</v>
      </c>
      <c r="C2044" s="212" t="s">
        <v>1904</v>
      </c>
      <c r="D2044" s="213" t="s">
        <v>633</v>
      </c>
      <c r="E2044" s="214" t="s">
        <v>3221</v>
      </c>
    </row>
    <row r="2045" spans="1:5" x14ac:dyDescent="0.2">
      <c r="A2045" s="212" t="s">
        <v>3154</v>
      </c>
      <c r="B2045" s="212" t="s">
        <v>2875</v>
      </c>
      <c r="C2045" s="212" t="s">
        <v>1904</v>
      </c>
      <c r="D2045" s="213" t="s">
        <v>633</v>
      </c>
      <c r="E2045" s="214" t="s">
        <v>3224</v>
      </c>
    </row>
    <row r="2046" spans="1:5" x14ac:dyDescent="0.2">
      <c r="A2046" s="212" t="s">
        <v>3154</v>
      </c>
      <c r="B2046" s="212" t="s">
        <v>2604</v>
      </c>
      <c r="C2046" s="212" t="s">
        <v>2605</v>
      </c>
      <c r="D2046" s="213" t="s">
        <v>633</v>
      </c>
      <c r="E2046" s="214" t="s">
        <v>3218</v>
      </c>
    </row>
    <row r="2047" spans="1:5" x14ac:dyDescent="0.2">
      <c r="A2047" s="212" t="s">
        <v>3154</v>
      </c>
      <c r="B2047" s="212" t="s">
        <v>2604</v>
      </c>
      <c r="C2047" s="212" t="s">
        <v>2605</v>
      </c>
      <c r="D2047" s="213" t="s">
        <v>633</v>
      </c>
      <c r="E2047" s="214" t="s">
        <v>3221</v>
      </c>
    </row>
    <row r="2048" spans="1:5" x14ac:dyDescent="0.2">
      <c r="A2048" s="212" t="s">
        <v>3154</v>
      </c>
      <c r="B2048" s="212" t="s">
        <v>2604</v>
      </c>
      <c r="C2048" s="212" t="s">
        <v>2605</v>
      </c>
      <c r="D2048" s="213" t="s">
        <v>633</v>
      </c>
      <c r="E2048" s="214" t="s">
        <v>3224</v>
      </c>
    </row>
    <row r="2049" spans="1:5" x14ac:dyDescent="0.2">
      <c r="A2049" s="212" t="s">
        <v>3154</v>
      </c>
      <c r="B2049" s="212" t="s">
        <v>2869</v>
      </c>
      <c r="C2049" s="212" t="s">
        <v>1905</v>
      </c>
      <c r="D2049" s="213" t="s">
        <v>633</v>
      </c>
      <c r="E2049" s="214" t="s">
        <v>3218</v>
      </c>
    </row>
    <row r="2050" spans="1:5" x14ac:dyDescent="0.2">
      <c r="A2050" s="212" t="s">
        <v>3154</v>
      </c>
      <c r="B2050" s="212" t="s">
        <v>2869</v>
      </c>
      <c r="C2050" s="212" t="s">
        <v>1905</v>
      </c>
      <c r="D2050" s="213" t="s">
        <v>633</v>
      </c>
      <c r="E2050" s="214" t="s">
        <v>3221</v>
      </c>
    </row>
    <row r="2051" spans="1:5" x14ac:dyDescent="0.2">
      <c r="A2051" s="212" t="s">
        <v>3154</v>
      </c>
      <c r="B2051" s="212" t="s">
        <v>2869</v>
      </c>
      <c r="C2051" s="212" t="s">
        <v>1905</v>
      </c>
      <c r="D2051" s="213" t="s">
        <v>633</v>
      </c>
      <c r="E2051" s="214" t="s">
        <v>3224</v>
      </c>
    </row>
    <row r="2052" spans="1:5" x14ac:dyDescent="0.2">
      <c r="A2052" s="212" t="s">
        <v>3154</v>
      </c>
      <c r="B2052" s="212" t="s">
        <v>2598</v>
      </c>
      <c r="C2052" s="212" t="s">
        <v>2599</v>
      </c>
      <c r="D2052" s="213" t="s">
        <v>633</v>
      </c>
      <c r="E2052" s="214" t="s">
        <v>3218</v>
      </c>
    </row>
    <row r="2053" spans="1:5" x14ac:dyDescent="0.2">
      <c r="A2053" s="212" t="s">
        <v>3154</v>
      </c>
      <c r="B2053" s="212" t="s">
        <v>2598</v>
      </c>
      <c r="C2053" s="212" t="s">
        <v>2599</v>
      </c>
      <c r="D2053" s="213" t="s">
        <v>633</v>
      </c>
      <c r="E2053" s="214" t="s">
        <v>3221</v>
      </c>
    </row>
    <row r="2054" spans="1:5" x14ac:dyDescent="0.2">
      <c r="A2054" s="212" t="s">
        <v>3154</v>
      </c>
      <c r="B2054" s="212" t="s">
        <v>2598</v>
      </c>
      <c r="C2054" s="212" t="s">
        <v>2599</v>
      </c>
      <c r="D2054" s="213" t="s">
        <v>633</v>
      </c>
      <c r="E2054" s="214" t="s">
        <v>3224</v>
      </c>
    </row>
    <row r="2055" spans="1:5" x14ac:dyDescent="0.2">
      <c r="A2055" s="212" t="s">
        <v>3154</v>
      </c>
      <c r="B2055" s="212" t="s">
        <v>2572</v>
      </c>
      <c r="C2055" s="212" t="s">
        <v>1547</v>
      </c>
      <c r="D2055" s="213" t="s">
        <v>633</v>
      </c>
      <c r="E2055" s="214" t="s">
        <v>3218</v>
      </c>
    </row>
    <row r="2056" spans="1:5" x14ac:dyDescent="0.2">
      <c r="A2056" s="212" t="s">
        <v>3154</v>
      </c>
      <c r="B2056" s="212" t="s">
        <v>2572</v>
      </c>
      <c r="C2056" s="212" t="s">
        <v>1547</v>
      </c>
      <c r="D2056" s="213" t="s">
        <v>633</v>
      </c>
      <c r="E2056" s="214" t="s">
        <v>3221</v>
      </c>
    </row>
    <row r="2057" spans="1:5" x14ac:dyDescent="0.2">
      <c r="A2057" s="212" t="s">
        <v>3154</v>
      </c>
      <c r="B2057" s="212" t="s">
        <v>2572</v>
      </c>
      <c r="C2057" s="212" t="s">
        <v>1547</v>
      </c>
      <c r="D2057" s="213" t="s">
        <v>633</v>
      </c>
      <c r="E2057" s="214" t="s">
        <v>3224</v>
      </c>
    </row>
    <row r="2058" spans="1:5" x14ac:dyDescent="0.2">
      <c r="A2058" s="212" t="s">
        <v>3154</v>
      </c>
      <c r="B2058" s="212" t="s">
        <v>2572</v>
      </c>
      <c r="C2058" s="212" t="s">
        <v>1547</v>
      </c>
      <c r="D2058" s="213" t="s">
        <v>633</v>
      </c>
      <c r="E2058" s="214" t="s">
        <v>3268</v>
      </c>
    </row>
    <row r="2059" spans="1:5" x14ac:dyDescent="0.2">
      <c r="A2059" s="212" t="s">
        <v>3154</v>
      </c>
      <c r="B2059" s="212" t="s">
        <v>2602</v>
      </c>
      <c r="C2059" s="212" t="s">
        <v>2603</v>
      </c>
      <c r="D2059" s="213" t="s">
        <v>633</v>
      </c>
      <c r="E2059" s="214" t="s">
        <v>3218</v>
      </c>
    </row>
    <row r="2060" spans="1:5" x14ac:dyDescent="0.2">
      <c r="A2060" s="212" t="s">
        <v>3154</v>
      </c>
      <c r="B2060" s="212" t="s">
        <v>2602</v>
      </c>
      <c r="C2060" s="212" t="s">
        <v>2603</v>
      </c>
      <c r="D2060" s="213" t="s">
        <v>633</v>
      </c>
      <c r="E2060" s="214" t="s">
        <v>3221</v>
      </c>
    </row>
    <row r="2061" spans="1:5" x14ac:dyDescent="0.2">
      <c r="A2061" s="212" t="s">
        <v>3154</v>
      </c>
      <c r="B2061" s="212" t="s">
        <v>2602</v>
      </c>
      <c r="C2061" s="212" t="s">
        <v>2603</v>
      </c>
      <c r="D2061" s="213" t="s">
        <v>633</v>
      </c>
      <c r="E2061" s="214" t="s">
        <v>3224</v>
      </c>
    </row>
    <row r="2062" spans="1:5" x14ac:dyDescent="0.2">
      <c r="A2062" s="212" t="s">
        <v>3154</v>
      </c>
      <c r="B2062" s="212" t="s">
        <v>2573</v>
      </c>
      <c r="C2062" s="212" t="s">
        <v>2082</v>
      </c>
      <c r="D2062" s="213" t="s">
        <v>633</v>
      </c>
      <c r="E2062" s="214" t="s">
        <v>3218</v>
      </c>
    </row>
    <row r="2063" spans="1:5" x14ac:dyDescent="0.2">
      <c r="A2063" s="212" t="s">
        <v>3154</v>
      </c>
      <c r="B2063" s="212" t="s">
        <v>2573</v>
      </c>
      <c r="C2063" s="212" t="s">
        <v>2082</v>
      </c>
      <c r="D2063" s="213" t="s">
        <v>633</v>
      </c>
      <c r="E2063" s="214" t="s">
        <v>3221</v>
      </c>
    </row>
    <row r="2064" spans="1:5" x14ac:dyDescent="0.2">
      <c r="A2064" s="212" t="s">
        <v>3154</v>
      </c>
      <c r="B2064" s="212" t="s">
        <v>2573</v>
      </c>
      <c r="C2064" s="212" t="s">
        <v>2082</v>
      </c>
      <c r="D2064" s="213" t="s">
        <v>633</v>
      </c>
      <c r="E2064" s="214" t="s">
        <v>3224</v>
      </c>
    </row>
    <row r="2065" spans="1:5" x14ac:dyDescent="0.2">
      <c r="A2065" s="212" t="s">
        <v>3154</v>
      </c>
      <c r="B2065" s="212" t="s">
        <v>1454</v>
      </c>
      <c r="C2065" s="212" t="s">
        <v>388</v>
      </c>
      <c r="D2065" s="213" t="s">
        <v>633</v>
      </c>
      <c r="E2065" s="214" t="s">
        <v>3220</v>
      </c>
    </row>
    <row r="2066" spans="1:5" x14ac:dyDescent="0.2">
      <c r="A2066" s="212" t="s">
        <v>3154</v>
      </c>
      <c r="B2066" s="212" t="s">
        <v>1454</v>
      </c>
      <c r="C2066" s="212" t="s">
        <v>388</v>
      </c>
      <c r="D2066" s="213" t="s">
        <v>633</v>
      </c>
      <c r="E2066" s="214" t="s">
        <v>3218</v>
      </c>
    </row>
    <row r="2067" spans="1:5" x14ac:dyDescent="0.2">
      <c r="A2067" s="212" t="s">
        <v>3154</v>
      </c>
      <c r="B2067" s="212" t="s">
        <v>1454</v>
      </c>
      <c r="C2067" s="212" t="s">
        <v>388</v>
      </c>
      <c r="D2067" s="213" t="s">
        <v>633</v>
      </c>
      <c r="E2067" s="214" t="s">
        <v>3224</v>
      </c>
    </row>
    <row r="2068" spans="1:5" x14ac:dyDescent="0.2">
      <c r="A2068" s="212" t="s">
        <v>3154</v>
      </c>
      <c r="B2068" s="212" t="s">
        <v>1454</v>
      </c>
      <c r="C2068" s="212" t="s">
        <v>388</v>
      </c>
      <c r="D2068" s="213" t="s">
        <v>633</v>
      </c>
      <c r="E2068" s="214" t="s">
        <v>3265</v>
      </c>
    </row>
    <row r="2069" spans="1:5" x14ac:dyDescent="0.2">
      <c r="A2069" s="212" t="s">
        <v>3154</v>
      </c>
      <c r="B2069" s="212" t="s">
        <v>1454</v>
      </c>
      <c r="C2069" s="212" t="s">
        <v>388</v>
      </c>
      <c r="D2069" s="213" t="s">
        <v>633</v>
      </c>
      <c r="E2069" s="214" t="s">
        <v>3268</v>
      </c>
    </row>
    <row r="2070" spans="1:5" x14ac:dyDescent="0.2">
      <c r="A2070" s="212" t="s">
        <v>3154</v>
      </c>
      <c r="B2070" s="212" t="s">
        <v>2574</v>
      </c>
      <c r="C2070" s="212" t="s">
        <v>2155</v>
      </c>
      <c r="D2070" s="213" t="s">
        <v>633</v>
      </c>
      <c r="E2070" s="214" t="s">
        <v>3218</v>
      </c>
    </row>
    <row r="2071" spans="1:5" x14ac:dyDescent="0.2">
      <c r="A2071" s="212" t="s">
        <v>3154</v>
      </c>
      <c r="B2071" s="212" t="s">
        <v>2574</v>
      </c>
      <c r="C2071" s="212" t="s">
        <v>2155</v>
      </c>
      <c r="D2071" s="213" t="s">
        <v>633</v>
      </c>
      <c r="E2071" s="214" t="s">
        <v>3221</v>
      </c>
    </row>
    <row r="2072" spans="1:5" x14ac:dyDescent="0.2">
      <c r="A2072" s="212" t="s">
        <v>3154</v>
      </c>
      <c r="B2072" s="212" t="s">
        <v>2574</v>
      </c>
      <c r="C2072" s="212" t="s">
        <v>2155</v>
      </c>
      <c r="D2072" s="213" t="s">
        <v>633</v>
      </c>
      <c r="E2072" s="214" t="s">
        <v>3224</v>
      </c>
    </row>
    <row r="2073" spans="1:5" x14ac:dyDescent="0.2">
      <c r="A2073" s="212" t="s">
        <v>3154</v>
      </c>
      <c r="B2073" s="212" t="s">
        <v>2768</v>
      </c>
      <c r="C2073" s="212" t="s">
        <v>466</v>
      </c>
      <c r="D2073" s="213" t="s">
        <v>633</v>
      </c>
      <c r="E2073" s="214" t="s">
        <v>3220</v>
      </c>
    </row>
    <row r="2074" spans="1:5" x14ac:dyDescent="0.2">
      <c r="A2074" s="212" t="s">
        <v>3154</v>
      </c>
      <c r="B2074" s="212" t="s">
        <v>2768</v>
      </c>
      <c r="C2074" s="212" t="s">
        <v>466</v>
      </c>
      <c r="D2074" s="213" t="s">
        <v>633</v>
      </c>
      <c r="E2074" s="214" t="s">
        <v>3218</v>
      </c>
    </row>
    <row r="2075" spans="1:5" x14ac:dyDescent="0.2">
      <c r="A2075" s="212" t="s">
        <v>3154</v>
      </c>
      <c r="B2075" s="212" t="s">
        <v>2768</v>
      </c>
      <c r="C2075" s="212" t="s">
        <v>466</v>
      </c>
      <c r="D2075" s="213" t="s">
        <v>633</v>
      </c>
      <c r="E2075" s="214" t="s">
        <v>3222</v>
      </c>
    </row>
    <row r="2076" spans="1:5" x14ac:dyDescent="0.2">
      <c r="A2076" s="212" t="s">
        <v>3154</v>
      </c>
      <c r="B2076" s="212" t="s">
        <v>2768</v>
      </c>
      <c r="C2076" s="212" t="s">
        <v>466</v>
      </c>
      <c r="D2076" s="213" t="s">
        <v>633</v>
      </c>
      <c r="E2076" s="214" t="s">
        <v>3223</v>
      </c>
    </row>
    <row r="2077" spans="1:5" x14ac:dyDescent="0.2">
      <c r="A2077" s="212" t="s">
        <v>3154</v>
      </c>
      <c r="B2077" s="212" t="s">
        <v>2768</v>
      </c>
      <c r="C2077" s="212" t="s">
        <v>466</v>
      </c>
      <c r="D2077" s="213" t="s">
        <v>633</v>
      </c>
      <c r="E2077" s="214" t="s">
        <v>3224</v>
      </c>
    </row>
    <row r="2078" spans="1:5" x14ac:dyDescent="0.2">
      <c r="A2078" s="212" t="s">
        <v>3154</v>
      </c>
      <c r="B2078" s="212" t="s">
        <v>2768</v>
      </c>
      <c r="C2078" s="212" t="s">
        <v>466</v>
      </c>
      <c r="D2078" s="213" t="s">
        <v>633</v>
      </c>
      <c r="E2078" s="214" t="s">
        <v>3268</v>
      </c>
    </row>
    <row r="2079" spans="1:5" x14ac:dyDescent="0.2">
      <c r="A2079" s="212" t="s">
        <v>3154</v>
      </c>
      <c r="B2079" s="212" t="s">
        <v>1299</v>
      </c>
      <c r="C2079" s="212" t="s">
        <v>467</v>
      </c>
      <c r="D2079" s="213" t="s">
        <v>633</v>
      </c>
      <c r="E2079" s="214" t="s">
        <v>3220</v>
      </c>
    </row>
    <row r="2080" spans="1:5" x14ac:dyDescent="0.2">
      <c r="A2080" s="212" t="s">
        <v>3154</v>
      </c>
      <c r="B2080" s="212" t="s">
        <v>1299</v>
      </c>
      <c r="C2080" s="212" t="s">
        <v>467</v>
      </c>
      <c r="D2080" s="213" t="s">
        <v>633</v>
      </c>
      <c r="E2080" s="214" t="s">
        <v>3218</v>
      </c>
    </row>
    <row r="2081" spans="1:5" x14ac:dyDescent="0.2">
      <c r="A2081" s="212" t="s">
        <v>3154</v>
      </c>
      <c r="B2081" s="212" t="s">
        <v>1299</v>
      </c>
      <c r="C2081" s="212" t="s">
        <v>467</v>
      </c>
      <c r="D2081" s="213" t="s">
        <v>633</v>
      </c>
      <c r="E2081" s="214" t="s">
        <v>3222</v>
      </c>
    </row>
    <row r="2082" spans="1:5" x14ac:dyDescent="0.2">
      <c r="A2082" s="212" t="s">
        <v>3154</v>
      </c>
      <c r="B2082" s="212" t="s">
        <v>1299</v>
      </c>
      <c r="C2082" s="212" t="s">
        <v>467</v>
      </c>
      <c r="D2082" s="213" t="s">
        <v>633</v>
      </c>
      <c r="E2082" s="214" t="s">
        <v>3223</v>
      </c>
    </row>
    <row r="2083" spans="1:5" x14ac:dyDescent="0.2">
      <c r="A2083" s="212" t="s">
        <v>3154</v>
      </c>
      <c r="B2083" s="212" t="s">
        <v>1299</v>
      </c>
      <c r="C2083" s="212" t="s">
        <v>467</v>
      </c>
      <c r="D2083" s="213" t="s">
        <v>633</v>
      </c>
      <c r="E2083" s="214" t="s">
        <v>3224</v>
      </c>
    </row>
    <row r="2084" spans="1:5" x14ac:dyDescent="0.2">
      <c r="A2084" s="212" t="s">
        <v>3154</v>
      </c>
      <c r="B2084" s="212" t="s">
        <v>1299</v>
      </c>
      <c r="C2084" s="212" t="s">
        <v>467</v>
      </c>
      <c r="D2084" s="213" t="s">
        <v>633</v>
      </c>
      <c r="E2084" s="214" t="s">
        <v>3265</v>
      </c>
    </row>
    <row r="2085" spans="1:5" x14ac:dyDescent="0.2">
      <c r="A2085" s="212" t="s">
        <v>3154</v>
      </c>
      <c r="B2085" s="212" t="s">
        <v>1299</v>
      </c>
      <c r="C2085" s="212" t="s">
        <v>467</v>
      </c>
      <c r="D2085" s="213" t="s">
        <v>633</v>
      </c>
      <c r="E2085" s="214" t="s">
        <v>3268</v>
      </c>
    </row>
    <row r="2086" spans="1:5" x14ac:dyDescent="0.2">
      <c r="A2086" s="212" t="s">
        <v>3154</v>
      </c>
      <c r="B2086" s="212" t="s">
        <v>1300</v>
      </c>
      <c r="C2086" s="212" t="s">
        <v>320</v>
      </c>
      <c r="D2086" s="213" t="s">
        <v>633</v>
      </c>
      <c r="E2086" s="214" t="s">
        <v>3220</v>
      </c>
    </row>
    <row r="2087" spans="1:5" x14ac:dyDescent="0.2">
      <c r="A2087" s="212" t="s">
        <v>3154</v>
      </c>
      <c r="B2087" s="212" t="s">
        <v>1300</v>
      </c>
      <c r="C2087" s="212" t="s">
        <v>320</v>
      </c>
      <c r="D2087" s="213" t="s">
        <v>633</v>
      </c>
      <c r="E2087" s="214" t="s">
        <v>3218</v>
      </c>
    </row>
    <row r="2088" spans="1:5" x14ac:dyDescent="0.2">
      <c r="A2088" s="212" t="s">
        <v>3154</v>
      </c>
      <c r="B2088" s="212" t="s">
        <v>1300</v>
      </c>
      <c r="C2088" s="212" t="s">
        <v>320</v>
      </c>
      <c r="D2088" s="213" t="s">
        <v>633</v>
      </c>
      <c r="E2088" s="214" t="s">
        <v>3222</v>
      </c>
    </row>
    <row r="2089" spans="1:5" x14ac:dyDescent="0.2">
      <c r="A2089" s="212" t="s">
        <v>3154</v>
      </c>
      <c r="B2089" s="212" t="s">
        <v>1300</v>
      </c>
      <c r="C2089" s="212" t="s">
        <v>320</v>
      </c>
      <c r="D2089" s="213" t="s">
        <v>633</v>
      </c>
      <c r="E2089" s="214" t="s">
        <v>3223</v>
      </c>
    </row>
    <row r="2090" spans="1:5" x14ac:dyDescent="0.2">
      <c r="A2090" s="212" t="s">
        <v>3154</v>
      </c>
      <c r="B2090" s="212" t="s">
        <v>1300</v>
      </c>
      <c r="C2090" s="212" t="s">
        <v>320</v>
      </c>
      <c r="D2090" s="213" t="s">
        <v>633</v>
      </c>
      <c r="E2090" s="214" t="s">
        <v>3224</v>
      </c>
    </row>
    <row r="2091" spans="1:5" x14ac:dyDescent="0.2">
      <c r="A2091" s="212" t="s">
        <v>3154</v>
      </c>
      <c r="B2091" s="212" t="s">
        <v>1300</v>
      </c>
      <c r="C2091" s="212" t="s">
        <v>320</v>
      </c>
      <c r="D2091" s="213" t="s">
        <v>633</v>
      </c>
      <c r="E2091" s="214" t="s">
        <v>3265</v>
      </c>
    </row>
    <row r="2092" spans="1:5" x14ac:dyDescent="0.2">
      <c r="A2092" s="212" t="s">
        <v>3154</v>
      </c>
      <c r="B2092" s="212" t="s">
        <v>1301</v>
      </c>
      <c r="C2092" s="212" t="s">
        <v>321</v>
      </c>
      <c r="D2092" s="213" t="s">
        <v>633</v>
      </c>
      <c r="E2092" s="214" t="s">
        <v>3220</v>
      </c>
    </row>
    <row r="2093" spans="1:5" x14ac:dyDescent="0.2">
      <c r="A2093" s="212" t="s">
        <v>3154</v>
      </c>
      <c r="B2093" s="212" t="s">
        <v>1301</v>
      </c>
      <c r="C2093" s="212" t="s">
        <v>321</v>
      </c>
      <c r="D2093" s="213" t="s">
        <v>633</v>
      </c>
      <c r="E2093" s="214" t="s">
        <v>3218</v>
      </c>
    </row>
    <row r="2094" spans="1:5" x14ac:dyDescent="0.2">
      <c r="A2094" s="212" t="s">
        <v>3154</v>
      </c>
      <c r="B2094" s="212" t="s">
        <v>1301</v>
      </c>
      <c r="C2094" s="212" t="s">
        <v>321</v>
      </c>
      <c r="D2094" s="213" t="s">
        <v>633</v>
      </c>
      <c r="E2094" s="214" t="s">
        <v>3221</v>
      </c>
    </row>
    <row r="2095" spans="1:5" x14ac:dyDescent="0.2">
      <c r="A2095" s="212" t="s">
        <v>3154</v>
      </c>
      <c r="B2095" s="212" t="s">
        <v>1301</v>
      </c>
      <c r="C2095" s="212" t="s">
        <v>321</v>
      </c>
      <c r="D2095" s="213" t="s">
        <v>633</v>
      </c>
      <c r="E2095" s="214" t="s">
        <v>3222</v>
      </c>
    </row>
    <row r="2096" spans="1:5" x14ac:dyDescent="0.2">
      <c r="A2096" s="212" t="s">
        <v>3154</v>
      </c>
      <c r="B2096" s="212" t="s">
        <v>1301</v>
      </c>
      <c r="C2096" s="212" t="s">
        <v>321</v>
      </c>
      <c r="D2096" s="213" t="s">
        <v>633</v>
      </c>
      <c r="E2096" s="214" t="s">
        <v>3223</v>
      </c>
    </row>
    <row r="2097" spans="1:5" x14ac:dyDescent="0.2">
      <c r="A2097" s="212" t="s">
        <v>3154</v>
      </c>
      <c r="B2097" s="212" t="s">
        <v>1301</v>
      </c>
      <c r="C2097" s="212" t="s">
        <v>321</v>
      </c>
      <c r="D2097" s="213" t="s">
        <v>633</v>
      </c>
      <c r="E2097" s="214" t="s">
        <v>3224</v>
      </c>
    </row>
    <row r="2098" spans="1:5" x14ac:dyDescent="0.2">
      <c r="A2098" s="212" t="s">
        <v>3154</v>
      </c>
      <c r="B2098" s="212" t="s">
        <v>1301</v>
      </c>
      <c r="C2098" s="212" t="s">
        <v>321</v>
      </c>
      <c r="D2098" s="213" t="s">
        <v>633</v>
      </c>
      <c r="E2098" s="214" t="s">
        <v>3265</v>
      </c>
    </row>
    <row r="2099" spans="1:5" x14ac:dyDescent="0.2">
      <c r="A2099" s="212" t="s">
        <v>3154</v>
      </c>
      <c r="B2099" s="212" t="s">
        <v>1302</v>
      </c>
      <c r="C2099" s="212" t="s">
        <v>322</v>
      </c>
      <c r="D2099" s="213" t="s">
        <v>633</v>
      </c>
      <c r="E2099" s="214" t="s">
        <v>3220</v>
      </c>
    </row>
    <row r="2100" spans="1:5" x14ac:dyDescent="0.2">
      <c r="A2100" s="212" t="s">
        <v>3154</v>
      </c>
      <c r="B2100" s="212" t="s">
        <v>1302</v>
      </c>
      <c r="C2100" s="212" t="s">
        <v>322</v>
      </c>
      <c r="D2100" s="213" t="s">
        <v>633</v>
      </c>
      <c r="E2100" s="214" t="s">
        <v>3218</v>
      </c>
    </row>
    <row r="2101" spans="1:5" x14ac:dyDescent="0.2">
      <c r="A2101" s="212" t="s">
        <v>3154</v>
      </c>
      <c r="B2101" s="212" t="s">
        <v>1302</v>
      </c>
      <c r="C2101" s="212" t="s">
        <v>322</v>
      </c>
      <c r="D2101" s="213" t="s">
        <v>633</v>
      </c>
      <c r="E2101" s="214" t="s">
        <v>3222</v>
      </c>
    </row>
    <row r="2102" spans="1:5" x14ac:dyDescent="0.2">
      <c r="A2102" s="212" t="s">
        <v>3154</v>
      </c>
      <c r="B2102" s="212" t="s">
        <v>1302</v>
      </c>
      <c r="C2102" s="212" t="s">
        <v>322</v>
      </c>
      <c r="D2102" s="213" t="s">
        <v>633</v>
      </c>
      <c r="E2102" s="214" t="s">
        <v>3223</v>
      </c>
    </row>
    <row r="2103" spans="1:5" x14ac:dyDescent="0.2">
      <c r="A2103" s="212" t="s">
        <v>3154</v>
      </c>
      <c r="B2103" s="212" t="s">
        <v>1302</v>
      </c>
      <c r="C2103" s="212" t="s">
        <v>322</v>
      </c>
      <c r="D2103" s="213" t="s">
        <v>633</v>
      </c>
      <c r="E2103" s="214" t="s">
        <v>3224</v>
      </c>
    </row>
    <row r="2104" spans="1:5" x14ac:dyDescent="0.2">
      <c r="A2104" s="212" t="s">
        <v>3154</v>
      </c>
      <c r="B2104" s="212" t="s">
        <v>1302</v>
      </c>
      <c r="C2104" s="212" t="s">
        <v>322</v>
      </c>
      <c r="D2104" s="213" t="s">
        <v>633</v>
      </c>
      <c r="E2104" s="214" t="s">
        <v>3265</v>
      </c>
    </row>
    <row r="2105" spans="1:5" x14ac:dyDescent="0.2">
      <c r="A2105" s="212" t="s">
        <v>3154</v>
      </c>
      <c r="B2105" s="212" t="s">
        <v>1303</v>
      </c>
      <c r="C2105" s="212" t="s">
        <v>323</v>
      </c>
      <c r="D2105" s="213" t="s">
        <v>633</v>
      </c>
      <c r="E2105" s="214" t="s">
        <v>3220</v>
      </c>
    </row>
    <row r="2106" spans="1:5" x14ac:dyDescent="0.2">
      <c r="A2106" s="212" t="s">
        <v>3154</v>
      </c>
      <c r="B2106" s="212" t="s">
        <v>1303</v>
      </c>
      <c r="C2106" s="212" t="s">
        <v>323</v>
      </c>
      <c r="D2106" s="213" t="s">
        <v>633</v>
      </c>
      <c r="E2106" s="214" t="s">
        <v>3218</v>
      </c>
    </row>
    <row r="2107" spans="1:5" x14ac:dyDescent="0.2">
      <c r="A2107" s="212" t="s">
        <v>3154</v>
      </c>
      <c r="B2107" s="212" t="s">
        <v>1303</v>
      </c>
      <c r="C2107" s="212" t="s">
        <v>323</v>
      </c>
      <c r="D2107" s="213" t="s">
        <v>633</v>
      </c>
      <c r="E2107" s="214" t="s">
        <v>3222</v>
      </c>
    </row>
    <row r="2108" spans="1:5" x14ac:dyDescent="0.2">
      <c r="A2108" s="212" t="s">
        <v>3154</v>
      </c>
      <c r="B2108" s="212" t="s">
        <v>1303</v>
      </c>
      <c r="C2108" s="212" t="s">
        <v>323</v>
      </c>
      <c r="D2108" s="213" t="s">
        <v>633</v>
      </c>
      <c r="E2108" s="214" t="s">
        <v>3223</v>
      </c>
    </row>
    <row r="2109" spans="1:5" x14ac:dyDescent="0.2">
      <c r="A2109" s="212" t="s">
        <v>3154</v>
      </c>
      <c r="B2109" s="212" t="s">
        <v>1303</v>
      </c>
      <c r="C2109" s="212" t="s">
        <v>323</v>
      </c>
      <c r="D2109" s="213" t="s">
        <v>633</v>
      </c>
      <c r="E2109" s="214" t="s">
        <v>3224</v>
      </c>
    </row>
    <row r="2110" spans="1:5" x14ac:dyDescent="0.2">
      <c r="A2110" s="212" t="s">
        <v>3154</v>
      </c>
      <c r="B2110" s="212" t="s">
        <v>1303</v>
      </c>
      <c r="C2110" s="212" t="s">
        <v>323</v>
      </c>
      <c r="D2110" s="213" t="s">
        <v>633</v>
      </c>
      <c r="E2110" s="214" t="s">
        <v>3265</v>
      </c>
    </row>
    <row r="2111" spans="1:5" x14ac:dyDescent="0.2">
      <c r="A2111" s="212" t="s">
        <v>3154</v>
      </c>
      <c r="B2111" s="212" t="s">
        <v>1304</v>
      </c>
      <c r="C2111" s="212" t="s">
        <v>324</v>
      </c>
      <c r="D2111" s="213" t="s">
        <v>633</v>
      </c>
      <c r="E2111" s="214" t="s">
        <v>3220</v>
      </c>
    </row>
    <row r="2112" spans="1:5" x14ac:dyDescent="0.2">
      <c r="A2112" s="212" t="s">
        <v>3154</v>
      </c>
      <c r="B2112" s="212" t="s">
        <v>1304</v>
      </c>
      <c r="C2112" s="212" t="s">
        <v>324</v>
      </c>
      <c r="D2112" s="213" t="s">
        <v>633</v>
      </c>
      <c r="E2112" s="214" t="s">
        <v>3218</v>
      </c>
    </row>
    <row r="2113" spans="1:5" x14ac:dyDescent="0.2">
      <c r="A2113" s="212" t="s">
        <v>3154</v>
      </c>
      <c r="B2113" s="212" t="s">
        <v>1304</v>
      </c>
      <c r="C2113" s="212" t="s">
        <v>324</v>
      </c>
      <c r="D2113" s="213" t="s">
        <v>633</v>
      </c>
      <c r="E2113" s="214" t="s">
        <v>3222</v>
      </c>
    </row>
    <row r="2114" spans="1:5" x14ac:dyDescent="0.2">
      <c r="A2114" s="212" t="s">
        <v>3154</v>
      </c>
      <c r="B2114" s="212" t="s">
        <v>1304</v>
      </c>
      <c r="C2114" s="212" t="s">
        <v>324</v>
      </c>
      <c r="D2114" s="213" t="s">
        <v>633</v>
      </c>
      <c r="E2114" s="214" t="s">
        <v>3223</v>
      </c>
    </row>
    <row r="2115" spans="1:5" x14ac:dyDescent="0.2">
      <c r="A2115" s="212" t="s">
        <v>3154</v>
      </c>
      <c r="B2115" s="212" t="s">
        <v>1304</v>
      </c>
      <c r="C2115" s="212" t="s">
        <v>324</v>
      </c>
      <c r="D2115" s="213" t="s">
        <v>633</v>
      </c>
      <c r="E2115" s="214" t="s">
        <v>3224</v>
      </c>
    </row>
    <row r="2116" spans="1:5" x14ac:dyDescent="0.2">
      <c r="A2116" s="212" t="s">
        <v>3154</v>
      </c>
      <c r="B2116" s="212" t="s">
        <v>1304</v>
      </c>
      <c r="C2116" s="212" t="s">
        <v>324</v>
      </c>
      <c r="D2116" s="213" t="s">
        <v>633</v>
      </c>
      <c r="E2116" s="214" t="s">
        <v>3265</v>
      </c>
    </row>
    <row r="2117" spans="1:5" x14ac:dyDescent="0.2">
      <c r="A2117" s="212" t="s">
        <v>3154</v>
      </c>
      <c r="B2117" s="212" t="s">
        <v>1305</v>
      </c>
      <c r="C2117" s="212" t="s">
        <v>325</v>
      </c>
      <c r="D2117" s="213" t="s">
        <v>633</v>
      </c>
      <c r="E2117" s="214" t="s">
        <v>3220</v>
      </c>
    </row>
    <row r="2118" spans="1:5" x14ac:dyDescent="0.2">
      <c r="A2118" s="212" t="s">
        <v>3154</v>
      </c>
      <c r="B2118" s="212" t="s">
        <v>1305</v>
      </c>
      <c r="C2118" s="212" t="s">
        <v>325</v>
      </c>
      <c r="D2118" s="213" t="s">
        <v>633</v>
      </c>
      <c r="E2118" s="214" t="s">
        <v>3218</v>
      </c>
    </row>
    <row r="2119" spans="1:5" x14ac:dyDescent="0.2">
      <c r="A2119" s="212" t="s">
        <v>3154</v>
      </c>
      <c r="B2119" s="212" t="s">
        <v>1305</v>
      </c>
      <c r="C2119" s="212" t="s">
        <v>325</v>
      </c>
      <c r="D2119" s="213" t="s">
        <v>633</v>
      </c>
      <c r="E2119" s="214" t="s">
        <v>3222</v>
      </c>
    </row>
    <row r="2120" spans="1:5" x14ac:dyDescent="0.2">
      <c r="A2120" s="212" t="s">
        <v>3154</v>
      </c>
      <c r="B2120" s="212" t="s">
        <v>1305</v>
      </c>
      <c r="C2120" s="212" t="s">
        <v>325</v>
      </c>
      <c r="D2120" s="213" t="s">
        <v>633</v>
      </c>
      <c r="E2120" s="214" t="s">
        <v>3223</v>
      </c>
    </row>
    <row r="2121" spans="1:5" x14ac:dyDescent="0.2">
      <c r="A2121" s="212" t="s">
        <v>3154</v>
      </c>
      <c r="B2121" s="212" t="s">
        <v>1305</v>
      </c>
      <c r="C2121" s="212" t="s">
        <v>325</v>
      </c>
      <c r="D2121" s="213" t="s">
        <v>633</v>
      </c>
      <c r="E2121" s="214" t="s">
        <v>3224</v>
      </c>
    </row>
    <row r="2122" spans="1:5" x14ac:dyDescent="0.2">
      <c r="A2122" s="212" t="s">
        <v>3154</v>
      </c>
      <c r="B2122" s="212" t="s">
        <v>1305</v>
      </c>
      <c r="C2122" s="212" t="s">
        <v>325</v>
      </c>
      <c r="D2122" s="213" t="s">
        <v>633</v>
      </c>
      <c r="E2122" s="214" t="s">
        <v>3265</v>
      </c>
    </row>
    <row r="2123" spans="1:5" x14ac:dyDescent="0.2">
      <c r="A2123" s="212" t="s">
        <v>3154</v>
      </c>
      <c r="B2123" s="212" t="s">
        <v>1306</v>
      </c>
      <c r="C2123" s="212" t="s">
        <v>326</v>
      </c>
      <c r="D2123" s="213" t="s">
        <v>633</v>
      </c>
      <c r="E2123" s="214" t="s">
        <v>3220</v>
      </c>
    </row>
    <row r="2124" spans="1:5" x14ac:dyDescent="0.2">
      <c r="A2124" s="212" t="s">
        <v>3154</v>
      </c>
      <c r="B2124" s="212" t="s">
        <v>1306</v>
      </c>
      <c r="C2124" s="212" t="s">
        <v>326</v>
      </c>
      <c r="D2124" s="213" t="s">
        <v>633</v>
      </c>
      <c r="E2124" s="214" t="s">
        <v>3218</v>
      </c>
    </row>
    <row r="2125" spans="1:5" x14ac:dyDescent="0.2">
      <c r="A2125" s="212" t="s">
        <v>3154</v>
      </c>
      <c r="B2125" s="212" t="s">
        <v>1306</v>
      </c>
      <c r="C2125" s="212" t="s">
        <v>326</v>
      </c>
      <c r="D2125" s="213" t="s">
        <v>633</v>
      </c>
      <c r="E2125" s="214" t="s">
        <v>3222</v>
      </c>
    </row>
    <row r="2126" spans="1:5" x14ac:dyDescent="0.2">
      <c r="A2126" s="212" t="s">
        <v>3154</v>
      </c>
      <c r="B2126" s="212" t="s">
        <v>1306</v>
      </c>
      <c r="C2126" s="212" t="s">
        <v>326</v>
      </c>
      <c r="D2126" s="213" t="s">
        <v>633</v>
      </c>
      <c r="E2126" s="214" t="s">
        <v>3223</v>
      </c>
    </row>
    <row r="2127" spans="1:5" x14ac:dyDescent="0.2">
      <c r="A2127" s="212" t="s">
        <v>3154</v>
      </c>
      <c r="B2127" s="212" t="s">
        <v>1306</v>
      </c>
      <c r="C2127" s="212" t="s">
        <v>326</v>
      </c>
      <c r="D2127" s="213" t="s">
        <v>633</v>
      </c>
      <c r="E2127" s="214" t="s">
        <v>3224</v>
      </c>
    </row>
    <row r="2128" spans="1:5" x14ac:dyDescent="0.2">
      <c r="A2128" s="212" t="s">
        <v>3154</v>
      </c>
      <c r="B2128" s="212" t="s">
        <v>1306</v>
      </c>
      <c r="C2128" s="212" t="s">
        <v>326</v>
      </c>
      <c r="D2128" s="213" t="s">
        <v>633</v>
      </c>
      <c r="E2128" s="214" t="s">
        <v>3265</v>
      </c>
    </row>
    <row r="2129" spans="1:5" x14ac:dyDescent="0.2">
      <c r="A2129" s="212" t="s">
        <v>3154</v>
      </c>
      <c r="B2129" s="212" t="s">
        <v>1307</v>
      </c>
      <c r="C2129" s="212" t="s">
        <v>327</v>
      </c>
      <c r="D2129" s="213" t="s">
        <v>633</v>
      </c>
      <c r="E2129" s="214" t="s">
        <v>3220</v>
      </c>
    </row>
    <row r="2130" spans="1:5" x14ac:dyDescent="0.2">
      <c r="A2130" s="212" t="s">
        <v>3154</v>
      </c>
      <c r="B2130" s="212" t="s">
        <v>1307</v>
      </c>
      <c r="C2130" s="212" t="s">
        <v>327</v>
      </c>
      <c r="D2130" s="213" t="s">
        <v>633</v>
      </c>
      <c r="E2130" s="214" t="s">
        <v>3218</v>
      </c>
    </row>
    <row r="2131" spans="1:5" x14ac:dyDescent="0.2">
      <c r="A2131" s="212" t="s">
        <v>3154</v>
      </c>
      <c r="B2131" s="212" t="s">
        <v>1307</v>
      </c>
      <c r="C2131" s="212" t="s">
        <v>327</v>
      </c>
      <c r="D2131" s="213" t="s">
        <v>633</v>
      </c>
      <c r="E2131" s="214" t="s">
        <v>3222</v>
      </c>
    </row>
    <row r="2132" spans="1:5" x14ac:dyDescent="0.2">
      <c r="A2132" s="212" t="s">
        <v>3154</v>
      </c>
      <c r="B2132" s="212" t="s">
        <v>1307</v>
      </c>
      <c r="C2132" s="212" t="s">
        <v>327</v>
      </c>
      <c r="D2132" s="213" t="s">
        <v>633</v>
      </c>
      <c r="E2132" s="214" t="s">
        <v>3223</v>
      </c>
    </row>
    <row r="2133" spans="1:5" x14ac:dyDescent="0.2">
      <c r="A2133" s="212" t="s">
        <v>3154</v>
      </c>
      <c r="B2133" s="212" t="s">
        <v>1307</v>
      </c>
      <c r="C2133" s="212" t="s">
        <v>327</v>
      </c>
      <c r="D2133" s="213" t="s">
        <v>633</v>
      </c>
      <c r="E2133" s="214" t="s">
        <v>3224</v>
      </c>
    </row>
    <row r="2134" spans="1:5" x14ac:dyDescent="0.2">
      <c r="A2134" s="212" t="s">
        <v>3154</v>
      </c>
      <c r="B2134" s="212" t="s">
        <v>1307</v>
      </c>
      <c r="C2134" s="212" t="s">
        <v>327</v>
      </c>
      <c r="D2134" s="213" t="s">
        <v>633</v>
      </c>
      <c r="E2134" s="214" t="s">
        <v>3265</v>
      </c>
    </row>
    <row r="2135" spans="1:5" x14ac:dyDescent="0.2">
      <c r="A2135" s="212" t="s">
        <v>3154</v>
      </c>
      <c r="B2135" s="212" t="s">
        <v>1308</v>
      </c>
      <c r="C2135" s="212" t="s">
        <v>328</v>
      </c>
      <c r="D2135" s="213" t="s">
        <v>633</v>
      </c>
      <c r="E2135" s="214" t="s">
        <v>3220</v>
      </c>
    </row>
    <row r="2136" spans="1:5" x14ac:dyDescent="0.2">
      <c r="A2136" s="212" t="s">
        <v>3154</v>
      </c>
      <c r="B2136" s="212" t="s">
        <v>1308</v>
      </c>
      <c r="C2136" s="212" t="s">
        <v>328</v>
      </c>
      <c r="D2136" s="213" t="s">
        <v>633</v>
      </c>
      <c r="E2136" s="214" t="s">
        <v>3218</v>
      </c>
    </row>
    <row r="2137" spans="1:5" x14ac:dyDescent="0.2">
      <c r="A2137" s="212" t="s">
        <v>3154</v>
      </c>
      <c r="B2137" s="212" t="s">
        <v>1308</v>
      </c>
      <c r="C2137" s="212" t="s">
        <v>328</v>
      </c>
      <c r="D2137" s="213" t="s">
        <v>633</v>
      </c>
      <c r="E2137" s="214" t="s">
        <v>3222</v>
      </c>
    </row>
    <row r="2138" spans="1:5" x14ac:dyDescent="0.2">
      <c r="A2138" s="212" t="s">
        <v>3154</v>
      </c>
      <c r="B2138" s="212" t="s">
        <v>1308</v>
      </c>
      <c r="C2138" s="212" t="s">
        <v>328</v>
      </c>
      <c r="D2138" s="213" t="s">
        <v>633</v>
      </c>
      <c r="E2138" s="214" t="s">
        <v>3223</v>
      </c>
    </row>
    <row r="2139" spans="1:5" x14ac:dyDescent="0.2">
      <c r="A2139" s="212" t="s">
        <v>3154</v>
      </c>
      <c r="B2139" s="212" t="s">
        <v>1308</v>
      </c>
      <c r="C2139" s="212" t="s">
        <v>328</v>
      </c>
      <c r="D2139" s="213" t="s">
        <v>633</v>
      </c>
      <c r="E2139" s="214" t="s">
        <v>3224</v>
      </c>
    </row>
    <row r="2140" spans="1:5" x14ac:dyDescent="0.2">
      <c r="A2140" s="212" t="s">
        <v>3154</v>
      </c>
      <c r="B2140" s="212" t="s">
        <v>1308</v>
      </c>
      <c r="C2140" s="212" t="s">
        <v>328</v>
      </c>
      <c r="D2140" s="213" t="s">
        <v>633</v>
      </c>
      <c r="E2140" s="214" t="s">
        <v>3265</v>
      </c>
    </row>
    <row r="2141" spans="1:5" x14ac:dyDescent="0.2">
      <c r="A2141" s="212" t="s">
        <v>3154</v>
      </c>
      <c r="B2141" s="212" t="s">
        <v>1309</v>
      </c>
      <c r="C2141" s="212" t="s">
        <v>329</v>
      </c>
      <c r="D2141" s="213" t="s">
        <v>633</v>
      </c>
      <c r="E2141" s="214" t="s">
        <v>3220</v>
      </c>
    </row>
    <row r="2142" spans="1:5" x14ac:dyDescent="0.2">
      <c r="A2142" s="212" t="s">
        <v>3154</v>
      </c>
      <c r="B2142" s="212" t="s">
        <v>1309</v>
      </c>
      <c r="C2142" s="212" t="s">
        <v>329</v>
      </c>
      <c r="D2142" s="213" t="s">
        <v>633</v>
      </c>
      <c r="E2142" s="214" t="s">
        <v>3218</v>
      </c>
    </row>
    <row r="2143" spans="1:5" x14ac:dyDescent="0.2">
      <c r="A2143" s="212" t="s">
        <v>3154</v>
      </c>
      <c r="B2143" s="212" t="s">
        <v>1309</v>
      </c>
      <c r="C2143" s="212" t="s">
        <v>329</v>
      </c>
      <c r="D2143" s="213" t="s">
        <v>633</v>
      </c>
      <c r="E2143" s="214" t="s">
        <v>3222</v>
      </c>
    </row>
    <row r="2144" spans="1:5" x14ac:dyDescent="0.2">
      <c r="A2144" s="212" t="s">
        <v>3154</v>
      </c>
      <c r="B2144" s="212" t="s">
        <v>1309</v>
      </c>
      <c r="C2144" s="212" t="s">
        <v>329</v>
      </c>
      <c r="D2144" s="213" t="s">
        <v>633</v>
      </c>
      <c r="E2144" s="214" t="s">
        <v>3223</v>
      </c>
    </row>
    <row r="2145" spans="1:5" x14ac:dyDescent="0.2">
      <c r="A2145" s="212" t="s">
        <v>3154</v>
      </c>
      <c r="B2145" s="212" t="s">
        <v>1309</v>
      </c>
      <c r="C2145" s="212" t="s">
        <v>329</v>
      </c>
      <c r="D2145" s="213" t="s">
        <v>633</v>
      </c>
      <c r="E2145" s="214" t="s">
        <v>3224</v>
      </c>
    </row>
    <row r="2146" spans="1:5" x14ac:dyDescent="0.2">
      <c r="A2146" s="212" t="s">
        <v>3154</v>
      </c>
      <c r="B2146" s="212" t="s">
        <v>1309</v>
      </c>
      <c r="C2146" s="212" t="s">
        <v>329</v>
      </c>
      <c r="D2146" s="213" t="s">
        <v>633</v>
      </c>
      <c r="E2146" s="214" t="s">
        <v>3265</v>
      </c>
    </row>
    <row r="2147" spans="1:5" x14ac:dyDescent="0.2">
      <c r="A2147" s="212" t="s">
        <v>3154</v>
      </c>
      <c r="B2147" s="212" t="s">
        <v>1310</v>
      </c>
      <c r="C2147" s="212" t="s">
        <v>330</v>
      </c>
      <c r="D2147" s="213" t="s">
        <v>633</v>
      </c>
      <c r="E2147" s="214" t="s">
        <v>3220</v>
      </c>
    </row>
    <row r="2148" spans="1:5" x14ac:dyDescent="0.2">
      <c r="A2148" s="212" t="s">
        <v>3154</v>
      </c>
      <c r="B2148" s="212" t="s">
        <v>1310</v>
      </c>
      <c r="C2148" s="212" t="s">
        <v>330</v>
      </c>
      <c r="D2148" s="213" t="s">
        <v>633</v>
      </c>
      <c r="E2148" s="214" t="s">
        <v>3218</v>
      </c>
    </row>
    <row r="2149" spans="1:5" x14ac:dyDescent="0.2">
      <c r="A2149" s="212" t="s">
        <v>3154</v>
      </c>
      <c r="B2149" s="212" t="s">
        <v>1310</v>
      </c>
      <c r="C2149" s="212" t="s">
        <v>330</v>
      </c>
      <c r="D2149" s="213" t="s">
        <v>633</v>
      </c>
      <c r="E2149" s="214" t="s">
        <v>3222</v>
      </c>
    </row>
    <row r="2150" spans="1:5" x14ac:dyDescent="0.2">
      <c r="A2150" s="212" t="s">
        <v>3154</v>
      </c>
      <c r="B2150" s="212" t="s">
        <v>1310</v>
      </c>
      <c r="C2150" s="212" t="s">
        <v>330</v>
      </c>
      <c r="D2150" s="213" t="s">
        <v>633</v>
      </c>
      <c r="E2150" s="214" t="s">
        <v>3223</v>
      </c>
    </row>
    <row r="2151" spans="1:5" x14ac:dyDescent="0.2">
      <c r="A2151" s="212" t="s">
        <v>3154</v>
      </c>
      <c r="B2151" s="212" t="s">
        <v>1310</v>
      </c>
      <c r="C2151" s="212" t="s">
        <v>330</v>
      </c>
      <c r="D2151" s="213" t="s">
        <v>633</v>
      </c>
      <c r="E2151" s="214" t="s">
        <v>3224</v>
      </c>
    </row>
    <row r="2152" spans="1:5" x14ac:dyDescent="0.2">
      <c r="A2152" s="212" t="s">
        <v>3154</v>
      </c>
      <c r="B2152" s="212" t="s">
        <v>1310</v>
      </c>
      <c r="C2152" s="212" t="s">
        <v>330</v>
      </c>
      <c r="D2152" s="213" t="s">
        <v>633</v>
      </c>
      <c r="E2152" s="214" t="s">
        <v>3265</v>
      </c>
    </row>
    <row r="2153" spans="1:5" x14ac:dyDescent="0.2">
      <c r="A2153" s="212" t="s">
        <v>3154</v>
      </c>
      <c r="B2153" s="212" t="s">
        <v>1311</v>
      </c>
      <c r="C2153" s="212" t="s">
        <v>331</v>
      </c>
      <c r="D2153" s="213" t="s">
        <v>633</v>
      </c>
      <c r="E2153" s="214" t="s">
        <v>3220</v>
      </c>
    </row>
    <row r="2154" spans="1:5" x14ac:dyDescent="0.2">
      <c r="A2154" s="212" t="s">
        <v>3154</v>
      </c>
      <c r="B2154" s="212" t="s">
        <v>1311</v>
      </c>
      <c r="C2154" s="212" t="s">
        <v>331</v>
      </c>
      <c r="D2154" s="213" t="s">
        <v>633</v>
      </c>
      <c r="E2154" s="214" t="s">
        <v>3218</v>
      </c>
    </row>
    <row r="2155" spans="1:5" x14ac:dyDescent="0.2">
      <c r="A2155" s="212" t="s">
        <v>3154</v>
      </c>
      <c r="B2155" s="212" t="s">
        <v>1311</v>
      </c>
      <c r="C2155" s="212" t="s">
        <v>331</v>
      </c>
      <c r="D2155" s="213" t="s">
        <v>633</v>
      </c>
      <c r="E2155" s="214" t="s">
        <v>3221</v>
      </c>
    </row>
    <row r="2156" spans="1:5" x14ac:dyDescent="0.2">
      <c r="A2156" s="212" t="s">
        <v>3154</v>
      </c>
      <c r="B2156" s="212" t="s">
        <v>1311</v>
      </c>
      <c r="C2156" s="212" t="s">
        <v>331</v>
      </c>
      <c r="D2156" s="213" t="s">
        <v>633</v>
      </c>
      <c r="E2156" s="214" t="s">
        <v>3222</v>
      </c>
    </row>
    <row r="2157" spans="1:5" x14ac:dyDescent="0.2">
      <c r="A2157" s="212" t="s">
        <v>3154</v>
      </c>
      <c r="B2157" s="212" t="s">
        <v>1311</v>
      </c>
      <c r="C2157" s="212" t="s">
        <v>331</v>
      </c>
      <c r="D2157" s="213" t="s">
        <v>633</v>
      </c>
      <c r="E2157" s="214" t="s">
        <v>3223</v>
      </c>
    </row>
    <row r="2158" spans="1:5" x14ac:dyDescent="0.2">
      <c r="A2158" s="212" t="s">
        <v>3154</v>
      </c>
      <c r="B2158" s="212" t="s">
        <v>1311</v>
      </c>
      <c r="C2158" s="212" t="s">
        <v>331</v>
      </c>
      <c r="D2158" s="213" t="s">
        <v>633</v>
      </c>
      <c r="E2158" s="214" t="s">
        <v>3224</v>
      </c>
    </row>
    <row r="2159" spans="1:5" x14ac:dyDescent="0.2">
      <c r="A2159" s="212" t="s">
        <v>3154</v>
      </c>
      <c r="B2159" s="212" t="s">
        <v>1311</v>
      </c>
      <c r="C2159" s="212" t="s">
        <v>331</v>
      </c>
      <c r="D2159" s="213" t="s">
        <v>633</v>
      </c>
      <c r="E2159" s="214" t="s">
        <v>3265</v>
      </c>
    </row>
    <row r="2160" spans="1:5" x14ac:dyDescent="0.2">
      <c r="A2160" s="212" t="s">
        <v>3154</v>
      </c>
      <c r="B2160" s="212" t="s">
        <v>1312</v>
      </c>
      <c r="C2160" s="212" t="s">
        <v>332</v>
      </c>
      <c r="D2160" s="213" t="s">
        <v>633</v>
      </c>
      <c r="E2160" s="214" t="s">
        <v>3220</v>
      </c>
    </row>
    <row r="2161" spans="1:5" x14ac:dyDescent="0.2">
      <c r="A2161" s="212" t="s">
        <v>3154</v>
      </c>
      <c r="B2161" s="212" t="s">
        <v>1312</v>
      </c>
      <c r="C2161" s="212" t="s">
        <v>332</v>
      </c>
      <c r="D2161" s="213" t="s">
        <v>633</v>
      </c>
      <c r="E2161" s="214" t="s">
        <v>3218</v>
      </c>
    </row>
    <row r="2162" spans="1:5" x14ac:dyDescent="0.2">
      <c r="A2162" s="212" t="s">
        <v>3154</v>
      </c>
      <c r="B2162" s="212" t="s">
        <v>1312</v>
      </c>
      <c r="C2162" s="212" t="s">
        <v>332</v>
      </c>
      <c r="D2162" s="213" t="s">
        <v>633</v>
      </c>
      <c r="E2162" s="214" t="s">
        <v>3221</v>
      </c>
    </row>
    <row r="2163" spans="1:5" x14ac:dyDescent="0.2">
      <c r="A2163" s="212" t="s">
        <v>3154</v>
      </c>
      <c r="B2163" s="212" t="s">
        <v>1312</v>
      </c>
      <c r="C2163" s="212" t="s">
        <v>332</v>
      </c>
      <c r="D2163" s="213" t="s">
        <v>633</v>
      </c>
      <c r="E2163" s="214" t="s">
        <v>3222</v>
      </c>
    </row>
    <row r="2164" spans="1:5" x14ac:dyDescent="0.2">
      <c r="A2164" s="212" t="s">
        <v>3154</v>
      </c>
      <c r="B2164" s="212" t="s">
        <v>1312</v>
      </c>
      <c r="C2164" s="212" t="s">
        <v>332</v>
      </c>
      <c r="D2164" s="213" t="s">
        <v>633</v>
      </c>
      <c r="E2164" s="214" t="s">
        <v>3223</v>
      </c>
    </row>
    <row r="2165" spans="1:5" x14ac:dyDescent="0.2">
      <c r="A2165" s="212" t="s">
        <v>3154</v>
      </c>
      <c r="B2165" s="212" t="s">
        <v>1312</v>
      </c>
      <c r="C2165" s="212" t="s">
        <v>332</v>
      </c>
      <c r="D2165" s="213" t="s">
        <v>633</v>
      </c>
      <c r="E2165" s="214" t="s">
        <v>3224</v>
      </c>
    </row>
    <row r="2166" spans="1:5" x14ac:dyDescent="0.2">
      <c r="A2166" s="212" t="s">
        <v>3154</v>
      </c>
      <c r="B2166" s="212" t="s">
        <v>1312</v>
      </c>
      <c r="C2166" s="212" t="s">
        <v>332</v>
      </c>
      <c r="D2166" s="213" t="s">
        <v>633</v>
      </c>
      <c r="E2166" s="214" t="s">
        <v>3265</v>
      </c>
    </row>
    <row r="2167" spans="1:5" x14ac:dyDescent="0.2">
      <c r="A2167" s="212" t="s">
        <v>3154</v>
      </c>
      <c r="B2167" s="212" t="s">
        <v>1313</v>
      </c>
      <c r="C2167" s="212" t="s">
        <v>333</v>
      </c>
      <c r="D2167" s="213" t="s">
        <v>633</v>
      </c>
      <c r="E2167" s="214" t="s">
        <v>3220</v>
      </c>
    </row>
    <row r="2168" spans="1:5" x14ac:dyDescent="0.2">
      <c r="A2168" s="212" t="s">
        <v>3154</v>
      </c>
      <c r="B2168" s="212" t="s">
        <v>1313</v>
      </c>
      <c r="C2168" s="212" t="s">
        <v>333</v>
      </c>
      <c r="D2168" s="213" t="s">
        <v>633</v>
      </c>
      <c r="E2168" s="214" t="s">
        <v>3218</v>
      </c>
    </row>
    <row r="2169" spans="1:5" x14ac:dyDescent="0.2">
      <c r="A2169" s="212" t="s">
        <v>3154</v>
      </c>
      <c r="B2169" s="212" t="s">
        <v>1313</v>
      </c>
      <c r="C2169" s="212" t="s">
        <v>333</v>
      </c>
      <c r="D2169" s="213" t="s">
        <v>633</v>
      </c>
      <c r="E2169" s="214" t="s">
        <v>3222</v>
      </c>
    </row>
    <row r="2170" spans="1:5" x14ac:dyDescent="0.2">
      <c r="A2170" s="212" t="s">
        <v>3154</v>
      </c>
      <c r="B2170" s="212" t="s">
        <v>1313</v>
      </c>
      <c r="C2170" s="212" t="s">
        <v>333</v>
      </c>
      <c r="D2170" s="213" t="s">
        <v>633</v>
      </c>
      <c r="E2170" s="214" t="s">
        <v>3224</v>
      </c>
    </row>
    <row r="2171" spans="1:5" x14ac:dyDescent="0.2">
      <c r="A2171" s="212" t="s">
        <v>3154</v>
      </c>
      <c r="B2171" s="212" t="s">
        <v>1314</v>
      </c>
      <c r="C2171" s="212" t="s">
        <v>334</v>
      </c>
      <c r="D2171" s="213" t="s">
        <v>633</v>
      </c>
      <c r="E2171" s="214" t="s">
        <v>3220</v>
      </c>
    </row>
    <row r="2172" spans="1:5" x14ac:dyDescent="0.2">
      <c r="A2172" s="212" t="s">
        <v>3154</v>
      </c>
      <c r="B2172" s="212" t="s">
        <v>1314</v>
      </c>
      <c r="C2172" s="212" t="s">
        <v>334</v>
      </c>
      <c r="D2172" s="213" t="s">
        <v>633</v>
      </c>
      <c r="E2172" s="214" t="s">
        <v>3218</v>
      </c>
    </row>
    <row r="2173" spans="1:5" x14ac:dyDescent="0.2">
      <c r="A2173" s="212" t="s">
        <v>3154</v>
      </c>
      <c r="B2173" s="212" t="s">
        <v>1314</v>
      </c>
      <c r="C2173" s="212" t="s">
        <v>334</v>
      </c>
      <c r="D2173" s="213" t="s">
        <v>633</v>
      </c>
      <c r="E2173" s="214" t="s">
        <v>3222</v>
      </c>
    </row>
    <row r="2174" spans="1:5" x14ac:dyDescent="0.2">
      <c r="A2174" s="212" t="s">
        <v>3154</v>
      </c>
      <c r="B2174" s="212" t="s">
        <v>1314</v>
      </c>
      <c r="C2174" s="212" t="s">
        <v>334</v>
      </c>
      <c r="D2174" s="213" t="s">
        <v>633</v>
      </c>
      <c r="E2174" s="214" t="s">
        <v>3223</v>
      </c>
    </row>
    <row r="2175" spans="1:5" x14ac:dyDescent="0.2">
      <c r="A2175" s="212" t="s">
        <v>3154</v>
      </c>
      <c r="B2175" s="212" t="s">
        <v>1314</v>
      </c>
      <c r="C2175" s="212" t="s">
        <v>334</v>
      </c>
      <c r="D2175" s="213" t="s">
        <v>633</v>
      </c>
      <c r="E2175" s="214" t="s">
        <v>3224</v>
      </c>
    </row>
    <row r="2176" spans="1:5" x14ac:dyDescent="0.2">
      <c r="A2176" s="212" t="s">
        <v>3154</v>
      </c>
      <c r="B2176" s="212" t="s">
        <v>1314</v>
      </c>
      <c r="C2176" s="212" t="s">
        <v>334</v>
      </c>
      <c r="D2176" s="213" t="s">
        <v>633</v>
      </c>
      <c r="E2176" s="214" t="s">
        <v>3265</v>
      </c>
    </row>
    <row r="2177" spans="1:5" x14ac:dyDescent="0.2">
      <c r="A2177" s="212" t="s">
        <v>3154</v>
      </c>
      <c r="B2177" s="212" t="s">
        <v>1315</v>
      </c>
      <c r="C2177" s="212" t="s">
        <v>335</v>
      </c>
      <c r="D2177" s="213" t="s">
        <v>633</v>
      </c>
      <c r="E2177" s="214" t="s">
        <v>3220</v>
      </c>
    </row>
    <row r="2178" spans="1:5" x14ac:dyDescent="0.2">
      <c r="A2178" s="212" t="s">
        <v>3154</v>
      </c>
      <c r="B2178" s="212" t="s">
        <v>1315</v>
      </c>
      <c r="C2178" s="212" t="s">
        <v>335</v>
      </c>
      <c r="D2178" s="213" t="s">
        <v>633</v>
      </c>
      <c r="E2178" s="214" t="s">
        <v>3218</v>
      </c>
    </row>
    <row r="2179" spans="1:5" x14ac:dyDescent="0.2">
      <c r="A2179" s="212" t="s">
        <v>3154</v>
      </c>
      <c r="B2179" s="212" t="s">
        <v>1315</v>
      </c>
      <c r="C2179" s="212" t="s">
        <v>335</v>
      </c>
      <c r="D2179" s="213" t="s">
        <v>633</v>
      </c>
      <c r="E2179" s="214" t="s">
        <v>3222</v>
      </c>
    </row>
    <row r="2180" spans="1:5" x14ac:dyDescent="0.2">
      <c r="A2180" s="212" t="s">
        <v>3154</v>
      </c>
      <c r="B2180" s="212" t="s">
        <v>1315</v>
      </c>
      <c r="C2180" s="212" t="s">
        <v>335</v>
      </c>
      <c r="D2180" s="213" t="s">
        <v>633</v>
      </c>
      <c r="E2180" s="214" t="s">
        <v>3223</v>
      </c>
    </row>
    <row r="2181" spans="1:5" x14ac:dyDescent="0.2">
      <c r="A2181" s="212" t="s">
        <v>3154</v>
      </c>
      <c r="B2181" s="212" t="s">
        <v>1315</v>
      </c>
      <c r="C2181" s="212" t="s">
        <v>335</v>
      </c>
      <c r="D2181" s="213" t="s">
        <v>633</v>
      </c>
      <c r="E2181" s="214" t="s">
        <v>3224</v>
      </c>
    </row>
    <row r="2182" spans="1:5" x14ac:dyDescent="0.2">
      <c r="A2182" s="212" t="s">
        <v>3154</v>
      </c>
      <c r="B2182" s="212" t="s">
        <v>1315</v>
      </c>
      <c r="C2182" s="212" t="s">
        <v>335</v>
      </c>
      <c r="D2182" s="213" t="s">
        <v>633</v>
      </c>
      <c r="E2182" s="214" t="s">
        <v>3265</v>
      </c>
    </row>
    <row r="2183" spans="1:5" x14ac:dyDescent="0.2">
      <c r="A2183" s="212" t="s">
        <v>3154</v>
      </c>
      <c r="B2183" s="212" t="s">
        <v>1316</v>
      </c>
      <c r="C2183" s="212" t="s">
        <v>336</v>
      </c>
      <c r="D2183" s="213" t="s">
        <v>633</v>
      </c>
      <c r="E2183" s="214" t="s">
        <v>3220</v>
      </c>
    </row>
    <row r="2184" spans="1:5" x14ac:dyDescent="0.2">
      <c r="A2184" s="212" t="s">
        <v>3154</v>
      </c>
      <c r="B2184" s="212" t="s">
        <v>1316</v>
      </c>
      <c r="C2184" s="212" t="s">
        <v>336</v>
      </c>
      <c r="D2184" s="213" t="s">
        <v>633</v>
      </c>
      <c r="E2184" s="214" t="s">
        <v>3218</v>
      </c>
    </row>
    <row r="2185" spans="1:5" x14ac:dyDescent="0.2">
      <c r="A2185" s="212" t="s">
        <v>3154</v>
      </c>
      <c r="B2185" s="212" t="s">
        <v>1316</v>
      </c>
      <c r="C2185" s="212" t="s">
        <v>336</v>
      </c>
      <c r="D2185" s="213" t="s">
        <v>633</v>
      </c>
      <c r="E2185" s="214" t="s">
        <v>3221</v>
      </c>
    </row>
    <row r="2186" spans="1:5" x14ac:dyDescent="0.2">
      <c r="A2186" s="212" t="s">
        <v>3154</v>
      </c>
      <c r="B2186" s="212" t="s">
        <v>1316</v>
      </c>
      <c r="C2186" s="212" t="s">
        <v>336</v>
      </c>
      <c r="D2186" s="213" t="s">
        <v>633</v>
      </c>
      <c r="E2186" s="214" t="s">
        <v>3222</v>
      </c>
    </row>
    <row r="2187" spans="1:5" x14ac:dyDescent="0.2">
      <c r="A2187" s="212" t="s">
        <v>3154</v>
      </c>
      <c r="B2187" s="212" t="s">
        <v>1316</v>
      </c>
      <c r="C2187" s="212" t="s">
        <v>336</v>
      </c>
      <c r="D2187" s="213" t="s">
        <v>633</v>
      </c>
      <c r="E2187" s="214" t="s">
        <v>3223</v>
      </c>
    </row>
    <row r="2188" spans="1:5" x14ac:dyDescent="0.2">
      <c r="A2188" s="212" t="s">
        <v>3154</v>
      </c>
      <c r="B2188" s="212" t="s">
        <v>1316</v>
      </c>
      <c r="C2188" s="212" t="s">
        <v>336</v>
      </c>
      <c r="D2188" s="213" t="s">
        <v>633</v>
      </c>
      <c r="E2188" s="214" t="s">
        <v>3224</v>
      </c>
    </row>
    <row r="2189" spans="1:5" x14ac:dyDescent="0.2">
      <c r="A2189" s="212" t="s">
        <v>3154</v>
      </c>
      <c r="B2189" s="212" t="s">
        <v>1316</v>
      </c>
      <c r="C2189" s="212" t="s">
        <v>336</v>
      </c>
      <c r="D2189" s="213" t="s">
        <v>633</v>
      </c>
      <c r="E2189" s="214" t="s">
        <v>3265</v>
      </c>
    </row>
    <row r="2190" spans="1:5" x14ac:dyDescent="0.2">
      <c r="A2190" s="212" t="s">
        <v>3154</v>
      </c>
      <c r="B2190" s="212" t="s">
        <v>1317</v>
      </c>
      <c r="C2190" s="212" t="s">
        <v>337</v>
      </c>
      <c r="D2190" s="213" t="s">
        <v>633</v>
      </c>
      <c r="E2190" s="214" t="s">
        <v>3220</v>
      </c>
    </row>
    <row r="2191" spans="1:5" x14ac:dyDescent="0.2">
      <c r="A2191" s="212" t="s">
        <v>3154</v>
      </c>
      <c r="B2191" s="212" t="s">
        <v>1317</v>
      </c>
      <c r="C2191" s="212" t="s">
        <v>337</v>
      </c>
      <c r="D2191" s="213" t="s">
        <v>633</v>
      </c>
      <c r="E2191" s="214" t="s">
        <v>3218</v>
      </c>
    </row>
    <row r="2192" spans="1:5" x14ac:dyDescent="0.2">
      <c r="A2192" s="212" t="s">
        <v>3154</v>
      </c>
      <c r="B2192" s="212" t="s">
        <v>1317</v>
      </c>
      <c r="C2192" s="212" t="s">
        <v>337</v>
      </c>
      <c r="D2192" s="213" t="s">
        <v>633</v>
      </c>
      <c r="E2192" s="214" t="s">
        <v>3221</v>
      </c>
    </row>
    <row r="2193" spans="1:5" x14ac:dyDescent="0.2">
      <c r="A2193" s="212" t="s">
        <v>3154</v>
      </c>
      <c r="B2193" s="212" t="s">
        <v>1317</v>
      </c>
      <c r="C2193" s="212" t="s">
        <v>337</v>
      </c>
      <c r="D2193" s="213" t="s">
        <v>633</v>
      </c>
      <c r="E2193" s="214" t="s">
        <v>3222</v>
      </c>
    </row>
    <row r="2194" spans="1:5" x14ac:dyDescent="0.2">
      <c r="A2194" s="212" t="s">
        <v>3154</v>
      </c>
      <c r="B2194" s="212" t="s">
        <v>1317</v>
      </c>
      <c r="C2194" s="212" t="s">
        <v>337</v>
      </c>
      <c r="D2194" s="213" t="s">
        <v>633</v>
      </c>
      <c r="E2194" s="214" t="s">
        <v>3223</v>
      </c>
    </row>
    <row r="2195" spans="1:5" x14ac:dyDescent="0.2">
      <c r="A2195" s="212" t="s">
        <v>3154</v>
      </c>
      <c r="B2195" s="212" t="s">
        <v>1317</v>
      </c>
      <c r="C2195" s="212" t="s">
        <v>337</v>
      </c>
      <c r="D2195" s="213" t="s">
        <v>633</v>
      </c>
      <c r="E2195" s="214" t="s">
        <v>3224</v>
      </c>
    </row>
    <row r="2196" spans="1:5" x14ac:dyDescent="0.2">
      <c r="A2196" s="212" t="s">
        <v>3154</v>
      </c>
      <c r="B2196" s="212" t="s">
        <v>1317</v>
      </c>
      <c r="C2196" s="212" t="s">
        <v>337</v>
      </c>
      <c r="D2196" s="213" t="s">
        <v>633</v>
      </c>
      <c r="E2196" s="214" t="s">
        <v>3265</v>
      </c>
    </row>
    <row r="2197" spans="1:5" x14ac:dyDescent="0.2">
      <c r="A2197" s="212" t="s">
        <v>3154</v>
      </c>
      <c r="B2197" s="212" t="s">
        <v>1318</v>
      </c>
      <c r="C2197" s="212" t="s">
        <v>468</v>
      </c>
      <c r="D2197" s="213" t="s">
        <v>633</v>
      </c>
      <c r="E2197" s="214" t="s">
        <v>3218</v>
      </c>
    </row>
    <row r="2198" spans="1:5" x14ac:dyDescent="0.2">
      <c r="A2198" s="212" t="s">
        <v>3154</v>
      </c>
      <c r="B2198" s="212" t="s">
        <v>1318</v>
      </c>
      <c r="C2198" s="212" t="s">
        <v>468</v>
      </c>
      <c r="D2198" s="213" t="s">
        <v>633</v>
      </c>
      <c r="E2198" s="214" t="s">
        <v>3221</v>
      </c>
    </row>
    <row r="2199" spans="1:5" x14ac:dyDescent="0.2">
      <c r="A2199" s="212" t="s">
        <v>3154</v>
      </c>
      <c r="B2199" s="212" t="s">
        <v>1318</v>
      </c>
      <c r="C2199" s="212" t="s">
        <v>468</v>
      </c>
      <c r="D2199" s="213" t="s">
        <v>633</v>
      </c>
      <c r="E2199" s="214" t="s">
        <v>3222</v>
      </c>
    </row>
    <row r="2200" spans="1:5" x14ac:dyDescent="0.2">
      <c r="A2200" s="212" t="s">
        <v>3154</v>
      </c>
      <c r="B2200" s="212" t="s">
        <v>1318</v>
      </c>
      <c r="C2200" s="212" t="s">
        <v>468</v>
      </c>
      <c r="D2200" s="213" t="s">
        <v>633</v>
      </c>
      <c r="E2200" s="214" t="s">
        <v>3223</v>
      </c>
    </row>
    <row r="2201" spans="1:5" x14ac:dyDescent="0.2">
      <c r="A2201" s="212" t="s">
        <v>3154</v>
      </c>
      <c r="B2201" s="212" t="s">
        <v>1318</v>
      </c>
      <c r="C2201" s="212" t="s">
        <v>468</v>
      </c>
      <c r="D2201" s="213" t="s">
        <v>633</v>
      </c>
      <c r="E2201" s="214" t="s">
        <v>3224</v>
      </c>
    </row>
    <row r="2202" spans="1:5" x14ac:dyDescent="0.2">
      <c r="A2202" s="212" t="s">
        <v>3154</v>
      </c>
      <c r="B2202" s="212" t="s">
        <v>1318</v>
      </c>
      <c r="C2202" s="212" t="s">
        <v>468</v>
      </c>
      <c r="D2202" s="213" t="s">
        <v>633</v>
      </c>
      <c r="E2202" s="214" t="s">
        <v>3265</v>
      </c>
    </row>
    <row r="2203" spans="1:5" x14ac:dyDescent="0.2">
      <c r="A2203" s="212" t="s">
        <v>3154</v>
      </c>
      <c r="B2203" s="212" t="s">
        <v>1318</v>
      </c>
      <c r="C2203" s="212" t="s">
        <v>468</v>
      </c>
      <c r="D2203" s="213" t="s">
        <v>633</v>
      </c>
      <c r="E2203" s="214" t="s">
        <v>3268</v>
      </c>
    </row>
    <row r="2204" spans="1:5" x14ac:dyDescent="0.2">
      <c r="A2204" s="212" t="s">
        <v>3154</v>
      </c>
      <c r="B2204" s="212" t="s">
        <v>1319</v>
      </c>
      <c r="C2204" s="212" t="s">
        <v>338</v>
      </c>
      <c r="D2204" s="213" t="s">
        <v>633</v>
      </c>
      <c r="E2204" s="214" t="s">
        <v>3220</v>
      </c>
    </row>
    <row r="2205" spans="1:5" x14ac:dyDescent="0.2">
      <c r="A2205" s="212" t="s">
        <v>3154</v>
      </c>
      <c r="B2205" s="212" t="s">
        <v>1319</v>
      </c>
      <c r="C2205" s="212" t="s">
        <v>338</v>
      </c>
      <c r="D2205" s="213" t="s">
        <v>633</v>
      </c>
      <c r="E2205" s="214" t="s">
        <v>3218</v>
      </c>
    </row>
    <row r="2206" spans="1:5" x14ac:dyDescent="0.2">
      <c r="A2206" s="212" t="s">
        <v>3154</v>
      </c>
      <c r="B2206" s="212" t="s">
        <v>1319</v>
      </c>
      <c r="C2206" s="212" t="s">
        <v>338</v>
      </c>
      <c r="D2206" s="213" t="s">
        <v>633</v>
      </c>
      <c r="E2206" s="214" t="s">
        <v>3221</v>
      </c>
    </row>
    <row r="2207" spans="1:5" x14ac:dyDescent="0.2">
      <c r="A2207" s="212" t="s">
        <v>3154</v>
      </c>
      <c r="B2207" s="212" t="s">
        <v>1319</v>
      </c>
      <c r="C2207" s="212" t="s">
        <v>338</v>
      </c>
      <c r="D2207" s="213" t="s">
        <v>633</v>
      </c>
      <c r="E2207" s="214" t="s">
        <v>3222</v>
      </c>
    </row>
    <row r="2208" spans="1:5" x14ac:dyDescent="0.2">
      <c r="A2208" s="212" t="s">
        <v>3154</v>
      </c>
      <c r="B2208" s="212" t="s">
        <v>1319</v>
      </c>
      <c r="C2208" s="212" t="s">
        <v>338</v>
      </c>
      <c r="D2208" s="213" t="s">
        <v>633</v>
      </c>
      <c r="E2208" s="214" t="s">
        <v>3223</v>
      </c>
    </row>
    <row r="2209" spans="1:5" x14ac:dyDescent="0.2">
      <c r="A2209" s="212" t="s">
        <v>3154</v>
      </c>
      <c r="B2209" s="212" t="s">
        <v>1319</v>
      </c>
      <c r="C2209" s="212" t="s">
        <v>338</v>
      </c>
      <c r="D2209" s="213" t="s">
        <v>633</v>
      </c>
      <c r="E2209" s="214" t="s">
        <v>3224</v>
      </c>
    </row>
    <row r="2210" spans="1:5" x14ac:dyDescent="0.2">
      <c r="A2210" s="212" t="s">
        <v>3154</v>
      </c>
      <c r="B2210" s="212" t="s">
        <v>1319</v>
      </c>
      <c r="C2210" s="212" t="s">
        <v>338</v>
      </c>
      <c r="D2210" s="213" t="s">
        <v>633</v>
      </c>
      <c r="E2210" s="214" t="s">
        <v>3265</v>
      </c>
    </row>
    <row r="2211" spans="1:5" x14ac:dyDescent="0.2">
      <c r="A2211" s="212" t="s">
        <v>3154</v>
      </c>
      <c r="B2211" s="212" t="s">
        <v>1320</v>
      </c>
      <c r="C2211" s="212" t="s">
        <v>648</v>
      </c>
      <c r="D2211" s="213" t="s">
        <v>633</v>
      </c>
      <c r="E2211" s="214" t="s">
        <v>3220</v>
      </c>
    </row>
    <row r="2212" spans="1:5" x14ac:dyDescent="0.2">
      <c r="A2212" s="212" t="s">
        <v>3154</v>
      </c>
      <c r="B2212" s="212" t="s">
        <v>1320</v>
      </c>
      <c r="C2212" s="212" t="s">
        <v>648</v>
      </c>
      <c r="D2212" s="213" t="s">
        <v>633</v>
      </c>
      <c r="E2212" s="214" t="s">
        <v>3218</v>
      </c>
    </row>
    <row r="2213" spans="1:5" x14ac:dyDescent="0.2">
      <c r="A2213" s="212" t="s">
        <v>3154</v>
      </c>
      <c r="B2213" s="212" t="s">
        <v>1320</v>
      </c>
      <c r="C2213" s="212" t="s">
        <v>648</v>
      </c>
      <c r="D2213" s="213" t="s">
        <v>633</v>
      </c>
      <c r="E2213" s="214" t="s">
        <v>3265</v>
      </c>
    </row>
    <row r="2214" spans="1:5" x14ac:dyDescent="0.2">
      <c r="A2214" s="212" t="s">
        <v>3154</v>
      </c>
      <c r="B2214" s="212" t="s">
        <v>1320</v>
      </c>
      <c r="C2214" s="212" t="s">
        <v>648</v>
      </c>
      <c r="D2214" s="213" t="s">
        <v>633</v>
      </c>
      <c r="E2214" s="214" t="s">
        <v>3268</v>
      </c>
    </row>
    <row r="2215" spans="1:5" x14ac:dyDescent="0.2">
      <c r="A2215" s="212" t="s">
        <v>3154</v>
      </c>
      <c r="B2215" s="212" t="s">
        <v>1321</v>
      </c>
      <c r="C2215" s="212" t="s">
        <v>649</v>
      </c>
      <c r="D2215" s="213" t="s">
        <v>633</v>
      </c>
      <c r="E2215" s="214" t="s">
        <v>3220</v>
      </c>
    </row>
    <row r="2216" spans="1:5" x14ac:dyDescent="0.2">
      <c r="A2216" s="212" t="s">
        <v>3154</v>
      </c>
      <c r="B2216" s="212" t="s">
        <v>1321</v>
      </c>
      <c r="C2216" s="212" t="s">
        <v>649</v>
      </c>
      <c r="D2216" s="213" t="s">
        <v>633</v>
      </c>
      <c r="E2216" s="214" t="s">
        <v>3218</v>
      </c>
    </row>
    <row r="2217" spans="1:5" x14ac:dyDescent="0.2">
      <c r="A2217" s="212" t="s">
        <v>3154</v>
      </c>
      <c r="B2217" s="212" t="s">
        <v>1321</v>
      </c>
      <c r="C2217" s="212" t="s">
        <v>649</v>
      </c>
      <c r="D2217" s="213" t="s">
        <v>633</v>
      </c>
      <c r="E2217" s="214" t="s">
        <v>3222</v>
      </c>
    </row>
    <row r="2218" spans="1:5" x14ac:dyDescent="0.2">
      <c r="A2218" s="212" t="s">
        <v>3154</v>
      </c>
      <c r="B2218" s="212" t="s">
        <v>1321</v>
      </c>
      <c r="C2218" s="212" t="s">
        <v>649</v>
      </c>
      <c r="D2218" s="213" t="s">
        <v>633</v>
      </c>
      <c r="E2218" s="214" t="s">
        <v>3224</v>
      </c>
    </row>
    <row r="2219" spans="1:5" x14ac:dyDescent="0.2">
      <c r="A2219" s="212" t="s">
        <v>3154</v>
      </c>
      <c r="B2219" s="212" t="s">
        <v>1321</v>
      </c>
      <c r="C2219" s="212" t="s">
        <v>649</v>
      </c>
      <c r="D2219" s="213" t="s">
        <v>633</v>
      </c>
      <c r="E2219" s="214" t="s">
        <v>3265</v>
      </c>
    </row>
    <row r="2220" spans="1:5" x14ac:dyDescent="0.2">
      <c r="A2220" s="212" t="s">
        <v>3154</v>
      </c>
      <c r="B2220" s="212" t="s">
        <v>1321</v>
      </c>
      <c r="C2220" s="212" t="s">
        <v>649</v>
      </c>
      <c r="D2220" s="213" t="s">
        <v>633</v>
      </c>
      <c r="E2220" s="214" t="s">
        <v>3268</v>
      </c>
    </row>
    <row r="2221" spans="1:5" x14ac:dyDescent="0.2">
      <c r="A2221" s="212" t="s">
        <v>3154</v>
      </c>
      <c r="B2221" s="212" t="s">
        <v>1322</v>
      </c>
      <c r="C2221" s="212" t="s">
        <v>647</v>
      </c>
      <c r="D2221" s="213" t="s">
        <v>633</v>
      </c>
      <c r="E2221" s="214" t="s">
        <v>3220</v>
      </c>
    </row>
    <row r="2222" spans="1:5" x14ac:dyDescent="0.2">
      <c r="A2222" s="212" t="s">
        <v>3154</v>
      </c>
      <c r="B2222" s="212" t="s">
        <v>1322</v>
      </c>
      <c r="C2222" s="212" t="s">
        <v>647</v>
      </c>
      <c r="D2222" s="213" t="s">
        <v>633</v>
      </c>
      <c r="E2222" s="214" t="s">
        <v>3218</v>
      </c>
    </row>
    <row r="2223" spans="1:5" x14ac:dyDescent="0.2">
      <c r="A2223" s="212" t="s">
        <v>3154</v>
      </c>
      <c r="B2223" s="212" t="s">
        <v>1322</v>
      </c>
      <c r="C2223" s="212" t="s">
        <v>647</v>
      </c>
      <c r="D2223" s="213" t="s">
        <v>633</v>
      </c>
      <c r="E2223" s="214" t="s">
        <v>3221</v>
      </c>
    </row>
    <row r="2224" spans="1:5" x14ac:dyDescent="0.2">
      <c r="A2224" s="212" t="s">
        <v>3154</v>
      </c>
      <c r="B2224" s="212" t="s">
        <v>1322</v>
      </c>
      <c r="C2224" s="212" t="s">
        <v>647</v>
      </c>
      <c r="D2224" s="213" t="s">
        <v>633</v>
      </c>
      <c r="E2224" s="214" t="s">
        <v>3224</v>
      </c>
    </row>
    <row r="2225" spans="1:5" x14ac:dyDescent="0.2">
      <c r="A2225" s="212" t="s">
        <v>3154</v>
      </c>
      <c r="B2225" s="212" t="s">
        <v>1322</v>
      </c>
      <c r="C2225" s="212" t="s">
        <v>647</v>
      </c>
      <c r="D2225" s="213" t="s">
        <v>633</v>
      </c>
      <c r="E2225" s="214" t="s">
        <v>3265</v>
      </c>
    </row>
    <row r="2226" spans="1:5" x14ac:dyDescent="0.2">
      <c r="A2226" s="212" t="s">
        <v>3154</v>
      </c>
      <c r="B2226" s="212" t="s">
        <v>1322</v>
      </c>
      <c r="C2226" s="212" t="s">
        <v>647</v>
      </c>
      <c r="D2226" s="213" t="s">
        <v>633</v>
      </c>
      <c r="E2226" s="214" t="s">
        <v>3268</v>
      </c>
    </row>
    <row r="2227" spans="1:5" x14ac:dyDescent="0.2">
      <c r="A2227" s="212" t="s">
        <v>3154</v>
      </c>
      <c r="B2227" s="212" t="s">
        <v>1323</v>
      </c>
      <c r="C2227" s="212" t="s">
        <v>650</v>
      </c>
      <c r="D2227" s="213" t="s">
        <v>633</v>
      </c>
      <c r="E2227" s="214" t="s">
        <v>3220</v>
      </c>
    </row>
    <row r="2228" spans="1:5" x14ac:dyDescent="0.2">
      <c r="A2228" s="212" t="s">
        <v>3154</v>
      </c>
      <c r="B2228" s="212" t="s">
        <v>1323</v>
      </c>
      <c r="C2228" s="212" t="s">
        <v>650</v>
      </c>
      <c r="D2228" s="213" t="s">
        <v>633</v>
      </c>
      <c r="E2228" s="214" t="s">
        <v>3218</v>
      </c>
    </row>
    <row r="2229" spans="1:5" x14ac:dyDescent="0.2">
      <c r="A2229" s="212" t="s">
        <v>3154</v>
      </c>
      <c r="B2229" s="212" t="s">
        <v>1323</v>
      </c>
      <c r="C2229" s="212" t="s">
        <v>650</v>
      </c>
      <c r="D2229" s="213" t="s">
        <v>633</v>
      </c>
      <c r="E2229" s="214" t="s">
        <v>3222</v>
      </c>
    </row>
    <row r="2230" spans="1:5" x14ac:dyDescent="0.2">
      <c r="A2230" s="212" t="s">
        <v>3154</v>
      </c>
      <c r="B2230" s="212" t="s">
        <v>1323</v>
      </c>
      <c r="C2230" s="212" t="s">
        <v>650</v>
      </c>
      <c r="D2230" s="213" t="s">
        <v>633</v>
      </c>
      <c r="E2230" s="214" t="s">
        <v>3224</v>
      </c>
    </row>
    <row r="2231" spans="1:5" x14ac:dyDescent="0.2">
      <c r="A2231" s="212" t="s">
        <v>3154</v>
      </c>
      <c r="B2231" s="212" t="s">
        <v>1323</v>
      </c>
      <c r="C2231" s="212" t="s">
        <v>650</v>
      </c>
      <c r="D2231" s="213" t="s">
        <v>633</v>
      </c>
      <c r="E2231" s="214" t="s">
        <v>3265</v>
      </c>
    </row>
    <row r="2232" spans="1:5" x14ac:dyDescent="0.2">
      <c r="A2232" s="212" t="s">
        <v>3154</v>
      </c>
      <c r="B2232" s="212" t="s">
        <v>1323</v>
      </c>
      <c r="C2232" s="212" t="s">
        <v>650</v>
      </c>
      <c r="D2232" s="213" t="s">
        <v>633</v>
      </c>
      <c r="E2232" s="214" t="s">
        <v>3268</v>
      </c>
    </row>
    <row r="2233" spans="1:5" x14ac:dyDescent="0.2">
      <c r="A2233" s="212" t="s">
        <v>3154</v>
      </c>
      <c r="B2233" s="212" t="s">
        <v>1324</v>
      </c>
      <c r="C2233" s="212" t="s">
        <v>14</v>
      </c>
      <c r="D2233" s="213" t="s">
        <v>633</v>
      </c>
      <c r="E2233" s="214" t="s">
        <v>3220</v>
      </c>
    </row>
    <row r="2234" spans="1:5" x14ac:dyDescent="0.2">
      <c r="A2234" s="212" t="s">
        <v>3154</v>
      </c>
      <c r="B2234" s="212" t="s">
        <v>1324</v>
      </c>
      <c r="C2234" s="212" t="s">
        <v>14</v>
      </c>
      <c r="D2234" s="213" t="s">
        <v>633</v>
      </c>
      <c r="E2234" s="214" t="s">
        <v>3218</v>
      </c>
    </row>
    <row r="2235" spans="1:5" x14ac:dyDescent="0.2">
      <c r="A2235" s="212" t="s">
        <v>3154</v>
      </c>
      <c r="B2235" s="212" t="s">
        <v>1324</v>
      </c>
      <c r="C2235" s="212" t="s">
        <v>14</v>
      </c>
      <c r="D2235" s="213" t="s">
        <v>633</v>
      </c>
      <c r="E2235" s="214" t="s">
        <v>3221</v>
      </c>
    </row>
    <row r="2236" spans="1:5" x14ac:dyDescent="0.2">
      <c r="A2236" s="212" t="s">
        <v>3154</v>
      </c>
      <c r="B2236" s="212" t="s">
        <v>1324</v>
      </c>
      <c r="C2236" s="212" t="s">
        <v>14</v>
      </c>
      <c r="D2236" s="213" t="s">
        <v>633</v>
      </c>
      <c r="E2236" s="214" t="s">
        <v>3224</v>
      </c>
    </row>
    <row r="2237" spans="1:5" x14ac:dyDescent="0.2">
      <c r="A2237" s="212" t="s">
        <v>3154</v>
      </c>
      <c r="B2237" s="212" t="s">
        <v>1324</v>
      </c>
      <c r="C2237" s="212" t="s">
        <v>14</v>
      </c>
      <c r="D2237" s="213" t="s">
        <v>633</v>
      </c>
      <c r="E2237" s="214" t="s">
        <v>3268</v>
      </c>
    </row>
    <row r="2238" spans="1:5" x14ac:dyDescent="0.2">
      <c r="A2238" s="212" t="s">
        <v>3154</v>
      </c>
      <c r="B2238" s="212" t="s">
        <v>2854</v>
      </c>
      <c r="C2238" s="212" t="s">
        <v>1917</v>
      </c>
      <c r="D2238" s="213" t="s">
        <v>633</v>
      </c>
      <c r="E2238" s="214" t="s">
        <v>3218</v>
      </c>
    </row>
    <row r="2239" spans="1:5" x14ac:dyDescent="0.2">
      <c r="A2239" s="212" t="s">
        <v>3154</v>
      </c>
      <c r="B2239" s="212" t="s">
        <v>2854</v>
      </c>
      <c r="C2239" s="212" t="s">
        <v>1917</v>
      </c>
      <c r="D2239" s="213" t="s">
        <v>633</v>
      </c>
      <c r="E2239" s="214" t="s">
        <v>3262</v>
      </c>
    </row>
    <row r="2240" spans="1:5" x14ac:dyDescent="0.2">
      <c r="A2240" s="212" t="s">
        <v>3154</v>
      </c>
      <c r="B2240" s="212" t="s">
        <v>2854</v>
      </c>
      <c r="C2240" s="212" t="s">
        <v>1917</v>
      </c>
      <c r="D2240" s="213" t="s">
        <v>633</v>
      </c>
      <c r="E2240" s="214" t="s">
        <v>3224</v>
      </c>
    </row>
    <row r="2241" spans="1:5" x14ac:dyDescent="0.2">
      <c r="A2241" s="212" t="s">
        <v>3154</v>
      </c>
      <c r="B2241" s="212" t="s">
        <v>2916</v>
      </c>
      <c r="C2241" s="212" t="s">
        <v>2131</v>
      </c>
      <c r="D2241" s="213" t="s">
        <v>633</v>
      </c>
      <c r="E2241" s="214" t="s">
        <v>3218</v>
      </c>
    </row>
    <row r="2242" spans="1:5" x14ac:dyDescent="0.2">
      <c r="A2242" s="212" t="s">
        <v>3154</v>
      </c>
      <c r="B2242" s="212" t="s">
        <v>2916</v>
      </c>
      <c r="C2242" s="212" t="s">
        <v>2131</v>
      </c>
      <c r="D2242" s="213" t="s">
        <v>633</v>
      </c>
      <c r="E2242" s="214" t="s">
        <v>3262</v>
      </c>
    </row>
    <row r="2243" spans="1:5" x14ac:dyDescent="0.2">
      <c r="A2243" s="212" t="s">
        <v>3154</v>
      </c>
      <c r="B2243" s="212" t="s">
        <v>2916</v>
      </c>
      <c r="C2243" s="212" t="s">
        <v>2131</v>
      </c>
      <c r="D2243" s="213" t="s">
        <v>633</v>
      </c>
      <c r="E2243" s="214" t="s">
        <v>3224</v>
      </c>
    </row>
    <row r="2244" spans="1:5" x14ac:dyDescent="0.2">
      <c r="A2244" s="212" t="s">
        <v>3154</v>
      </c>
      <c r="B2244" s="212" t="s">
        <v>2883</v>
      </c>
      <c r="C2244" s="212" t="s">
        <v>2049</v>
      </c>
      <c r="D2244" s="213" t="s">
        <v>633</v>
      </c>
      <c r="E2244" s="214" t="s">
        <v>3218</v>
      </c>
    </row>
    <row r="2245" spans="1:5" x14ac:dyDescent="0.2">
      <c r="A2245" s="212" t="s">
        <v>3154</v>
      </c>
      <c r="B2245" s="212" t="s">
        <v>2883</v>
      </c>
      <c r="C2245" s="212" t="s">
        <v>2049</v>
      </c>
      <c r="D2245" s="213" t="s">
        <v>633</v>
      </c>
      <c r="E2245" s="214" t="s">
        <v>3224</v>
      </c>
    </row>
    <row r="2246" spans="1:5" x14ac:dyDescent="0.2">
      <c r="A2246" s="212" t="s">
        <v>3154</v>
      </c>
      <c r="B2246" s="212" t="s">
        <v>2966</v>
      </c>
      <c r="C2246" s="212" t="s">
        <v>2130</v>
      </c>
      <c r="D2246" s="213" t="s">
        <v>633</v>
      </c>
      <c r="E2246" s="214" t="s">
        <v>3218</v>
      </c>
    </row>
    <row r="2247" spans="1:5" x14ac:dyDescent="0.2">
      <c r="A2247" s="212" t="s">
        <v>3154</v>
      </c>
      <c r="B2247" s="212" t="s">
        <v>2966</v>
      </c>
      <c r="C2247" s="212" t="s">
        <v>2130</v>
      </c>
      <c r="D2247" s="213" t="s">
        <v>633</v>
      </c>
      <c r="E2247" s="214" t="s">
        <v>3224</v>
      </c>
    </row>
    <row r="2248" spans="1:5" x14ac:dyDescent="0.2">
      <c r="A2248" s="212" t="s">
        <v>3154</v>
      </c>
      <c r="B2248" s="212" t="s">
        <v>3085</v>
      </c>
      <c r="C2248" s="212" t="s">
        <v>1919</v>
      </c>
      <c r="D2248" s="213" t="s">
        <v>633</v>
      </c>
      <c r="E2248" s="214" t="s">
        <v>3218</v>
      </c>
    </row>
    <row r="2249" spans="1:5" x14ac:dyDescent="0.2">
      <c r="A2249" s="212" t="s">
        <v>3154</v>
      </c>
      <c r="B2249" s="212" t="s">
        <v>3085</v>
      </c>
      <c r="C2249" s="212" t="s">
        <v>1919</v>
      </c>
      <c r="D2249" s="213" t="s">
        <v>633</v>
      </c>
      <c r="E2249" s="214" t="s">
        <v>3222</v>
      </c>
    </row>
    <row r="2250" spans="1:5" x14ac:dyDescent="0.2">
      <c r="A2250" s="212" t="s">
        <v>3154</v>
      </c>
      <c r="B2250" s="212" t="s">
        <v>3085</v>
      </c>
      <c r="C2250" s="212" t="s">
        <v>1919</v>
      </c>
      <c r="D2250" s="213" t="s">
        <v>633</v>
      </c>
      <c r="E2250" s="214" t="s">
        <v>3224</v>
      </c>
    </row>
    <row r="2251" spans="1:5" x14ac:dyDescent="0.2">
      <c r="A2251" s="212" t="s">
        <v>3154</v>
      </c>
      <c r="B2251" s="212" t="s">
        <v>1338</v>
      </c>
      <c r="C2251" s="212" t="s">
        <v>389</v>
      </c>
      <c r="D2251" s="213" t="s">
        <v>633</v>
      </c>
      <c r="E2251" s="214" t="s">
        <v>3218</v>
      </c>
    </row>
    <row r="2252" spans="1:5" x14ac:dyDescent="0.2">
      <c r="A2252" s="212" t="s">
        <v>3154</v>
      </c>
      <c r="B2252" s="212" t="s">
        <v>1338</v>
      </c>
      <c r="C2252" s="212" t="s">
        <v>389</v>
      </c>
      <c r="D2252" s="213" t="s">
        <v>633</v>
      </c>
      <c r="E2252" s="214" t="s">
        <v>3224</v>
      </c>
    </row>
    <row r="2253" spans="1:5" x14ac:dyDescent="0.2">
      <c r="A2253" s="212" t="s">
        <v>3154</v>
      </c>
      <c r="B2253" s="212" t="s">
        <v>1338</v>
      </c>
      <c r="C2253" s="212" t="s">
        <v>389</v>
      </c>
      <c r="D2253" s="213" t="s">
        <v>633</v>
      </c>
      <c r="E2253" s="214" t="s">
        <v>3265</v>
      </c>
    </row>
    <row r="2254" spans="1:5" x14ac:dyDescent="0.2">
      <c r="A2254" s="212" t="s">
        <v>3154</v>
      </c>
      <c r="B2254" s="212" t="s">
        <v>1338</v>
      </c>
      <c r="C2254" s="212" t="s">
        <v>389</v>
      </c>
      <c r="D2254" s="213" t="s">
        <v>633</v>
      </c>
      <c r="E2254" s="214" t="s">
        <v>3268</v>
      </c>
    </row>
    <row r="2255" spans="1:5" x14ac:dyDescent="0.2">
      <c r="A2255" s="212" t="s">
        <v>3154</v>
      </c>
      <c r="B2255" s="212" t="s">
        <v>2575</v>
      </c>
      <c r="C2255" s="212" t="s">
        <v>2040</v>
      </c>
      <c r="D2255" s="213" t="s">
        <v>633</v>
      </c>
      <c r="E2255" s="214" t="s">
        <v>3218</v>
      </c>
    </row>
    <row r="2256" spans="1:5" x14ac:dyDescent="0.2">
      <c r="A2256" s="212" t="s">
        <v>3154</v>
      </c>
      <c r="B2256" s="212" t="s">
        <v>2575</v>
      </c>
      <c r="C2256" s="212" t="s">
        <v>2040</v>
      </c>
      <c r="D2256" s="213" t="s">
        <v>633</v>
      </c>
      <c r="E2256" s="214" t="s">
        <v>3222</v>
      </c>
    </row>
    <row r="2257" spans="1:5" x14ac:dyDescent="0.2">
      <c r="A2257" s="212" t="s">
        <v>3154</v>
      </c>
      <c r="B2257" s="212" t="s">
        <v>2575</v>
      </c>
      <c r="C2257" s="212" t="s">
        <v>2040</v>
      </c>
      <c r="D2257" s="213" t="s">
        <v>633</v>
      </c>
      <c r="E2257" s="214" t="s">
        <v>3224</v>
      </c>
    </row>
    <row r="2258" spans="1:5" x14ac:dyDescent="0.2">
      <c r="A2258" s="212" t="s">
        <v>3154</v>
      </c>
      <c r="B2258" s="212" t="s">
        <v>2576</v>
      </c>
      <c r="C2258" s="212" t="s">
        <v>2079</v>
      </c>
      <c r="D2258" s="213" t="s">
        <v>633</v>
      </c>
      <c r="E2258" s="214" t="s">
        <v>3218</v>
      </c>
    </row>
    <row r="2259" spans="1:5" x14ac:dyDescent="0.2">
      <c r="A2259" s="212" t="s">
        <v>3154</v>
      </c>
      <c r="B2259" s="212" t="s">
        <v>2576</v>
      </c>
      <c r="C2259" s="212" t="s">
        <v>2079</v>
      </c>
      <c r="D2259" s="213" t="s">
        <v>633</v>
      </c>
      <c r="E2259" s="214" t="s">
        <v>3262</v>
      </c>
    </row>
    <row r="2260" spans="1:5" x14ac:dyDescent="0.2">
      <c r="A2260" s="212" t="s">
        <v>3154</v>
      </c>
      <c r="B2260" s="212" t="s">
        <v>2576</v>
      </c>
      <c r="C2260" s="212" t="s">
        <v>2079</v>
      </c>
      <c r="D2260" s="213" t="s">
        <v>633</v>
      </c>
      <c r="E2260" s="214" t="s">
        <v>3224</v>
      </c>
    </row>
    <row r="2261" spans="1:5" x14ac:dyDescent="0.2">
      <c r="A2261" s="212" t="s">
        <v>3154</v>
      </c>
      <c r="B2261" s="212" t="s">
        <v>2879</v>
      </c>
      <c r="C2261" s="212" t="s">
        <v>1818</v>
      </c>
      <c r="D2261" s="213" t="s">
        <v>633</v>
      </c>
      <c r="E2261" s="214" t="s">
        <v>3218</v>
      </c>
    </row>
    <row r="2262" spans="1:5" x14ac:dyDescent="0.2">
      <c r="A2262" s="212" t="s">
        <v>3154</v>
      </c>
      <c r="B2262" s="212" t="s">
        <v>2879</v>
      </c>
      <c r="C2262" s="212" t="s">
        <v>1818</v>
      </c>
      <c r="D2262" s="213" t="s">
        <v>633</v>
      </c>
      <c r="E2262" s="214" t="s">
        <v>3221</v>
      </c>
    </row>
    <row r="2263" spans="1:5" x14ac:dyDescent="0.2">
      <c r="A2263" s="212" t="s">
        <v>3154</v>
      </c>
      <c r="B2263" s="212" t="s">
        <v>2879</v>
      </c>
      <c r="C2263" s="212" t="s">
        <v>1818</v>
      </c>
      <c r="D2263" s="213" t="s">
        <v>633</v>
      </c>
      <c r="E2263" s="214" t="s">
        <v>3224</v>
      </c>
    </row>
    <row r="2264" spans="1:5" x14ac:dyDescent="0.2">
      <c r="A2264" s="212" t="s">
        <v>3154</v>
      </c>
      <c r="B2264" s="212" t="s">
        <v>2961</v>
      </c>
      <c r="C2264" s="212" t="s">
        <v>2050</v>
      </c>
      <c r="D2264" s="213" t="s">
        <v>633</v>
      </c>
      <c r="E2264" s="214" t="s">
        <v>3218</v>
      </c>
    </row>
    <row r="2265" spans="1:5" x14ac:dyDescent="0.2">
      <c r="A2265" s="212" t="s">
        <v>3154</v>
      </c>
      <c r="B2265" s="212" t="s">
        <v>2961</v>
      </c>
      <c r="C2265" s="212" t="s">
        <v>2050</v>
      </c>
      <c r="D2265" s="213" t="s">
        <v>633</v>
      </c>
      <c r="E2265" s="214" t="s">
        <v>3221</v>
      </c>
    </row>
    <row r="2266" spans="1:5" x14ac:dyDescent="0.2">
      <c r="A2266" s="212" t="s">
        <v>3154</v>
      </c>
      <c r="B2266" s="212" t="s">
        <v>2961</v>
      </c>
      <c r="C2266" s="212" t="s">
        <v>2050</v>
      </c>
      <c r="D2266" s="213" t="s">
        <v>633</v>
      </c>
      <c r="E2266" s="214" t="s">
        <v>3224</v>
      </c>
    </row>
    <row r="2267" spans="1:5" x14ac:dyDescent="0.2">
      <c r="A2267" s="212" t="s">
        <v>3154</v>
      </c>
      <c r="B2267" s="212" t="s">
        <v>2577</v>
      </c>
      <c r="C2267" s="212" t="s">
        <v>2064</v>
      </c>
      <c r="D2267" s="213" t="s">
        <v>633</v>
      </c>
      <c r="E2267" s="214" t="s">
        <v>3218</v>
      </c>
    </row>
    <row r="2268" spans="1:5" x14ac:dyDescent="0.2">
      <c r="A2268" s="212" t="s">
        <v>3154</v>
      </c>
      <c r="B2268" s="212" t="s">
        <v>2577</v>
      </c>
      <c r="C2268" s="212" t="s">
        <v>2064</v>
      </c>
      <c r="D2268" s="213" t="s">
        <v>633</v>
      </c>
      <c r="E2268" s="214" t="s">
        <v>3221</v>
      </c>
    </row>
    <row r="2269" spans="1:5" x14ac:dyDescent="0.2">
      <c r="A2269" s="212" t="s">
        <v>3154</v>
      </c>
      <c r="B2269" s="212" t="s">
        <v>2577</v>
      </c>
      <c r="C2269" s="212" t="s">
        <v>2064</v>
      </c>
      <c r="D2269" s="213" t="s">
        <v>633</v>
      </c>
      <c r="E2269" s="214" t="s">
        <v>3224</v>
      </c>
    </row>
    <row r="2270" spans="1:5" x14ac:dyDescent="0.2">
      <c r="A2270" s="212" t="s">
        <v>3154</v>
      </c>
      <c r="B2270" s="212" t="s">
        <v>2578</v>
      </c>
      <c r="C2270" s="212" t="s">
        <v>2025</v>
      </c>
      <c r="D2270" s="213" t="s">
        <v>633</v>
      </c>
      <c r="E2270" s="214" t="s">
        <v>3218</v>
      </c>
    </row>
    <row r="2271" spans="1:5" x14ac:dyDescent="0.2">
      <c r="A2271" s="212" t="s">
        <v>3154</v>
      </c>
      <c r="B2271" s="212" t="s">
        <v>2578</v>
      </c>
      <c r="C2271" s="212" t="s">
        <v>2025</v>
      </c>
      <c r="D2271" s="213" t="s">
        <v>633</v>
      </c>
      <c r="E2271" s="214" t="s">
        <v>3221</v>
      </c>
    </row>
    <row r="2272" spans="1:5" x14ac:dyDescent="0.2">
      <c r="A2272" s="212" t="s">
        <v>3154</v>
      </c>
      <c r="B2272" s="212" t="s">
        <v>2578</v>
      </c>
      <c r="C2272" s="212" t="s">
        <v>2025</v>
      </c>
      <c r="D2272" s="213" t="s">
        <v>633</v>
      </c>
      <c r="E2272" s="214" t="s">
        <v>3262</v>
      </c>
    </row>
    <row r="2273" spans="1:5" x14ac:dyDescent="0.2">
      <c r="A2273" s="212" t="s">
        <v>3154</v>
      </c>
      <c r="B2273" s="212" t="s">
        <v>2578</v>
      </c>
      <c r="C2273" s="212" t="s">
        <v>2025</v>
      </c>
      <c r="D2273" s="213" t="s">
        <v>633</v>
      </c>
      <c r="E2273" s="214" t="s">
        <v>3224</v>
      </c>
    </row>
    <row r="2274" spans="1:5" x14ac:dyDescent="0.2">
      <c r="A2274" s="212" t="s">
        <v>3154</v>
      </c>
      <c r="B2274" s="212" t="s">
        <v>2871</v>
      </c>
      <c r="C2274" s="212" t="s">
        <v>2041</v>
      </c>
      <c r="D2274" s="213" t="s">
        <v>633</v>
      </c>
      <c r="E2274" s="214" t="s">
        <v>3218</v>
      </c>
    </row>
    <row r="2275" spans="1:5" x14ac:dyDescent="0.2">
      <c r="A2275" s="212" t="s">
        <v>3154</v>
      </c>
      <c r="B2275" s="212" t="s">
        <v>2871</v>
      </c>
      <c r="C2275" s="212" t="s">
        <v>2041</v>
      </c>
      <c r="D2275" s="213" t="s">
        <v>633</v>
      </c>
      <c r="E2275" s="214" t="s">
        <v>3262</v>
      </c>
    </row>
    <row r="2276" spans="1:5" x14ac:dyDescent="0.2">
      <c r="A2276" s="212" t="s">
        <v>3154</v>
      </c>
      <c r="B2276" s="212" t="s">
        <v>2871</v>
      </c>
      <c r="C2276" s="212" t="s">
        <v>2041</v>
      </c>
      <c r="D2276" s="213" t="s">
        <v>633</v>
      </c>
      <c r="E2276" s="214" t="s">
        <v>3224</v>
      </c>
    </row>
    <row r="2277" spans="1:5" x14ac:dyDescent="0.2">
      <c r="A2277" s="212" t="s">
        <v>3154</v>
      </c>
      <c r="B2277" s="212" t="s">
        <v>2739</v>
      </c>
      <c r="C2277" s="212" t="s">
        <v>2746</v>
      </c>
      <c r="D2277" s="213" t="s">
        <v>633</v>
      </c>
      <c r="E2277" s="214" t="s">
        <v>3262</v>
      </c>
    </row>
    <row r="2278" spans="1:5" x14ac:dyDescent="0.2">
      <c r="A2278" s="212" t="s">
        <v>3154</v>
      </c>
      <c r="B2278" s="212" t="s">
        <v>2739</v>
      </c>
      <c r="C2278" s="212" t="s">
        <v>2746</v>
      </c>
      <c r="D2278" s="213" t="s">
        <v>633</v>
      </c>
      <c r="E2278" s="214" t="s">
        <v>3224</v>
      </c>
    </row>
    <row r="2279" spans="1:5" x14ac:dyDescent="0.2">
      <c r="A2279" s="212" t="s">
        <v>3154</v>
      </c>
      <c r="B2279" s="212" t="s">
        <v>3168</v>
      </c>
      <c r="C2279" s="212" t="s">
        <v>3169</v>
      </c>
      <c r="D2279" s="213" t="s">
        <v>633</v>
      </c>
      <c r="E2279" s="214" t="s">
        <v>3262</v>
      </c>
    </row>
    <row r="2280" spans="1:5" x14ac:dyDescent="0.2">
      <c r="A2280" s="212" t="s">
        <v>3154</v>
      </c>
      <c r="B2280" s="212" t="s">
        <v>3168</v>
      </c>
      <c r="C2280" s="212" t="s">
        <v>3169</v>
      </c>
      <c r="D2280" s="213" t="s">
        <v>633</v>
      </c>
      <c r="E2280" s="214" t="s">
        <v>3224</v>
      </c>
    </row>
    <row r="2281" spans="1:5" x14ac:dyDescent="0.2">
      <c r="A2281" s="212" t="s">
        <v>3154</v>
      </c>
      <c r="B2281" s="212" t="s">
        <v>3104</v>
      </c>
      <c r="C2281" s="212" t="s">
        <v>7</v>
      </c>
      <c r="D2281" s="213" t="s">
        <v>633</v>
      </c>
      <c r="E2281" s="214" t="s">
        <v>3221</v>
      </c>
    </row>
    <row r="2282" spans="1:5" x14ac:dyDescent="0.2">
      <c r="A2282" s="212" t="s">
        <v>3154</v>
      </c>
      <c r="B2282" s="212" t="s">
        <v>3104</v>
      </c>
      <c r="C2282" s="212" t="s">
        <v>7</v>
      </c>
      <c r="D2282" s="213" t="s">
        <v>633</v>
      </c>
      <c r="E2282" s="214" t="s">
        <v>3224</v>
      </c>
    </row>
    <row r="2283" spans="1:5" x14ac:dyDescent="0.2">
      <c r="A2283" s="212" t="s">
        <v>3154</v>
      </c>
      <c r="B2283" s="212" t="s">
        <v>3072</v>
      </c>
      <c r="C2283" s="212" t="s">
        <v>8</v>
      </c>
      <c r="D2283" s="213" t="s">
        <v>633</v>
      </c>
      <c r="E2283" s="214" t="s">
        <v>3221</v>
      </c>
    </row>
    <row r="2284" spans="1:5" x14ac:dyDescent="0.2">
      <c r="A2284" s="212" t="s">
        <v>3154</v>
      </c>
      <c r="B2284" s="212" t="s">
        <v>3072</v>
      </c>
      <c r="C2284" s="212" t="s">
        <v>8</v>
      </c>
      <c r="D2284" s="213" t="s">
        <v>633</v>
      </c>
      <c r="E2284" s="214" t="s">
        <v>3224</v>
      </c>
    </row>
    <row r="2285" spans="1:5" x14ac:dyDescent="0.2">
      <c r="A2285" s="212" t="s">
        <v>3154</v>
      </c>
      <c r="B2285" s="212" t="s">
        <v>2999</v>
      </c>
      <c r="C2285" s="212" t="s">
        <v>9</v>
      </c>
      <c r="D2285" s="213" t="s">
        <v>633</v>
      </c>
      <c r="E2285" s="214" t="s">
        <v>3221</v>
      </c>
    </row>
    <row r="2286" spans="1:5" x14ac:dyDescent="0.2">
      <c r="A2286" s="212" t="s">
        <v>3154</v>
      </c>
      <c r="B2286" s="212" t="s">
        <v>2999</v>
      </c>
      <c r="C2286" s="212" t="s">
        <v>9</v>
      </c>
      <c r="D2286" s="213" t="s">
        <v>633</v>
      </c>
      <c r="E2286" s="214" t="s">
        <v>3224</v>
      </c>
    </row>
    <row r="2287" spans="1:5" x14ac:dyDescent="0.2">
      <c r="A2287" s="212" t="s">
        <v>3154</v>
      </c>
      <c r="B2287" s="212" t="s">
        <v>2580</v>
      </c>
      <c r="C2287" s="212" t="s">
        <v>1571</v>
      </c>
      <c r="D2287" s="213" t="s">
        <v>633</v>
      </c>
      <c r="E2287" s="214" t="s">
        <v>3218</v>
      </c>
    </row>
    <row r="2288" spans="1:5" x14ac:dyDescent="0.2">
      <c r="A2288" s="212" t="s">
        <v>3154</v>
      </c>
      <c r="B2288" s="212" t="s">
        <v>2580</v>
      </c>
      <c r="C2288" s="212" t="s">
        <v>1571</v>
      </c>
      <c r="D2288" s="213" t="s">
        <v>633</v>
      </c>
      <c r="E2288" s="214" t="s">
        <v>3262</v>
      </c>
    </row>
    <row r="2289" spans="1:5" x14ac:dyDescent="0.2">
      <c r="A2289" s="212" t="s">
        <v>3154</v>
      </c>
      <c r="B2289" s="212" t="s">
        <v>2580</v>
      </c>
      <c r="C2289" s="212" t="s">
        <v>1571</v>
      </c>
      <c r="D2289" s="213" t="s">
        <v>633</v>
      </c>
      <c r="E2289" s="214" t="s">
        <v>3224</v>
      </c>
    </row>
    <row r="2290" spans="1:5" x14ac:dyDescent="0.2">
      <c r="A2290" s="212" t="s">
        <v>3154</v>
      </c>
      <c r="B2290" s="212" t="s">
        <v>2630</v>
      </c>
      <c r="C2290" s="212" t="s">
        <v>2631</v>
      </c>
      <c r="D2290" s="213" t="s">
        <v>633</v>
      </c>
      <c r="E2290" s="214" t="s">
        <v>3262</v>
      </c>
    </row>
    <row r="2291" spans="1:5" x14ac:dyDescent="0.2">
      <c r="A2291" s="212" t="s">
        <v>3154</v>
      </c>
      <c r="B2291" s="212" t="s">
        <v>2630</v>
      </c>
      <c r="C2291" s="212" t="s">
        <v>2631</v>
      </c>
      <c r="D2291" s="213" t="s">
        <v>633</v>
      </c>
      <c r="E2291" s="214" t="s">
        <v>3224</v>
      </c>
    </row>
    <row r="2292" spans="1:5" x14ac:dyDescent="0.2">
      <c r="A2292" s="212" t="s">
        <v>3154</v>
      </c>
      <c r="B2292" s="212" t="s">
        <v>2581</v>
      </c>
      <c r="C2292" s="212" t="s">
        <v>1807</v>
      </c>
      <c r="D2292" s="213" t="s">
        <v>633</v>
      </c>
      <c r="E2292" s="214" t="s">
        <v>3218</v>
      </c>
    </row>
    <row r="2293" spans="1:5" x14ac:dyDescent="0.2">
      <c r="A2293" s="212" t="s">
        <v>3154</v>
      </c>
      <c r="B2293" s="212" t="s">
        <v>2581</v>
      </c>
      <c r="C2293" s="212" t="s">
        <v>1807</v>
      </c>
      <c r="D2293" s="213" t="s">
        <v>633</v>
      </c>
      <c r="E2293" s="214" t="s">
        <v>3262</v>
      </c>
    </row>
    <row r="2294" spans="1:5" x14ac:dyDescent="0.2">
      <c r="A2294" s="212" t="s">
        <v>3154</v>
      </c>
      <c r="B2294" s="212" t="s">
        <v>2581</v>
      </c>
      <c r="C2294" s="212" t="s">
        <v>1807</v>
      </c>
      <c r="D2294" s="213" t="s">
        <v>633</v>
      </c>
      <c r="E2294" s="214" t="s">
        <v>3224</v>
      </c>
    </row>
    <row r="2295" spans="1:5" x14ac:dyDescent="0.2">
      <c r="A2295" s="212" t="s">
        <v>3154</v>
      </c>
      <c r="B2295" s="212" t="s">
        <v>2582</v>
      </c>
      <c r="C2295" s="212" t="s">
        <v>1808</v>
      </c>
      <c r="D2295" s="213" t="s">
        <v>633</v>
      </c>
      <c r="E2295" s="214" t="s">
        <v>3218</v>
      </c>
    </row>
    <row r="2296" spans="1:5" x14ac:dyDescent="0.2">
      <c r="A2296" s="212" t="s">
        <v>3154</v>
      </c>
      <c r="B2296" s="212" t="s">
        <v>2582</v>
      </c>
      <c r="C2296" s="212" t="s">
        <v>1808</v>
      </c>
      <c r="D2296" s="213" t="s">
        <v>633</v>
      </c>
      <c r="E2296" s="214" t="s">
        <v>3262</v>
      </c>
    </row>
    <row r="2297" spans="1:5" x14ac:dyDescent="0.2">
      <c r="A2297" s="212" t="s">
        <v>3154</v>
      </c>
      <c r="B2297" s="212" t="s">
        <v>2582</v>
      </c>
      <c r="C2297" s="212" t="s">
        <v>1808</v>
      </c>
      <c r="D2297" s="213" t="s">
        <v>633</v>
      </c>
      <c r="E2297" s="214" t="s">
        <v>3224</v>
      </c>
    </row>
    <row r="2298" spans="1:5" x14ac:dyDescent="0.2">
      <c r="A2298" s="212" t="s">
        <v>3154</v>
      </c>
      <c r="B2298" s="212" t="s">
        <v>3092</v>
      </c>
      <c r="C2298" s="212" t="s">
        <v>2629</v>
      </c>
      <c r="D2298" s="213" t="s">
        <v>633</v>
      </c>
      <c r="E2298" s="214" t="s">
        <v>3221</v>
      </c>
    </row>
    <row r="2299" spans="1:5" x14ac:dyDescent="0.2">
      <c r="A2299" s="212" t="s">
        <v>3154</v>
      </c>
      <c r="B2299" s="212" t="s">
        <v>3092</v>
      </c>
      <c r="C2299" s="212" t="s">
        <v>2629</v>
      </c>
      <c r="D2299" s="213" t="s">
        <v>633</v>
      </c>
      <c r="E2299" s="214" t="s">
        <v>3224</v>
      </c>
    </row>
    <row r="2300" spans="1:5" x14ac:dyDescent="0.2">
      <c r="A2300" s="212" t="s">
        <v>3154</v>
      </c>
      <c r="B2300" s="212" t="s">
        <v>2583</v>
      </c>
      <c r="C2300" s="212" t="s">
        <v>1550</v>
      </c>
      <c r="D2300" s="213" t="s">
        <v>633</v>
      </c>
      <c r="E2300" s="214" t="s">
        <v>3218</v>
      </c>
    </row>
    <row r="2301" spans="1:5" x14ac:dyDescent="0.2">
      <c r="A2301" s="212" t="s">
        <v>3154</v>
      </c>
      <c r="B2301" s="212" t="s">
        <v>2583</v>
      </c>
      <c r="C2301" s="212" t="s">
        <v>1550</v>
      </c>
      <c r="D2301" s="213" t="s">
        <v>633</v>
      </c>
      <c r="E2301" s="214" t="s">
        <v>3221</v>
      </c>
    </row>
    <row r="2302" spans="1:5" x14ac:dyDescent="0.2">
      <c r="A2302" s="212" t="s">
        <v>3154</v>
      </c>
      <c r="B2302" s="212" t="s">
        <v>2583</v>
      </c>
      <c r="C2302" s="212" t="s">
        <v>1550</v>
      </c>
      <c r="D2302" s="213" t="s">
        <v>633</v>
      </c>
      <c r="E2302" s="214" t="s">
        <v>3224</v>
      </c>
    </row>
    <row r="2303" spans="1:5" x14ac:dyDescent="0.2">
      <c r="A2303" s="212" t="s">
        <v>3154</v>
      </c>
      <c r="B2303" s="212" t="s">
        <v>2584</v>
      </c>
      <c r="C2303" s="212" t="s">
        <v>2019</v>
      </c>
      <c r="D2303" s="213" t="s">
        <v>633</v>
      </c>
      <c r="E2303" s="214" t="s">
        <v>3218</v>
      </c>
    </row>
    <row r="2304" spans="1:5" x14ac:dyDescent="0.2">
      <c r="A2304" s="212" t="s">
        <v>3154</v>
      </c>
      <c r="B2304" s="212" t="s">
        <v>2584</v>
      </c>
      <c r="C2304" s="212" t="s">
        <v>2019</v>
      </c>
      <c r="D2304" s="213" t="s">
        <v>633</v>
      </c>
      <c r="E2304" s="214" t="s">
        <v>3221</v>
      </c>
    </row>
    <row r="2305" spans="1:5" x14ac:dyDescent="0.2">
      <c r="A2305" s="212" t="s">
        <v>3154</v>
      </c>
      <c r="B2305" s="212" t="s">
        <v>2584</v>
      </c>
      <c r="C2305" s="212" t="s">
        <v>2019</v>
      </c>
      <c r="D2305" s="213" t="s">
        <v>633</v>
      </c>
      <c r="E2305" s="214" t="s">
        <v>3224</v>
      </c>
    </row>
    <row r="2306" spans="1:5" x14ac:dyDescent="0.2">
      <c r="A2306" s="212" t="s">
        <v>3154</v>
      </c>
      <c r="B2306" s="212" t="s">
        <v>2816</v>
      </c>
      <c r="C2306" s="212" t="s">
        <v>1813</v>
      </c>
      <c r="D2306" s="213" t="s">
        <v>633</v>
      </c>
      <c r="E2306" s="214" t="s">
        <v>3221</v>
      </c>
    </row>
    <row r="2307" spans="1:5" x14ac:dyDescent="0.2">
      <c r="A2307" s="212" t="s">
        <v>3154</v>
      </c>
      <c r="B2307" s="212" t="s">
        <v>2816</v>
      </c>
      <c r="C2307" s="212" t="s">
        <v>1813</v>
      </c>
      <c r="D2307" s="213" t="s">
        <v>633</v>
      </c>
      <c r="E2307" s="214" t="s">
        <v>3224</v>
      </c>
    </row>
    <row r="2308" spans="1:5" x14ac:dyDescent="0.2">
      <c r="A2308" s="212" t="s">
        <v>3154</v>
      </c>
      <c r="B2308" s="212" t="s">
        <v>2585</v>
      </c>
      <c r="C2308" s="212" t="s">
        <v>2058</v>
      </c>
      <c r="D2308" s="213" t="s">
        <v>633</v>
      </c>
      <c r="E2308" s="214" t="s">
        <v>3218</v>
      </c>
    </row>
    <row r="2309" spans="1:5" x14ac:dyDescent="0.2">
      <c r="A2309" s="212" t="s">
        <v>3154</v>
      </c>
      <c r="B2309" s="212" t="s">
        <v>2585</v>
      </c>
      <c r="C2309" s="212" t="s">
        <v>2058</v>
      </c>
      <c r="D2309" s="213" t="s">
        <v>633</v>
      </c>
      <c r="E2309" s="214" t="s">
        <v>3221</v>
      </c>
    </row>
    <row r="2310" spans="1:5" x14ac:dyDescent="0.2">
      <c r="A2310" s="212" t="s">
        <v>3154</v>
      </c>
      <c r="B2310" s="212" t="s">
        <v>2585</v>
      </c>
      <c r="C2310" s="212" t="s">
        <v>2058</v>
      </c>
      <c r="D2310" s="213" t="s">
        <v>633</v>
      </c>
      <c r="E2310" s="214" t="s">
        <v>3224</v>
      </c>
    </row>
    <row r="2311" spans="1:5" x14ac:dyDescent="0.2">
      <c r="A2311" s="212" t="s">
        <v>3154</v>
      </c>
      <c r="B2311" s="212" t="s">
        <v>2586</v>
      </c>
      <c r="C2311" s="212" t="s">
        <v>1809</v>
      </c>
      <c r="D2311" s="213" t="s">
        <v>633</v>
      </c>
      <c r="E2311" s="214" t="s">
        <v>3218</v>
      </c>
    </row>
    <row r="2312" spans="1:5" x14ac:dyDescent="0.2">
      <c r="A2312" s="212" t="s">
        <v>3154</v>
      </c>
      <c r="B2312" s="212" t="s">
        <v>2586</v>
      </c>
      <c r="C2312" s="212" t="s">
        <v>1809</v>
      </c>
      <c r="D2312" s="213" t="s">
        <v>633</v>
      </c>
      <c r="E2312" s="214" t="s">
        <v>3262</v>
      </c>
    </row>
    <row r="2313" spans="1:5" x14ac:dyDescent="0.2">
      <c r="A2313" s="212" t="s">
        <v>3154</v>
      </c>
      <c r="B2313" s="212" t="s">
        <v>2586</v>
      </c>
      <c r="C2313" s="212" t="s">
        <v>1809</v>
      </c>
      <c r="D2313" s="213" t="s">
        <v>633</v>
      </c>
      <c r="E2313" s="214" t="s">
        <v>3224</v>
      </c>
    </row>
    <row r="2314" spans="1:5" x14ac:dyDescent="0.2">
      <c r="A2314" s="212" t="s">
        <v>3154</v>
      </c>
      <c r="B2314" s="212" t="s">
        <v>2096</v>
      </c>
      <c r="C2314" s="212" t="s">
        <v>2101</v>
      </c>
      <c r="D2314" s="213" t="s">
        <v>1884</v>
      </c>
      <c r="E2314" s="214" t="s">
        <v>3262</v>
      </c>
    </row>
    <row r="2315" spans="1:5" x14ac:dyDescent="0.2">
      <c r="A2315" s="212" t="s">
        <v>3154</v>
      </c>
      <c r="B2315" s="212" t="s">
        <v>1886</v>
      </c>
      <c r="C2315" s="212" t="s">
        <v>1878</v>
      </c>
      <c r="D2315" s="213" t="s">
        <v>1884</v>
      </c>
      <c r="E2315" s="214" t="s">
        <v>3262</v>
      </c>
    </row>
    <row r="2316" spans="1:5" x14ac:dyDescent="0.2">
      <c r="A2316" s="212" t="s">
        <v>3154</v>
      </c>
      <c r="B2316" s="212" t="s">
        <v>2992</v>
      </c>
      <c r="C2316" s="212" t="s">
        <v>645</v>
      </c>
      <c r="D2316" s="213" t="s">
        <v>3133</v>
      </c>
      <c r="E2316" s="214" t="s">
        <v>3218</v>
      </c>
    </row>
    <row r="2317" spans="1:5" x14ac:dyDescent="0.2">
      <c r="A2317" s="212" t="s">
        <v>3154</v>
      </c>
      <c r="B2317" s="212" t="s">
        <v>2992</v>
      </c>
      <c r="C2317" s="212" t="s">
        <v>645</v>
      </c>
      <c r="D2317" s="213" t="s">
        <v>3133</v>
      </c>
      <c r="E2317" s="214" t="s">
        <v>3219</v>
      </c>
    </row>
    <row r="2318" spans="1:5" x14ac:dyDescent="0.2">
      <c r="A2318" s="212" t="s">
        <v>3154</v>
      </c>
      <c r="B2318" s="212" t="s">
        <v>2992</v>
      </c>
      <c r="C2318" s="212" t="s">
        <v>645</v>
      </c>
      <c r="D2318" s="213" t="s">
        <v>3133</v>
      </c>
      <c r="E2318" s="214" t="s">
        <v>3224</v>
      </c>
    </row>
    <row r="2319" spans="1:5" x14ac:dyDescent="0.2">
      <c r="A2319" s="212" t="s">
        <v>3154</v>
      </c>
      <c r="B2319" s="212" t="s">
        <v>2861</v>
      </c>
      <c r="C2319" s="212" t="s">
        <v>1769</v>
      </c>
      <c r="D2319" s="213" t="s">
        <v>3133</v>
      </c>
      <c r="E2319" s="214" t="s">
        <v>3218</v>
      </c>
    </row>
    <row r="2320" spans="1:5" x14ac:dyDescent="0.2">
      <c r="A2320" s="212" t="s">
        <v>3154</v>
      </c>
      <c r="B2320" s="212" t="s">
        <v>2861</v>
      </c>
      <c r="C2320" s="212" t="s">
        <v>1769</v>
      </c>
      <c r="D2320" s="213" t="s">
        <v>3133</v>
      </c>
      <c r="E2320" s="214" t="s">
        <v>3219</v>
      </c>
    </row>
    <row r="2321" spans="1:5" x14ac:dyDescent="0.2">
      <c r="A2321" s="212" t="s">
        <v>3154</v>
      </c>
      <c r="B2321" s="212" t="s">
        <v>2828</v>
      </c>
      <c r="C2321" s="212" t="s">
        <v>390</v>
      </c>
      <c r="D2321" s="213" t="s">
        <v>3133</v>
      </c>
      <c r="E2321" s="214" t="s">
        <v>3218</v>
      </c>
    </row>
    <row r="2322" spans="1:5" x14ac:dyDescent="0.2">
      <c r="A2322" s="212" t="s">
        <v>3154</v>
      </c>
      <c r="B2322" s="212" t="s">
        <v>2828</v>
      </c>
      <c r="C2322" s="212" t="s">
        <v>390</v>
      </c>
      <c r="D2322" s="213" t="s">
        <v>3133</v>
      </c>
      <c r="E2322" s="214" t="s">
        <v>3219</v>
      </c>
    </row>
    <row r="2323" spans="1:5" x14ac:dyDescent="0.2">
      <c r="A2323" s="212" t="s">
        <v>3154</v>
      </c>
      <c r="B2323" s="212" t="s">
        <v>2828</v>
      </c>
      <c r="C2323" s="212" t="s">
        <v>390</v>
      </c>
      <c r="D2323" s="213" t="s">
        <v>3133</v>
      </c>
      <c r="E2323" s="214" t="s">
        <v>3224</v>
      </c>
    </row>
    <row r="2324" spans="1:5" x14ac:dyDescent="0.2">
      <c r="A2324" s="212" t="s">
        <v>3154</v>
      </c>
      <c r="B2324" s="212" t="s">
        <v>3056</v>
      </c>
      <c r="C2324" s="212" t="s">
        <v>646</v>
      </c>
      <c r="D2324" s="213" t="s">
        <v>3133</v>
      </c>
      <c r="E2324" s="214" t="s">
        <v>3218</v>
      </c>
    </row>
    <row r="2325" spans="1:5" x14ac:dyDescent="0.2">
      <c r="A2325" s="212" t="s">
        <v>3154</v>
      </c>
      <c r="B2325" s="212" t="s">
        <v>3056</v>
      </c>
      <c r="C2325" s="212" t="s">
        <v>646</v>
      </c>
      <c r="D2325" s="213" t="s">
        <v>3133</v>
      </c>
      <c r="E2325" s="214" t="s">
        <v>3219</v>
      </c>
    </row>
    <row r="2326" spans="1:5" x14ac:dyDescent="0.2">
      <c r="A2326" s="212" t="s">
        <v>3154</v>
      </c>
      <c r="B2326" s="212" t="s">
        <v>3056</v>
      </c>
      <c r="C2326" s="212" t="s">
        <v>646</v>
      </c>
      <c r="D2326" s="213" t="s">
        <v>3133</v>
      </c>
      <c r="E2326" s="214" t="s">
        <v>3224</v>
      </c>
    </row>
    <row r="2327" spans="1:5" x14ac:dyDescent="0.2">
      <c r="A2327" s="212" t="s">
        <v>3154</v>
      </c>
      <c r="B2327" s="212" t="s">
        <v>2780</v>
      </c>
      <c r="C2327" s="212" t="s">
        <v>391</v>
      </c>
      <c r="D2327" s="213" t="s">
        <v>3133</v>
      </c>
      <c r="E2327" s="214" t="s">
        <v>3218</v>
      </c>
    </row>
    <row r="2328" spans="1:5" x14ac:dyDescent="0.2">
      <c r="A2328" s="212" t="s">
        <v>3154</v>
      </c>
      <c r="B2328" s="212" t="s">
        <v>2780</v>
      </c>
      <c r="C2328" s="212" t="s">
        <v>391</v>
      </c>
      <c r="D2328" s="213" t="s">
        <v>3133</v>
      </c>
      <c r="E2328" s="214" t="s">
        <v>3221</v>
      </c>
    </row>
    <row r="2329" spans="1:5" x14ac:dyDescent="0.2">
      <c r="A2329" s="212" t="s">
        <v>3154</v>
      </c>
      <c r="B2329" s="212" t="s">
        <v>2780</v>
      </c>
      <c r="C2329" s="212" t="s">
        <v>391</v>
      </c>
      <c r="D2329" s="213" t="s">
        <v>3133</v>
      </c>
      <c r="E2329" s="214" t="s">
        <v>3219</v>
      </c>
    </row>
    <row r="2330" spans="1:5" x14ac:dyDescent="0.2">
      <c r="A2330" s="212" t="s">
        <v>3154</v>
      </c>
      <c r="B2330" s="212" t="s">
        <v>2780</v>
      </c>
      <c r="C2330" s="212" t="s">
        <v>391</v>
      </c>
      <c r="D2330" s="213" t="s">
        <v>3133</v>
      </c>
      <c r="E2330" s="214" t="s">
        <v>3224</v>
      </c>
    </row>
    <row r="2331" spans="1:5" x14ac:dyDescent="0.2">
      <c r="A2331" s="212" t="s">
        <v>3154</v>
      </c>
      <c r="B2331" s="212" t="s">
        <v>2780</v>
      </c>
      <c r="C2331" s="212" t="s">
        <v>391</v>
      </c>
      <c r="D2331" s="213" t="s">
        <v>3133</v>
      </c>
      <c r="E2331" s="214" t="s">
        <v>3268</v>
      </c>
    </row>
    <row r="2332" spans="1:5" x14ac:dyDescent="0.2">
      <c r="A2332" s="212" t="s">
        <v>3154</v>
      </c>
      <c r="B2332" s="212" t="s">
        <v>2797</v>
      </c>
      <c r="C2332" s="212" t="s">
        <v>393</v>
      </c>
      <c r="D2332" s="213" t="s">
        <v>3133</v>
      </c>
      <c r="E2332" s="214" t="s">
        <v>3221</v>
      </c>
    </row>
    <row r="2333" spans="1:5" x14ac:dyDescent="0.2">
      <c r="A2333" s="212" t="s">
        <v>3154</v>
      </c>
      <c r="B2333" s="212" t="s">
        <v>2797</v>
      </c>
      <c r="C2333" s="212" t="s">
        <v>393</v>
      </c>
      <c r="D2333" s="213" t="s">
        <v>3133</v>
      </c>
      <c r="E2333" s="214" t="s">
        <v>3219</v>
      </c>
    </row>
    <row r="2334" spans="1:5" x14ac:dyDescent="0.2">
      <c r="A2334" s="212" t="s">
        <v>3154</v>
      </c>
      <c r="B2334" s="212" t="s">
        <v>2797</v>
      </c>
      <c r="C2334" s="212" t="s">
        <v>393</v>
      </c>
      <c r="D2334" s="213" t="s">
        <v>3133</v>
      </c>
      <c r="E2334" s="214" t="s">
        <v>3224</v>
      </c>
    </row>
    <row r="2335" spans="1:5" x14ac:dyDescent="0.2">
      <c r="A2335" s="212" t="s">
        <v>3154</v>
      </c>
      <c r="B2335" s="212" t="s">
        <v>2789</v>
      </c>
      <c r="C2335" s="212" t="s">
        <v>392</v>
      </c>
      <c r="D2335" s="213" t="s">
        <v>3133</v>
      </c>
      <c r="E2335" s="214" t="s">
        <v>3221</v>
      </c>
    </row>
    <row r="2336" spans="1:5" x14ac:dyDescent="0.2">
      <c r="A2336" s="212" t="s">
        <v>3154</v>
      </c>
      <c r="B2336" s="212" t="s">
        <v>2789</v>
      </c>
      <c r="C2336" s="212" t="s">
        <v>392</v>
      </c>
      <c r="D2336" s="213" t="s">
        <v>3133</v>
      </c>
      <c r="E2336" s="214" t="s">
        <v>3219</v>
      </c>
    </row>
    <row r="2337" spans="1:5" x14ac:dyDescent="0.2">
      <c r="A2337" s="212" t="s">
        <v>3154</v>
      </c>
      <c r="B2337" s="212" t="s">
        <v>2789</v>
      </c>
      <c r="C2337" s="212" t="s">
        <v>392</v>
      </c>
      <c r="D2337" s="213" t="s">
        <v>3133</v>
      </c>
      <c r="E2337" s="214" t="s">
        <v>3224</v>
      </c>
    </row>
    <row r="2338" spans="1:5" x14ac:dyDescent="0.2">
      <c r="A2338" s="212" t="s">
        <v>3154</v>
      </c>
      <c r="B2338" s="212" t="s">
        <v>2415</v>
      </c>
      <c r="C2338" s="212" t="s">
        <v>2430</v>
      </c>
      <c r="D2338" s="213" t="s">
        <v>3133</v>
      </c>
      <c r="E2338" s="214" t="s">
        <v>3219</v>
      </c>
    </row>
    <row r="2339" spans="1:5" x14ac:dyDescent="0.2">
      <c r="A2339" s="212" t="s">
        <v>3154</v>
      </c>
      <c r="B2339" s="212" t="s">
        <v>2760</v>
      </c>
      <c r="C2339" s="212" t="s">
        <v>586</v>
      </c>
      <c r="D2339" s="213" t="s">
        <v>3133</v>
      </c>
      <c r="E2339" s="214" t="s">
        <v>3218</v>
      </c>
    </row>
    <row r="2340" spans="1:5" x14ac:dyDescent="0.2">
      <c r="A2340" s="212" t="s">
        <v>3154</v>
      </c>
      <c r="B2340" s="212" t="s">
        <v>2760</v>
      </c>
      <c r="C2340" s="212" t="s">
        <v>586</v>
      </c>
      <c r="D2340" s="213" t="s">
        <v>3133</v>
      </c>
      <c r="E2340" s="214" t="s">
        <v>3219</v>
      </c>
    </row>
    <row r="2341" spans="1:5" x14ac:dyDescent="0.2">
      <c r="A2341" s="212" t="s">
        <v>3154</v>
      </c>
      <c r="B2341" s="212" t="s">
        <v>2750</v>
      </c>
      <c r="C2341" s="212" t="s">
        <v>129</v>
      </c>
      <c r="D2341" s="213" t="s">
        <v>3133</v>
      </c>
      <c r="E2341" s="214" t="s">
        <v>3218</v>
      </c>
    </row>
    <row r="2342" spans="1:5" x14ac:dyDescent="0.2">
      <c r="A2342" s="212" t="s">
        <v>3154</v>
      </c>
      <c r="B2342" s="212" t="s">
        <v>2750</v>
      </c>
      <c r="C2342" s="212" t="s">
        <v>129</v>
      </c>
      <c r="D2342" s="213" t="s">
        <v>3133</v>
      </c>
      <c r="E2342" s="214" t="s">
        <v>3221</v>
      </c>
    </row>
    <row r="2343" spans="1:5" x14ac:dyDescent="0.2">
      <c r="A2343" s="212" t="s">
        <v>3154</v>
      </c>
      <c r="B2343" s="212" t="s">
        <v>2750</v>
      </c>
      <c r="C2343" s="212" t="s">
        <v>129</v>
      </c>
      <c r="D2343" s="213" t="s">
        <v>3133</v>
      </c>
      <c r="E2343" s="214" t="s">
        <v>3222</v>
      </c>
    </row>
    <row r="2344" spans="1:5" x14ac:dyDescent="0.2">
      <c r="A2344" s="212" t="s">
        <v>3154</v>
      </c>
      <c r="B2344" s="212" t="s">
        <v>2750</v>
      </c>
      <c r="C2344" s="212" t="s">
        <v>129</v>
      </c>
      <c r="D2344" s="213" t="s">
        <v>3133</v>
      </c>
      <c r="E2344" s="214" t="s">
        <v>3223</v>
      </c>
    </row>
    <row r="2345" spans="1:5" x14ac:dyDescent="0.2">
      <c r="A2345" s="212" t="s">
        <v>3154</v>
      </c>
      <c r="B2345" s="212" t="s">
        <v>2750</v>
      </c>
      <c r="C2345" s="212" t="s">
        <v>129</v>
      </c>
      <c r="D2345" s="213" t="s">
        <v>3133</v>
      </c>
      <c r="E2345" s="214" t="s">
        <v>3219</v>
      </c>
    </row>
    <row r="2346" spans="1:5" x14ac:dyDescent="0.2">
      <c r="A2346" s="212" t="s">
        <v>3154</v>
      </c>
      <c r="B2346" s="212" t="s">
        <v>2750</v>
      </c>
      <c r="C2346" s="212" t="s">
        <v>129</v>
      </c>
      <c r="D2346" s="213" t="s">
        <v>3133</v>
      </c>
      <c r="E2346" s="214" t="s">
        <v>3224</v>
      </c>
    </row>
    <row r="2347" spans="1:5" x14ac:dyDescent="0.2">
      <c r="A2347" s="212" t="s">
        <v>3154</v>
      </c>
      <c r="B2347" s="212" t="s">
        <v>2750</v>
      </c>
      <c r="C2347" s="212" t="s">
        <v>129</v>
      </c>
      <c r="D2347" s="213" t="s">
        <v>3133</v>
      </c>
      <c r="E2347" s="214" t="s">
        <v>3263</v>
      </c>
    </row>
    <row r="2348" spans="1:5" x14ac:dyDescent="0.2">
      <c r="A2348" s="212" t="s">
        <v>3154</v>
      </c>
      <c r="B2348" s="212" t="s">
        <v>2808</v>
      </c>
      <c r="C2348" s="212" t="s">
        <v>683</v>
      </c>
      <c r="D2348" s="213" t="s">
        <v>3133</v>
      </c>
      <c r="E2348" s="214" t="s">
        <v>3219</v>
      </c>
    </row>
    <row r="2349" spans="1:5" x14ac:dyDescent="0.2">
      <c r="A2349" s="212" t="s">
        <v>3154</v>
      </c>
      <c r="B2349" s="212" t="s">
        <v>2785</v>
      </c>
      <c r="C2349" s="212" t="s">
        <v>585</v>
      </c>
      <c r="D2349" s="213" t="s">
        <v>3133</v>
      </c>
      <c r="E2349" s="214" t="s">
        <v>3218</v>
      </c>
    </row>
    <row r="2350" spans="1:5" x14ac:dyDescent="0.2">
      <c r="A2350" s="212" t="s">
        <v>3154</v>
      </c>
      <c r="B2350" s="212" t="s">
        <v>2785</v>
      </c>
      <c r="C2350" s="212" t="s">
        <v>585</v>
      </c>
      <c r="D2350" s="213" t="s">
        <v>3133</v>
      </c>
      <c r="E2350" s="214" t="s">
        <v>3221</v>
      </c>
    </row>
    <row r="2351" spans="1:5" x14ac:dyDescent="0.2">
      <c r="A2351" s="212" t="s">
        <v>3154</v>
      </c>
      <c r="B2351" s="212" t="s">
        <v>2785</v>
      </c>
      <c r="C2351" s="212" t="s">
        <v>585</v>
      </c>
      <c r="D2351" s="213" t="s">
        <v>3133</v>
      </c>
      <c r="E2351" s="214" t="s">
        <v>3219</v>
      </c>
    </row>
    <row r="2352" spans="1:5" x14ac:dyDescent="0.2">
      <c r="A2352" s="212" t="s">
        <v>3154</v>
      </c>
      <c r="B2352" s="212" t="s">
        <v>2785</v>
      </c>
      <c r="C2352" s="212" t="s">
        <v>585</v>
      </c>
      <c r="D2352" s="213" t="s">
        <v>3133</v>
      </c>
      <c r="E2352" s="214" t="s">
        <v>3224</v>
      </c>
    </row>
    <row r="2353" spans="1:5" x14ac:dyDescent="0.2">
      <c r="A2353" s="212" t="s">
        <v>3154</v>
      </c>
      <c r="B2353" s="212" t="s">
        <v>2785</v>
      </c>
      <c r="C2353" s="212" t="s">
        <v>585</v>
      </c>
      <c r="D2353" s="213" t="s">
        <v>3133</v>
      </c>
      <c r="E2353" s="214" t="s">
        <v>3263</v>
      </c>
    </row>
    <row r="2354" spans="1:5" x14ac:dyDescent="0.2">
      <c r="A2354" s="212" t="s">
        <v>3154</v>
      </c>
      <c r="B2354" s="212" t="s">
        <v>2753</v>
      </c>
      <c r="C2354" s="212" t="s">
        <v>394</v>
      </c>
      <c r="D2354" s="213" t="s">
        <v>3133</v>
      </c>
      <c r="E2354" s="214" t="s">
        <v>3218</v>
      </c>
    </row>
    <row r="2355" spans="1:5" x14ac:dyDescent="0.2">
      <c r="A2355" s="212" t="s">
        <v>3154</v>
      </c>
      <c r="B2355" s="212" t="s">
        <v>2753</v>
      </c>
      <c r="C2355" s="212" t="s">
        <v>394</v>
      </c>
      <c r="D2355" s="213" t="s">
        <v>3133</v>
      </c>
      <c r="E2355" s="214" t="s">
        <v>3221</v>
      </c>
    </row>
    <row r="2356" spans="1:5" x14ac:dyDescent="0.2">
      <c r="A2356" s="212" t="s">
        <v>3154</v>
      </c>
      <c r="B2356" s="212" t="s">
        <v>2753</v>
      </c>
      <c r="C2356" s="212" t="s">
        <v>394</v>
      </c>
      <c r="D2356" s="213" t="s">
        <v>3133</v>
      </c>
      <c r="E2356" s="214" t="s">
        <v>3222</v>
      </c>
    </row>
    <row r="2357" spans="1:5" x14ac:dyDescent="0.2">
      <c r="A2357" s="212" t="s">
        <v>3154</v>
      </c>
      <c r="B2357" s="212" t="s">
        <v>2753</v>
      </c>
      <c r="C2357" s="212" t="s">
        <v>394</v>
      </c>
      <c r="D2357" s="213" t="s">
        <v>3133</v>
      </c>
      <c r="E2357" s="214" t="s">
        <v>3223</v>
      </c>
    </row>
    <row r="2358" spans="1:5" x14ac:dyDescent="0.2">
      <c r="A2358" s="212" t="s">
        <v>3154</v>
      </c>
      <c r="B2358" s="212" t="s">
        <v>2753</v>
      </c>
      <c r="C2358" s="212" t="s">
        <v>394</v>
      </c>
      <c r="D2358" s="213" t="s">
        <v>3133</v>
      </c>
      <c r="E2358" s="214" t="s">
        <v>3219</v>
      </c>
    </row>
    <row r="2359" spans="1:5" x14ac:dyDescent="0.2">
      <c r="A2359" s="212" t="s">
        <v>3154</v>
      </c>
      <c r="B2359" s="212" t="s">
        <v>2753</v>
      </c>
      <c r="C2359" s="212" t="s">
        <v>394</v>
      </c>
      <c r="D2359" s="213" t="s">
        <v>3133</v>
      </c>
      <c r="E2359" s="214" t="s">
        <v>3224</v>
      </c>
    </row>
    <row r="2360" spans="1:5" x14ac:dyDescent="0.2">
      <c r="A2360" s="212" t="s">
        <v>3154</v>
      </c>
      <c r="B2360" s="212" t="s">
        <v>2753</v>
      </c>
      <c r="C2360" s="212" t="s">
        <v>394</v>
      </c>
      <c r="D2360" s="213" t="s">
        <v>3133</v>
      </c>
      <c r="E2360" s="214" t="s">
        <v>3263</v>
      </c>
    </row>
    <row r="2361" spans="1:5" x14ac:dyDescent="0.2">
      <c r="A2361" s="212" t="s">
        <v>3154</v>
      </c>
      <c r="B2361" s="212" t="s">
        <v>2978</v>
      </c>
      <c r="C2361" s="212" t="s">
        <v>443</v>
      </c>
      <c r="D2361" s="213" t="s">
        <v>3133</v>
      </c>
      <c r="E2361" s="214" t="s">
        <v>3218</v>
      </c>
    </row>
    <row r="2362" spans="1:5" x14ac:dyDescent="0.2">
      <c r="A2362" s="212" t="s">
        <v>3154</v>
      </c>
      <c r="B2362" s="212" t="s">
        <v>2978</v>
      </c>
      <c r="C2362" s="212" t="s">
        <v>443</v>
      </c>
      <c r="D2362" s="213" t="s">
        <v>3133</v>
      </c>
      <c r="E2362" s="214" t="s">
        <v>3219</v>
      </c>
    </row>
    <row r="2363" spans="1:5" x14ac:dyDescent="0.2">
      <c r="A2363" s="212" t="s">
        <v>3154</v>
      </c>
      <c r="B2363" s="212" t="s">
        <v>2978</v>
      </c>
      <c r="C2363" s="212" t="s">
        <v>443</v>
      </c>
      <c r="D2363" s="213" t="s">
        <v>3133</v>
      </c>
      <c r="E2363" s="214" t="s">
        <v>3224</v>
      </c>
    </row>
    <row r="2364" spans="1:5" x14ac:dyDescent="0.2">
      <c r="A2364" s="212" t="s">
        <v>3154</v>
      </c>
      <c r="B2364" s="212" t="s">
        <v>2846</v>
      </c>
      <c r="C2364" s="212" t="s">
        <v>444</v>
      </c>
      <c r="D2364" s="213" t="s">
        <v>3133</v>
      </c>
      <c r="E2364" s="214" t="s">
        <v>3218</v>
      </c>
    </row>
    <row r="2365" spans="1:5" x14ac:dyDescent="0.2">
      <c r="A2365" s="212" t="s">
        <v>3154</v>
      </c>
      <c r="B2365" s="212" t="s">
        <v>2846</v>
      </c>
      <c r="C2365" s="212" t="s">
        <v>444</v>
      </c>
      <c r="D2365" s="213" t="s">
        <v>3133</v>
      </c>
      <c r="E2365" s="214" t="s">
        <v>3219</v>
      </c>
    </row>
    <row r="2366" spans="1:5" x14ac:dyDescent="0.2">
      <c r="A2366" s="212" t="s">
        <v>3154</v>
      </c>
      <c r="B2366" s="212" t="s">
        <v>2846</v>
      </c>
      <c r="C2366" s="212" t="s">
        <v>444</v>
      </c>
      <c r="D2366" s="213" t="s">
        <v>3133</v>
      </c>
      <c r="E2366" s="214" t="s">
        <v>3224</v>
      </c>
    </row>
    <row r="2367" spans="1:5" x14ac:dyDescent="0.2">
      <c r="A2367" s="212" t="s">
        <v>3154</v>
      </c>
      <c r="B2367" s="212" t="s">
        <v>2850</v>
      </c>
      <c r="C2367" s="212" t="s">
        <v>2427</v>
      </c>
      <c r="D2367" s="213" t="s">
        <v>3133</v>
      </c>
      <c r="E2367" s="214" t="s">
        <v>3218</v>
      </c>
    </row>
    <row r="2368" spans="1:5" x14ac:dyDescent="0.2">
      <c r="A2368" s="212" t="s">
        <v>3154</v>
      </c>
      <c r="B2368" s="212" t="s">
        <v>2850</v>
      </c>
      <c r="C2368" s="212" t="s">
        <v>2427</v>
      </c>
      <c r="D2368" s="213" t="s">
        <v>3133</v>
      </c>
      <c r="E2368" s="214" t="s">
        <v>3219</v>
      </c>
    </row>
    <row r="2369" spans="1:5" x14ac:dyDescent="0.2">
      <c r="A2369" s="212" t="s">
        <v>3154</v>
      </c>
      <c r="B2369" s="212" t="s">
        <v>2929</v>
      </c>
      <c r="C2369" s="212" t="s">
        <v>445</v>
      </c>
      <c r="D2369" s="213" t="s">
        <v>3133</v>
      </c>
      <c r="E2369" s="214" t="s">
        <v>3218</v>
      </c>
    </row>
    <row r="2370" spans="1:5" x14ac:dyDescent="0.2">
      <c r="A2370" s="212" t="s">
        <v>3154</v>
      </c>
      <c r="B2370" s="212" t="s">
        <v>2929</v>
      </c>
      <c r="C2370" s="212" t="s">
        <v>445</v>
      </c>
      <c r="D2370" s="213" t="s">
        <v>3133</v>
      </c>
      <c r="E2370" s="214" t="s">
        <v>3219</v>
      </c>
    </row>
    <row r="2371" spans="1:5" x14ac:dyDescent="0.2">
      <c r="A2371" s="212" t="s">
        <v>3154</v>
      </c>
      <c r="B2371" s="212" t="s">
        <v>2896</v>
      </c>
      <c r="C2371" s="212" t="s">
        <v>176</v>
      </c>
      <c r="D2371" s="213" t="s">
        <v>3133</v>
      </c>
      <c r="E2371" s="214" t="s">
        <v>3218</v>
      </c>
    </row>
    <row r="2372" spans="1:5" x14ac:dyDescent="0.2">
      <c r="A2372" s="212" t="s">
        <v>3154</v>
      </c>
      <c r="B2372" s="212" t="s">
        <v>2896</v>
      </c>
      <c r="C2372" s="212" t="s">
        <v>176</v>
      </c>
      <c r="D2372" s="213" t="s">
        <v>3133</v>
      </c>
      <c r="E2372" s="214" t="s">
        <v>3219</v>
      </c>
    </row>
    <row r="2373" spans="1:5" x14ac:dyDescent="0.2">
      <c r="A2373" s="212" t="s">
        <v>3154</v>
      </c>
      <c r="B2373" s="212" t="s">
        <v>2896</v>
      </c>
      <c r="C2373" s="212" t="s">
        <v>176</v>
      </c>
      <c r="D2373" s="213" t="s">
        <v>3133</v>
      </c>
      <c r="E2373" s="214" t="s">
        <v>3224</v>
      </c>
    </row>
    <row r="2374" spans="1:5" x14ac:dyDescent="0.2">
      <c r="A2374" s="212" t="s">
        <v>3154</v>
      </c>
      <c r="B2374" s="212" t="s">
        <v>2822</v>
      </c>
      <c r="C2374" s="212" t="s">
        <v>250</v>
      </c>
      <c r="D2374" s="213" t="s">
        <v>3133</v>
      </c>
      <c r="E2374" s="214" t="s">
        <v>3218</v>
      </c>
    </row>
    <row r="2375" spans="1:5" x14ac:dyDescent="0.2">
      <c r="A2375" s="212" t="s">
        <v>3154</v>
      </c>
      <c r="B2375" s="212" t="s">
        <v>2822</v>
      </c>
      <c r="C2375" s="212" t="s">
        <v>250</v>
      </c>
      <c r="D2375" s="213" t="s">
        <v>3133</v>
      </c>
      <c r="E2375" s="214" t="s">
        <v>3219</v>
      </c>
    </row>
    <row r="2376" spans="1:5" x14ac:dyDescent="0.2">
      <c r="A2376" s="212" t="s">
        <v>3154</v>
      </c>
      <c r="B2376" s="212" t="s">
        <v>2822</v>
      </c>
      <c r="C2376" s="212" t="s">
        <v>250</v>
      </c>
      <c r="D2376" s="213" t="s">
        <v>3133</v>
      </c>
      <c r="E2376" s="214" t="s">
        <v>3224</v>
      </c>
    </row>
    <row r="2377" spans="1:5" x14ac:dyDescent="0.2">
      <c r="A2377" s="212" t="s">
        <v>3154</v>
      </c>
      <c r="B2377" s="212" t="s">
        <v>3196</v>
      </c>
      <c r="C2377" s="212" t="s">
        <v>3197</v>
      </c>
      <c r="D2377" s="213" t="s">
        <v>3133</v>
      </c>
      <c r="E2377" s="214" t="s">
        <v>3219</v>
      </c>
    </row>
    <row r="2378" spans="1:5" x14ac:dyDescent="0.2">
      <c r="A2378" s="212" t="s">
        <v>3154</v>
      </c>
      <c r="B2378" s="212" t="s">
        <v>3199</v>
      </c>
      <c r="C2378" s="212" t="s">
        <v>3200</v>
      </c>
      <c r="D2378" s="213" t="s">
        <v>3133</v>
      </c>
      <c r="E2378" s="214" t="s">
        <v>3219</v>
      </c>
    </row>
    <row r="2379" spans="1:5" x14ac:dyDescent="0.2">
      <c r="A2379" s="212" t="s">
        <v>3154</v>
      </c>
      <c r="B2379" s="212" t="s">
        <v>2762</v>
      </c>
      <c r="C2379" s="212" t="s">
        <v>423</v>
      </c>
      <c r="D2379" s="213" t="s">
        <v>3133</v>
      </c>
      <c r="E2379" s="214" t="s">
        <v>3218</v>
      </c>
    </row>
    <row r="2380" spans="1:5" x14ac:dyDescent="0.2">
      <c r="A2380" s="212" t="s">
        <v>3154</v>
      </c>
      <c r="B2380" s="212" t="s">
        <v>2762</v>
      </c>
      <c r="C2380" s="212" t="s">
        <v>423</v>
      </c>
      <c r="D2380" s="213" t="s">
        <v>3133</v>
      </c>
      <c r="E2380" s="214" t="s">
        <v>3221</v>
      </c>
    </row>
    <row r="2381" spans="1:5" x14ac:dyDescent="0.2">
      <c r="A2381" s="212" t="s">
        <v>3154</v>
      </c>
      <c r="B2381" s="212" t="s">
        <v>2762</v>
      </c>
      <c r="C2381" s="212" t="s">
        <v>423</v>
      </c>
      <c r="D2381" s="213" t="s">
        <v>3133</v>
      </c>
      <c r="E2381" s="214" t="s">
        <v>3222</v>
      </c>
    </row>
    <row r="2382" spans="1:5" x14ac:dyDescent="0.2">
      <c r="A2382" s="212" t="s">
        <v>3154</v>
      </c>
      <c r="B2382" s="212" t="s">
        <v>2762</v>
      </c>
      <c r="C2382" s="212" t="s">
        <v>423</v>
      </c>
      <c r="D2382" s="213" t="s">
        <v>3133</v>
      </c>
      <c r="E2382" s="214" t="s">
        <v>3223</v>
      </c>
    </row>
    <row r="2383" spans="1:5" x14ac:dyDescent="0.2">
      <c r="A2383" s="212" t="s">
        <v>3154</v>
      </c>
      <c r="B2383" s="212" t="s">
        <v>2762</v>
      </c>
      <c r="C2383" s="212" t="s">
        <v>423</v>
      </c>
      <c r="D2383" s="213" t="s">
        <v>3133</v>
      </c>
      <c r="E2383" s="214" t="s">
        <v>3219</v>
      </c>
    </row>
    <row r="2384" spans="1:5" x14ac:dyDescent="0.2">
      <c r="A2384" s="212" t="s">
        <v>3154</v>
      </c>
      <c r="B2384" s="212" t="s">
        <v>2762</v>
      </c>
      <c r="C2384" s="212" t="s">
        <v>423</v>
      </c>
      <c r="D2384" s="213" t="s">
        <v>3133</v>
      </c>
      <c r="E2384" s="214" t="s">
        <v>3224</v>
      </c>
    </row>
    <row r="2385" spans="1:5" x14ac:dyDescent="0.2">
      <c r="A2385" s="212" t="s">
        <v>3154</v>
      </c>
      <c r="B2385" s="212" t="s">
        <v>2762</v>
      </c>
      <c r="C2385" s="212" t="s">
        <v>423</v>
      </c>
      <c r="D2385" s="213" t="s">
        <v>3133</v>
      </c>
      <c r="E2385" s="214" t="s">
        <v>3263</v>
      </c>
    </row>
    <row r="2386" spans="1:5" x14ac:dyDescent="0.2">
      <c r="A2386" s="212" t="s">
        <v>3154</v>
      </c>
      <c r="B2386" s="212" t="s">
        <v>2897</v>
      </c>
      <c r="C2386" s="212" t="s">
        <v>503</v>
      </c>
      <c r="D2386" s="213" t="s">
        <v>3133</v>
      </c>
      <c r="E2386" s="214" t="s">
        <v>3218</v>
      </c>
    </row>
    <row r="2387" spans="1:5" x14ac:dyDescent="0.2">
      <c r="A2387" s="212" t="s">
        <v>3154</v>
      </c>
      <c r="B2387" s="212" t="s">
        <v>2897</v>
      </c>
      <c r="C2387" s="212" t="s">
        <v>503</v>
      </c>
      <c r="D2387" s="213" t="s">
        <v>3133</v>
      </c>
      <c r="E2387" s="214" t="s">
        <v>3221</v>
      </c>
    </row>
    <row r="2388" spans="1:5" x14ac:dyDescent="0.2">
      <c r="A2388" s="212" t="s">
        <v>3154</v>
      </c>
      <c r="B2388" s="212" t="s">
        <v>2897</v>
      </c>
      <c r="C2388" s="212" t="s">
        <v>503</v>
      </c>
      <c r="D2388" s="213" t="s">
        <v>3133</v>
      </c>
      <c r="E2388" s="214" t="s">
        <v>3222</v>
      </c>
    </row>
    <row r="2389" spans="1:5" x14ac:dyDescent="0.2">
      <c r="A2389" s="212" t="s">
        <v>3154</v>
      </c>
      <c r="B2389" s="212" t="s">
        <v>2897</v>
      </c>
      <c r="C2389" s="212" t="s">
        <v>503</v>
      </c>
      <c r="D2389" s="213" t="s">
        <v>3133</v>
      </c>
      <c r="E2389" s="214" t="s">
        <v>3223</v>
      </c>
    </row>
    <row r="2390" spans="1:5" x14ac:dyDescent="0.2">
      <c r="A2390" s="212" t="s">
        <v>3154</v>
      </c>
      <c r="B2390" s="212" t="s">
        <v>2897</v>
      </c>
      <c r="C2390" s="212" t="s">
        <v>503</v>
      </c>
      <c r="D2390" s="213" t="s">
        <v>3133</v>
      </c>
      <c r="E2390" s="214" t="s">
        <v>3263</v>
      </c>
    </row>
    <row r="2391" spans="1:5" x14ac:dyDescent="0.2">
      <c r="A2391" s="212" t="s">
        <v>3154</v>
      </c>
      <c r="B2391" s="212" t="s">
        <v>2772</v>
      </c>
      <c r="C2391" s="212" t="s">
        <v>130</v>
      </c>
      <c r="D2391" s="213" t="s">
        <v>3133</v>
      </c>
      <c r="E2391" s="214" t="s">
        <v>3218</v>
      </c>
    </row>
    <row r="2392" spans="1:5" x14ac:dyDescent="0.2">
      <c r="A2392" s="212" t="s">
        <v>3154</v>
      </c>
      <c r="B2392" s="212" t="s">
        <v>2772</v>
      </c>
      <c r="C2392" s="212" t="s">
        <v>130</v>
      </c>
      <c r="D2392" s="213" t="s">
        <v>3133</v>
      </c>
      <c r="E2392" s="214" t="s">
        <v>3221</v>
      </c>
    </row>
    <row r="2393" spans="1:5" x14ac:dyDescent="0.2">
      <c r="A2393" s="212" t="s">
        <v>3154</v>
      </c>
      <c r="B2393" s="212" t="s">
        <v>2772</v>
      </c>
      <c r="C2393" s="212" t="s">
        <v>130</v>
      </c>
      <c r="D2393" s="213" t="s">
        <v>3133</v>
      </c>
      <c r="E2393" s="214" t="s">
        <v>3222</v>
      </c>
    </row>
    <row r="2394" spans="1:5" x14ac:dyDescent="0.2">
      <c r="A2394" s="212" t="s">
        <v>3154</v>
      </c>
      <c r="B2394" s="212" t="s">
        <v>2772</v>
      </c>
      <c r="C2394" s="212" t="s">
        <v>130</v>
      </c>
      <c r="D2394" s="213" t="s">
        <v>3133</v>
      </c>
      <c r="E2394" s="214" t="s">
        <v>3223</v>
      </c>
    </row>
    <row r="2395" spans="1:5" x14ac:dyDescent="0.2">
      <c r="A2395" s="212" t="s">
        <v>3154</v>
      </c>
      <c r="B2395" s="212" t="s">
        <v>2772</v>
      </c>
      <c r="C2395" s="212" t="s">
        <v>130</v>
      </c>
      <c r="D2395" s="213" t="s">
        <v>3133</v>
      </c>
      <c r="E2395" s="214" t="s">
        <v>3219</v>
      </c>
    </row>
    <row r="2396" spans="1:5" x14ac:dyDescent="0.2">
      <c r="A2396" s="212" t="s">
        <v>3154</v>
      </c>
      <c r="B2396" s="212" t="s">
        <v>2772</v>
      </c>
      <c r="C2396" s="212" t="s">
        <v>130</v>
      </c>
      <c r="D2396" s="213" t="s">
        <v>3133</v>
      </c>
      <c r="E2396" s="214" t="s">
        <v>3224</v>
      </c>
    </row>
    <row r="2397" spans="1:5" x14ac:dyDescent="0.2">
      <c r="A2397" s="212" t="s">
        <v>3154</v>
      </c>
      <c r="B2397" s="212" t="s">
        <v>2772</v>
      </c>
      <c r="C2397" s="212" t="s">
        <v>130</v>
      </c>
      <c r="D2397" s="213" t="s">
        <v>3133</v>
      </c>
      <c r="E2397" s="214" t="s">
        <v>3263</v>
      </c>
    </row>
    <row r="2398" spans="1:5" x14ac:dyDescent="0.2">
      <c r="A2398" s="212" t="s">
        <v>3154</v>
      </c>
      <c r="B2398" s="212" t="s">
        <v>2974</v>
      </c>
      <c r="C2398" s="212" t="s">
        <v>504</v>
      </c>
      <c r="D2398" s="213" t="s">
        <v>3133</v>
      </c>
      <c r="E2398" s="214" t="s">
        <v>3218</v>
      </c>
    </row>
    <row r="2399" spans="1:5" x14ac:dyDescent="0.2">
      <c r="A2399" s="212" t="s">
        <v>3154</v>
      </c>
      <c r="B2399" s="212" t="s">
        <v>2974</v>
      </c>
      <c r="C2399" s="212" t="s">
        <v>504</v>
      </c>
      <c r="D2399" s="213" t="s">
        <v>3133</v>
      </c>
      <c r="E2399" s="214" t="s">
        <v>3221</v>
      </c>
    </row>
    <row r="2400" spans="1:5" x14ac:dyDescent="0.2">
      <c r="A2400" s="212" t="s">
        <v>3154</v>
      </c>
      <c r="B2400" s="212" t="s">
        <v>2974</v>
      </c>
      <c r="C2400" s="212" t="s">
        <v>504</v>
      </c>
      <c r="D2400" s="213" t="s">
        <v>3133</v>
      </c>
      <c r="E2400" s="214" t="s">
        <v>3223</v>
      </c>
    </row>
    <row r="2401" spans="1:5" x14ac:dyDescent="0.2">
      <c r="A2401" s="212" t="s">
        <v>3154</v>
      </c>
      <c r="B2401" s="212" t="s">
        <v>2974</v>
      </c>
      <c r="C2401" s="212" t="s">
        <v>504</v>
      </c>
      <c r="D2401" s="213" t="s">
        <v>3133</v>
      </c>
      <c r="E2401" s="214" t="s">
        <v>3224</v>
      </c>
    </row>
    <row r="2402" spans="1:5" x14ac:dyDescent="0.2">
      <c r="A2402" s="212" t="s">
        <v>3154</v>
      </c>
      <c r="B2402" s="212" t="s">
        <v>3022</v>
      </c>
      <c r="C2402" s="212" t="s">
        <v>446</v>
      </c>
      <c r="D2402" s="213" t="s">
        <v>3133</v>
      </c>
      <c r="E2402" s="214" t="s">
        <v>3218</v>
      </c>
    </row>
    <row r="2403" spans="1:5" x14ac:dyDescent="0.2">
      <c r="A2403" s="212" t="s">
        <v>3154</v>
      </c>
      <c r="B2403" s="212" t="s">
        <v>3022</v>
      </c>
      <c r="C2403" s="212" t="s">
        <v>446</v>
      </c>
      <c r="D2403" s="213" t="s">
        <v>3133</v>
      </c>
      <c r="E2403" s="214" t="s">
        <v>3219</v>
      </c>
    </row>
    <row r="2404" spans="1:5" x14ac:dyDescent="0.2">
      <c r="A2404" s="212" t="s">
        <v>3154</v>
      </c>
      <c r="B2404" s="212" t="s">
        <v>3022</v>
      </c>
      <c r="C2404" s="212" t="s">
        <v>446</v>
      </c>
      <c r="D2404" s="213" t="s">
        <v>3133</v>
      </c>
      <c r="E2404" s="214" t="s">
        <v>3224</v>
      </c>
    </row>
    <row r="2405" spans="1:5" x14ac:dyDescent="0.2">
      <c r="A2405" s="212" t="s">
        <v>3154</v>
      </c>
      <c r="B2405" s="212" t="s">
        <v>2935</v>
      </c>
      <c r="C2405" s="212" t="s">
        <v>447</v>
      </c>
      <c r="D2405" s="213" t="s">
        <v>3133</v>
      </c>
      <c r="E2405" s="214" t="s">
        <v>3218</v>
      </c>
    </row>
    <row r="2406" spans="1:5" x14ac:dyDescent="0.2">
      <c r="A2406" s="212" t="s">
        <v>3154</v>
      </c>
      <c r="B2406" s="212" t="s">
        <v>2935</v>
      </c>
      <c r="C2406" s="212" t="s">
        <v>447</v>
      </c>
      <c r="D2406" s="213" t="s">
        <v>3133</v>
      </c>
      <c r="E2406" s="214" t="s">
        <v>3219</v>
      </c>
    </row>
    <row r="2407" spans="1:5" x14ac:dyDescent="0.2">
      <c r="A2407" s="212" t="s">
        <v>3154</v>
      </c>
      <c r="B2407" s="212" t="s">
        <v>2935</v>
      </c>
      <c r="C2407" s="212" t="s">
        <v>447</v>
      </c>
      <c r="D2407" s="213" t="s">
        <v>3133</v>
      </c>
      <c r="E2407" s="214" t="s">
        <v>3224</v>
      </c>
    </row>
    <row r="2408" spans="1:5" x14ac:dyDescent="0.2">
      <c r="A2408" s="212" t="s">
        <v>3154</v>
      </c>
      <c r="B2408" s="212" t="s">
        <v>2138</v>
      </c>
      <c r="C2408" s="212" t="s">
        <v>2139</v>
      </c>
      <c r="D2408" s="213" t="s">
        <v>3133</v>
      </c>
      <c r="E2408" s="214" t="s">
        <v>3219</v>
      </c>
    </row>
    <row r="2409" spans="1:5" x14ac:dyDescent="0.2">
      <c r="A2409" s="212" t="s">
        <v>3154</v>
      </c>
      <c r="B2409" s="212" t="s">
        <v>2904</v>
      </c>
      <c r="C2409" s="212" t="s">
        <v>448</v>
      </c>
      <c r="D2409" s="213" t="s">
        <v>3133</v>
      </c>
      <c r="E2409" s="214" t="s">
        <v>3218</v>
      </c>
    </row>
    <row r="2410" spans="1:5" x14ac:dyDescent="0.2">
      <c r="A2410" s="212" t="s">
        <v>3154</v>
      </c>
      <c r="B2410" s="212" t="s">
        <v>2904</v>
      </c>
      <c r="C2410" s="212" t="s">
        <v>448</v>
      </c>
      <c r="D2410" s="213" t="s">
        <v>3133</v>
      </c>
      <c r="E2410" s="214" t="s">
        <v>3219</v>
      </c>
    </row>
    <row r="2411" spans="1:5" x14ac:dyDescent="0.2">
      <c r="A2411" s="212" t="s">
        <v>3154</v>
      </c>
      <c r="B2411" s="212" t="s">
        <v>2904</v>
      </c>
      <c r="C2411" s="212" t="s">
        <v>448</v>
      </c>
      <c r="D2411" s="213" t="s">
        <v>3133</v>
      </c>
      <c r="E2411" s="214" t="s">
        <v>3224</v>
      </c>
    </row>
    <row r="2412" spans="1:5" x14ac:dyDescent="0.2">
      <c r="A2412" s="212" t="s">
        <v>3154</v>
      </c>
      <c r="B2412" s="212" t="s">
        <v>2134</v>
      </c>
      <c r="C2412" s="212" t="s">
        <v>2135</v>
      </c>
      <c r="D2412" s="213" t="s">
        <v>3133</v>
      </c>
      <c r="E2412" s="214" t="s">
        <v>3219</v>
      </c>
    </row>
    <row r="2413" spans="1:5" x14ac:dyDescent="0.2">
      <c r="A2413" s="212" t="s">
        <v>3154</v>
      </c>
      <c r="B2413" s="212" t="s">
        <v>2136</v>
      </c>
      <c r="C2413" s="212" t="s">
        <v>2137</v>
      </c>
      <c r="D2413" s="213" t="s">
        <v>3133</v>
      </c>
      <c r="E2413" s="214" t="s">
        <v>3219</v>
      </c>
    </row>
    <row r="2414" spans="1:5" x14ac:dyDescent="0.2">
      <c r="A2414" s="212" t="s">
        <v>3154</v>
      </c>
      <c r="B2414" s="212" t="s">
        <v>2862</v>
      </c>
      <c r="C2414" s="212" t="s">
        <v>450</v>
      </c>
      <c r="D2414" s="213" t="s">
        <v>3133</v>
      </c>
      <c r="E2414" s="214" t="s">
        <v>3218</v>
      </c>
    </row>
    <row r="2415" spans="1:5" x14ac:dyDescent="0.2">
      <c r="A2415" s="212" t="s">
        <v>3154</v>
      </c>
      <c r="B2415" s="212" t="s">
        <v>2862</v>
      </c>
      <c r="C2415" s="212" t="s">
        <v>450</v>
      </c>
      <c r="D2415" s="213" t="s">
        <v>3133</v>
      </c>
      <c r="E2415" s="214" t="s">
        <v>3219</v>
      </c>
    </row>
    <row r="2416" spans="1:5" x14ac:dyDescent="0.2">
      <c r="A2416" s="212" t="s">
        <v>3154</v>
      </c>
      <c r="B2416" s="212" t="s">
        <v>2862</v>
      </c>
      <c r="C2416" s="212" t="s">
        <v>450</v>
      </c>
      <c r="D2416" s="213" t="s">
        <v>3133</v>
      </c>
      <c r="E2416" s="214" t="s">
        <v>3224</v>
      </c>
    </row>
    <row r="2417" spans="1:5" x14ac:dyDescent="0.2">
      <c r="A2417" s="212" t="s">
        <v>3154</v>
      </c>
      <c r="B2417" s="212" t="s">
        <v>2982</v>
      </c>
      <c r="C2417" s="212" t="s">
        <v>449</v>
      </c>
      <c r="D2417" s="213" t="s">
        <v>3133</v>
      </c>
      <c r="E2417" s="214" t="s">
        <v>3218</v>
      </c>
    </row>
    <row r="2418" spans="1:5" x14ac:dyDescent="0.2">
      <c r="A2418" s="212" t="s">
        <v>3154</v>
      </c>
      <c r="B2418" s="212" t="s">
        <v>2982</v>
      </c>
      <c r="C2418" s="212" t="s">
        <v>449</v>
      </c>
      <c r="D2418" s="213" t="s">
        <v>3133</v>
      </c>
      <c r="E2418" s="214" t="s">
        <v>3219</v>
      </c>
    </row>
    <row r="2419" spans="1:5" x14ac:dyDescent="0.2">
      <c r="A2419" s="212" t="s">
        <v>3154</v>
      </c>
      <c r="B2419" s="212" t="s">
        <v>2140</v>
      </c>
      <c r="C2419" s="212" t="s">
        <v>2141</v>
      </c>
      <c r="D2419" s="213" t="s">
        <v>3133</v>
      </c>
      <c r="E2419" s="214" t="s">
        <v>3219</v>
      </c>
    </row>
    <row r="2420" spans="1:5" x14ac:dyDescent="0.2">
      <c r="A2420" s="212" t="s">
        <v>3154</v>
      </c>
      <c r="B2420" s="212" t="s">
        <v>3064</v>
      </c>
      <c r="C2420" s="212" t="s">
        <v>996</v>
      </c>
      <c r="D2420" s="213" t="s">
        <v>3133</v>
      </c>
      <c r="E2420" s="214" t="s">
        <v>3218</v>
      </c>
    </row>
    <row r="2421" spans="1:5" x14ac:dyDescent="0.2">
      <c r="A2421" s="212" t="s">
        <v>3154</v>
      </c>
      <c r="B2421" s="212" t="s">
        <v>3064</v>
      </c>
      <c r="C2421" s="212" t="s">
        <v>996</v>
      </c>
      <c r="D2421" s="213" t="s">
        <v>3133</v>
      </c>
      <c r="E2421" s="214" t="s">
        <v>3219</v>
      </c>
    </row>
    <row r="2422" spans="1:5" x14ac:dyDescent="0.2">
      <c r="A2422" s="212" t="s">
        <v>3154</v>
      </c>
      <c r="B2422" s="212" t="s">
        <v>3064</v>
      </c>
      <c r="C2422" s="212" t="s">
        <v>996</v>
      </c>
      <c r="D2422" s="213" t="s">
        <v>3133</v>
      </c>
      <c r="E2422" s="214" t="s">
        <v>3224</v>
      </c>
    </row>
    <row r="2423" spans="1:5" x14ac:dyDescent="0.2">
      <c r="A2423" s="212" t="s">
        <v>3154</v>
      </c>
      <c r="B2423" s="212" t="s">
        <v>3122</v>
      </c>
      <c r="C2423" s="212" t="s">
        <v>997</v>
      </c>
      <c r="D2423" s="213" t="s">
        <v>3133</v>
      </c>
      <c r="E2423" s="214" t="s">
        <v>3218</v>
      </c>
    </row>
    <row r="2424" spans="1:5" x14ac:dyDescent="0.2">
      <c r="A2424" s="212" t="s">
        <v>3154</v>
      </c>
      <c r="B2424" s="212" t="s">
        <v>3122</v>
      </c>
      <c r="C2424" s="212" t="s">
        <v>997</v>
      </c>
      <c r="D2424" s="213" t="s">
        <v>3133</v>
      </c>
      <c r="E2424" s="214" t="s">
        <v>3219</v>
      </c>
    </row>
    <row r="2425" spans="1:5" x14ac:dyDescent="0.2">
      <c r="A2425" s="212" t="s">
        <v>3154</v>
      </c>
      <c r="B2425" s="212" t="s">
        <v>3122</v>
      </c>
      <c r="C2425" s="212" t="s">
        <v>997</v>
      </c>
      <c r="D2425" s="213" t="s">
        <v>3133</v>
      </c>
      <c r="E2425" s="214" t="s">
        <v>3224</v>
      </c>
    </row>
    <row r="2426" spans="1:5" x14ac:dyDescent="0.2">
      <c r="A2426" s="212" t="s">
        <v>3154</v>
      </c>
      <c r="B2426" s="212" t="s">
        <v>3102</v>
      </c>
      <c r="C2426" s="212" t="s">
        <v>998</v>
      </c>
      <c r="D2426" s="213" t="s">
        <v>3133</v>
      </c>
      <c r="E2426" s="214" t="s">
        <v>3218</v>
      </c>
    </row>
    <row r="2427" spans="1:5" x14ac:dyDescent="0.2">
      <c r="A2427" s="212" t="s">
        <v>3154</v>
      </c>
      <c r="B2427" s="212" t="s">
        <v>3102</v>
      </c>
      <c r="C2427" s="212" t="s">
        <v>998</v>
      </c>
      <c r="D2427" s="213" t="s">
        <v>3133</v>
      </c>
      <c r="E2427" s="214" t="s">
        <v>3219</v>
      </c>
    </row>
    <row r="2428" spans="1:5" x14ac:dyDescent="0.2">
      <c r="A2428" s="212" t="s">
        <v>3154</v>
      </c>
      <c r="B2428" s="212" t="s">
        <v>3102</v>
      </c>
      <c r="C2428" s="212" t="s">
        <v>998</v>
      </c>
      <c r="D2428" s="213" t="s">
        <v>3133</v>
      </c>
      <c r="E2428" s="214" t="s">
        <v>3224</v>
      </c>
    </row>
    <row r="2429" spans="1:5" x14ac:dyDescent="0.2">
      <c r="A2429" s="212" t="s">
        <v>3154</v>
      </c>
      <c r="B2429" s="212" t="s">
        <v>2587</v>
      </c>
      <c r="C2429" s="212" t="s">
        <v>451</v>
      </c>
      <c r="D2429" s="213" t="s">
        <v>3133</v>
      </c>
      <c r="E2429" s="214" t="s">
        <v>3218</v>
      </c>
    </row>
    <row r="2430" spans="1:5" x14ac:dyDescent="0.2">
      <c r="A2430" s="212" t="s">
        <v>3154</v>
      </c>
      <c r="B2430" s="212" t="s">
        <v>2587</v>
      </c>
      <c r="C2430" s="212" t="s">
        <v>451</v>
      </c>
      <c r="D2430" s="213" t="s">
        <v>3133</v>
      </c>
      <c r="E2430" s="214" t="s">
        <v>3219</v>
      </c>
    </row>
    <row r="2431" spans="1:5" x14ac:dyDescent="0.2">
      <c r="A2431" s="212" t="s">
        <v>3154</v>
      </c>
      <c r="B2431" s="212" t="s">
        <v>2587</v>
      </c>
      <c r="C2431" s="212" t="s">
        <v>451</v>
      </c>
      <c r="D2431" s="213" t="s">
        <v>3133</v>
      </c>
      <c r="E2431" s="214" t="s">
        <v>3224</v>
      </c>
    </row>
    <row r="2432" spans="1:5" x14ac:dyDescent="0.2">
      <c r="A2432" s="212" t="s">
        <v>3154</v>
      </c>
      <c r="B2432" s="212" t="s">
        <v>2776</v>
      </c>
      <c r="C2432" s="212" t="s">
        <v>187</v>
      </c>
      <c r="D2432" s="213" t="s">
        <v>3133</v>
      </c>
      <c r="E2432" s="214" t="s">
        <v>3219</v>
      </c>
    </row>
    <row r="2433" spans="1:5" x14ac:dyDescent="0.2">
      <c r="A2433" s="212" t="s">
        <v>3154</v>
      </c>
      <c r="B2433" s="212" t="s">
        <v>2776</v>
      </c>
      <c r="C2433" s="212" t="s">
        <v>187</v>
      </c>
      <c r="D2433" s="213" t="s">
        <v>3133</v>
      </c>
      <c r="E2433" s="214" t="s">
        <v>3224</v>
      </c>
    </row>
    <row r="2434" spans="1:5" x14ac:dyDescent="0.2">
      <c r="A2434" s="212" t="s">
        <v>3154</v>
      </c>
      <c r="B2434" s="212" t="s">
        <v>3089</v>
      </c>
      <c r="C2434" s="212" t="s">
        <v>173</v>
      </c>
      <c r="D2434" s="213" t="s">
        <v>3133</v>
      </c>
      <c r="E2434" s="214" t="s">
        <v>3218</v>
      </c>
    </row>
    <row r="2435" spans="1:5" x14ac:dyDescent="0.2">
      <c r="A2435" s="212" t="s">
        <v>3154</v>
      </c>
      <c r="B2435" s="212" t="s">
        <v>3089</v>
      </c>
      <c r="C2435" s="212" t="s">
        <v>173</v>
      </c>
      <c r="D2435" s="213" t="s">
        <v>3133</v>
      </c>
      <c r="E2435" s="214" t="s">
        <v>3222</v>
      </c>
    </row>
    <row r="2436" spans="1:5" x14ac:dyDescent="0.2">
      <c r="A2436" s="212" t="s">
        <v>3154</v>
      </c>
      <c r="B2436" s="212" t="s">
        <v>3089</v>
      </c>
      <c r="C2436" s="212" t="s">
        <v>173</v>
      </c>
      <c r="D2436" s="213" t="s">
        <v>3133</v>
      </c>
      <c r="E2436" s="214" t="s">
        <v>3219</v>
      </c>
    </row>
    <row r="2437" spans="1:5" x14ac:dyDescent="0.2">
      <c r="A2437" s="212" t="s">
        <v>3154</v>
      </c>
      <c r="B2437" s="212" t="s">
        <v>3030</v>
      </c>
      <c r="C2437" s="212" t="s">
        <v>175</v>
      </c>
      <c r="D2437" s="213" t="s">
        <v>3133</v>
      </c>
      <c r="E2437" s="214" t="s">
        <v>3218</v>
      </c>
    </row>
    <row r="2438" spans="1:5" x14ac:dyDescent="0.2">
      <c r="A2438" s="212" t="s">
        <v>3154</v>
      </c>
      <c r="B2438" s="212" t="s">
        <v>3030</v>
      </c>
      <c r="C2438" s="212" t="s">
        <v>175</v>
      </c>
      <c r="D2438" s="213" t="s">
        <v>3133</v>
      </c>
      <c r="E2438" s="214" t="s">
        <v>3221</v>
      </c>
    </row>
    <row r="2439" spans="1:5" x14ac:dyDescent="0.2">
      <c r="A2439" s="212" t="s">
        <v>3154</v>
      </c>
      <c r="B2439" s="212" t="s">
        <v>3030</v>
      </c>
      <c r="C2439" s="212" t="s">
        <v>175</v>
      </c>
      <c r="D2439" s="213" t="s">
        <v>3133</v>
      </c>
      <c r="E2439" s="214" t="s">
        <v>3219</v>
      </c>
    </row>
    <row r="2440" spans="1:5" x14ac:dyDescent="0.2">
      <c r="A2440" s="212" t="s">
        <v>3154</v>
      </c>
      <c r="B2440" s="212" t="s">
        <v>3030</v>
      </c>
      <c r="C2440" s="212" t="s">
        <v>175</v>
      </c>
      <c r="D2440" s="213" t="s">
        <v>3133</v>
      </c>
      <c r="E2440" s="214" t="s">
        <v>3224</v>
      </c>
    </row>
    <row r="2441" spans="1:5" x14ac:dyDescent="0.2">
      <c r="A2441" s="212" t="s">
        <v>3154</v>
      </c>
      <c r="B2441" s="212" t="s">
        <v>3069</v>
      </c>
      <c r="C2441" s="212" t="s">
        <v>174</v>
      </c>
      <c r="D2441" s="213" t="s">
        <v>3133</v>
      </c>
      <c r="E2441" s="214" t="s">
        <v>3218</v>
      </c>
    </row>
    <row r="2442" spans="1:5" x14ac:dyDescent="0.2">
      <c r="A2442" s="212" t="s">
        <v>3154</v>
      </c>
      <c r="B2442" s="212" t="s">
        <v>3069</v>
      </c>
      <c r="C2442" s="212" t="s">
        <v>174</v>
      </c>
      <c r="D2442" s="213" t="s">
        <v>3133</v>
      </c>
      <c r="E2442" s="214" t="s">
        <v>3221</v>
      </c>
    </row>
    <row r="2443" spans="1:5" x14ac:dyDescent="0.2">
      <c r="A2443" s="212" t="s">
        <v>3154</v>
      </c>
      <c r="B2443" s="212" t="s">
        <v>3069</v>
      </c>
      <c r="C2443" s="212" t="s">
        <v>174</v>
      </c>
      <c r="D2443" s="213" t="s">
        <v>3133</v>
      </c>
      <c r="E2443" s="214" t="s">
        <v>3219</v>
      </c>
    </row>
    <row r="2444" spans="1:5" x14ac:dyDescent="0.2">
      <c r="A2444" s="212" t="s">
        <v>3154</v>
      </c>
      <c r="B2444" s="212" t="s">
        <v>2888</v>
      </c>
      <c r="C2444" s="212" t="s">
        <v>1452</v>
      </c>
      <c r="D2444" s="213" t="s">
        <v>3133</v>
      </c>
      <c r="E2444" s="214" t="s">
        <v>3218</v>
      </c>
    </row>
    <row r="2445" spans="1:5" x14ac:dyDescent="0.2">
      <c r="A2445" s="212" t="s">
        <v>3154</v>
      </c>
      <c r="B2445" s="212" t="s">
        <v>2888</v>
      </c>
      <c r="C2445" s="212" t="s">
        <v>1452</v>
      </c>
      <c r="D2445" s="213" t="s">
        <v>3133</v>
      </c>
      <c r="E2445" s="214" t="s">
        <v>3222</v>
      </c>
    </row>
    <row r="2446" spans="1:5" x14ac:dyDescent="0.2">
      <c r="A2446" s="212" t="s">
        <v>3154</v>
      </c>
      <c r="B2446" s="212" t="s">
        <v>2888</v>
      </c>
      <c r="C2446" s="212" t="s">
        <v>1452</v>
      </c>
      <c r="D2446" s="213" t="s">
        <v>3133</v>
      </c>
      <c r="E2446" s="214" t="s">
        <v>3219</v>
      </c>
    </row>
    <row r="2447" spans="1:5" x14ac:dyDescent="0.2">
      <c r="A2447" s="212" t="s">
        <v>3154</v>
      </c>
      <c r="B2447" s="212" t="s">
        <v>2839</v>
      </c>
      <c r="C2447" s="212" t="s">
        <v>127</v>
      </c>
      <c r="D2447" s="213" t="s">
        <v>3133</v>
      </c>
      <c r="E2447" s="214" t="s">
        <v>3218</v>
      </c>
    </row>
    <row r="2448" spans="1:5" x14ac:dyDescent="0.2">
      <c r="A2448" s="212" t="s">
        <v>3154</v>
      </c>
      <c r="B2448" s="212" t="s">
        <v>2839</v>
      </c>
      <c r="C2448" s="212" t="s">
        <v>127</v>
      </c>
      <c r="D2448" s="213" t="s">
        <v>3133</v>
      </c>
      <c r="E2448" s="214" t="s">
        <v>3219</v>
      </c>
    </row>
    <row r="2449" spans="1:5" x14ac:dyDescent="0.2">
      <c r="A2449" s="212" t="s">
        <v>3154</v>
      </c>
      <c r="B2449" s="212" t="s">
        <v>2839</v>
      </c>
      <c r="C2449" s="212" t="s">
        <v>127</v>
      </c>
      <c r="D2449" s="213" t="s">
        <v>3133</v>
      </c>
      <c r="E2449" s="214" t="s">
        <v>3224</v>
      </c>
    </row>
    <row r="2450" spans="1:5" x14ac:dyDescent="0.2">
      <c r="A2450" s="212" t="s">
        <v>3154</v>
      </c>
      <c r="B2450" s="212" t="s">
        <v>2981</v>
      </c>
      <c r="C2450" s="212" t="s">
        <v>379</v>
      </c>
      <c r="D2450" s="213" t="s">
        <v>3133</v>
      </c>
      <c r="E2450" s="214" t="s">
        <v>3218</v>
      </c>
    </row>
    <row r="2451" spans="1:5" x14ac:dyDescent="0.2">
      <c r="A2451" s="212" t="s">
        <v>3154</v>
      </c>
      <c r="B2451" s="212" t="s">
        <v>2981</v>
      </c>
      <c r="C2451" s="212" t="s">
        <v>379</v>
      </c>
      <c r="D2451" s="213" t="s">
        <v>3133</v>
      </c>
      <c r="E2451" s="214" t="s">
        <v>3219</v>
      </c>
    </row>
    <row r="2452" spans="1:5" x14ac:dyDescent="0.2">
      <c r="A2452" s="212" t="s">
        <v>3154</v>
      </c>
      <c r="B2452" s="212" t="s">
        <v>3070</v>
      </c>
      <c r="C2452" s="212" t="s">
        <v>1618</v>
      </c>
      <c r="D2452" s="213" t="s">
        <v>3133</v>
      </c>
      <c r="E2452" s="214" t="s">
        <v>3219</v>
      </c>
    </row>
    <row r="2453" spans="1:5" x14ac:dyDescent="0.2">
      <c r="A2453" s="212" t="s">
        <v>3154</v>
      </c>
      <c r="B2453" s="212" t="s">
        <v>2968</v>
      </c>
      <c r="C2453" s="212" t="s">
        <v>698</v>
      </c>
      <c r="D2453" s="213" t="s">
        <v>3133</v>
      </c>
      <c r="E2453" s="214" t="s">
        <v>3218</v>
      </c>
    </row>
    <row r="2454" spans="1:5" x14ac:dyDescent="0.2">
      <c r="A2454" s="212" t="s">
        <v>3154</v>
      </c>
      <c r="B2454" s="212" t="s">
        <v>2968</v>
      </c>
      <c r="C2454" s="212" t="s">
        <v>698</v>
      </c>
      <c r="D2454" s="213" t="s">
        <v>3133</v>
      </c>
      <c r="E2454" s="214" t="s">
        <v>3219</v>
      </c>
    </row>
    <row r="2455" spans="1:5" x14ac:dyDescent="0.2">
      <c r="A2455" s="212" t="s">
        <v>3154</v>
      </c>
      <c r="B2455" s="212" t="s">
        <v>1782</v>
      </c>
      <c r="C2455" s="212" t="s">
        <v>1763</v>
      </c>
      <c r="D2455" s="213" t="s">
        <v>3133</v>
      </c>
      <c r="E2455" s="214" t="s">
        <v>3273</v>
      </c>
    </row>
    <row r="2456" spans="1:5" x14ac:dyDescent="0.2">
      <c r="A2456" s="212" t="s">
        <v>3154</v>
      </c>
      <c r="B2456" s="212" t="s">
        <v>1783</v>
      </c>
      <c r="C2456" s="212" t="s">
        <v>1765</v>
      </c>
      <c r="D2456" s="213" t="s">
        <v>3133</v>
      </c>
      <c r="E2456" s="214" t="s">
        <v>3222</v>
      </c>
    </row>
    <row r="2457" spans="1:5" x14ac:dyDescent="0.2">
      <c r="A2457" s="212" t="s">
        <v>3154</v>
      </c>
      <c r="B2457" s="212" t="s">
        <v>1783</v>
      </c>
      <c r="C2457" s="212" t="s">
        <v>1765</v>
      </c>
      <c r="D2457" s="213" t="s">
        <v>3133</v>
      </c>
      <c r="E2457" s="214" t="s">
        <v>3273</v>
      </c>
    </row>
    <row r="2458" spans="1:5" x14ac:dyDescent="0.2">
      <c r="A2458" s="212" t="s">
        <v>3154</v>
      </c>
      <c r="B2458" s="212" t="s">
        <v>3100</v>
      </c>
      <c r="C2458" s="212" t="s">
        <v>1766</v>
      </c>
      <c r="D2458" s="213" t="s">
        <v>3133</v>
      </c>
      <c r="E2458" s="214" t="s">
        <v>3222</v>
      </c>
    </row>
    <row r="2459" spans="1:5" x14ac:dyDescent="0.2">
      <c r="A2459" s="212" t="s">
        <v>3154</v>
      </c>
      <c r="B2459" s="212" t="s">
        <v>3100</v>
      </c>
      <c r="C2459" s="212" t="s">
        <v>1766</v>
      </c>
      <c r="D2459" s="213" t="s">
        <v>3133</v>
      </c>
      <c r="E2459" s="214" t="s">
        <v>3273</v>
      </c>
    </row>
    <row r="2460" spans="1:5" x14ac:dyDescent="0.2">
      <c r="A2460" s="212" t="s">
        <v>3154</v>
      </c>
      <c r="B2460" s="212" t="s">
        <v>1784</v>
      </c>
      <c r="C2460" s="212" t="s">
        <v>1767</v>
      </c>
      <c r="D2460" s="213" t="s">
        <v>3133</v>
      </c>
      <c r="E2460" s="214" t="s">
        <v>3222</v>
      </c>
    </row>
    <row r="2461" spans="1:5" x14ac:dyDescent="0.2">
      <c r="A2461" s="212" t="s">
        <v>3154</v>
      </c>
      <c r="B2461" s="212" t="s">
        <v>1784</v>
      </c>
      <c r="C2461" s="212" t="s">
        <v>1767</v>
      </c>
      <c r="D2461" s="213" t="s">
        <v>3133</v>
      </c>
      <c r="E2461" s="214" t="s">
        <v>3273</v>
      </c>
    </row>
    <row r="2462" spans="1:5" x14ac:dyDescent="0.2">
      <c r="A2462" s="212" t="s">
        <v>3154</v>
      </c>
      <c r="B2462" s="212" t="s">
        <v>2298</v>
      </c>
      <c r="C2462" s="212" t="s">
        <v>1764</v>
      </c>
      <c r="D2462" s="213" t="s">
        <v>3133</v>
      </c>
      <c r="E2462" s="214" t="s">
        <v>3222</v>
      </c>
    </row>
    <row r="2463" spans="1:5" x14ac:dyDescent="0.2">
      <c r="A2463" s="212" t="s">
        <v>3154</v>
      </c>
      <c r="B2463" s="212" t="s">
        <v>2298</v>
      </c>
      <c r="C2463" s="212" t="s">
        <v>1764</v>
      </c>
      <c r="D2463" s="213" t="s">
        <v>3133</v>
      </c>
      <c r="E2463" s="214" t="s">
        <v>3273</v>
      </c>
    </row>
    <row r="2464" spans="1:5" x14ac:dyDescent="0.2">
      <c r="A2464" s="212" t="s">
        <v>3154</v>
      </c>
      <c r="B2464" s="212" t="s">
        <v>3109</v>
      </c>
      <c r="C2464" s="212" t="s">
        <v>1824</v>
      </c>
      <c r="D2464" s="213" t="s">
        <v>3133</v>
      </c>
      <c r="E2464" s="214" t="s">
        <v>3273</v>
      </c>
    </row>
    <row r="2465" spans="1:5" x14ac:dyDescent="0.2">
      <c r="A2465" s="212" t="s">
        <v>3154</v>
      </c>
      <c r="B2465" s="212" t="s">
        <v>2010</v>
      </c>
      <c r="C2465" s="212" t="s">
        <v>2011</v>
      </c>
      <c r="D2465" s="213" t="s">
        <v>3133</v>
      </c>
      <c r="E2465" s="214" t="s">
        <v>3273</v>
      </c>
    </row>
    <row r="2466" spans="1:5" x14ac:dyDescent="0.2">
      <c r="A2466" s="212" t="s">
        <v>3154</v>
      </c>
      <c r="B2466" s="212" t="s">
        <v>2588</v>
      </c>
      <c r="C2466" s="212" t="s">
        <v>1213</v>
      </c>
      <c r="D2466" s="213" t="s">
        <v>3133</v>
      </c>
      <c r="E2466" s="214" t="s">
        <v>3218</v>
      </c>
    </row>
    <row r="2467" spans="1:5" x14ac:dyDescent="0.2">
      <c r="A2467" s="212" t="s">
        <v>3154</v>
      </c>
      <c r="B2467" s="212" t="s">
        <v>2588</v>
      </c>
      <c r="C2467" s="212" t="s">
        <v>1213</v>
      </c>
      <c r="D2467" s="213" t="s">
        <v>3133</v>
      </c>
      <c r="E2467" s="214" t="s">
        <v>3219</v>
      </c>
    </row>
    <row r="2468" spans="1:5" x14ac:dyDescent="0.2">
      <c r="A2468" s="212" t="s">
        <v>3154</v>
      </c>
      <c r="B2468" s="212" t="s">
        <v>2588</v>
      </c>
      <c r="C2468" s="212" t="s">
        <v>1213</v>
      </c>
      <c r="D2468" s="213" t="s">
        <v>3133</v>
      </c>
      <c r="E2468" s="214" t="s">
        <v>3224</v>
      </c>
    </row>
    <row r="2469" spans="1:5" x14ac:dyDescent="0.2">
      <c r="A2469" s="212" t="s">
        <v>3154</v>
      </c>
      <c r="B2469" s="212" t="s">
        <v>2817</v>
      </c>
      <c r="C2469" s="212" t="s">
        <v>128</v>
      </c>
      <c r="D2469" s="213" t="s">
        <v>3133</v>
      </c>
      <c r="E2469" s="214" t="s">
        <v>3218</v>
      </c>
    </row>
    <row r="2470" spans="1:5" x14ac:dyDescent="0.2">
      <c r="A2470" s="212" t="s">
        <v>3154</v>
      </c>
      <c r="B2470" s="212" t="s">
        <v>2817</v>
      </c>
      <c r="C2470" s="212" t="s">
        <v>128</v>
      </c>
      <c r="D2470" s="213" t="s">
        <v>3133</v>
      </c>
      <c r="E2470" s="214" t="s">
        <v>3221</v>
      </c>
    </row>
    <row r="2471" spans="1:5" x14ac:dyDescent="0.2">
      <c r="A2471" s="212" t="s">
        <v>3154</v>
      </c>
      <c r="B2471" s="212" t="s">
        <v>2817</v>
      </c>
      <c r="C2471" s="212" t="s">
        <v>128</v>
      </c>
      <c r="D2471" s="213" t="s">
        <v>3133</v>
      </c>
      <c r="E2471" s="214" t="s">
        <v>3219</v>
      </c>
    </row>
    <row r="2472" spans="1:5" x14ac:dyDescent="0.2">
      <c r="A2472" s="212" t="s">
        <v>3154</v>
      </c>
      <c r="B2472" s="212" t="s">
        <v>2817</v>
      </c>
      <c r="C2472" s="212" t="s">
        <v>128</v>
      </c>
      <c r="D2472" s="213" t="s">
        <v>3133</v>
      </c>
      <c r="E2472" s="214" t="s">
        <v>3224</v>
      </c>
    </row>
    <row r="2473" spans="1:5" x14ac:dyDescent="0.2">
      <c r="A2473" s="212" t="s">
        <v>3154</v>
      </c>
      <c r="B2473" s="212" t="s">
        <v>2817</v>
      </c>
      <c r="C2473" s="212" t="s">
        <v>128</v>
      </c>
      <c r="D2473" s="213" t="s">
        <v>3133</v>
      </c>
      <c r="E2473" s="214" t="s">
        <v>3268</v>
      </c>
    </row>
    <row r="2474" spans="1:5" x14ac:dyDescent="0.2">
      <c r="A2474" s="212" t="s">
        <v>3154</v>
      </c>
      <c r="B2474" s="212" t="s">
        <v>2855</v>
      </c>
      <c r="C2474" s="212" t="s">
        <v>659</v>
      </c>
      <c r="D2474" s="213" t="s">
        <v>3133</v>
      </c>
      <c r="E2474" s="214" t="s">
        <v>3218</v>
      </c>
    </row>
    <row r="2475" spans="1:5" x14ac:dyDescent="0.2">
      <c r="A2475" s="212" t="s">
        <v>3154</v>
      </c>
      <c r="B2475" s="212" t="s">
        <v>2855</v>
      </c>
      <c r="C2475" s="212" t="s">
        <v>659</v>
      </c>
      <c r="D2475" s="213" t="s">
        <v>3133</v>
      </c>
      <c r="E2475" s="214" t="s">
        <v>3219</v>
      </c>
    </row>
    <row r="2476" spans="1:5" x14ac:dyDescent="0.2">
      <c r="A2476" s="212" t="s">
        <v>3154</v>
      </c>
      <c r="B2476" s="212" t="s">
        <v>2855</v>
      </c>
      <c r="C2476" s="212" t="s">
        <v>659</v>
      </c>
      <c r="D2476" s="213" t="s">
        <v>3133</v>
      </c>
      <c r="E2476" s="214" t="s">
        <v>3224</v>
      </c>
    </row>
    <row r="2477" spans="1:5" x14ac:dyDescent="0.2">
      <c r="A2477" s="212" t="s">
        <v>3154</v>
      </c>
      <c r="B2477" s="212" t="s">
        <v>2877</v>
      </c>
      <c r="C2477" s="212" t="s">
        <v>131</v>
      </c>
      <c r="D2477" s="213" t="s">
        <v>3133</v>
      </c>
      <c r="E2477" s="214" t="s">
        <v>3218</v>
      </c>
    </row>
    <row r="2478" spans="1:5" x14ac:dyDescent="0.2">
      <c r="A2478" s="212" t="s">
        <v>3154</v>
      </c>
      <c r="B2478" s="212" t="s">
        <v>2877</v>
      </c>
      <c r="C2478" s="212" t="s">
        <v>131</v>
      </c>
      <c r="D2478" s="213" t="s">
        <v>3133</v>
      </c>
      <c r="E2478" s="214" t="s">
        <v>3219</v>
      </c>
    </row>
    <row r="2479" spans="1:5" x14ac:dyDescent="0.2">
      <c r="A2479" s="212" t="s">
        <v>3154</v>
      </c>
      <c r="B2479" s="212" t="s">
        <v>2877</v>
      </c>
      <c r="C2479" s="212" t="s">
        <v>131</v>
      </c>
      <c r="D2479" s="213" t="s">
        <v>3133</v>
      </c>
      <c r="E2479" s="214" t="s">
        <v>3224</v>
      </c>
    </row>
    <row r="2480" spans="1:5" x14ac:dyDescent="0.2">
      <c r="A2480" s="212" t="s">
        <v>3154</v>
      </c>
      <c r="B2480" s="212" t="s">
        <v>2939</v>
      </c>
      <c r="C2480" s="212" t="s">
        <v>893</v>
      </c>
      <c r="D2480" s="213" t="s">
        <v>3133</v>
      </c>
      <c r="E2480" s="214" t="s">
        <v>3218</v>
      </c>
    </row>
    <row r="2481" spans="1:5" x14ac:dyDescent="0.2">
      <c r="A2481" s="212" t="s">
        <v>3154</v>
      </c>
      <c r="B2481" s="212" t="s">
        <v>2939</v>
      </c>
      <c r="C2481" s="212" t="s">
        <v>893</v>
      </c>
      <c r="D2481" s="213" t="s">
        <v>3133</v>
      </c>
      <c r="E2481" s="214" t="s">
        <v>3223</v>
      </c>
    </row>
    <row r="2482" spans="1:5" x14ac:dyDescent="0.2">
      <c r="A2482" s="212" t="s">
        <v>3154</v>
      </c>
      <c r="B2482" s="212" t="s">
        <v>2939</v>
      </c>
      <c r="C2482" s="212" t="s">
        <v>893</v>
      </c>
      <c r="D2482" s="213" t="s">
        <v>3133</v>
      </c>
      <c r="E2482" s="214" t="s">
        <v>3219</v>
      </c>
    </row>
    <row r="2483" spans="1:5" x14ac:dyDescent="0.2">
      <c r="A2483" s="212" t="s">
        <v>3154</v>
      </c>
      <c r="B2483" s="212" t="s">
        <v>2939</v>
      </c>
      <c r="C2483" s="212" t="s">
        <v>893</v>
      </c>
      <c r="D2483" s="213" t="s">
        <v>3133</v>
      </c>
      <c r="E2483" s="214" t="s">
        <v>3224</v>
      </c>
    </row>
    <row r="2484" spans="1:5" x14ac:dyDescent="0.2">
      <c r="A2484" s="212" t="s">
        <v>3154</v>
      </c>
      <c r="B2484" s="212" t="s">
        <v>2907</v>
      </c>
      <c r="C2484" s="212" t="s">
        <v>184</v>
      </c>
      <c r="D2484" s="213" t="s">
        <v>3133</v>
      </c>
      <c r="E2484" s="214" t="s">
        <v>3218</v>
      </c>
    </row>
    <row r="2485" spans="1:5" x14ac:dyDescent="0.2">
      <c r="A2485" s="212" t="s">
        <v>3154</v>
      </c>
      <c r="B2485" s="212" t="s">
        <v>2907</v>
      </c>
      <c r="C2485" s="212" t="s">
        <v>184</v>
      </c>
      <c r="D2485" s="213" t="s">
        <v>3133</v>
      </c>
      <c r="E2485" s="214" t="s">
        <v>3219</v>
      </c>
    </row>
    <row r="2486" spans="1:5" x14ac:dyDescent="0.2">
      <c r="A2486" s="212" t="s">
        <v>3154</v>
      </c>
      <c r="B2486" s="212" t="s">
        <v>2907</v>
      </c>
      <c r="C2486" s="212" t="s">
        <v>184</v>
      </c>
      <c r="D2486" s="213" t="s">
        <v>3133</v>
      </c>
      <c r="E2486" s="214" t="s">
        <v>3224</v>
      </c>
    </row>
    <row r="2487" spans="1:5" x14ac:dyDescent="0.2">
      <c r="A2487" s="212" t="s">
        <v>3154</v>
      </c>
      <c r="B2487" s="212" t="s">
        <v>2759</v>
      </c>
      <c r="C2487" s="212" t="s">
        <v>185</v>
      </c>
      <c r="D2487" s="213" t="s">
        <v>3133</v>
      </c>
      <c r="E2487" s="214" t="s">
        <v>3218</v>
      </c>
    </row>
    <row r="2488" spans="1:5" x14ac:dyDescent="0.2">
      <c r="A2488" s="212" t="s">
        <v>3154</v>
      </c>
      <c r="B2488" s="212" t="s">
        <v>2759</v>
      </c>
      <c r="C2488" s="212" t="s">
        <v>185</v>
      </c>
      <c r="D2488" s="213" t="s">
        <v>3133</v>
      </c>
      <c r="E2488" s="214" t="s">
        <v>3221</v>
      </c>
    </row>
    <row r="2489" spans="1:5" x14ac:dyDescent="0.2">
      <c r="A2489" s="212" t="s">
        <v>3154</v>
      </c>
      <c r="B2489" s="212" t="s">
        <v>2759</v>
      </c>
      <c r="C2489" s="212" t="s">
        <v>185</v>
      </c>
      <c r="D2489" s="213" t="s">
        <v>3133</v>
      </c>
      <c r="E2489" s="214" t="s">
        <v>3219</v>
      </c>
    </row>
    <row r="2490" spans="1:5" x14ac:dyDescent="0.2">
      <c r="A2490" s="212" t="s">
        <v>3154</v>
      </c>
      <c r="B2490" s="212" t="s">
        <v>2759</v>
      </c>
      <c r="C2490" s="212" t="s">
        <v>185</v>
      </c>
      <c r="D2490" s="213" t="s">
        <v>3133</v>
      </c>
      <c r="E2490" s="214" t="s">
        <v>3224</v>
      </c>
    </row>
    <row r="2491" spans="1:5" x14ac:dyDescent="0.2">
      <c r="A2491" s="212" t="s">
        <v>3154</v>
      </c>
      <c r="B2491" s="212" t="s">
        <v>2589</v>
      </c>
      <c r="C2491" s="212" t="s">
        <v>496</v>
      </c>
      <c r="D2491" s="213" t="s">
        <v>3133</v>
      </c>
      <c r="E2491" s="214" t="s">
        <v>3218</v>
      </c>
    </row>
    <row r="2492" spans="1:5" x14ac:dyDescent="0.2">
      <c r="A2492" s="212" t="s">
        <v>3154</v>
      </c>
      <c r="B2492" s="212" t="s">
        <v>2589</v>
      </c>
      <c r="C2492" s="212" t="s">
        <v>496</v>
      </c>
      <c r="D2492" s="213" t="s">
        <v>3133</v>
      </c>
      <c r="E2492" s="214" t="s">
        <v>3221</v>
      </c>
    </row>
    <row r="2493" spans="1:5" x14ac:dyDescent="0.2">
      <c r="A2493" s="212" t="s">
        <v>3154</v>
      </c>
      <c r="B2493" s="212" t="s">
        <v>2589</v>
      </c>
      <c r="C2493" s="212" t="s">
        <v>496</v>
      </c>
      <c r="D2493" s="213" t="s">
        <v>3133</v>
      </c>
      <c r="E2493" s="214" t="s">
        <v>3219</v>
      </c>
    </row>
    <row r="2494" spans="1:5" x14ac:dyDescent="0.2">
      <c r="A2494" s="212" t="s">
        <v>3154</v>
      </c>
      <c r="B2494" s="212" t="s">
        <v>3175</v>
      </c>
      <c r="C2494" s="212" t="s">
        <v>3176</v>
      </c>
      <c r="D2494" s="213" t="s">
        <v>3133</v>
      </c>
      <c r="E2494" s="214" t="s">
        <v>3222</v>
      </c>
    </row>
    <row r="2495" spans="1:5" x14ac:dyDescent="0.2">
      <c r="A2495" s="212" t="s">
        <v>3154</v>
      </c>
      <c r="B2495" s="212" t="s">
        <v>3175</v>
      </c>
      <c r="C2495" s="212" t="s">
        <v>3176</v>
      </c>
      <c r="D2495" s="213" t="s">
        <v>3133</v>
      </c>
      <c r="E2495" s="214" t="s">
        <v>3219</v>
      </c>
    </row>
    <row r="2496" spans="1:5" x14ac:dyDescent="0.2">
      <c r="A2496" s="212" t="s">
        <v>3154</v>
      </c>
      <c r="B2496" s="212" t="s">
        <v>2873</v>
      </c>
      <c r="C2496" s="212" t="s">
        <v>3166</v>
      </c>
      <c r="D2496" s="213" t="s">
        <v>3133</v>
      </c>
      <c r="E2496" s="214" t="s">
        <v>3222</v>
      </c>
    </row>
    <row r="2497" spans="1:5" x14ac:dyDescent="0.2">
      <c r="A2497" s="212" t="s">
        <v>3154</v>
      </c>
      <c r="B2497" s="212" t="s">
        <v>2873</v>
      </c>
      <c r="C2497" s="212" t="s">
        <v>3166</v>
      </c>
      <c r="D2497" s="213" t="s">
        <v>3133</v>
      </c>
      <c r="E2497" s="214" t="s">
        <v>3219</v>
      </c>
    </row>
    <row r="2498" spans="1:5" x14ac:dyDescent="0.2">
      <c r="A2498" s="212" t="s">
        <v>3154</v>
      </c>
      <c r="B2498" s="212" t="s">
        <v>2873</v>
      </c>
      <c r="C2498" s="212" t="s">
        <v>3166</v>
      </c>
      <c r="D2498" s="213" t="s">
        <v>3133</v>
      </c>
      <c r="E2498" s="214" t="s">
        <v>3224</v>
      </c>
    </row>
    <row r="2499" spans="1:5" x14ac:dyDescent="0.2">
      <c r="A2499" s="212" t="s">
        <v>3154</v>
      </c>
      <c r="B2499" s="212" t="s">
        <v>3172</v>
      </c>
      <c r="C2499" s="212" t="s">
        <v>3173</v>
      </c>
      <c r="D2499" s="213" t="s">
        <v>3133</v>
      </c>
      <c r="E2499" s="214" t="s">
        <v>3222</v>
      </c>
    </row>
    <row r="2500" spans="1:5" x14ac:dyDescent="0.2">
      <c r="A2500" s="212" t="s">
        <v>3154</v>
      </c>
      <c r="B2500" s="212" t="s">
        <v>3172</v>
      </c>
      <c r="C2500" s="212" t="s">
        <v>3173</v>
      </c>
      <c r="D2500" s="213" t="s">
        <v>3133</v>
      </c>
      <c r="E2500" s="214" t="s">
        <v>3219</v>
      </c>
    </row>
    <row r="2501" spans="1:5" x14ac:dyDescent="0.2">
      <c r="A2501" s="212" t="s">
        <v>3154</v>
      </c>
      <c r="B2501" s="212" t="s">
        <v>3172</v>
      </c>
      <c r="C2501" s="212" t="s">
        <v>3173</v>
      </c>
      <c r="D2501" s="213" t="s">
        <v>3133</v>
      </c>
      <c r="E2501" s="214" t="s">
        <v>3224</v>
      </c>
    </row>
    <row r="2502" spans="1:5" x14ac:dyDescent="0.2">
      <c r="A2502" s="212" t="s">
        <v>3154</v>
      </c>
      <c r="B2502" s="212" t="s">
        <v>2771</v>
      </c>
      <c r="C2502" s="212" t="s">
        <v>186</v>
      </c>
      <c r="D2502" s="213" t="s">
        <v>3133</v>
      </c>
      <c r="E2502" s="214" t="s">
        <v>3218</v>
      </c>
    </row>
    <row r="2503" spans="1:5" x14ac:dyDescent="0.2">
      <c r="A2503" s="212" t="s">
        <v>3154</v>
      </c>
      <c r="B2503" s="212" t="s">
        <v>2771</v>
      </c>
      <c r="C2503" s="212" t="s">
        <v>186</v>
      </c>
      <c r="D2503" s="213" t="s">
        <v>3133</v>
      </c>
      <c r="E2503" s="214" t="s">
        <v>3222</v>
      </c>
    </row>
    <row r="2504" spans="1:5" x14ac:dyDescent="0.2">
      <c r="A2504" s="212" t="s">
        <v>3154</v>
      </c>
      <c r="B2504" s="212" t="s">
        <v>2771</v>
      </c>
      <c r="C2504" s="212" t="s">
        <v>186</v>
      </c>
      <c r="D2504" s="213" t="s">
        <v>3133</v>
      </c>
      <c r="E2504" s="214" t="s">
        <v>3223</v>
      </c>
    </row>
    <row r="2505" spans="1:5" x14ac:dyDescent="0.2">
      <c r="A2505" s="212" t="s">
        <v>3154</v>
      </c>
      <c r="B2505" s="212" t="s">
        <v>2771</v>
      </c>
      <c r="C2505" s="212" t="s">
        <v>186</v>
      </c>
      <c r="D2505" s="213" t="s">
        <v>3133</v>
      </c>
      <c r="E2505" s="214" t="s">
        <v>3219</v>
      </c>
    </row>
    <row r="2506" spans="1:5" x14ac:dyDescent="0.2">
      <c r="A2506" s="212" t="s">
        <v>3154</v>
      </c>
      <c r="B2506" s="212" t="s">
        <v>2771</v>
      </c>
      <c r="C2506" s="212" t="s">
        <v>186</v>
      </c>
      <c r="D2506" s="213" t="s">
        <v>3133</v>
      </c>
      <c r="E2506" s="214" t="s">
        <v>3224</v>
      </c>
    </row>
    <row r="2507" spans="1:5" x14ac:dyDescent="0.2">
      <c r="A2507" s="212" t="s">
        <v>3154</v>
      </c>
      <c r="B2507" s="212" t="s">
        <v>2786</v>
      </c>
      <c r="C2507" s="212" t="s">
        <v>188</v>
      </c>
      <c r="D2507" s="213" t="s">
        <v>3133</v>
      </c>
      <c r="E2507" s="214" t="s">
        <v>3218</v>
      </c>
    </row>
    <row r="2508" spans="1:5" x14ac:dyDescent="0.2">
      <c r="A2508" s="212" t="s">
        <v>3154</v>
      </c>
      <c r="B2508" s="212" t="s">
        <v>2786</v>
      </c>
      <c r="C2508" s="212" t="s">
        <v>188</v>
      </c>
      <c r="D2508" s="213" t="s">
        <v>3133</v>
      </c>
      <c r="E2508" s="214" t="s">
        <v>3262</v>
      </c>
    </row>
    <row r="2509" spans="1:5" x14ac:dyDescent="0.2">
      <c r="A2509" s="212" t="s">
        <v>3154</v>
      </c>
      <c r="B2509" s="212" t="s">
        <v>2786</v>
      </c>
      <c r="C2509" s="212" t="s">
        <v>188</v>
      </c>
      <c r="D2509" s="213" t="s">
        <v>3133</v>
      </c>
      <c r="E2509" s="214" t="s">
        <v>3224</v>
      </c>
    </row>
    <row r="2510" spans="1:5" x14ac:dyDescent="0.2">
      <c r="A2510" s="212" t="s">
        <v>3154</v>
      </c>
      <c r="B2510" s="212" t="s">
        <v>2786</v>
      </c>
      <c r="C2510" s="212" t="s">
        <v>188</v>
      </c>
      <c r="D2510" s="213" t="s">
        <v>3133</v>
      </c>
      <c r="E2510" s="214" t="s">
        <v>3268</v>
      </c>
    </row>
    <row r="2511" spans="1:5" x14ac:dyDescent="0.2">
      <c r="A2511" s="212" t="s">
        <v>3154</v>
      </c>
      <c r="B2511" s="212" t="s">
        <v>3068</v>
      </c>
      <c r="C2511" s="212" t="s">
        <v>894</v>
      </c>
      <c r="D2511" s="213" t="s">
        <v>3133</v>
      </c>
      <c r="E2511" s="214" t="s">
        <v>3219</v>
      </c>
    </row>
    <row r="2512" spans="1:5" x14ac:dyDescent="0.2">
      <c r="A2512" s="212" t="s">
        <v>3154</v>
      </c>
      <c r="B2512" s="212" t="s">
        <v>3068</v>
      </c>
      <c r="C2512" s="212" t="s">
        <v>894</v>
      </c>
      <c r="D2512" s="213" t="s">
        <v>3133</v>
      </c>
      <c r="E2512" s="214" t="s">
        <v>3224</v>
      </c>
    </row>
    <row r="2513" spans="1:5" x14ac:dyDescent="0.2">
      <c r="A2513" s="212" t="s">
        <v>3154</v>
      </c>
      <c r="B2513" s="212" t="s">
        <v>2938</v>
      </c>
      <c r="C2513" s="212" t="s">
        <v>207</v>
      </c>
      <c r="D2513" s="213" t="s">
        <v>3133</v>
      </c>
      <c r="E2513" s="214" t="s">
        <v>3218</v>
      </c>
    </row>
    <row r="2514" spans="1:5" x14ac:dyDescent="0.2">
      <c r="A2514" s="212" t="s">
        <v>3154</v>
      </c>
      <c r="B2514" s="212" t="s">
        <v>2938</v>
      </c>
      <c r="C2514" s="212" t="s">
        <v>207</v>
      </c>
      <c r="D2514" s="213" t="s">
        <v>3133</v>
      </c>
      <c r="E2514" s="214" t="s">
        <v>3219</v>
      </c>
    </row>
    <row r="2515" spans="1:5" x14ac:dyDescent="0.2">
      <c r="A2515" s="212" t="s">
        <v>3154</v>
      </c>
      <c r="B2515" s="212" t="s">
        <v>2938</v>
      </c>
      <c r="C2515" s="212" t="s">
        <v>207</v>
      </c>
      <c r="D2515" s="213" t="s">
        <v>3133</v>
      </c>
      <c r="E2515" s="214" t="s">
        <v>3224</v>
      </c>
    </row>
    <row r="2516" spans="1:5" x14ac:dyDescent="0.2">
      <c r="A2516" s="212" t="s">
        <v>3154</v>
      </c>
      <c r="B2516" s="212" t="s">
        <v>2984</v>
      </c>
      <c r="C2516" s="212" t="s">
        <v>497</v>
      </c>
      <c r="D2516" s="213" t="s">
        <v>3133</v>
      </c>
      <c r="E2516" s="214" t="s">
        <v>3218</v>
      </c>
    </row>
    <row r="2517" spans="1:5" x14ac:dyDescent="0.2">
      <c r="A2517" s="212" t="s">
        <v>3154</v>
      </c>
      <c r="B2517" s="212" t="s">
        <v>2984</v>
      </c>
      <c r="C2517" s="212" t="s">
        <v>497</v>
      </c>
      <c r="D2517" s="213" t="s">
        <v>3133</v>
      </c>
      <c r="E2517" s="214" t="s">
        <v>3219</v>
      </c>
    </row>
    <row r="2518" spans="1:5" x14ac:dyDescent="0.2">
      <c r="A2518" s="212" t="s">
        <v>3154</v>
      </c>
      <c r="B2518" s="212" t="s">
        <v>2984</v>
      </c>
      <c r="C2518" s="212" t="s">
        <v>497</v>
      </c>
      <c r="D2518" s="213" t="s">
        <v>3133</v>
      </c>
      <c r="E2518" s="214" t="s">
        <v>3224</v>
      </c>
    </row>
    <row r="2519" spans="1:5" x14ac:dyDescent="0.2">
      <c r="A2519" s="212" t="s">
        <v>3154</v>
      </c>
      <c r="B2519" s="212" t="s">
        <v>3035</v>
      </c>
      <c r="C2519" s="212" t="s">
        <v>498</v>
      </c>
      <c r="D2519" s="213" t="s">
        <v>3133</v>
      </c>
      <c r="E2519" s="214" t="s">
        <v>3218</v>
      </c>
    </row>
    <row r="2520" spans="1:5" x14ac:dyDescent="0.2">
      <c r="A2520" s="212" t="s">
        <v>3154</v>
      </c>
      <c r="B2520" s="212" t="s">
        <v>3035</v>
      </c>
      <c r="C2520" s="212" t="s">
        <v>498</v>
      </c>
      <c r="D2520" s="213" t="s">
        <v>3133</v>
      </c>
      <c r="E2520" s="214" t="s">
        <v>3219</v>
      </c>
    </row>
    <row r="2521" spans="1:5" x14ac:dyDescent="0.2">
      <c r="A2521" s="212" t="s">
        <v>3154</v>
      </c>
      <c r="B2521" s="212" t="s">
        <v>3035</v>
      </c>
      <c r="C2521" s="212" t="s">
        <v>498</v>
      </c>
      <c r="D2521" s="213" t="s">
        <v>3133</v>
      </c>
      <c r="E2521" s="214" t="s">
        <v>3224</v>
      </c>
    </row>
    <row r="2522" spans="1:5" x14ac:dyDescent="0.2">
      <c r="A2522" s="212" t="s">
        <v>3154</v>
      </c>
      <c r="B2522" s="212" t="s">
        <v>2892</v>
      </c>
      <c r="C2522" s="212" t="s">
        <v>209</v>
      </c>
      <c r="D2522" s="213" t="s">
        <v>3133</v>
      </c>
      <c r="E2522" s="214" t="s">
        <v>3218</v>
      </c>
    </row>
    <row r="2523" spans="1:5" x14ac:dyDescent="0.2">
      <c r="A2523" s="212" t="s">
        <v>3154</v>
      </c>
      <c r="B2523" s="212" t="s">
        <v>2892</v>
      </c>
      <c r="C2523" s="212" t="s">
        <v>209</v>
      </c>
      <c r="D2523" s="213" t="s">
        <v>3133</v>
      </c>
      <c r="E2523" s="214" t="s">
        <v>3221</v>
      </c>
    </row>
    <row r="2524" spans="1:5" x14ac:dyDescent="0.2">
      <c r="A2524" s="212" t="s">
        <v>3154</v>
      </c>
      <c r="B2524" s="212" t="s">
        <v>2892</v>
      </c>
      <c r="C2524" s="212" t="s">
        <v>209</v>
      </c>
      <c r="D2524" s="213" t="s">
        <v>3133</v>
      </c>
      <c r="E2524" s="214" t="s">
        <v>3219</v>
      </c>
    </row>
    <row r="2525" spans="1:5" x14ac:dyDescent="0.2">
      <c r="A2525" s="212" t="s">
        <v>3154</v>
      </c>
      <c r="B2525" s="212" t="s">
        <v>2892</v>
      </c>
      <c r="C2525" s="212" t="s">
        <v>209</v>
      </c>
      <c r="D2525" s="213" t="s">
        <v>3133</v>
      </c>
      <c r="E2525" s="214" t="s">
        <v>3224</v>
      </c>
    </row>
    <row r="2526" spans="1:5" x14ac:dyDescent="0.2">
      <c r="A2526" s="212" t="s">
        <v>3154</v>
      </c>
      <c r="B2526" s="212" t="s">
        <v>3038</v>
      </c>
      <c r="C2526" s="212" t="s">
        <v>269</v>
      </c>
      <c r="D2526" s="213" t="s">
        <v>3133</v>
      </c>
      <c r="E2526" s="214" t="s">
        <v>3218</v>
      </c>
    </row>
    <row r="2527" spans="1:5" x14ac:dyDescent="0.2">
      <c r="A2527" s="212" t="s">
        <v>3154</v>
      </c>
      <c r="B2527" s="212" t="s">
        <v>3038</v>
      </c>
      <c r="C2527" s="212" t="s">
        <v>269</v>
      </c>
      <c r="D2527" s="213" t="s">
        <v>3133</v>
      </c>
      <c r="E2527" s="214" t="s">
        <v>3221</v>
      </c>
    </row>
    <row r="2528" spans="1:5" x14ac:dyDescent="0.2">
      <c r="A2528" s="212" t="s">
        <v>3154</v>
      </c>
      <c r="B2528" s="212" t="s">
        <v>3038</v>
      </c>
      <c r="C2528" s="212" t="s">
        <v>269</v>
      </c>
      <c r="D2528" s="213" t="s">
        <v>3133</v>
      </c>
      <c r="E2528" s="214" t="s">
        <v>3219</v>
      </c>
    </row>
    <row r="2529" spans="1:5" x14ac:dyDescent="0.2">
      <c r="A2529" s="212" t="s">
        <v>3154</v>
      </c>
      <c r="B2529" s="212" t="s">
        <v>3025</v>
      </c>
      <c r="C2529" s="212" t="s">
        <v>270</v>
      </c>
      <c r="D2529" s="213" t="s">
        <v>3133</v>
      </c>
      <c r="E2529" s="214" t="s">
        <v>3218</v>
      </c>
    </row>
    <row r="2530" spans="1:5" x14ac:dyDescent="0.2">
      <c r="A2530" s="212" t="s">
        <v>3154</v>
      </c>
      <c r="B2530" s="212" t="s">
        <v>3025</v>
      </c>
      <c r="C2530" s="212" t="s">
        <v>270</v>
      </c>
      <c r="D2530" s="213" t="s">
        <v>3133</v>
      </c>
      <c r="E2530" s="214" t="s">
        <v>3221</v>
      </c>
    </row>
    <row r="2531" spans="1:5" x14ac:dyDescent="0.2">
      <c r="A2531" s="212" t="s">
        <v>3154</v>
      </c>
      <c r="B2531" s="212" t="s">
        <v>3025</v>
      </c>
      <c r="C2531" s="212" t="s">
        <v>270</v>
      </c>
      <c r="D2531" s="213" t="s">
        <v>3133</v>
      </c>
      <c r="E2531" s="214" t="s">
        <v>3219</v>
      </c>
    </row>
    <row r="2532" spans="1:5" x14ac:dyDescent="0.2">
      <c r="A2532" s="212" t="s">
        <v>3154</v>
      </c>
      <c r="B2532" s="212" t="s">
        <v>2998</v>
      </c>
      <c r="C2532" s="212" t="s">
        <v>271</v>
      </c>
      <c r="D2532" s="213" t="s">
        <v>3133</v>
      </c>
      <c r="E2532" s="214" t="s">
        <v>3218</v>
      </c>
    </row>
    <row r="2533" spans="1:5" x14ac:dyDescent="0.2">
      <c r="A2533" s="212" t="s">
        <v>3154</v>
      </c>
      <c r="B2533" s="212" t="s">
        <v>2998</v>
      </c>
      <c r="C2533" s="212" t="s">
        <v>271</v>
      </c>
      <c r="D2533" s="213" t="s">
        <v>3133</v>
      </c>
      <c r="E2533" s="214" t="s">
        <v>3221</v>
      </c>
    </row>
    <row r="2534" spans="1:5" x14ac:dyDescent="0.2">
      <c r="A2534" s="212" t="s">
        <v>3154</v>
      </c>
      <c r="B2534" s="212" t="s">
        <v>2998</v>
      </c>
      <c r="C2534" s="212" t="s">
        <v>271</v>
      </c>
      <c r="D2534" s="213" t="s">
        <v>3133</v>
      </c>
      <c r="E2534" s="214" t="s">
        <v>3219</v>
      </c>
    </row>
    <row r="2535" spans="1:5" x14ac:dyDescent="0.2">
      <c r="A2535" s="212" t="s">
        <v>3154</v>
      </c>
      <c r="B2535" s="212" t="s">
        <v>2998</v>
      </c>
      <c r="C2535" s="212" t="s">
        <v>271</v>
      </c>
      <c r="D2535" s="213" t="s">
        <v>3133</v>
      </c>
      <c r="E2535" s="214" t="s">
        <v>3224</v>
      </c>
    </row>
    <row r="2536" spans="1:5" x14ac:dyDescent="0.2">
      <c r="A2536" s="212" t="s">
        <v>3154</v>
      </c>
      <c r="B2536" s="212" t="s">
        <v>3071</v>
      </c>
      <c r="C2536" s="212" t="s">
        <v>272</v>
      </c>
      <c r="D2536" s="213" t="s">
        <v>3133</v>
      </c>
      <c r="E2536" s="214" t="s">
        <v>3221</v>
      </c>
    </row>
    <row r="2537" spans="1:5" x14ac:dyDescent="0.2">
      <c r="A2537" s="212" t="s">
        <v>3154</v>
      </c>
      <c r="B2537" s="212" t="s">
        <v>3071</v>
      </c>
      <c r="C2537" s="212" t="s">
        <v>272</v>
      </c>
      <c r="D2537" s="213" t="s">
        <v>3133</v>
      </c>
      <c r="E2537" s="214" t="s">
        <v>3219</v>
      </c>
    </row>
    <row r="2538" spans="1:5" x14ac:dyDescent="0.2">
      <c r="A2538" s="212" t="s">
        <v>3154</v>
      </c>
      <c r="B2538" s="212" t="s">
        <v>2800</v>
      </c>
      <c r="C2538" s="212" t="s">
        <v>273</v>
      </c>
      <c r="D2538" s="213" t="s">
        <v>3133</v>
      </c>
      <c r="E2538" s="214" t="s">
        <v>3218</v>
      </c>
    </row>
    <row r="2539" spans="1:5" x14ac:dyDescent="0.2">
      <c r="A2539" s="212" t="s">
        <v>3154</v>
      </c>
      <c r="B2539" s="212" t="s">
        <v>2800</v>
      </c>
      <c r="C2539" s="212" t="s">
        <v>273</v>
      </c>
      <c r="D2539" s="213" t="s">
        <v>3133</v>
      </c>
      <c r="E2539" s="214" t="s">
        <v>3221</v>
      </c>
    </row>
    <row r="2540" spans="1:5" x14ac:dyDescent="0.2">
      <c r="A2540" s="212" t="s">
        <v>3154</v>
      </c>
      <c r="B2540" s="212" t="s">
        <v>2800</v>
      </c>
      <c r="C2540" s="212" t="s">
        <v>273</v>
      </c>
      <c r="D2540" s="213" t="s">
        <v>3133</v>
      </c>
      <c r="E2540" s="214" t="s">
        <v>3219</v>
      </c>
    </row>
    <row r="2541" spans="1:5" x14ac:dyDescent="0.2">
      <c r="A2541" s="212" t="s">
        <v>3154</v>
      </c>
      <c r="B2541" s="212" t="s">
        <v>3059</v>
      </c>
      <c r="C2541" s="212" t="s">
        <v>274</v>
      </c>
      <c r="D2541" s="213" t="s">
        <v>3133</v>
      </c>
      <c r="E2541" s="214" t="s">
        <v>3221</v>
      </c>
    </row>
    <row r="2542" spans="1:5" x14ac:dyDescent="0.2">
      <c r="A2542" s="212" t="s">
        <v>3154</v>
      </c>
      <c r="B2542" s="212" t="s">
        <v>3059</v>
      </c>
      <c r="C2542" s="212" t="s">
        <v>274</v>
      </c>
      <c r="D2542" s="213" t="s">
        <v>3133</v>
      </c>
      <c r="E2542" s="214" t="s">
        <v>3219</v>
      </c>
    </row>
    <row r="2543" spans="1:5" x14ac:dyDescent="0.2">
      <c r="A2543" s="212" t="s">
        <v>3154</v>
      </c>
      <c r="B2543" s="212" t="s">
        <v>2858</v>
      </c>
      <c r="C2543" s="212" t="s">
        <v>266</v>
      </c>
      <c r="D2543" s="213" t="s">
        <v>3133</v>
      </c>
      <c r="E2543" s="214" t="s">
        <v>3218</v>
      </c>
    </row>
    <row r="2544" spans="1:5" x14ac:dyDescent="0.2">
      <c r="A2544" s="212" t="s">
        <v>3154</v>
      </c>
      <c r="B2544" s="212" t="s">
        <v>2858</v>
      </c>
      <c r="C2544" s="212" t="s">
        <v>266</v>
      </c>
      <c r="D2544" s="213" t="s">
        <v>3133</v>
      </c>
      <c r="E2544" s="214" t="s">
        <v>3221</v>
      </c>
    </row>
    <row r="2545" spans="1:5" x14ac:dyDescent="0.2">
      <c r="A2545" s="212" t="s">
        <v>3154</v>
      </c>
      <c r="B2545" s="212" t="s">
        <v>2858</v>
      </c>
      <c r="C2545" s="212" t="s">
        <v>266</v>
      </c>
      <c r="D2545" s="213" t="s">
        <v>3133</v>
      </c>
      <c r="E2545" s="214" t="s">
        <v>3219</v>
      </c>
    </row>
    <row r="2546" spans="1:5" x14ac:dyDescent="0.2">
      <c r="A2546" s="212" t="s">
        <v>3154</v>
      </c>
      <c r="B2546" s="212" t="s">
        <v>3086</v>
      </c>
      <c r="C2546" s="212" t="s">
        <v>275</v>
      </c>
      <c r="D2546" s="213" t="s">
        <v>3133</v>
      </c>
      <c r="E2546" s="214" t="s">
        <v>3221</v>
      </c>
    </row>
    <row r="2547" spans="1:5" x14ac:dyDescent="0.2">
      <c r="A2547" s="212" t="s">
        <v>3154</v>
      </c>
      <c r="B2547" s="212" t="s">
        <v>3086</v>
      </c>
      <c r="C2547" s="212" t="s">
        <v>275</v>
      </c>
      <c r="D2547" s="213" t="s">
        <v>3133</v>
      </c>
      <c r="E2547" s="214" t="s">
        <v>3219</v>
      </c>
    </row>
    <row r="2548" spans="1:5" x14ac:dyDescent="0.2">
      <c r="A2548" s="212" t="s">
        <v>3154</v>
      </c>
      <c r="B2548" s="212" t="s">
        <v>3083</v>
      </c>
      <c r="C2548" s="212" t="s">
        <v>265</v>
      </c>
      <c r="D2548" s="213" t="s">
        <v>3133</v>
      </c>
      <c r="E2548" s="214" t="s">
        <v>3221</v>
      </c>
    </row>
    <row r="2549" spans="1:5" x14ac:dyDescent="0.2">
      <c r="A2549" s="212" t="s">
        <v>3154</v>
      </c>
      <c r="B2549" s="212" t="s">
        <v>3083</v>
      </c>
      <c r="C2549" s="212" t="s">
        <v>265</v>
      </c>
      <c r="D2549" s="213" t="s">
        <v>3133</v>
      </c>
      <c r="E2549" s="214" t="s">
        <v>3219</v>
      </c>
    </row>
    <row r="2550" spans="1:5" x14ac:dyDescent="0.2">
      <c r="A2550" s="212" t="s">
        <v>3154</v>
      </c>
      <c r="B2550" s="212" t="s">
        <v>2763</v>
      </c>
      <c r="C2550" s="212" t="s">
        <v>210</v>
      </c>
      <c r="D2550" s="213" t="s">
        <v>3133</v>
      </c>
      <c r="E2550" s="214" t="s">
        <v>3218</v>
      </c>
    </row>
    <row r="2551" spans="1:5" x14ac:dyDescent="0.2">
      <c r="A2551" s="212" t="s">
        <v>3154</v>
      </c>
      <c r="B2551" s="212" t="s">
        <v>2763</v>
      </c>
      <c r="C2551" s="212" t="s">
        <v>210</v>
      </c>
      <c r="D2551" s="213" t="s">
        <v>3133</v>
      </c>
      <c r="E2551" s="214" t="s">
        <v>3221</v>
      </c>
    </row>
    <row r="2552" spans="1:5" x14ac:dyDescent="0.2">
      <c r="A2552" s="212" t="s">
        <v>3154</v>
      </c>
      <c r="B2552" s="212" t="s">
        <v>2763</v>
      </c>
      <c r="C2552" s="212" t="s">
        <v>210</v>
      </c>
      <c r="D2552" s="213" t="s">
        <v>3133</v>
      </c>
      <c r="E2552" s="214" t="s">
        <v>3223</v>
      </c>
    </row>
    <row r="2553" spans="1:5" x14ac:dyDescent="0.2">
      <c r="A2553" s="212" t="s">
        <v>3154</v>
      </c>
      <c r="B2553" s="212" t="s">
        <v>2763</v>
      </c>
      <c r="C2553" s="212" t="s">
        <v>210</v>
      </c>
      <c r="D2553" s="213" t="s">
        <v>3133</v>
      </c>
      <c r="E2553" s="214" t="s">
        <v>3219</v>
      </c>
    </row>
    <row r="2554" spans="1:5" x14ac:dyDescent="0.2">
      <c r="A2554" s="212" t="s">
        <v>3154</v>
      </c>
      <c r="B2554" s="212" t="s">
        <v>2763</v>
      </c>
      <c r="C2554" s="212" t="s">
        <v>210</v>
      </c>
      <c r="D2554" s="213" t="s">
        <v>3133</v>
      </c>
      <c r="E2554" s="214" t="s">
        <v>3224</v>
      </c>
    </row>
    <row r="2555" spans="1:5" x14ac:dyDescent="0.2">
      <c r="A2555" s="212" t="s">
        <v>3154</v>
      </c>
      <c r="B2555" s="212" t="s">
        <v>2763</v>
      </c>
      <c r="C2555" s="212" t="s">
        <v>210</v>
      </c>
      <c r="D2555" s="213" t="s">
        <v>3133</v>
      </c>
      <c r="E2555" s="214" t="s">
        <v>3268</v>
      </c>
    </row>
    <row r="2556" spans="1:5" x14ac:dyDescent="0.2">
      <c r="A2556" s="212" t="s">
        <v>3154</v>
      </c>
      <c r="B2556" s="212" t="s">
        <v>3001</v>
      </c>
      <c r="C2556" s="212" t="s">
        <v>268</v>
      </c>
      <c r="D2556" s="213" t="s">
        <v>3133</v>
      </c>
      <c r="E2556" s="214" t="s">
        <v>3218</v>
      </c>
    </row>
    <row r="2557" spans="1:5" x14ac:dyDescent="0.2">
      <c r="A2557" s="212" t="s">
        <v>3154</v>
      </c>
      <c r="B2557" s="212" t="s">
        <v>3001</v>
      </c>
      <c r="C2557" s="212" t="s">
        <v>268</v>
      </c>
      <c r="D2557" s="213" t="s">
        <v>3133</v>
      </c>
      <c r="E2557" s="214" t="s">
        <v>3221</v>
      </c>
    </row>
    <row r="2558" spans="1:5" x14ac:dyDescent="0.2">
      <c r="A2558" s="212" t="s">
        <v>3154</v>
      </c>
      <c r="B2558" s="212" t="s">
        <v>3001</v>
      </c>
      <c r="C2558" s="212" t="s">
        <v>268</v>
      </c>
      <c r="D2558" s="213" t="s">
        <v>3133</v>
      </c>
      <c r="E2558" s="214" t="s">
        <v>3219</v>
      </c>
    </row>
    <row r="2559" spans="1:5" x14ac:dyDescent="0.2">
      <c r="A2559" s="212" t="s">
        <v>3154</v>
      </c>
      <c r="B2559" s="212" t="s">
        <v>2775</v>
      </c>
      <c r="C2559" s="212" t="s">
        <v>208</v>
      </c>
      <c r="D2559" s="213" t="s">
        <v>3133</v>
      </c>
      <c r="E2559" s="214" t="s">
        <v>3218</v>
      </c>
    </row>
    <row r="2560" spans="1:5" x14ac:dyDescent="0.2">
      <c r="A2560" s="212" t="s">
        <v>3154</v>
      </c>
      <c r="B2560" s="212" t="s">
        <v>2775</v>
      </c>
      <c r="C2560" s="212" t="s">
        <v>208</v>
      </c>
      <c r="D2560" s="213" t="s">
        <v>3133</v>
      </c>
      <c r="E2560" s="214" t="s">
        <v>3221</v>
      </c>
    </row>
    <row r="2561" spans="1:5" x14ac:dyDescent="0.2">
      <c r="A2561" s="212" t="s">
        <v>3154</v>
      </c>
      <c r="B2561" s="212" t="s">
        <v>2775</v>
      </c>
      <c r="C2561" s="212" t="s">
        <v>208</v>
      </c>
      <c r="D2561" s="213" t="s">
        <v>3133</v>
      </c>
      <c r="E2561" s="214" t="s">
        <v>3223</v>
      </c>
    </row>
    <row r="2562" spans="1:5" x14ac:dyDescent="0.2">
      <c r="A2562" s="212" t="s">
        <v>3154</v>
      </c>
      <c r="B2562" s="212" t="s">
        <v>2775</v>
      </c>
      <c r="C2562" s="212" t="s">
        <v>208</v>
      </c>
      <c r="D2562" s="213" t="s">
        <v>3133</v>
      </c>
      <c r="E2562" s="214" t="s">
        <v>3219</v>
      </c>
    </row>
    <row r="2563" spans="1:5" x14ac:dyDescent="0.2">
      <c r="A2563" s="212" t="s">
        <v>3154</v>
      </c>
      <c r="B2563" s="212" t="s">
        <v>2775</v>
      </c>
      <c r="C2563" s="212" t="s">
        <v>208</v>
      </c>
      <c r="D2563" s="213" t="s">
        <v>3133</v>
      </c>
      <c r="E2563" s="214" t="s">
        <v>3224</v>
      </c>
    </row>
    <row r="2564" spans="1:5" x14ac:dyDescent="0.2">
      <c r="A2564" s="212" t="s">
        <v>3154</v>
      </c>
      <c r="B2564" s="212" t="s">
        <v>2996</v>
      </c>
      <c r="C2564" s="212" t="s">
        <v>211</v>
      </c>
      <c r="D2564" s="213" t="s">
        <v>3133</v>
      </c>
      <c r="E2564" s="214" t="s">
        <v>3218</v>
      </c>
    </row>
    <row r="2565" spans="1:5" x14ac:dyDescent="0.2">
      <c r="A2565" s="212" t="s">
        <v>3154</v>
      </c>
      <c r="B2565" s="212" t="s">
        <v>2996</v>
      </c>
      <c r="C2565" s="212" t="s">
        <v>211</v>
      </c>
      <c r="D2565" s="213" t="s">
        <v>3133</v>
      </c>
      <c r="E2565" s="214" t="s">
        <v>3221</v>
      </c>
    </row>
    <row r="2566" spans="1:5" x14ac:dyDescent="0.2">
      <c r="A2566" s="212" t="s">
        <v>3154</v>
      </c>
      <c r="B2566" s="212" t="s">
        <v>2996</v>
      </c>
      <c r="C2566" s="212" t="s">
        <v>211</v>
      </c>
      <c r="D2566" s="213" t="s">
        <v>3133</v>
      </c>
      <c r="E2566" s="214" t="s">
        <v>3219</v>
      </c>
    </row>
    <row r="2567" spans="1:5" x14ac:dyDescent="0.2">
      <c r="A2567" s="212" t="s">
        <v>3154</v>
      </c>
      <c r="B2567" s="212" t="s">
        <v>2996</v>
      </c>
      <c r="C2567" s="212" t="s">
        <v>211</v>
      </c>
      <c r="D2567" s="213" t="s">
        <v>3133</v>
      </c>
      <c r="E2567" s="214" t="s">
        <v>3224</v>
      </c>
    </row>
    <row r="2568" spans="1:5" x14ac:dyDescent="0.2">
      <c r="A2568" s="212" t="s">
        <v>3154</v>
      </c>
      <c r="B2568" s="212" t="s">
        <v>3024</v>
      </c>
      <c r="C2568" s="212" t="s">
        <v>1933</v>
      </c>
      <c r="D2568" s="213" t="s">
        <v>3133</v>
      </c>
      <c r="E2568" s="214" t="s">
        <v>3218</v>
      </c>
    </row>
    <row r="2569" spans="1:5" x14ac:dyDescent="0.2">
      <c r="A2569" s="212" t="s">
        <v>3154</v>
      </c>
      <c r="B2569" s="212" t="s">
        <v>3024</v>
      </c>
      <c r="C2569" s="212" t="s">
        <v>1933</v>
      </c>
      <c r="D2569" s="213" t="s">
        <v>3133</v>
      </c>
      <c r="E2569" s="214" t="s">
        <v>3219</v>
      </c>
    </row>
    <row r="2570" spans="1:5" x14ac:dyDescent="0.2">
      <c r="A2570" s="212" t="s">
        <v>3154</v>
      </c>
      <c r="B2570" s="212" t="s">
        <v>3015</v>
      </c>
      <c r="C2570" s="212" t="s">
        <v>233</v>
      </c>
      <c r="D2570" s="213" t="s">
        <v>3133</v>
      </c>
      <c r="E2570" s="214" t="s">
        <v>3219</v>
      </c>
    </row>
    <row r="2571" spans="1:5" x14ac:dyDescent="0.2">
      <c r="A2571" s="212" t="s">
        <v>3154</v>
      </c>
      <c r="B2571" s="212" t="s">
        <v>2847</v>
      </c>
      <c r="C2571" s="212" t="s">
        <v>36</v>
      </c>
      <c r="D2571" s="213" t="s">
        <v>3133</v>
      </c>
      <c r="E2571" s="214" t="s">
        <v>3218</v>
      </c>
    </row>
    <row r="2572" spans="1:5" x14ac:dyDescent="0.2">
      <c r="A2572" s="212" t="s">
        <v>3154</v>
      </c>
      <c r="B2572" s="212" t="s">
        <v>2847</v>
      </c>
      <c r="C2572" s="212" t="s">
        <v>36</v>
      </c>
      <c r="D2572" s="213" t="s">
        <v>3133</v>
      </c>
      <c r="E2572" s="214" t="s">
        <v>3219</v>
      </c>
    </row>
    <row r="2573" spans="1:5" x14ac:dyDescent="0.2">
      <c r="A2573" s="212" t="s">
        <v>3154</v>
      </c>
      <c r="B2573" s="212" t="s">
        <v>2847</v>
      </c>
      <c r="C2573" s="212" t="s">
        <v>36</v>
      </c>
      <c r="D2573" s="213" t="s">
        <v>3133</v>
      </c>
      <c r="E2573" s="214" t="s">
        <v>3224</v>
      </c>
    </row>
    <row r="2574" spans="1:5" x14ac:dyDescent="0.2">
      <c r="A2574" s="212" t="s">
        <v>3154</v>
      </c>
      <c r="B2574" s="212" t="s">
        <v>2860</v>
      </c>
      <c r="C2574" s="212" t="s">
        <v>644</v>
      </c>
      <c r="D2574" s="213" t="s">
        <v>3133</v>
      </c>
      <c r="E2574" s="214" t="s">
        <v>3218</v>
      </c>
    </row>
    <row r="2575" spans="1:5" x14ac:dyDescent="0.2">
      <c r="A2575" s="212" t="s">
        <v>3154</v>
      </c>
      <c r="B2575" s="212" t="s">
        <v>2860</v>
      </c>
      <c r="C2575" s="212" t="s">
        <v>644</v>
      </c>
      <c r="D2575" s="213" t="s">
        <v>3133</v>
      </c>
      <c r="E2575" s="214" t="s">
        <v>3223</v>
      </c>
    </row>
    <row r="2576" spans="1:5" x14ac:dyDescent="0.2">
      <c r="A2576" s="212" t="s">
        <v>3154</v>
      </c>
      <c r="B2576" s="212" t="s">
        <v>2860</v>
      </c>
      <c r="C2576" s="212" t="s">
        <v>644</v>
      </c>
      <c r="D2576" s="213" t="s">
        <v>3133</v>
      </c>
      <c r="E2576" s="214" t="s">
        <v>3219</v>
      </c>
    </row>
    <row r="2577" spans="1:5" x14ac:dyDescent="0.2">
      <c r="A2577" s="212" t="s">
        <v>3154</v>
      </c>
      <c r="B2577" s="212" t="s">
        <v>2860</v>
      </c>
      <c r="C2577" s="212" t="s">
        <v>644</v>
      </c>
      <c r="D2577" s="213" t="s">
        <v>3133</v>
      </c>
      <c r="E2577" s="214" t="s">
        <v>3224</v>
      </c>
    </row>
    <row r="2578" spans="1:5" x14ac:dyDescent="0.2">
      <c r="A2578" s="212" t="s">
        <v>3154</v>
      </c>
      <c r="B2578" s="212" t="s">
        <v>2995</v>
      </c>
      <c r="C2578" s="212" t="s">
        <v>1094</v>
      </c>
      <c r="D2578" s="213" t="s">
        <v>3133</v>
      </c>
      <c r="E2578" s="214" t="s">
        <v>3219</v>
      </c>
    </row>
    <row r="2579" spans="1:5" x14ac:dyDescent="0.2">
      <c r="A2579" s="212" t="s">
        <v>3154</v>
      </c>
      <c r="B2579" s="212" t="s">
        <v>2993</v>
      </c>
      <c r="C2579" s="212" t="s">
        <v>1093</v>
      </c>
      <c r="D2579" s="213" t="s">
        <v>3133</v>
      </c>
      <c r="E2579" s="214" t="s">
        <v>3218</v>
      </c>
    </row>
    <row r="2580" spans="1:5" x14ac:dyDescent="0.2">
      <c r="A2580" s="212" t="s">
        <v>3154</v>
      </c>
      <c r="B2580" s="212" t="s">
        <v>2993</v>
      </c>
      <c r="C2580" s="212" t="s">
        <v>1093</v>
      </c>
      <c r="D2580" s="213" t="s">
        <v>3133</v>
      </c>
      <c r="E2580" s="214" t="s">
        <v>3221</v>
      </c>
    </row>
    <row r="2581" spans="1:5" x14ac:dyDescent="0.2">
      <c r="A2581" s="212" t="s">
        <v>3154</v>
      </c>
      <c r="B2581" s="212" t="s">
        <v>2993</v>
      </c>
      <c r="C2581" s="212" t="s">
        <v>1093</v>
      </c>
      <c r="D2581" s="213" t="s">
        <v>3133</v>
      </c>
      <c r="E2581" s="214" t="s">
        <v>3219</v>
      </c>
    </row>
    <row r="2582" spans="1:5" x14ac:dyDescent="0.2">
      <c r="A2582" s="212" t="s">
        <v>3154</v>
      </c>
      <c r="B2582" s="212" t="s">
        <v>2993</v>
      </c>
      <c r="C2582" s="212" t="s">
        <v>1093</v>
      </c>
      <c r="D2582" s="213" t="s">
        <v>3133</v>
      </c>
      <c r="E2582" s="214" t="s">
        <v>3224</v>
      </c>
    </row>
    <row r="2583" spans="1:5" x14ac:dyDescent="0.2">
      <c r="A2583" s="212" t="s">
        <v>3154</v>
      </c>
      <c r="B2583" s="212" t="s">
        <v>2977</v>
      </c>
      <c r="C2583" s="212" t="s">
        <v>37</v>
      </c>
      <c r="D2583" s="213" t="s">
        <v>3133</v>
      </c>
      <c r="E2583" s="214" t="s">
        <v>3218</v>
      </c>
    </row>
    <row r="2584" spans="1:5" x14ac:dyDescent="0.2">
      <c r="A2584" s="212" t="s">
        <v>3154</v>
      </c>
      <c r="B2584" s="212" t="s">
        <v>2977</v>
      </c>
      <c r="C2584" s="212" t="s">
        <v>37</v>
      </c>
      <c r="D2584" s="213" t="s">
        <v>3133</v>
      </c>
      <c r="E2584" s="214" t="s">
        <v>3219</v>
      </c>
    </row>
    <row r="2585" spans="1:5" x14ac:dyDescent="0.2">
      <c r="A2585" s="212" t="s">
        <v>3154</v>
      </c>
      <c r="B2585" s="212" t="s">
        <v>2977</v>
      </c>
      <c r="C2585" s="212" t="s">
        <v>37</v>
      </c>
      <c r="D2585" s="213" t="s">
        <v>3133</v>
      </c>
      <c r="E2585" s="214" t="s">
        <v>3224</v>
      </c>
    </row>
    <row r="2586" spans="1:5" x14ac:dyDescent="0.2">
      <c r="A2586" s="212" t="s">
        <v>3154</v>
      </c>
      <c r="B2586" s="212" t="s">
        <v>2951</v>
      </c>
      <c r="C2586" s="212" t="s">
        <v>2615</v>
      </c>
      <c r="D2586" s="213" t="s">
        <v>3133</v>
      </c>
      <c r="E2586" s="214" t="s">
        <v>3219</v>
      </c>
    </row>
    <row r="2587" spans="1:5" x14ac:dyDescent="0.2">
      <c r="A2587" s="212" t="s">
        <v>3154</v>
      </c>
      <c r="B2587" s="212" t="s">
        <v>3202</v>
      </c>
      <c r="C2587" s="212" t="s">
        <v>3203</v>
      </c>
      <c r="D2587" s="213" t="s">
        <v>3133</v>
      </c>
      <c r="E2587" s="214" t="s">
        <v>3219</v>
      </c>
    </row>
    <row r="2588" spans="1:5" x14ac:dyDescent="0.2">
      <c r="A2588" s="212" t="s">
        <v>3154</v>
      </c>
      <c r="B2588" s="212" t="s">
        <v>2920</v>
      </c>
      <c r="C2588" s="212" t="s">
        <v>424</v>
      </c>
      <c r="D2588" s="213" t="s">
        <v>3133</v>
      </c>
      <c r="E2588" s="214" t="s">
        <v>3218</v>
      </c>
    </row>
    <row r="2589" spans="1:5" x14ac:dyDescent="0.2">
      <c r="A2589" s="212" t="s">
        <v>3154</v>
      </c>
      <c r="B2589" s="212" t="s">
        <v>2920</v>
      </c>
      <c r="C2589" s="212" t="s">
        <v>424</v>
      </c>
      <c r="D2589" s="213" t="s">
        <v>3133</v>
      </c>
      <c r="E2589" s="214" t="s">
        <v>3222</v>
      </c>
    </row>
    <row r="2590" spans="1:5" x14ac:dyDescent="0.2">
      <c r="A2590" s="212" t="s">
        <v>3154</v>
      </c>
      <c r="B2590" s="212" t="s">
        <v>2920</v>
      </c>
      <c r="C2590" s="212" t="s">
        <v>424</v>
      </c>
      <c r="D2590" s="213" t="s">
        <v>3133</v>
      </c>
      <c r="E2590" s="214" t="s">
        <v>3223</v>
      </c>
    </row>
    <row r="2591" spans="1:5" x14ac:dyDescent="0.2">
      <c r="A2591" s="212" t="s">
        <v>3154</v>
      </c>
      <c r="B2591" s="212" t="s">
        <v>2920</v>
      </c>
      <c r="C2591" s="212" t="s">
        <v>424</v>
      </c>
      <c r="D2591" s="213" t="s">
        <v>3133</v>
      </c>
      <c r="E2591" s="214" t="s">
        <v>3219</v>
      </c>
    </row>
    <row r="2592" spans="1:5" x14ac:dyDescent="0.2">
      <c r="A2592" s="212" t="s">
        <v>3154</v>
      </c>
      <c r="B2592" s="212" t="s">
        <v>2920</v>
      </c>
      <c r="C2592" s="212" t="s">
        <v>424</v>
      </c>
      <c r="D2592" s="213" t="s">
        <v>3133</v>
      </c>
      <c r="E2592" s="214" t="s">
        <v>3224</v>
      </c>
    </row>
    <row r="2593" spans="1:5" x14ac:dyDescent="0.2">
      <c r="A2593" s="212" t="s">
        <v>3154</v>
      </c>
      <c r="B2593" s="212" t="s">
        <v>2866</v>
      </c>
      <c r="C2593" s="212" t="s">
        <v>425</v>
      </c>
      <c r="D2593" s="213" t="s">
        <v>3133</v>
      </c>
      <c r="E2593" s="214" t="s">
        <v>3218</v>
      </c>
    </row>
    <row r="2594" spans="1:5" x14ac:dyDescent="0.2">
      <c r="A2594" s="212" t="s">
        <v>3154</v>
      </c>
      <c r="B2594" s="212" t="s">
        <v>2866</v>
      </c>
      <c r="C2594" s="212" t="s">
        <v>425</v>
      </c>
      <c r="D2594" s="213" t="s">
        <v>3133</v>
      </c>
      <c r="E2594" s="214" t="s">
        <v>3222</v>
      </c>
    </row>
    <row r="2595" spans="1:5" x14ac:dyDescent="0.2">
      <c r="A2595" s="212" t="s">
        <v>3154</v>
      </c>
      <c r="B2595" s="212" t="s">
        <v>2866</v>
      </c>
      <c r="C2595" s="212" t="s">
        <v>425</v>
      </c>
      <c r="D2595" s="213" t="s">
        <v>3133</v>
      </c>
      <c r="E2595" s="214" t="s">
        <v>3223</v>
      </c>
    </row>
    <row r="2596" spans="1:5" x14ac:dyDescent="0.2">
      <c r="A2596" s="212" t="s">
        <v>3154</v>
      </c>
      <c r="B2596" s="212" t="s">
        <v>2866</v>
      </c>
      <c r="C2596" s="212" t="s">
        <v>425</v>
      </c>
      <c r="D2596" s="213" t="s">
        <v>3133</v>
      </c>
      <c r="E2596" s="214" t="s">
        <v>3219</v>
      </c>
    </row>
    <row r="2597" spans="1:5" x14ac:dyDescent="0.2">
      <c r="A2597" s="212" t="s">
        <v>3154</v>
      </c>
      <c r="B2597" s="212" t="s">
        <v>2866</v>
      </c>
      <c r="C2597" s="212" t="s">
        <v>425</v>
      </c>
      <c r="D2597" s="213" t="s">
        <v>3133</v>
      </c>
      <c r="E2597" s="214" t="s">
        <v>3224</v>
      </c>
    </row>
    <row r="2598" spans="1:5" x14ac:dyDescent="0.2">
      <c r="A2598" s="212" t="s">
        <v>3154</v>
      </c>
      <c r="B2598" s="212" t="s">
        <v>2863</v>
      </c>
      <c r="C2598" s="212" t="s">
        <v>426</v>
      </c>
      <c r="D2598" s="213" t="s">
        <v>3133</v>
      </c>
      <c r="E2598" s="214" t="s">
        <v>3218</v>
      </c>
    </row>
    <row r="2599" spans="1:5" x14ac:dyDescent="0.2">
      <c r="A2599" s="212" t="s">
        <v>3154</v>
      </c>
      <c r="B2599" s="212" t="s">
        <v>2863</v>
      </c>
      <c r="C2599" s="212" t="s">
        <v>426</v>
      </c>
      <c r="D2599" s="213" t="s">
        <v>3133</v>
      </c>
      <c r="E2599" s="214" t="s">
        <v>3222</v>
      </c>
    </row>
    <row r="2600" spans="1:5" x14ac:dyDescent="0.2">
      <c r="A2600" s="212" t="s">
        <v>3154</v>
      </c>
      <c r="B2600" s="212" t="s">
        <v>2863</v>
      </c>
      <c r="C2600" s="212" t="s">
        <v>426</v>
      </c>
      <c r="D2600" s="213" t="s">
        <v>3133</v>
      </c>
      <c r="E2600" s="214" t="s">
        <v>3223</v>
      </c>
    </row>
    <row r="2601" spans="1:5" x14ac:dyDescent="0.2">
      <c r="A2601" s="212" t="s">
        <v>3154</v>
      </c>
      <c r="B2601" s="212" t="s">
        <v>2863</v>
      </c>
      <c r="C2601" s="212" t="s">
        <v>426</v>
      </c>
      <c r="D2601" s="213" t="s">
        <v>3133</v>
      </c>
      <c r="E2601" s="214" t="s">
        <v>3219</v>
      </c>
    </row>
    <row r="2602" spans="1:5" x14ac:dyDescent="0.2">
      <c r="A2602" s="212" t="s">
        <v>3154</v>
      </c>
      <c r="B2602" s="212" t="s">
        <v>2863</v>
      </c>
      <c r="C2602" s="212" t="s">
        <v>426</v>
      </c>
      <c r="D2602" s="213" t="s">
        <v>3133</v>
      </c>
      <c r="E2602" s="214" t="s">
        <v>3224</v>
      </c>
    </row>
    <row r="2603" spans="1:5" x14ac:dyDescent="0.2">
      <c r="A2603" s="212" t="s">
        <v>3154</v>
      </c>
      <c r="B2603" s="212" t="s">
        <v>3058</v>
      </c>
      <c r="C2603" s="212" t="s">
        <v>427</v>
      </c>
      <c r="D2603" s="213" t="s">
        <v>3133</v>
      </c>
      <c r="E2603" s="214" t="s">
        <v>3218</v>
      </c>
    </row>
    <row r="2604" spans="1:5" x14ac:dyDescent="0.2">
      <c r="A2604" s="212" t="s">
        <v>3154</v>
      </c>
      <c r="B2604" s="212" t="s">
        <v>3058</v>
      </c>
      <c r="C2604" s="212" t="s">
        <v>427</v>
      </c>
      <c r="D2604" s="213" t="s">
        <v>3133</v>
      </c>
      <c r="E2604" s="214" t="s">
        <v>3222</v>
      </c>
    </row>
    <row r="2605" spans="1:5" x14ac:dyDescent="0.2">
      <c r="A2605" s="212" t="s">
        <v>3154</v>
      </c>
      <c r="B2605" s="212" t="s">
        <v>3058</v>
      </c>
      <c r="C2605" s="212" t="s">
        <v>427</v>
      </c>
      <c r="D2605" s="213" t="s">
        <v>3133</v>
      </c>
      <c r="E2605" s="214" t="s">
        <v>3223</v>
      </c>
    </row>
    <row r="2606" spans="1:5" x14ac:dyDescent="0.2">
      <c r="A2606" s="212" t="s">
        <v>3154</v>
      </c>
      <c r="B2606" s="212" t="s">
        <v>3058</v>
      </c>
      <c r="C2606" s="212" t="s">
        <v>427</v>
      </c>
      <c r="D2606" s="213" t="s">
        <v>3133</v>
      </c>
      <c r="E2606" s="214" t="s">
        <v>3219</v>
      </c>
    </row>
    <row r="2607" spans="1:5" x14ac:dyDescent="0.2">
      <c r="A2607" s="212" t="s">
        <v>3154</v>
      </c>
      <c r="B2607" s="212" t="s">
        <v>3058</v>
      </c>
      <c r="C2607" s="212" t="s">
        <v>427</v>
      </c>
      <c r="D2607" s="213" t="s">
        <v>3133</v>
      </c>
      <c r="E2607" s="214" t="s">
        <v>3224</v>
      </c>
    </row>
    <row r="2608" spans="1:5" x14ac:dyDescent="0.2">
      <c r="A2608" s="212" t="s">
        <v>3154</v>
      </c>
      <c r="B2608" s="212" t="s">
        <v>3067</v>
      </c>
      <c r="C2608" s="212" t="s">
        <v>428</v>
      </c>
      <c r="D2608" s="213" t="s">
        <v>3133</v>
      </c>
      <c r="E2608" s="214" t="s">
        <v>3218</v>
      </c>
    </row>
    <row r="2609" spans="1:5" x14ac:dyDescent="0.2">
      <c r="A2609" s="212" t="s">
        <v>3154</v>
      </c>
      <c r="B2609" s="212" t="s">
        <v>3067</v>
      </c>
      <c r="C2609" s="212" t="s">
        <v>428</v>
      </c>
      <c r="D2609" s="213" t="s">
        <v>3133</v>
      </c>
      <c r="E2609" s="214" t="s">
        <v>3222</v>
      </c>
    </row>
    <row r="2610" spans="1:5" x14ac:dyDescent="0.2">
      <c r="A2610" s="212" t="s">
        <v>3154</v>
      </c>
      <c r="B2610" s="212" t="s">
        <v>3067</v>
      </c>
      <c r="C2610" s="212" t="s">
        <v>428</v>
      </c>
      <c r="D2610" s="213" t="s">
        <v>3133</v>
      </c>
      <c r="E2610" s="214" t="s">
        <v>3223</v>
      </c>
    </row>
    <row r="2611" spans="1:5" x14ac:dyDescent="0.2">
      <c r="A2611" s="212" t="s">
        <v>3154</v>
      </c>
      <c r="B2611" s="212" t="s">
        <v>3067</v>
      </c>
      <c r="C2611" s="212" t="s">
        <v>428</v>
      </c>
      <c r="D2611" s="213" t="s">
        <v>3133</v>
      </c>
      <c r="E2611" s="214" t="s">
        <v>3219</v>
      </c>
    </row>
    <row r="2612" spans="1:5" x14ac:dyDescent="0.2">
      <c r="A2612" s="212" t="s">
        <v>3154</v>
      </c>
      <c r="B2612" s="212" t="s">
        <v>3067</v>
      </c>
      <c r="C2612" s="212" t="s">
        <v>428</v>
      </c>
      <c r="D2612" s="213" t="s">
        <v>3133</v>
      </c>
      <c r="E2612" s="214" t="s">
        <v>3224</v>
      </c>
    </row>
    <row r="2613" spans="1:5" x14ac:dyDescent="0.2">
      <c r="A2613" s="212" t="s">
        <v>3154</v>
      </c>
      <c r="B2613" s="212" t="s">
        <v>2986</v>
      </c>
      <c r="C2613" s="212" t="s">
        <v>429</v>
      </c>
      <c r="D2613" s="213" t="s">
        <v>3133</v>
      </c>
      <c r="E2613" s="214" t="s">
        <v>3218</v>
      </c>
    </row>
    <row r="2614" spans="1:5" x14ac:dyDescent="0.2">
      <c r="A2614" s="212" t="s">
        <v>3154</v>
      </c>
      <c r="B2614" s="212" t="s">
        <v>2986</v>
      </c>
      <c r="C2614" s="212" t="s">
        <v>429</v>
      </c>
      <c r="D2614" s="213" t="s">
        <v>3133</v>
      </c>
      <c r="E2614" s="214" t="s">
        <v>3222</v>
      </c>
    </row>
    <row r="2615" spans="1:5" x14ac:dyDescent="0.2">
      <c r="A2615" s="212" t="s">
        <v>3154</v>
      </c>
      <c r="B2615" s="212" t="s">
        <v>2986</v>
      </c>
      <c r="C2615" s="212" t="s">
        <v>429</v>
      </c>
      <c r="D2615" s="213" t="s">
        <v>3133</v>
      </c>
      <c r="E2615" s="214" t="s">
        <v>3223</v>
      </c>
    </row>
    <row r="2616" spans="1:5" x14ac:dyDescent="0.2">
      <c r="A2616" s="212" t="s">
        <v>3154</v>
      </c>
      <c r="B2616" s="212" t="s">
        <v>2986</v>
      </c>
      <c r="C2616" s="212" t="s">
        <v>429</v>
      </c>
      <c r="D2616" s="213" t="s">
        <v>3133</v>
      </c>
      <c r="E2616" s="214" t="s">
        <v>3219</v>
      </c>
    </row>
    <row r="2617" spans="1:5" x14ac:dyDescent="0.2">
      <c r="A2617" s="212" t="s">
        <v>3154</v>
      </c>
      <c r="B2617" s="212" t="s">
        <v>2986</v>
      </c>
      <c r="C2617" s="212" t="s">
        <v>429</v>
      </c>
      <c r="D2617" s="213" t="s">
        <v>3133</v>
      </c>
      <c r="E2617" s="214" t="s">
        <v>3224</v>
      </c>
    </row>
    <row r="2618" spans="1:5" x14ac:dyDescent="0.2">
      <c r="A2618" s="212" t="s">
        <v>3154</v>
      </c>
      <c r="B2618" s="212" t="s">
        <v>2930</v>
      </c>
      <c r="C2618" s="212" t="s">
        <v>430</v>
      </c>
      <c r="D2618" s="213" t="s">
        <v>3133</v>
      </c>
      <c r="E2618" s="214" t="s">
        <v>3218</v>
      </c>
    </row>
    <row r="2619" spans="1:5" x14ac:dyDescent="0.2">
      <c r="A2619" s="212" t="s">
        <v>3154</v>
      </c>
      <c r="B2619" s="212" t="s">
        <v>2930</v>
      </c>
      <c r="C2619" s="212" t="s">
        <v>430</v>
      </c>
      <c r="D2619" s="213" t="s">
        <v>3133</v>
      </c>
      <c r="E2619" s="214" t="s">
        <v>3222</v>
      </c>
    </row>
    <row r="2620" spans="1:5" x14ac:dyDescent="0.2">
      <c r="A2620" s="212" t="s">
        <v>3154</v>
      </c>
      <c r="B2620" s="212" t="s">
        <v>2930</v>
      </c>
      <c r="C2620" s="212" t="s">
        <v>430</v>
      </c>
      <c r="D2620" s="213" t="s">
        <v>3133</v>
      </c>
      <c r="E2620" s="214" t="s">
        <v>3223</v>
      </c>
    </row>
    <row r="2621" spans="1:5" x14ac:dyDescent="0.2">
      <c r="A2621" s="212" t="s">
        <v>3154</v>
      </c>
      <c r="B2621" s="212" t="s">
        <v>2930</v>
      </c>
      <c r="C2621" s="212" t="s">
        <v>430</v>
      </c>
      <c r="D2621" s="213" t="s">
        <v>3133</v>
      </c>
      <c r="E2621" s="214" t="s">
        <v>3219</v>
      </c>
    </row>
    <row r="2622" spans="1:5" x14ac:dyDescent="0.2">
      <c r="A2622" s="212" t="s">
        <v>3154</v>
      </c>
      <c r="B2622" s="212" t="s">
        <v>2930</v>
      </c>
      <c r="C2622" s="212" t="s">
        <v>430</v>
      </c>
      <c r="D2622" s="213" t="s">
        <v>3133</v>
      </c>
      <c r="E2622" s="214" t="s">
        <v>3224</v>
      </c>
    </row>
    <row r="2623" spans="1:5" x14ac:dyDescent="0.2">
      <c r="A2623" s="212" t="s">
        <v>3154</v>
      </c>
      <c r="B2623" s="212" t="s">
        <v>3039</v>
      </c>
      <c r="C2623" s="212" t="s">
        <v>431</v>
      </c>
      <c r="D2623" s="213" t="s">
        <v>3133</v>
      </c>
      <c r="E2623" s="214" t="s">
        <v>3218</v>
      </c>
    </row>
    <row r="2624" spans="1:5" x14ac:dyDescent="0.2">
      <c r="A2624" s="212" t="s">
        <v>3154</v>
      </c>
      <c r="B2624" s="212" t="s">
        <v>3039</v>
      </c>
      <c r="C2624" s="212" t="s">
        <v>431</v>
      </c>
      <c r="D2624" s="213" t="s">
        <v>3133</v>
      </c>
      <c r="E2624" s="214" t="s">
        <v>3222</v>
      </c>
    </row>
    <row r="2625" spans="1:5" x14ac:dyDescent="0.2">
      <c r="A2625" s="212" t="s">
        <v>3154</v>
      </c>
      <c r="B2625" s="212" t="s">
        <v>3039</v>
      </c>
      <c r="C2625" s="212" t="s">
        <v>431</v>
      </c>
      <c r="D2625" s="213" t="s">
        <v>3133</v>
      </c>
      <c r="E2625" s="214" t="s">
        <v>3223</v>
      </c>
    </row>
    <row r="2626" spans="1:5" x14ac:dyDescent="0.2">
      <c r="A2626" s="212" t="s">
        <v>3154</v>
      </c>
      <c r="B2626" s="212" t="s">
        <v>3039</v>
      </c>
      <c r="C2626" s="212" t="s">
        <v>431</v>
      </c>
      <c r="D2626" s="213" t="s">
        <v>3133</v>
      </c>
      <c r="E2626" s="214" t="s">
        <v>3219</v>
      </c>
    </row>
    <row r="2627" spans="1:5" x14ac:dyDescent="0.2">
      <c r="A2627" s="212" t="s">
        <v>3154</v>
      </c>
      <c r="B2627" s="212" t="s">
        <v>3039</v>
      </c>
      <c r="C2627" s="212" t="s">
        <v>431</v>
      </c>
      <c r="D2627" s="213" t="s">
        <v>3133</v>
      </c>
      <c r="E2627" s="214" t="s">
        <v>3224</v>
      </c>
    </row>
    <row r="2628" spans="1:5" x14ac:dyDescent="0.2">
      <c r="A2628" s="212" t="s">
        <v>3154</v>
      </c>
      <c r="B2628" s="212" t="s">
        <v>3027</v>
      </c>
      <c r="C2628" s="212" t="s">
        <v>432</v>
      </c>
      <c r="D2628" s="213" t="s">
        <v>3133</v>
      </c>
      <c r="E2628" s="214" t="s">
        <v>3218</v>
      </c>
    </row>
    <row r="2629" spans="1:5" x14ac:dyDescent="0.2">
      <c r="A2629" s="212" t="s">
        <v>3154</v>
      </c>
      <c r="B2629" s="212" t="s">
        <v>3027</v>
      </c>
      <c r="C2629" s="212" t="s">
        <v>432</v>
      </c>
      <c r="D2629" s="213" t="s">
        <v>3133</v>
      </c>
      <c r="E2629" s="214" t="s">
        <v>3222</v>
      </c>
    </row>
    <row r="2630" spans="1:5" x14ac:dyDescent="0.2">
      <c r="A2630" s="212" t="s">
        <v>3154</v>
      </c>
      <c r="B2630" s="212" t="s">
        <v>3027</v>
      </c>
      <c r="C2630" s="212" t="s">
        <v>432</v>
      </c>
      <c r="D2630" s="213" t="s">
        <v>3133</v>
      </c>
      <c r="E2630" s="214" t="s">
        <v>3223</v>
      </c>
    </row>
    <row r="2631" spans="1:5" x14ac:dyDescent="0.2">
      <c r="A2631" s="212" t="s">
        <v>3154</v>
      </c>
      <c r="B2631" s="212" t="s">
        <v>3027</v>
      </c>
      <c r="C2631" s="212" t="s">
        <v>432</v>
      </c>
      <c r="D2631" s="213" t="s">
        <v>3133</v>
      </c>
      <c r="E2631" s="214" t="s">
        <v>3219</v>
      </c>
    </row>
    <row r="2632" spans="1:5" x14ac:dyDescent="0.2">
      <c r="A2632" s="212" t="s">
        <v>3154</v>
      </c>
      <c r="B2632" s="212" t="s">
        <v>3027</v>
      </c>
      <c r="C2632" s="212" t="s">
        <v>432</v>
      </c>
      <c r="D2632" s="213" t="s">
        <v>3133</v>
      </c>
      <c r="E2632" s="214" t="s">
        <v>3224</v>
      </c>
    </row>
    <row r="2633" spans="1:5" x14ac:dyDescent="0.2">
      <c r="A2633" s="212" t="s">
        <v>3154</v>
      </c>
      <c r="B2633" s="212" t="s">
        <v>2956</v>
      </c>
      <c r="C2633" s="212" t="s">
        <v>433</v>
      </c>
      <c r="D2633" s="213" t="s">
        <v>3133</v>
      </c>
      <c r="E2633" s="214" t="s">
        <v>3218</v>
      </c>
    </row>
    <row r="2634" spans="1:5" x14ac:dyDescent="0.2">
      <c r="A2634" s="212" t="s">
        <v>3154</v>
      </c>
      <c r="B2634" s="212" t="s">
        <v>2956</v>
      </c>
      <c r="C2634" s="212" t="s">
        <v>433</v>
      </c>
      <c r="D2634" s="213" t="s">
        <v>3133</v>
      </c>
      <c r="E2634" s="214" t="s">
        <v>3222</v>
      </c>
    </row>
    <row r="2635" spans="1:5" x14ac:dyDescent="0.2">
      <c r="A2635" s="212" t="s">
        <v>3154</v>
      </c>
      <c r="B2635" s="212" t="s">
        <v>2956</v>
      </c>
      <c r="C2635" s="212" t="s">
        <v>433</v>
      </c>
      <c r="D2635" s="213" t="s">
        <v>3133</v>
      </c>
      <c r="E2635" s="214" t="s">
        <v>3223</v>
      </c>
    </row>
    <row r="2636" spans="1:5" x14ac:dyDescent="0.2">
      <c r="A2636" s="212" t="s">
        <v>3154</v>
      </c>
      <c r="B2636" s="212" t="s">
        <v>2956</v>
      </c>
      <c r="C2636" s="212" t="s">
        <v>433</v>
      </c>
      <c r="D2636" s="213" t="s">
        <v>3133</v>
      </c>
      <c r="E2636" s="214" t="s">
        <v>3219</v>
      </c>
    </row>
    <row r="2637" spans="1:5" x14ac:dyDescent="0.2">
      <c r="A2637" s="212" t="s">
        <v>3154</v>
      </c>
      <c r="B2637" s="212" t="s">
        <v>2956</v>
      </c>
      <c r="C2637" s="212" t="s">
        <v>433</v>
      </c>
      <c r="D2637" s="213" t="s">
        <v>3133</v>
      </c>
      <c r="E2637" s="214" t="s">
        <v>3224</v>
      </c>
    </row>
    <row r="2638" spans="1:5" x14ac:dyDescent="0.2">
      <c r="A2638" s="212" t="s">
        <v>3154</v>
      </c>
      <c r="B2638" s="212" t="s">
        <v>3088</v>
      </c>
      <c r="C2638" s="212" t="s">
        <v>434</v>
      </c>
      <c r="D2638" s="213" t="s">
        <v>3133</v>
      </c>
      <c r="E2638" s="214" t="s">
        <v>3218</v>
      </c>
    </row>
    <row r="2639" spans="1:5" x14ac:dyDescent="0.2">
      <c r="A2639" s="212" t="s">
        <v>3154</v>
      </c>
      <c r="B2639" s="212" t="s">
        <v>3088</v>
      </c>
      <c r="C2639" s="212" t="s">
        <v>434</v>
      </c>
      <c r="D2639" s="213" t="s">
        <v>3133</v>
      </c>
      <c r="E2639" s="214" t="s">
        <v>3223</v>
      </c>
    </row>
    <row r="2640" spans="1:5" x14ac:dyDescent="0.2">
      <c r="A2640" s="212" t="s">
        <v>3154</v>
      </c>
      <c r="B2640" s="212" t="s">
        <v>3088</v>
      </c>
      <c r="C2640" s="212" t="s">
        <v>434</v>
      </c>
      <c r="D2640" s="213" t="s">
        <v>3133</v>
      </c>
      <c r="E2640" s="214" t="s">
        <v>3219</v>
      </c>
    </row>
    <row r="2641" spans="1:5" x14ac:dyDescent="0.2">
      <c r="A2641" s="212" t="s">
        <v>3154</v>
      </c>
      <c r="B2641" s="212" t="s">
        <v>3088</v>
      </c>
      <c r="C2641" s="212" t="s">
        <v>434</v>
      </c>
      <c r="D2641" s="213" t="s">
        <v>3133</v>
      </c>
      <c r="E2641" s="214" t="s">
        <v>3224</v>
      </c>
    </row>
    <row r="2642" spans="1:5" x14ac:dyDescent="0.2">
      <c r="A2642" s="212" t="s">
        <v>3154</v>
      </c>
      <c r="B2642" s="212" t="s">
        <v>2814</v>
      </c>
      <c r="C2642" s="212" t="s">
        <v>435</v>
      </c>
      <c r="D2642" s="213" t="s">
        <v>3133</v>
      </c>
      <c r="E2642" s="214" t="s">
        <v>3218</v>
      </c>
    </row>
    <row r="2643" spans="1:5" x14ac:dyDescent="0.2">
      <c r="A2643" s="212" t="s">
        <v>3154</v>
      </c>
      <c r="B2643" s="212" t="s">
        <v>2814</v>
      </c>
      <c r="C2643" s="212" t="s">
        <v>435</v>
      </c>
      <c r="D2643" s="213" t="s">
        <v>3133</v>
      </c>
      <c r="E2643" s="214" t="s">
        <v>3222</v>
      </c>
    </row>
    <row r="2644" spans="1:5" x14ac:dyDescent="0.2">
      <c r="A2644" s="212" t="s">
        <v>3154</v>
      </c>
      <c r="B2644" s="212" t="s">
        <v>2814</v>
      </c>
      <c r="C2644" s="212" t="s">
        <v>435</v>
      </c>
      <c r="D2644" s="213" t="s">
        <v>3133</v>
      </c>
      <c r="E2644" s="214" t="s">
        <v>3223</v>
      </c>
    </row>
    <row r="2645" spans="1:5" x14ac:dyDescent="0.2">
      <c r="A2645" s="212" t="s">
        <v>3154</v>
      </c>
      <c r="B2645" s="212" t="s">
        <v>2814</v>
      </c>
      <c r="C2645" s="212" t="s">
        <v>435</v>
      </c>
      <c r="D2645" s="213" t="s">
        <v>3133</v>
      </c>
      <c r="E2645" s="214" t="s">
        <v>3219</v>
      </c>
    </row>
    <row r="2646" spans="1:5" x14ac:dyDescent="0.2">
      <c r="A2646" s="212" t="s">
        <v>3154</v>
      </c>
      <c r="B2646" s="212" t="s">
        <v>2924</v>
      </c>
      <c r="C2646" s="212" t="s">
        <v>436</v>
      </c>
      <c r="D2646" s="213" t="s">
        <v>3133</v>
      </c>
      <c r="E2646" s="214" t="s">
        <v>3218</v>
      </c>
    </row>
    <row r="2647" spans="1:5" x14ac:dyDescent="0.2">
      <c r="A2647" s="212" t="s">
        <v>3154</v>
      </c>
      <c r="B2647" s="212" t="s">
        <v>2924</v>
      </c>
      <c r="C2647" s="212" t="s">
        <v>436</v>
      </c>
      <c r="D2647" s="213" t="s">
        <v>3133</v>
      </c>
      <c r="E2647" s="214" t="s">
        <v>3222</v>
      </c>
    </row>
    <row r="2648" spans="1:5" x14ac:dyDescent="0.2">
      <c r="A2648" s="212" t="s">
        <v>3154</v>
      </c>
      <c r="B2648" s="212" t="s">
        <v>2924</v>
      </c>
      <c r="C2648" s="212" t="s">
        <v>436</v>
      </c>
      <c r="D2648" s="213" t="s">
        <v>3133</v>
      </c>
      <c r="E2648" s="214" t="s">
        <v>3223</v>
      </c>
    </row>
    <row r="2649" spans="1:5" x14ac:dyDescent="0.2">
      <c r="A2649" s="212" t="s">
        <v>3154</v>
      </c>
      <c r="B2649" s="212" t="s">
        <v>2924</v>
      </c>
      <c r="C2649" s="212" t="s">
        <v>436</v>
      </c>
      <c r="D2649" s="213" t="s">
        <v>3133</v>
      </c>
      <c r="E2649" s="214" t="s">
        <v>3219</v>
      </c>
    </row>
    <row r="2650" spans="1:5" x14ac:dyDescent="0.2">
      <c r="A2650" s="212" t="s">
        <v>3154</v>
      </c>
      <c r="B2650" s="212" t="s">
        <v>2924</v>
      </c>
      <c r="C2650" s="212" t="s">
        <v>436</v>
      </c>
      <c r="D2650" s="213" t="s">
        <v>3133</v>
      </c>
      <c r="E2650" s="214" t="s">
        <v>3224</v>
      </c>
    </row>
    <row r="2651" spans="1:5" x14ac:dyDescent="0.2">
      <c r="A2651" s="212" t="s">
        <v>3154</v>
      </c>
      <c r="B2651" s="212" t="s">
        <v>2976</v>
      </c>
      <c r="C2651" s="212" t="s">
        <v>437</v>
      </c>
      <c r="D2651" s="213" t="s">
        <v>3133</v>
      </c>
      <c r="E2651" s="214" t="s">
        <v>3218</v>
      </c>
    </row>
    <row r="2652" spans="1:5" x14ac:dyDescent="0.2">
      <c r="A2652" s="212" t="s">
        <v>3154</v>
      </c>
      <c r="B2652" s="212" t="s">
        <v>2976</v>
      </c>
      <c r="C2652" s="212" t="s">
        <v>437</v>
      </c>
      <c r="D2652" s="213" t="s">
        <v>3133</v>
      </c>
      <c r="E2652" s="214" t="s">
        <v>3222</v>
      </c>
    </row>
    <row r="2653" spans="1:5" x14ac:dyDescent="0.2">
      <c r="A2653" s="212" t="s">
        <v>3154</v>
      </c>
      <c r="B2653" s="212" t="s">
        <v>2976</v>
      </c>
      <c r="C2653" s="212" t="s">
        <v>437</v>
      </c>
      <c r="D2653" s="213" t="s">
        <v>3133</v>
      </c>
      <c r="E2653" s="214" t="s">
        <v>3223</v>
      </c>
    </row>
    <row r="2654" spans="1:5" x14ac:dyDescent="0.2">
      <c r="A2654" s="212" t="s">
        <v>3154</v>
      </c>
      <c r="B2654" s="212" t="s">
        <v>2976</v>
      </c>
      <c r="C2654" s="212" t="s">
        <v>437</v>
      </c>
      <c r="D2654" s="213" t="s">
        <v>3133</v>
      </c>
      <c r="E2654" s="214" t="s">
        <v>3219</v>
      </c>
    </row>
    <row r="2655" spans="1:5" x14ac:dyDescent="0.2">
      <c r="A2655" s="212" t="s">
        <v>3154</v>
      </c>
      <c r="B2655" s="212" t="s">
        <v>2976</v>
      </c>
      <c r="C2655" s="212" t="s">
        <v>437</v>
      </c>
      <c r="D2655" s="213" t="s">
        <v>3133</v>
      </c>
      <c r="E2655" s="214" t="s">
        <v>3224</v>
      </c>
    </row>
    <row r="2656" spans="1:5" x14ac:dyDescent="0.2">
      <c r="A2656" s="212" t="s">
        <v>3154</v>
      </c>
      <c r="B2656" s="212" t="s">
        <v>2864</v>
      </c>
      <c r="C2656" s="212" t="s">
        <v>438</v>
      </c>
      <c r="D2656" s="213" t="s">
        <v>3133</v>
      </c>
      <c r="E2656" s="214" t="s">
        <v>3218</v>
      </c>
    </row>
    <row r="2657" spans="1:5" x14ac:dyDescent="0.2">
      <c r="A2657" s="212" t="s">
        <v>3154</v>
      </c>
      <c r="B2657" s="212" t="s">
        <v>2864</v>
      </c>
      <c r="C2657" s="212" t="s">
        <v>438</v>
      </c>
      <c r="D2657" s="213" t="s">
        <v>3133</v>
      </c>
      <c r="E2657" s="214" t="s">
        <v>3222</v>
      </c>
    </row>
    <row r="2658" spans="1:5" x14ac:dyDescent="0.2">
      <c r="A2658" s="212" t="s">
        <v>3154</v>
      </c>
      <c r="B2658" s="212" t="s">
        <v>2864</v>
      </c>
      <c r="C2658" s="212" t="s">
        <v>438</v>
      </c>
      <c r="D2658" s="213" t="s">
        <v>3133</v>
      </c>
      <c r="E2658" s="214" t="s">
        <v>3223</v>
      </c>
    </row>
    <row r="2659" spans="1:5" x14ac:dyDescent="0.2">
      <c r="A2659" s="212" t="s">
        <v>3154</v>
      </c>
      <c r="B2659" s="212" t="s">
        <v>2864</v>
      </c>
      <c r="C2659" s="212" t="s">
        <v>438</v>
      </c>
      <c r="D2659" s="213" t="s">
        <v>3133</v>
      </c>
      <c r="E2659" s="214" t="s">
        <v>3219</v>
      </c>
    </row>
    <row r="2660" spans="1:5" x14ac:dyDescent="0.2">
      <c r="A2660" s="212" t="s">
        <v>3154</v>
      </c>
      <c r="B2660" s="212" t="s">
        <v>2864</v>
      </c>
      <c r="C2660" s="212" t="s">
        <v>438</v>
      </c>
      <c r="D2660" s="213" t="s">
        <v>3133</v>
      </c>
      <c r="E2660" s="214" t="s">
        <v>3224</v>
      </c>
    </row>
    <row r="2661" spans="1:5" x14ac:dyDescent="0.2">
      <c r="A2661" s="212" t="s">
        <v>3154</v>
      </c>
      <c r="B2661" s="212" t="s">
        <v>2937</v>
      </c>
      <c r="C2661" s="212" t="s">
        <v>439</v>
      </c>
      <c r="D2661" s="213" t="s">
        <v>3133</v>
      </c>
      <c r="E2661" s="214" t="s">
        <v>3218</v>
      </c>
    </row>
    <row r="2662" spans="1:5" x14ac:dyDescent="0.2">
      <c r="A2662" s="212" t="s">
        <v>3154</v>
      </c>
      <c r="B2662" s="212" t="s">
        <v>2937</v>
      </c>
      <c r="C2662" s="212" t="s">
        <v>439</v>
      </c>
      <c r="D2662" s="213" t="s">
        <v>3133</v>
      </c>
      <c r="E2662" s="214" t="s">
        <v>3222</v>
      </c>
    </row>
    <row r="2663" spans="1:5" x14ac:dyDescent="0.2">
      <c r="A2663" s="212" t="s">
        <v>3154</v>
      </c>
      <c r="B2663" s="212" t="s">
        <v>2937</v>
      </c>
      <c r="C2663" s="212" t="s">
        <v>439</v>
      </c>
      <c r="D2663" s="213" t="s">
        <v>3133</v>
      </c>
      <c r="E2663" s="214" t="s">
        <v>3223</v>
      </c>
    </row>
    <row r="2664" spans="1:5" x14ac:dyDescent="0.2">
      <c r="A2664" s="212" t="s">
        <v>3154</v>
      </c>
      <c r="B2664" s="212" t="s">
        <v>2937</v>
      </c>
      <c r="C2664" s="212" t="s">
        <v>439</v>
      </c>
      <c r="D2664" s="213" t="s">
        <v>3133</v>
      </c>
      <c r="E2664" s="214" t="s">
        <v>3219</v>
      </c>
    </row>
    <row r="2665" spans="1:5" x14ac:dyDescent="0.2">
      <c r="A2665" s="212" t="s">
        <v>3154</v>
      </c>
      <c r="B2665" s="212" t="s">
        <v>2937</v>
      </c>
      <c r="C2665" s="212" t="s">
        <v>439</v>
      </c>
      <c r="D2665" s="213" t="s">
        <v>3133</v>
      </c>
      <c r="E2665" s="214" t="s">
        <v>3224</v>
      </c>
    </row>
    <row r="2666" spans="1:5" x14ac:dyDescent="0.2">
      <c r="A2666" s="212" t="s">
        <v>3154</v>
      </c>
      <c r="B2666" s="212" t="s">
        <v>3093</v>
      </c>
      <c r="C2666" s="212" t="s">
        <v>440</v>
      </c>
      <c r="D2666" s="213" t="s">
        <v>3133</v>
      </c>
      <c r="E2666" s="214" t="s">
        <v>3218</v>
      </c>
    </row>
    <row r="2667" spans="1:5" x14ac:dyDescent="0.2">
      <c r="A2667" s="212" t="s">
        <v>3154</v>
      </c>
      <c r="B2667" s="212" t="s">
        <v>3093</v>
      </c>
      <c r="C2667" s="212" t="s">
        <v>440</v>
      </c>
      <c r="D2667" s="213" t="s">
        <v>3133</v>
      </c>
      <c r="E2667" s="214" t="s">
        <v>3222</v>
      </c>
    </row>
    <row r="2668" spans="1:5" x14ac:dyDescent="0.2">
      <c r="A2668" s="212" t="s">
        <v>3154</v>
      </c>
      <c r="B2668" s="212" t="s">
        <v>3093</v>
      </c>
      <c r="C2668" s="212" t="s">
        <v>440</v>
      </c>
      <c r="D2668" s="213" t="s">
        <v>3133</v>
      </c>
      <c r="E2668" s="214" t="s">
        <v>3219</v>
      </c>
    </row>
    <row r="2669" spans="1:5" x14ac:dyDescent="0.2">
      <c r="A2669" s="212" t="s">
        <v>3154</v>
      </c>
      <c r="B2669" s="212" t="s">
        <v>3093</v>
      </c>
      <c r="C2669" s="212" t="s">
        <v>440</v>
      </c>
      <c r="D2669" s="213" t="s">
        <v>3133</v>
      </c>
      <c r="E2669" s="214" t="s">
        <v>3224</v>
      </c>
    </row>
    <row r="2670" spans="1:5" x14ac:dyDescent="0.2">
      <c r="A2670" s="212" t="s">
        <v>3154</v>
      </c>
      <c r="B2670" s="212" t="s">
        <v>2989</v>
      </c>
      <c r="C2670" s="212" t="s">
        <v>441</v>
      </c>
      <c r="D2670" s="213" t="s">
        <v>3133</v>
      </c>
      <c r="E2670" s="214" t="s">
        <v>3218</v>
      </c>
    </row>
    <row r="2671" spans="1:5" x14ac:dyDescent="0.2">
      <c r="A2671" s="212" t="s">
        <v>3154</v>
      </c>
      <c r="B2671" s="212" t="s">
        <v>2989</v>
      </c>
      <c r="C2671" s="212" t="s">
        <v>441</v>
      </c>
      <c r="D2671" s="213" t="s">
        <v>3133</v>
      </c>
      <c r="E2671" s="214" t="s">
        <v>3222</v>
      </c>
    </row>
    <row r="2672" spans="1:5" x14ac:dyDescent="0.2">
      <c r="A2672" s="212" t="s">
        <v>3154</v>
      </c>
      <c r="B2672" s="212" t="s">
        <v>2989</v>
      </c>
      <c r="C2672" s="212" t="s">
        <v>441</v>
      </c>
      <c r="D2672" s="213" t="s">
        <v>3133</v>
      </c>
      <c r="E2672" s="214" t="s">
        <v>3223</v>
      </c>
    </row>
    <row r="2673" spans="1:5" x14ac:dyDescent="0.2">
      <c r="A2673" s="212" t="s">
        <v>3154</v>
      </c>
      <c r="B2673" s="212" t="s">
        <v>2989</v>
      </c>
      <c r="C2673" s="212" t="s">
        <v>441</v>
      </c>
      <c r="D2673" s="213" t="s">
        <v>3133</v>
      </c>
      <c r="E2673" s="214" t="s">
        <v>3219</v>
      </c>
    </row>
    <row r="2674" spans="1:5" x14ac:dyDescent="0.2">
      <c r="A2674" s="212" t="s">
        <v>3154</v>
      </c>
      <c r="B2674" s="212" t="s">
        <v>2989</v>
      </c>
      <c r="C2674" s="212" t="s">
        <v>441</v>
      </c>
      <c r="D2674" s="213" t="s">
        <v>3133</v>
      </c>
      <c r="E2674" s="214" t="s">
        <v>3224</v>
      </c>
    </row>
    <row r="2675" spans="1:5" x14ac:dyDescent="0.2">
      <c r="A2675" s="212" t="s">
        <v>3154</v>
      </c>
      <c r="B2675" s="212" t="s">
        <v>2997</v>
      </c>
      <c r="C2675" s="212" t="s">
        <v>442</v>
      </c>
      <c r="D2675" s="213" t="s">
        <v>3133</v>
      </c>
      <c r="E2675" s="214" t="s">
        <v>3218</v>
      </c>
    </row>
    <row r="2676" spans="1:5" x14ac:dyDescent="0.2">
      <c r="A2676" s="212" t="s">
        <v>3154</v>
      </c>
      <c r="B2676" s="212" t="s">
        <v>2997</v>
      </c>
      <c r="C2676" s="212" t="s">
        <v>442</v>
      </c>
      <c r="D2676" s="213" t="s">
        <v>3133</v>
      </c>
      <c r="E2676" s="214" t="s">
        <v>3222</v>
      </c>
    </row>
    <row r="2677" spans="1:5" x14ac:dyDescent="0.2">
      <c r="A2677" s="212" t="s">
        <v>3154</v>
      </c>
      <c r="B2677" s="212" t="s">
        <v>2997</v>
      </c>
      <c r="C2677" s="212" t="s">
        <v>442</v>
      </c>
      <c r="D2677" s="213" t="s">
        <v>3133</v>
      </c>
      <c r="E2677" s="214" t="s">
        <v>3219</v>
      </c>
    </row>
    <row r="2678" spans="1:5" x14ac:dyDescent="0.2">
      <c r="A2678" s="212" t="s">
        <v>3154</v>
      </c>
      <c r="B2678" s="212" t="s">
        <v>2997</v>
      </c>
      <c r="C2678" s="212" t="s">
        <v>442</v>
      </c>
      <c r="D2678" s="213" t="s">
        <v>3133</v>
      </c>
      <c r="E2678" s="214" t="s">
        <v>3224</v>
      </c>
    </row>
    <row r="2679" spans="1:5" x14ac:dyDescent="0.2">
      <c r="A2679" s="212" t="s">
        <v>3154</v>
      </c>
      <c r="B2679" s="212" t="s">
        <v>3066</v>
      </c>
      <c r="C2679" s="212" t="s">
        <v>895</v>
      </c>
      <c r="D2679" s="213" t="s">
        <v>3133</v>
      </c>
      <c r="E2679" s="214" t="s">
        <v>3219</v>
      </c>
    </row>
    <row r="2680" spans="1:5" x14ac:dyDescent="0.2">
      <c r="A2680" s="212" t="s">
        <v>3154</v>
      </c>
      <c r="B2680" s="212" t="s">
        <v>3066</v>
      </c>
      <c r="C2680" s="212" t="s">
        <v>895</v>
      </c>
      <c r="D2680" s="213" t="s">
        <v>3133</v>
      </c>
      <c r="E2680" s="214" t="s">
        <v>3224</v>
      </c>
    </row>
    <row r="2681" spans="1:5" x14ac:dyDescent="0.2">
      <c r="A2681" s="212" t="s">
        <v>3154</v>
      </c>
      <c r="B2681" s="212" t="s">
        <v>2894</v>
      </c>
      <c r="C2681" s="212" t="s">
        <v>38</v>
      </c>
      <c r="D2681" s="213" t="s">
        <v>3133</v>
      </c>
      <c r="E2681" s="214" t="s">
        <v>3218</v>
      </c>
    </row>
    <row r="2682" spans="1:5" x14ac:dyDescent="0.2">
      <c r="A2682" s="212" t="s">
        <v>3154</v>
      </c>
      <c r="B2682" s="212" t="s">
        <v>2894</v>
      </c>
      <c r="C2682" s="212" t="s">
        <v>38</v>
      </c>
      <c r="D2682" s="213" t="s">
        <v>3133</v>
      </c>
      <c r="E2682" s="214" t="s">
        <v>3219</v>
      </c>
    </row>
    <row r="2683" spans="1:5" x14ac:dyDescent="0.2">
      <c r="A2683" s="212" t="s">
        <v>3154</v>
      </c>
      <c r="B2683" s="212" t="s">
        <v>2894</v>
      </c>
      <c r="C2683" s="212" t="s">
        <v>38</v>
      </c>
      <c r="D2683" s="213" t="s">
        <v>3133</v>
      </c>
      <c r="E2683" s="214" t="s">
        <v>3224</v>
      </c>
    </row>
    <row r="2684" spans="1:5" x14ac:dyDescent="0.2">
      <c r="A2684" s="212" t="s">
        <v>3154</v>
      </c>
      <c r="B2684" s="212" t="s">
        <v>2906</v>
      </c>
      <c r="C2684" s="212" t="s">
        <v>2428</v>
      </c>
      <c r="D2684" s="213" t="s">
        <v>3133</v>
      </c>
      <c r="E2684" s="214" t="s">
        <v>3218</v>
      </c>
    </row>
    <row r="2685" spans="1:5" x14ac:dyDescent="0.2">
      <c r="A2685" s="212" t="s">
        <v>3154</v>
      </c>
      <c r="B2685" s="212" t="s">
        <v>2906</v>
      </c>
      <c r="C2685" s="212" t="s">
        <v>2428</v>
      </c>
      <c r="D2685" s="213" t="s">
        <v>3133</v>
      </c>
      <c r="E2685" s="214" t="s">
        <v>3219</v>
      </c>
    </row>
    <row r="2686" spans="1:5" x14ac:dyDescent="0.2">
      <c r="A2686" s="212" t="s">
        <v>3154</v>
      </c>
      <c r="B2686" s="212" t="s">
        <v>2414</v>
      </c>
      <c r="C2686" s="212" t="s">
        <v>2429</v>
      </c>
      <c r="D2686" s="213" t="s">
        <v>3133</v>
      </c>
      <c r="E2686" s="214" t="s">
        <v>3219</v>
      </c>
    </row>
    <row r="2687" spans="1:5" x14ac:dyDescent="0.2">
      <c r="A2687" s="212" t="s">
        <v>3154</v>
      </c>
      <c r="B2687" s="212" t="s">
        <v>2787</v>
      </c>
      <c r="C2687" s="212" t="s">
        <v>39</v>
      </c>
      <c r="D2687" s="213" t="s">
        <v>3133</v>
      </c>
      <c r="E2687" s="214" t="s">
        <v>3218</v>
      </c>
    </row>
    <row r="2688" spans="1:5" x14ac:dyDescent="0.2">
      <c r="A2688" s="212" t="s">
        <v>3154</v>
      </c>
      <c r="B2688" s="212" t="s">
        <v>2787</v>
      </c>
      <c r="C2688" s="212" t="s">
        <v>39</v>
      </c>
      <c r="D2688" s="213" t="s">
        <v>3133</v>
      </c>
      <c r="E2688" s="214" t="s">
        <v>3221</v>
      </c>
    </row>
    <row r="2689" spans="1:5" x14ac:dyDescent="0.2">
      <c r="A2689" s="212" t="s">
        <v>3154</v>
      </c>
      <c r="B2689" s="212" t="s">
        <v>2787</v>
      </c>
      <c r="C2689" s="212" t="s">
        <v>39</v>
      </c>
      <c r="D2689" s="213" t="s">
        <v>3133</v>
      </c>
      <c r="E2689" s="214" t="s">
        <v>3219</v>
      </c>
    </row>
    <row r="2690" spans="1:5" x14ac:dyDescent="0.2">
      <c r="A2690" s="212" t="s">
        <v>3154</v>
      </c>
      <c r="B2690" s="212" t="s">
        <v>2787</v>
      </c>
      <c r="C2690" s="212" t="s">
        <v>39</v>
      </c>
      <c r="D2690" s="213" t="s">
        <v>3133</v>
      </c>
      <c r="E2690" s="214" t="s">
        <v>3224</v>
      </c>
    </row>
    <row r="2691" spans="1:5" x14ac:dyDescent="0.2">
      <c r="A2691" s="212" t="s">
        <v>3154</v>
      </c>
      <c r="B2691" s="212" t="s">
        <v>3036</v>
      </c>
      <c r="C2691" s="212" t="s">
        <v>41</v>
      </c>
      <c r="D2691" s="213" t="s">
        <v>1977</v>
      </c>
      <c r="E2691" s="214" t="s">
        <v>3262</v>
      </c>
    </row>
    <row r="2692" spans="1:5" x14ac:dyDescent="0.2">
      <c r="A2692" s="212" t="s">
        <v>3154</v>
      </c>
      <c r="B2692" s="212" t="s">
        <v>3007</v>
      </c>
      <c r="C2692" s="212" t="s">
        <v>42</v>
      </c>
      <c r="D2692" s="213" t="s">
        <v>1977</v>
      </c>
      <c r="E2692" s="214" t="s">
        <v>3262</v>
      </c>
    </row>
    <row r="2693" spans="1:5" x14ac:dyDescent="0.2">
      <c r="A2693" s="212" t="s">
        <v>3154</v>
      </c>
      <c r="B2693" s="212" t="s">
        <v>3034</v>
      </c>
      <c r="C2693" s="212" t="s">
        <v>43</v>
      </c>
      <c r="D2693" s="213" t="s">
        <v>1977</v>
      </c>
      <c r="E2693" s="214" t="s">
        <v>3262</v>
      </c>
    </row>
    <row r="2694" spans="1:5" x14ac:dyDescent="0.2">
      <c r="A2694" s="212" t="s">
        <v>3154</v>
      </c>
      <c r="B2694" s="212" t="s">
        <v>2721</v>
      </c>
      <c r="C2694" s="212" t="s">
        <v>2726</v>
      </c>
      <c r="D2694" s="213" t="s">
        <v>1977</v>
      </c>
      <c r="E2694" s="214" t="s">
        <v>3262</v>
      </c>
    </row>
    <row r="2695" spans="1:5" x14ac:dyDescent="0.2">
      <c r="A2695" s="212" t="s">
        <v>3154</v>
      </c>
      <c r="B2695" s="212" t="s">
        <v>1962</v>
      </c>
      <c r="C2695" s="212" t="s">
        <v>44</v>
      </c>
      <c r="D2695" s="213" t="s">
        <v>1977</v>
      </c>
      <c r="E2695" s="214" t="s">
        <v>3262</v>
      </c>
    </row>
    <row r="2696" spans="1:5" x14ac:dyDescent="0.2">
      <c r="A2696" s="212" t="s">
        <v>3154</v>
      </c>
      <c r="B2696" s="212" t="s">
        <v>1943</v>
      </c>
      <c r="C2696" s="212" t="s">
        <v>40</v>
      </c>
      <c r="D2696" s="213" t="s">
        <v>1977</v>
      </c>
      <c r="E2696" s="214" t="s">
        <v>3218</v>
      </c>
    </row>
    <row r="2697" spans="1:5" x14ac:dyDescent="0.2">
      <c r="A2697" s="212" t="s">
        <v>3154</v>
      </c>
      <c r="B2697" s="212" t="s">
        <v>1943</v>
      </c>
      <c r="C2697" s="212" t="s">
        <v>40</v>
      </c>
      <c r="D2697" s="213" t="s">
        <v>1977</v>
      </c>
      <c r="E2697" s="214" t="s">
        <v>3262</v>
      </c>
    </row>
    <row r="2698" spans="1:5" x14ac:dyDescent="0.2">
      <c r="A2698" s="212" t="s">
        <v>3154</v>
      </c>
      <c r="B2698" s="212" t="s">
        <v>1959</v>
      </c>
      <c r="C2698" s="212" t="s">
        <v>45</v>
      </c>
      <c r="D2698" s="213" t="s">
        <v>1977</v>
      </c>
      <c r="E2698" s="214" t="s">
        <v>3262</v>
      </c>
    </row>
    <row r="2699" spans="1:5" x14ac:dyDescent="0.2">
      <c r="A2699" s="212" t="s">
        <v>3154</v>
      </c>
      <c r="B2699" s="212" t="s">
        <v>1948</v>
      </c>
      <c r="C2699" s="212" t="s">
        <v>46</v>
      </c>
      <c r="D2699" s="213" t="s">
        <v>1977</v>
      </c>
      <c r="E2699" s="214" t="s">
        <v>3262</v>
      </c>
    </row>
    <row r="2700" spans="1:5" x14ac:dyDescent="0.2">
      <c r="A2700" s="212" t="s">
        <v>3154</v>
      </c>
      <c r="B2700" s="212" t="s">
        <v>1964</v>
      </c>
      <c r="C2700" s="212" t="s">
        <v>603</v>
      </c>
      <c r="D2700" s="213" t="s">
        <v>1977</v>
      </c>
      <c r="E2700" s="214" t="s">
        <v>3262</v>
      </c>
    </row>
    <row r="2701" spans="1:5" x14ac:dyDescent="0.2">
      <c r="A2701" s="212" t="s">
        <v>3154</v>
      </c>
      <c r="B2701" s="212" t="s">
        <v>2813</v>
      </c>
      <c r="C2701" s="212" t="s">
        <v>1722</v>
      </c>
      <c r="D2701" s="213" t="s">
        <v>3134</v>
      </c>
      <c r="E2701" s="214" t="s">
        <v>3218</v>
      </c>
    </row>
    <row r="2702" spans="1:5" x14ac:dyDescent="0.2">
      <c r="A2702" s="212" t="s">
        <v>3154</v>
      </c>
      <c r="B2702" s="212" t="s">
        <v>2813</v>
      </c>
      <c r="C2702" s="212" t="s">
        <v>1722</v>
      </c>
      <c r="D2702" s="213" t="s">
        <v>3134</v>
      </c>
      <c r="E2702" s="214" t="s">
        <v>3262</v>
      </c>
    </row>
    <row r="2703" spans="1:5" x14ac:dyDescent="0.2">
      <c r="A2703" s="212" t="s">
        <v>3154</v>
      </c>
      <c r="B2703" s="212" t="s">
        <v>2818</v>
      </c>
      <c r="C2703" s="212" t="s">
        <v>1723</v>
      </c>
      <c r="D2703" s="213" t="s">
        <v>3134</v>
      </c>
      <c r="E2703" s="214" t="s">
        <v>3218</v>
      </c>
    </row>
    <row r="2704" spans="1:5" x14ac:dyDescent="0.2">
      <c r="A2704" s="212" t="s">
        <v>3154</v>
      </c>
      <c r="B2704" s="212" t="s">
        <v>2818</v>
      </c>
      <c r="C2704" s="212" t="s">
        <v>1723</v>
      </c>
      <c r="D2704" s="213" t="s">
        <v>3134</v>
      </c>
      <c r="E2704" s="214" t="s">
        <v>3262</v>
      </c>
    </row>
    <row r="2705" spans="1:5" x14ac:dyDescent="0.2">
      <c r="A2705" s="212" t="s">
        <v>3154</v>
      </c>
      <c r="B2705" s="212" t="s">
        <v>3002</v>
      </c>
      <c r="C2705" s="212" t="s">
        <v>1875</v>
      </c>
      <c r="D2705" s="213" t="s">
        <v>3134</v>
      </c>
      <c r="E2705" s="214" t="s">
        <v>3218</v>
      </c>
    </row>
    <row r="2706" spans="1:5" x14ac:dyDescent="0.2">
      <c r="A2706" s="212" t="s">
        <v>3154</v>
      </c>
      <c r="B2706" s="212" t="s">
        <v>3002</v>
      </c>
      <c r="C2706" s="212" t="s">
        <v>1875</v>
      </c>
      <c r="D2706" s="213" t="s">
        <v>3134</v>
      </c>
      <c r="E2706" s="214" t="s">
        <v>3221</v>
      </c>
    </row>
    <row r="2707" spans="1:5" x14ac:dyDescent="0.2">
      <c r="A2707" s="212" t="s">
        <v>3154</v>
      </c>
      <c r="B2707" s="212" t="s">
        <v>3002</v>
      </c>
      <c r="C2707" s="212" t="s">
        <v>1875</v>
      </c>
      <c r="D2707" s="213" t="s">
        <v>3134</v>
      </c>
      <c r="E2707" s="214" t="s">
        <v>3262</v>
      </c>
    </row>
    <row r="2708" spans="1:5" x14ac:dyDescent="0.2">
      <c r="A2708" s="212" t="s">
        <v>3154</v>
      </c>
      <c r="B2708" s="212" t="s">
        <v>1141</v>
      </c>
      <c r="C2708" s="212" t="s">
        <v>993</v>
      </c>
      <c r="D2708" s="213" t="s">
        <v>685</v>
      </c>
      <c r="E2708" s="214" t="s">
        <v>3220</v>
      </c>
    </row>
    <row r="2709" spans="1:5" x14ac:dyDescent="0.2">
      <c r="A2709" s="212" t="s">
        <v>3154</v>
      </c>
      <c r="B2709" s="212" t="s">
        <v>1141</v>
      </c>
      <c r="C2709" s="212" t="s">
        <v>993</v>
      </c>
      <c r="D2709" s="213" t="s">
        <v>685</v>
      </c>
      <c r="E2709" s="214" t="s">
        <v>3218</v>
      </c>
    </row>
    <row r="2710" spans="1:5" x14ac:dyDescent="0.2">
      <c r="A2710" s="212" t="s">
        <v>3154</v>
      </c>
      <c r="B2710" s="212" t="s">
        <v>1141</v>
      </c>
      <c r="C2710" s="212" t="s">
        <v>993</v>
      </c>
      <c r="D2710" s="213" t="s">
        <v>685</v>
      </c>
      <c r="E2710" s="214" t="s">
        <v>3224</v>
      </c>
    </row>
    <row r="2711" spans="1:5" x14ac:dyDescent="0.2">
      <c r="A2711" s="212" t="s">
        <v>3154</v>
      </c>
      <c r="B2711" s="212" t="s">
        <v>1139</v>
      </c>
      <c r="C2711" s="212" t="s">
        <v>689</v>
      </c>
      <c r="D2711" s="213" t="s">
        <v>685</v>
      </c>
      <c r="E2711" s="214" t="s">
        <v>3220</v>
      </c>
    </row>
    <row r="2712" spans="1:5" x14ac:dyDescent="0.2">
      <c r="A2712" s="212" t="s">
        <v>3154</v>
      </c>
      <c r="B2712" s="212" t="s">
        <v>1139</v>
      </c>
      <c r="C2712" s="212" t="s">
        <v>689</v>
      </c>
      <c r="D2712" s="213" t="s">
        <v>685</v>
      </c>
      <c r="E2712" s="214" t="s">
        <v>3218</v>
      </c>
    </row>
    <row r="2713" spans="1:5" x14ac:dyDescent="0.2">
      <c r="A2713" s="212" t="s">
        <v>3154</v>
      </c>
      <c r="B2713" s="212" t="s">
        <v>1139</v>
      </c>
      <c r="C2713" s="212" t="s">
        <v>689</v>
      </c>
      <c r="D2713" s="213" t="s">
        <v>685</v>
      </c>
      <c r="E2713" s="214" t="s">
        <v>3224</v>
      </c>
    </row>
    <row r="2714" spans="1:5" x14ac:dyDescent="0.2">
      <c r="A2714" s="212" t="s">
        <v>3154</v>
      </c>
      <c r="B2714" s="212" t="s">
        <v>3026</v>
      </c>
      <c r="C2714" s="212" t="s">
        <v>2451</v>
      </c>
      <c r="D2714" s="213" t="s">
        <v>685</v>
      </c>
      <c r="E2714" s="214" t="s">
        <v>3218</v>
      </c>
    </row>
    <row r="2715" spans="1:5" x14ac:dyDescent="0.2">
      <c r="A2715" s="212" t="s">
        <v>3154</v>
      </c>
      <c r="B2715" s="212" t="s">
        <v>3091</v>
      </c>
      <c r="C2715" s="212" t="s">
        <v>2437</v>
      </c>
      <c r="D2715" s="213" t="s">
        <v>685</v>
      </c>
      <c r="E2715" s="214" t="s">
        <v>3220</v>
      </c>
    </row>
    <row r="2716" spans="1:5" x14ac:dyDescent="0.2">
      <c r="A2716" s="212" t="s">
        <v>3154</v>
      </c>
      <c r="B2716" s="212" t="s">
        <v>3114</v>
      </c>
      <c r="C2716" s="212" t="s">
        <v>1921</v>
      </c>
      <c r="D2716" s="213" t="s">
        <v>685</v>
      </c>
      <c r="E2716" s="214" t="s">
        <v>3220</v>
      </c>
    </row>
    <row r="2717" spans="1:5" x14ac:dyDescent="0.2">
      <c r="A2717" s="212" t="s">
        <v>3154</v>
      </c>
      <c r="B2717" s="212" t="s">
        <v>3121</v>
      </c>
      <c r="C2717" s="212" t="s">
        <v>1989</v>
      </c>
      <c r="D2717" s="213" t="s">
        <v>685</v>
      </c>
      <c r="E2717" s="214" t="s">
        <v>3220</v>
      </c>
    </row>
    <row r="2718" spans="1:5" x14ac:dyDescent="0.2">
      <c r="A2718" s="212" t="s">
        <v>3154</v>
      </c>
      <c r="B2718" s="212" t="s">
        <v>2971</v>
      </c>
      <c r="C2718" s="212" t="s">
        <v>1178</v>
      </c>
      <c r="D2718" s="213" t="s">
        <v>685</v>
      </c>
      <c r="E2718" s="214" t="s">
        <v>3219</v>
      </c>
    </row>
    <row r="2719" spans="1:5" x14ac:dyDescent="0.2">
      <c r="A2719" s="212" t="s">
        <v>3154</v>
      </c>
      <c r="B2719" s="212" t="s">
        <v>3040</v>
      </c>
      <c r="C2719" s="212" t="s">
        <v>1633</v>
      </c>
      <c r="D2719" s="213" t="s">
        <v>685</v>
      </c>
      <c r="E2719" s="214" t="s">
        <v>3220</v>
      </c>
    </row>
    <row r="2720" spans="1:5" x14ac:dyDescent="0.2">
      <c r="A2720" s="212" t="s">
        <v>3154</v>
      </c>
      <c r="B2720" s="212" t="s">
        <v>1785</v>
      </c>
      <c r="C2720" s="212" t="s">
        <v>1770</v>
      </c>
      <c r="D2720" s="213" t="s">
        <v>685</v>
      </c>
      <c r="E2720" s="214" t="s">
        <v>3220</v>
      </c>
    </row>
    <row r="2721" spans="1:5" x14ac:dyDescent="0.2">
      <c r="A2721" s="212" t="s">
        <v>3154</v>
      </c>
      <c r="B2721" s="212" t="s">
        <v>1785</v>
      </c>
      <c r="C2721" s="212" t="s">
        <v>1770</v>
      </c>
      <c r="D2721" s="213" t="s">
        <v>685</v>
      </c>
      <c r="E2721" s="214" t="s">
        <v>3221</v>
      </c>
    </row>
    <row r="2722" spans="1:5" x14ac:dyDescent="0.2">
      <c r="A2722" s="212" t="s">
        <v>3154</v>
      </c>
      <c r="B2722" s="212" t="s">
        <v>1371</v>
      </c>
      <c r="C2722" s="212" t="s">
        <v>686</v>
      </c>
      <c r="D2722" s="213" t="s">
        <v>685</v>
      </c>
      <c r="E2722" s="214" t="s">
        <v>3220</v>
      </c>
    </row>
    <row r="2723" spans="1:5" x14ac:dyDescent="0.2">
      <c r="A2723" s="212" t="s">
        <v>3154</v>
      </c>
      <c r="B2723" s="212" t="s">
        <v>1371</v>
      </c>
      <c r="C2723" s="212" t="s">
        <v>686</v>
      </c>
      <c r="D2723" s="213" t="s">
        <v>685</v>
      </c>
      <c r="E2723" s="214" t="s">
        <v>3218</v>
      </c>
    </row>
    <row r="2724" spans="1:5" x14ac:dyDescent="0.2">
      <c r="A2724" s="212" t="s">
        <v>3154</v>
      </c>
      <c r="B2724" s="212" t="s">
        <v>3010</v>
      </c>
      <c r="C2724" s="212" t="s">
        <v>684</v>
      </c>
      <c r="D2724" s="213" t="s">
        <v>685</v>
      </c>
      <c r="E2724" s="214" t="s">
        <v>3220</v>
      </c>
    </row>
    <row r="2725" spans="1:5" x14ac:dyDescent="0.2">
      <c r="A2725" s="212" t="s">
        <v>3154</v>
      </c>
      <c r="B2725" s="212" t="s">
        <v>3010</v>
      </c>
      <c r="C2725" s="212" t="s">
        <v>684</v>
      </c>
      <c r="D2725" s="213" t="s">
        <v>685</v>
      </c>
      <c r="E2725" s="214" t="s">
        <v>3218</v>
      </c>
    </row>
    <row r="2726" spans="1:5" x14ac:dyDescent="0.2">
      <c r="A2726" s="212" t="s">
        <v>3154</v>
      </c>
      <c r="B2726" s="212" t="s">
        <v>3010</v>
      </c>
      <c r="C2726" s="212" t="s">
        <v>684</v>
      </c>
      <c r="D2726" s="213" t="s">
        <v>685</v>
      </c>
      <c r="E2726" s="214" t="s">
        <v>3221</v>
      </c>
    </row>
    <row r="2727" spans="1:5" x14ac:dyDescent="0.2">
      <c r="A2727" s="212" t="s">
        <v>3154</v>
      </c>
      <c r="B2727" s="212" t="s">
        <v>3010</v>
      </c>
      <c r="C2727" s="212" t="s">
        <v>684</v>
      </c>
      <c r="D2727" s="213" t="s">
        <v>685</v>
      </c>
      <c r="E2727" s="214" t="s">
        <v>3224</v>
      </c>
    </row>
    <row r="2728" spans="1:5" x14ac:dyDescent="0.2">
      <c r="A2728" s="212" t="s">
        <v>3154</v>
      </c>
      <c r="B2728" s="212" t="s">
        <v>1140</v>
      </c>
      <c r="C2728" s="212" t="s">
        <v>1083</v>
      </c>
      <c r="D2728" s="213" t="s">
        <v>685</v>
      </c>
      <c r="E2728" s="214" t="s">
        <v>3220</v>
      </c>
    </row>
    <row r="2729" spans="1:5" x14ac:dyDescent="0.2">
      <c r="A2729" s="212" t="s">
        <v>3154</v>
      </c>
      <c r="B2729" s="212" t="s">
        <v>1140</v>
      </c>
      <c r="C2729" s="212" t="s">
        <v>1083</v>
      </c>
      <c r="D2729" s="213" t="s">
        <v>685</v>
      </c>
      <c r="E2729" s="214" t="s">
        <v>3218</v>
      </c>
    </row>
    <row r="2730" spans="1:5" x14ac:dyDescent="0.2">
      <c r="A2730" s="212" t="s">
        <v>3154</v>
      </c>
      <c r="B2730" s="212" t="s">
        <v>1140</v>
      </c>
      <c r="C2730" s="212" t="s">
        <v>1083</v>
      </c>
      <c r="D2730" s="213" t="s">
        <v>685</v>
      </c>
      <c r="E2730" s="214" t="s">
        <v>3221</v>
      </c>
    </row>
    <row r="2731" spans="1:5" x14ac:dyDescent="0.2">
      <c r="A2731" s="212" t="s">
        <v>3154</v>
      </c>
      <c r="B2731" s="212" t="s">
        <v>1372</v>
      </c>
      <c r="C2731" s="212" t="s">
        <v>63</v>
      </c>
      <c r="D2731" s="213" t="s">
        <v>3135</v>
      </c>
      <c r="E2731" s="214" t="s">
        <v>3218</v>
      </c>
    </row>
    <row r="2732" spans="1:5" x14ac:dyDescent="0.2">
      <c r="A2732" s="212" t="s">
        <v>3154</v>
      </c>
      <c r="B2732" s="212" t="s">
        <v>1372</v>
      </c>
      <c r="C2732" s="212" t="s">
        <v>63</v>
      </c>
      <c r="D2732" s="213" t="s">
        <v>3135</v>
      </c>
      <c r="E2732" s="214" t="s">
        <v>3223</v>
      </c>
    </row>
    <row r="2733" spans="1:5" x14ac:dyDescent="0.2">
      <c r="A2733" s="212" t="s">
        <v>3154</v>
      </c>
      <c r="B2733" s="212" t="s">
        <v>1353</v>
      </c>
      <c r="C2733" s="212" t="s">
        <v>64</v>
      </c>
      <c r="D2733" s="213" t="s">
        <v>3135</v>
      </c>
      <c r="E2733" s="214" t="s">
        <v>3218</v>
      </c>
    </row>
    <row r="2734" spans="1:5" x14ac:dyDescent="0.2">
      <c r="A2734" s="212" t="s">
        <v>3154</v>
      </c>
      <c r="B2734" s="212" t="s">
        <v>1353</v>
      </c>
      <c r="C2734" s="212" t="s">
        <v>64</v>
      </c>
      <c r="D2734" s="213" t="s">
        <v>3135</v>
      </c>
      <c r="E2734" s="214" t="s">
        <v>3221</v>
      </c>
    </row>
    <row r="2735" spans="1:5" x14ac:dyDescent="0.2">
      <c r="A2735" s="212" t="s">
        <v>3154</v>
      </c>
      <c r="B2735" s="212" t="s">
        <v>1353</v>
      </c>
      <c r="C2735" s="212" t="s">
        <v>64</v>
      </c>
      <c r="D2735" s="213" t="s">
        <v>3135</v>
      </c>
      <c r="E2735" s="214" t="s">
        <v>3223</v>
      </c>
    </row>
    <row r="2736" spans="1:5" x14ac:dyDescent="0.2">
      <c r="A2736" s="212" t="s">
        <v>3154</v>
      </c>
      <c r="B2736" s="212" t="s">
        <v>1976</v>
      </c>
      <c r="C2736" s="212" t="s">
        <v>1931</v>
      </c>
      <c r="D2736" s="213" t="s">
        <v>3135</v>
      </c>
      <c r="E2736" s="214" t="s">
        <v>3222</v>
      </c>
    </row>
    <row r="2737" spans="1:5" x14ac:dyDescent="0.2">
      <c r="A2737" s="212" t="s">
        <v>3154</v>
      </c>
      <c r="B2737" s="212" t="s">
        <v>1976</v>
      </c>
      <c r="C2737" s="212" t="s">
        <v>1931</v>
      </c>
      <c r="D2737" s="213" t="s">
        <v>3135</v>
      </c>
      <c r="E2737" s="214" t="s">
        <v>3223</v>
      </c>
    </row>
    <row r="2738" spans="1:5" x14ac:dyDescent="0.2">
      <c r="A2738" s="212" t="s">
        <v>3154</v>
      </c>
      <c r="B2738" s="212" t="s">
        <v>1360</v>
      </c>
      <c r="C2738" s="212" t="s">
        <v>318</v>
      </c>
      <c r="D2738" s="213" t="s">
        <v>3135</v>
      </c>
      <c r="E2738" s="214" t="s">
        <v>3262</v>
      </c>
    </row>
    <row r="2739" spans="1:5" x14ac:dyDescent="0.2">
      <c r="A2739" s="212" t="s">
        <v>3154</v>
      </c>
      <c r="B2739" s="212" t="s">
        <v>2271</v>
      </c>
      <c r="C2739" s="212" t="s">
        <v>2108</v>
      </c>
      <c r="D2739" s="213" t="s">
        <v>3135</v>
      </c>
      <c r="E2739" s="214" t="s">
        <v>3262</v>
      </c>
    </row>
    <row r="2740" spans="1:5" x14ac:dyDescent="0.2">
      <c r="A2740" s="212" t="s">
        <v>3154</v>
      </c>
      <c r="B2740" s="212" t="s">
        <v>2271</v>
      </c>
      <c r="C2740" s="212" t="s">
        <v>2108</v>
      </c>
      <c r="D2740" s="213" t="s">
        <v>3135</v>
      </c>
      <c r="E2740" s="214" t="s">
        <v>3224</v>
      </c>
    </row>
    <row r="2741" spans="1:5" x14ac:dyDescent="0.2">
      <c r="A2741" s="212" t="s">
        <v>3154</v>
      </c>
      <c r="B2741" s="212" t="s">
        <v>1497</v>
      </c>
      <c r="C2741" s="212" t="s">
        <v>1498</v>
      </c>
      <c r="D2741" s="213" t="s">
        <v>3135</v>
      </c>
      <c r="E2741" s="214" t="s">
        <v>3262</v>
      </c>
    </row>
    <row r="2742" spans="1:5" x14ac:dyDescent="0.2">
      <c r="A2742" s="212" t="s">
        <v>3154</v>
      </c>
      <c r="B2742" s="212" t="s">
        <v>1370</v>
      </c>
      <c r="C2742" s="212" t="s">
        <v>62</v>
      </c>
      <c r="D2742" s="213" t="s">
        <v>3135</v>
      </c>
      <c r="E2742" s="214" t="s">
        <v>3218</v>
      </c>
    </row>
    <row r="2743" spans="1:5" x14ac:dyDescent="0.2">
      <c r="A2743" s="212" t="s">
        <v>3154</v>
      </c>
      <c r="B2743" s="212" t="s">
        <v>1370</v>
      </c>
      <c r="C2743" s="212" t="s">
        <v>62</v>
      </c>
      <c r="D2743" s="213" t="s">
        <v>3135</v>
      </c>
      <c r="E2743" s="214" t="s">
        <v>3262</v>
      </c>
    </row>
    <row r="2744" spans="1:5" x14ac:dyDescent="0.2">
      <c r="A2744" s="212" t="s">
        <v>3154</v>
      </c>
      <c r="B2744" s="212" t="s">
        <v>1370</v>
      </c>
      <c r="C2744" s="212" t="s">
        <v>62</v>
      </c>
      <c r="D2744" s="213" t="s">
        <v>3135</v>
      </c>
      <c r="E2744" s="214" t="s">
        <v>3224</v>
      </c>
    </row>
    <row r="2745" spans="1:5" x14ac:dyDescent="0.2">
      <c r="A2745" s="212" t="s">
        <v>3154</v>
      </c>
      <c r="B2745" s="212" t="s">
        <v>1374</v>
      </c>
      <c r="C2745" s="212" t="s">
        <v>65</v>
      </c>
      <c r="D2745" s="213" t="s">
        <v>3135</v>
      </c>
      <c r="E2745" s="214" t="s">
        <v>3218</v>
      </c>
    </row>
    <row r="2746" spans="1:5" x14ac:dyDescent="0.2">
      <c r="A2746" s="212" t="s">
        <v>3154</v>
      </c>
      <c r="B2746" s="212" t="s">
        <v>1374</v>
      </c>
      <c r="C2746" s="212" t="s">
        <v>65</v>
      </c>
      <c r="D2746" s="213" t="s">
        <v>3135</v>
      </c>
      <c r="E2746" s="214" t="s">
        <v>3223</v>
      </c>
    </row>
    <row r="2747" spans="1:5" x14ac:dyDescent="0.2">
      <c r="A2747" s="212" t="s">
        <v>3154</v>
      </c>
      <c r="B2747" s="212" t="s">
        <v>1375</v>
      </c>
      <c r="C2747" s="212" t="s">
        <v>66</v>
      </c>
      <c r="D2747" s="213" t="s">
        <v>3135</v>
      </c>
      <c r="E2747" s="214" t="s">
        <v>3223</v>
      </c>
    </row>
    <row r="2748" spans="1:5" x14ac:dyDescent="0.2">
      <c r="A2748" s="212" t="s">
        <v>3154</v>
      </c>
      <c r="B2748" s="212" t="s">
        <v>1359</v>
      </c>
      <c r="C2748" s="212" t="s">
        <v>67</v>
      </c>
      <c r="D2748" s="213" t="s">
        <v>3135</v>
      </c>
      <c r="E2748" s="214" t="s">
        <v>3218</v>
      </c>
    </row>
    <row r="2749" spans="1:5" x14ac:dyDescent="0.2">
      <c r="A2749" s="212" t="s">
        <v>3154</v>
      </c>
      <c r="B2749" s="212" t="s">
        <v>1359</v>
      </c>
      <c r="C2749" s="212" t="s">
        <v>67</v>
      </c>
      <c r="D2749" s="213" t="s">
        <v>3135</v>
      </c>
      <c r="E2749" s="214" t="s">
        <v>3223</v>
      </c>
    </row>
    <row r="2750" spans="1:5" x14ac:dyDescent="0.2">
      <c r="A2750" s="212" t="s">
        <v>3154</v>
      </c>
      <c r="B2750" s="212" t="s">
        <v>1359</v>
      </c>
      <c r="C2750" s="212" t="s">
        <v>67</v>
      </c>
      <c r="D2750" s="213" t="s">
        <v>3135</v>
      </c>
      <c r="E2750" s="214" t="s">
        <v>3224</v>
      </c>
    </row>
    <row r="2751" spans="1:5" x14ac:dyDescent="0.2">
      <c r="A2751" s="212" t="s">
        <v>3154</v>
      </c>
      <c r="B2751" s="212" t="s">
        <v>1593</v>
      </c>
      <c r="C2751" s="212" t="s">
        <v>1594</v>
      </c>
      <c r="D2751" s="213" t="s">
        <v>3135</v>
      </c>
      <c r="E2751" s="214" t="s">
        <v>3218</v>
      </c>
    </row>
    <row r="2752" spans="1:5" x14ac:dyDescent="0.2">
      <c r="A2752" s="212" t="s">
        <v>3154</v>
      </c>
      <c r="B2752" s="212" t="s">
        <v>1593</v>
      </c>
      <c r="C2752" s="212" t="s">
        <v>1594</v>
      </c>
      <c r="D2752" s="213" t="s">
        <v>3135</v>
      </c>
      <c r="E2752" s="214" t="s">
        <v>3221</v>
      </c>
    </row>
    <row r="2753" spans="1:5" x14ac:dyDescent="0.2">
      <c r="A2753" s="212" t="s">
        <v>3154</v>
      </c>
      <c r="B2753" s="212" t="s">
        <v>1593</v>
      </c>
      <c r="C2753" s="212" t="s">
        <v>1594</v>
      </c>
      <c r="D2753" s="213" t="s">
        <v>3135</v>
      </c>
      <c r="E2753" s="214" t="s">
        <v>3262</v>
      </c>
    </row>
    <row r="2754" spans="1:5" x14ac:dyDescent="0.2">
      <c r="A2754" s="212" t="s">
        <v>3154</v>
      </c>
      <c r="B2754" s="212" t="s">
        <v>1720</v>
      </c>
      <c r="C2754" s="212" t="s">
        <v>1721</v>
      </c>
      <c r="D2754" s="213" t="s">
        <v>3135</v>
      </c>
      <c r="E2754" s="214" t="s">
        <v>3221</v>
      </c>
    </row>
    <row r="2755" spans="1:5" x14ac:dyDescent="0.2">
      <c r="A2755" s="212" t="s">
        <v>3154</v>
      </c>
      <c r="B2755" s="212" t="s">
        <v>1720</v>
      </c>
      <c r="C2755" s="212" t="s">
        <v>1721</v>
      </c>
      <c r="D2755" s="213" t="s">
        <v>3135</v>
      </c>
      <c r="E2755" s="214" t="s">
        <v>3223</v>
      </c>
    </row>
    <row r="2756" spans="1:5" x14ac:dyDescent="0.2">
      <c r="A2756" s="212" t="s">
        <v>3154</v>
      </c>
      <c r="B2756" s="212" t="s">
        <v>1720</v>
      </c>
      <c r="C2756" s="212" t="s">
        <v>1721</v>
      </c>
      <c r="D2756" s="213" t="s">
        <v>3135</v>
      </c>
      <c r="E2756" s="214" t="s">
        <v>3224</v>
      </c>
    </row>
    <row r="2757" spans="1:5" x14ac:dyDescent="0.2">
      <c r="A2757" s="212" t="s">
        <v>3154</v>
      </c>
      <c r="B2757" s="212" t="s">
        <v>2722</v>
      </c>
      <c r="C2757" s="212" t="s">
        <v>2727</v>
      </c>
      <c r="D2757" s="213" t="s">
        <v>3135</v>
      </c>
      <c r="E2757" s="214" t="s">
        <v>3223</v>
      </c>
    </row>
    <row r="2758" spans="1:5" x14ac:dyDescent="0.2">
      <c r="A2758" s="212" t="s">
        <v>3154</v>
      </c>
      <c r="B2758" s="212" t="s">
        <v>1727</v>
      </c>
      <c r="C2758" s="212" t="s">
        <v>1731</v>
      </c>
      <c r="D2758" s="213" t="s">
        <v>3135</v>
      </c>
      <c r="E2758" s="214" t="s">
        <v>3223</v>
      </c>
    </row>
    <row r="2759" spans="1:5" x14ac:dyDescent="0.2">
      <c r="A2759" s="212" t="s">
        <v>3154</v>
      </c>
      <c r="B2759" s="212" t="s">
        <v>2413</v>
      </c>
      <c r="C2759" s="212" t="s">
        <v>2425</v>
      </c>
      <c r="D2759" s="213" t="s">
        <v>3135</v>
      </c>
      <c r="E2759" s="214" t="s">
        <v>3218</v>
      </c>
    </row>
    <row r="2760" spans="1:5" x14ac:dyDescent="0.2">
      <c r="A2760" s="212" t="s">
        <v>3154</v>
      </c>
      <c r="B2760" s="212" t="s">
        <v>2413</v>
      </c>
      <c r="C2760" s="212" t="s">
        <v>2425</v>
      </c>
      <c r="D2760" s="213" t="s">
        <v>3135</v>
      </c>
      <c r="E2760" s="214" t="s">
        <v>3262</v>
      </c>
    </row>
    <row r="2761" spans="1:5" x14ac:dyDescent="0.2">
      <c r="A2761" s="212" t="s">
        <v>3154</v>
      </c>
      <c r="B2761" s="212" t="s">
        <v>2452</v>
      </c>
      <c r="C2761" s="212" t="s">
        <v>2453</v>
      </c>
      <c r="D2761" s="213" t="s">
        <v>1884</v>
      </c>
      <c r="E2761" s="214" t="s">
        <v>3262</v>
      </c>
    </row>
    <row r="2762" spans="1:5" x14ac:dyDescent="0.2">
      <c r="A2762" s="212" t="s">
        <v>3154</v>
      </c>
      <c r="B2762" s="212" t="s">
        <v>2783</v>
      </c>
      <c r="C2762" s="212" t="s">
        <v>1624</v>
      </c>
      <c r="D2762" s="213" t="s">
        <v>632</v>
      </c>
      <c r="E2762" s="214" t="s">
        <v>3218</v>
      </c>
    </row>
    <row r="2763" spans="1:5" x14ac:dyDescent="0.2">
      <c r="A2763" s="212" t="s">
        <v>3154</v>
      </c>
      <c r="B2763" s="212" t="s">
        <v>2783</v>
      </c>
      <c r="C2763" s="212" t="s">
        <v>1624</v>
      </c>
      <c r="D2763" s="213" t="s">
        <v>632</v>
      </c>
      <c r="E2763" s="214" t="s">
        <v>3221</v>
      </c>
    </row>
    <row r="2764" spans="1:5" x14ac:dyDescent="0.2">
      <c r="A2764" s="212" t="s">
        <v>3154</v>
      </c>
      <c r="B2764" s="212" t="s">
        <v>2783</v>
      </c>
      <c r="C2764" s="212" t="s">
        <v>1624</v>
      </c>
      <c r="D2764" s="213" t="s">
        <v>632</v>
      </c>
      <c r="E2764" s="214" t="s">
        <v>3224</v>
      </c>
    </row>
    <row r="2765" spans="1:5" x14ac:dyDescent="0.2">
      <c r="A2765" s="212" t="s">
        <v>3154</v>
      </c>
      <c r="B2765" s="212" t="s">
        <v>2640</v>
      </c>
      <c r="C2765" s="212" t="s">
        <v>2641</v>
      </c>
      <c r="D2765" s="213" t="s">
        <v>3138</v>
      </c>
      <c r="E2765" s="214" t="s">
        <v>3221</v>
      </c>
    </row>
    <row r="2766" spans="1:5" x14ac:dyDescent="0.2">
      <c r="A2766" s="212" t="s">
        <v>3154</v>
      </c>
      <c r="B2766" s="212" t="s">
        <v>2640</v>
      </c>
      <c r="C2766" s="212" t="s">
        <v>2641</v>
      </c>
      <c r="D2766" s="213" t="s">
        <v>3138</v>
      </c>
      <c r="E2766" s="214" t="s">
        <v>3223</v>
      </c>
    </row>
    <row r="2767" spans="1:5" x14ac:dyDescent="0.2">
      <c r="A2767" s="212" t="s">
        <v>3154</v>
      </c>
      <c r="B2767" s="212" t="s">
        <v>2810</v>
      </c>
      <c r="C2767" s="212" t="s">
        <v>303</v>
      </c>
      <c r="D2767" s="213" t="s">
        <v>3138</v>
      </c>
      <c r="E2767" s="214" t="s">
        <v>3218</v>
      </c>
    </row>
    <row r="2768" spans="1:5" x14ac:dyDescent="0.2">
      <c r="A2768" s="212" t="s">
        <v>3154</v>
      </c>
      <c r="B2768" s="212" t="s">
        <v>2810</v>
      </c>
      <c r="C2768" s="212" t="s">
        <v>303</v>
      </c>
      <c r="D2768" s="213" t="s">
        <v>3138</v>
      </c>
      <c r="E2768" s="214" t="s">
        <v>3221</v>
      </c>
    </row>
    <row r="2769" spans="1:5" x14ac:dyDescent="0.2">
      <c r="A2769" s="212" t="s">
        <v>3154</v>
      </c>
      <c r="B2769" s="212" t="s">
        <v>2810</v>
      </c>
      <c r="C2769" s="212" t="s">
        <v>303</v>
      </c>
      <c r="D2769" s="213" t="s">
        <v>3138</v>
      </c>
      <c r="E2769" s="214" t="s">
        <v>3222</v>
      </c>
    </row>
    <row r="2770" spans="1:5" x14ac:dyDescent="0.2">
      <c r="A2770" s="212" t="s">
        <v>3154</v>
      </c>
      <c r="B2770" s="212" t="s">
        <v>2810</v>
      </c>
      <c r="C2770" s="212" t="s">
        <v>303</v>
      </c>
      <c r="D2770" s="213" t="s">
        <v>3138</v>
      </c>
      <c r="E2770" s="214" t="s">
        <v>3223</v>
      </c>
    </row>
    <row r="2771" spans="1:5" x14ac:dyDescent="0.2">
      <c r="A2771" s="212" t="s">
        <v>3154</v>
      </c>
      <c r="B2771" s="212" t="s">
        <v>2810</v>
      </c>
      <c r="C2771" s="212" t="s">
        <v>303</v>
      </c>
      <c r="D2771" s="213" t="s">
        <v>3138</v>
      </c>
      <c r="E2771" s="214" t="s">
        <v>3224</v>
      </c>
    </row>
    <row r="2772" spans="1:5" x14ac:dyDescent="0.2">
      <c r="A2772" s="212" t="s">
        <v>3154</v>
      </c>
      <c r="B2772" s="212" t="s">
        <v>2757</v>
      </c>
      <c r="C2772" s="212" t="s">
        <v>241</v>
      </c>
      <c r="D2772" s="213" t="s">
        <v>3138</v>
      </c>
      <c r="E2772" s="214" t="s">
        <v>3218</v>
      </c>
    </row>
    <row r="2773" spans="1:5" x14ac:dyDescent="0.2">
      <c r="A2773" s="212" t="s">
        <v>3154</v>
      </c>
      <c r="B2773" s="212" t="s">
        <v>2757</v>
      </c>
      <c r="C2773" s="212" t="s">
        <v>241</v>
      </c>
      <c r="D2773" s="213" t="s">
        <v>3138</v>
      </c>
      <c r="E2773" s="214" t="s">
        <v>3221</v>
      </c>
    </row>
    <row r="2774" spans="1:5" x14ac:dyDescent="0.2">
      <c r="A2774" s="212" t="s">
        <v>3154</v>
      </c>
      <c r="B2774" s="212" t="s">
        <v>2757</v>
      </c>
      <c r="C2774" s="212" t="s">
        <v>241</v>
      </c>
      <c r="D2774" s="213" t="s">
        <v>3138</v>
      </c>
      <c r="E2774" s="214" t="s">
        <v>3222</v>
      </c>
    </row>
    <row r="2775" spans="1:5" x14ac:dyDescent="0.2">
      <c r="A2775" s="212" t="s">
        <v>3154</v>
      </c>
      <c r="B2775" s="212" t="s">
        <v>2757</v>
      </c>
      <c r="C2775" s="212" t="s">
        <v>241</v>
      </c>
      <c r="D2775" s="213" t="s">
        <v>3138</v>
      </c>
      <c r="E2775" s="214" t="s">
        <v>3223</v>
      </c>
    </row>
    <row r="2776" spans="1:5" x14ac:dyDescent="0.2">
      <c r="A2776" s="212" t="s">
        <v>3154</v>
      </c>
      <c r="B2776" s="212" t="s">
        <v>2178</v>
      </c>
      <c r="C2776" s="212" t="s">
        <v>100</v>
      </c>
      <c r="D2776" s="213" t="s">
        <v>3138</v>
      </c>
      <c r="E2776" s="214" t="s">
        <v>3218</v>
      </c>
    </row>
    <row r="2777" spans="1:5" x14ac:dyDescent="0.2">
      <c r="A2777" s="212" t="s">
        <v>3154</v>
      </c>
      <c r="B2777" s="212" t="s">
        <v>2178</v>
      </c>
      <c r="C2777" s="212" t="s">
        <v>100</v>
      </c>
      <c r="D2777" s="213" t="s">
        <v>3138</v>
      </c>
      <c r="E2777" s="214" t="s">
        <v>3222</v>
      </c>
    </row>
    <row r="2778" spans="1:5" x14ac:dyDescent="0.2">
      <c r="A2778" s="212" t="s">
        <v>3154</v>
      </c>
      <c r="B2778" s="212" t="s">
        <v>2178</v>
      </c>
      <c r="C2778" s="212" t="s">
        <v>100</v>
      </c>
      <c r="D2778" s="213" t="s">
        <v>3138</v>
      </c>
      <c r="E2778" s="214" t="s">
        <v>3223</v>
      </c>
    </row>
    <row r="2779" spans="1:5" x14ac:dyDescent="0.2">
      <c r="A2779" s="212" t="s">
        <v>3154</v>
      </c>
      <c r="B2779" s="212" t="s">
        <v>2178</v>
      </c>
      <c r="C2779" s="212" t="s">
        <v>100</v>
      </c>
      <c r="D2779" s="213" t="s">
        <v>3138</v>
      </c>
      <c r="E2779" s="214" t="s">
        <v>3224</v>
      </c>
    </row>
    <row r="2780" spans="1:5" x14ac:dyDescent="0.2">
      <c r="A2780" s="212" t="s">
        <v>3154</v>
      </c>
      <c r="B2780" s="212" t="s">
        <v>2918</v>
      </c>
      <c r="C2780" s="212" t="s">
        <v>1630</v>
      </c>
      <c r="D2780" s="213" t="s">
        <v>3138</v>
      </c>
      <c r="E2780" s="214" t="s">
        <v>3221</v>
      </c>
    </row>
    <row r="2781" spans="1:5" x14ac:dyDescent="0.2">
      <c r="A2781" s="212" t="s">
        <v>3154</v>
      </c>
      <c r="B2781" s="212" t="s">
        <v>3096</v>
      </c>
      <c r="C2781" s="212" t="s">
        <v>1435</v>
      </c>
      <c r="D2781" s="213" t="s">
        <v>3138</v>
      </c>
      <c r="E2781" s="214" t="s">
        <v>3221</v>
      </c>
    </row>
    <row r="2782" spans="1:5" x14ac:dyDescent="0.2">
      <c r="A2782" s="212" t="s">
        <v>3154</v>
      </c>
      <c r="B2782" s="212" t="s">
        <v>2382</v>
      </c>
      <c r="C2782" s="212" t="s">
        <v>2377</v>
      </c>
      <c r="D2782" s="213" t="s">
        <v>3138</v>
      </c>
      <c r="E2782" s="214" t="s">
        <v>3218</v>
      </c>
    </row>
    <row r="2783" spans="1:5" x14ac:dyDescent="0.2">
      <c r="A2783" s="212" t="s">
        <v>3154</v>
      </c>
      <c r="B2783" s="212" t="s">
        <v>2382</v>
      </c>
      <c r="C2783" s="212" t="s">
        <v>2377</v>
      </c>
      <c r="D2783" s="213" t="s">
        <v>3138</v>
      </c>
      <c r="E2783" s="214" t="s">
        <v>3221</v>
      </c>
    </row>
    <row r="2784" spans="1:5" x14ac:dyDescent="0.2">
      <c r="A2784" s="212" t="s">
        <v>3154</v>
      </c>
      <c r="B2784" s="212" t="s">
        <v>2382</v>
      </c>
      <c r="C2784" s="212" t="s">
        <v>2377</v>
      </c>
      <c r="D2784" s="213" t="s">
        <v>3138</v>
      </c>
      <c r="E2784" s="214" t="s">
        <v>3266</v>
      </c>
    </row>
    <row r="2785" spans="1:5" x14ac:dyDescent="0.2">
      <c r="A2785" s="212" t="s">
        <v>3154</v>
      </c>
      <c r="B2785" s="212" t="s">
        <v>1499</v>
      </c>
      <c r="C2785" s="212" t="s">
        <v>1500</v>
      </c>
      <c r="D2785" s="213" t="s">
        <v>3138</v>
      </c>
      <c r="E2785" s="214" t="s">
        <v>3218</v>
      </c>
    </row>
    <row r="2786" spans="1:5" x14ac:dyDescent="0.2">
      <c r="A2786" s="212" t="s">
        <v>3154</v>
      </c>
      <c r="B2786" s="212" t="s">
        <v>1499</v>
      </c>
      <c r="C2786" s="212" t="s">
        <v>1500</v>
      </c>
      <c r="D2786" s="213" t="s">
        <v>3138</v>
      </c>
      <c r="E2786" s="214" t="s">
        <v>3223</v>
      </c>
    </row>
    <row r="2787" spans="1:5" x14ac:dyDescent="0.2">
      <c r="A2787" s="212" t="s">
        <v>3154</v>
      </c>
      <c r="B2787" s="212" t="s">
        <v>2815</v>
      </c>
      <c r="C2787" s="212" t="s">
        <v>1700</v>
      </c>
      <c r="D2787" s="213" t="s">
        <v>3138</v>
      </c>
      <c r="E2787" s="214" t="s">
        <v>3218</v>
      </c>
    </row>
    <row r="2788" spans="1:5" x14ac:dyDescent="0.2">
      <c r="A2788" s="212" t="s">
        <v>3154</v>
      </c>
      <c r="B2788" s="212" t="s">
        <v>2815</v>
      </c>
      <c r="C2788" s="212" t="s">
        <v>1700</v>
      </c>
      <c r="D2788" s="213" t="s">
        <v>3138</v>
      </c>
      <c r="E2788" s="214" t="s">
        <v>3223</v>
      </c>
    </row>
    <row r="2789" spans="1:5" x14ac:dyDescent="0.2">
      <c r="A2789" s="212" t="s">
        <v>3154</v>
      </c>
      <c r="B2789" s="212" t="s">
        <v>2975</v>
      </c>
      <c r="C2789" s="212" t="s">
        <v>1496</v>
      </c>
      <c r="D2789" s="213" t="s">
        <v>3138</v>
      </c>
      <c r="E2789" s="214" t="s">
        <v>3218</v>
      </c>
    </row>
    <row r="2790" spans="1:5" x14ac:dyDescent="0.2">
      <c r="A2790" s="212" t="s">
        <v>3154</v>
      </c>
      <c r="B2790" s="212" t="s">
        <v>2975</v>
      </c>
      <c r="C2790" s="212" t="s">
        <v>1496</v>
      </c>
      <c r="D2790" s="213" t="s">
        <v>3138</v>
      </c>
      <c r="E2790" s="214" t="s">
        <v>3221</v>
      </c>
    </row>
    <row r="2791" spans="1:5" x14ac:dyDescent="0.2">
      <c r="A2791" s="212" t="s">
        <v>3154</v>
      </c>
      <c r="B2791" s="212" t="s">
        <v>2988</v>
      </c>
      <c r="C2791" s="212" t="s">
        <v>1495</v>
      </c>
      <c r="D2791" s="213" t="s">
        <v>3138</v>
      </c>
      <c r="E2791" s="214" t="s">
        <v>3218</v>
      </c>
    </row>
    <row r="2792" spans="1:5" x14ac:dyDescent="0.2">
      <c r="A2792" s="212" t="s">
        <v>3154</v>
      </c>
      <c r="B2792" s="212" t="s">
        <v>2988</v>
      </c>
      <c r="C2792" s="212" t="s">
        <v>1495</v>
      </c>
      <c r="D2792" s="213" t="s">
        <v>3138</v>
      </c>
      <c r="E2792" s="214" t="s">
        <v>3221</v>
      </c>
    </row>
    <row r="2793" spans="1:5" x14ac:dyDescent="0.2">
      <c r="A2793" s="212" t="s">
        <v>3154</v>
      </c>
      <c r="B2793" s="212" t="s">
        <v>2262</v>
      </c>
      <c r="C2793" s="212" t="s">
        <v>781</v>
      </c>
      <c r="D2793" s="213" t="s">
        <v>3138</v>
      </c>
      <c r="E2793" s="214" t="s">
        <v>3218</v>
      </c>
    </row>
    <row r="2794" spans="1:5" x14ac:dyDescent="0.2">
      <c r="A2794" s="212" t="s">
        <v>3154</v>
      </c>
      <c r="B2794" s="212" t="s">
        <v>2262</v>
      </c>
      <c r="C2794" s="212" t="s">
        <v>781</v>
      </c>
      <c r="D2794" s="213" t="s">
        <v>3138</v>
      </c>
      <c r="E2794" s="214" t="s">
        <v>3223</v>
      </c>
    </row>
    <row r="2795" spans="1:5" x14ac:dyDescent="0.2">
      <c r="A2795" s="212" t="s">
        <v>3154</v>
      </c>
      <c r="B2795" s="212" t="s">
        <v>2262</v>
      </c>
      <c r="C2795" s="212" t="s">
        <v>781</v>
      </c>
      <c r="D2795" s="213" t="s">
        <v>3138</v>
      </c>
      <c r="E2795" s="214" t="s">
        <v>3224</v>
      </c>
    </row>
    <row r="2796" spans="1:5" x14ac:dyDescent="0.2">
      <c r="A2796" s="212" t="s">
        <v>3154</v>
      </c>
      <c r="B2796" s="212" t="s">
        <v>2723</v>
      </c>
      <c r="C2796" s="212" t="s">
        <v>2728</v>
      </c>
      <c r="D2796" s="213" t="s">
        <v>3138</v>
      </c>
      <c r="E2796" s="214" t="s">
        <v>3219</v>
      </c>
    </row>
    <row r="2797" spans="1:5" x14ac:dyDescent="0.2">
      <c r="A2797" s="212" t="s">
        <v>3154</v>
      </c>
      <c r="B2797" s="212" t="s">
        <v>2189</v>
      </c>
      <c r="C2797" s="212" t="s">
        <v>242</v>
      </c>
      <c r="D2797" s="213" t="s">
        <v>3138</v>
      </c>
      <c r="E2797" s="214" t="s">
        <v>3218</v>
      </c>
    </row>
    <row r="2798" spans="1:5" x14ac:dyDescent="0.2">
      <c r="A2798" s="212" t="s">
        <v>3154</v>
      </c>
      <c r="B2798" s="212" t="s">
        <v>2189</v>
      </c>
      <c r="C2798" s="212" t="s">
        <v>242</v>
      </c>
      <c r="D2798" s="213" t="s">
        <v>3138</v>
      </c>
      <c r="E2798" s="214" t="s">
        <v>3221</v>
      </c>
    </row>
    <row r="2799" spans="1:5" x14ac:dyDescent="0.2">
      <c r="A2799" s="212" t="s">
        <v>3154</v>
      </c>
      <c r="B2799" s="212" t="s">
        <v>2189</v>
      </c>
      <c r="C2799" s="212" t="s">
        <v>242</v>
      </c>
      <c r="D2799" s="213" t="s">
        <v>3138</v>
      </c>
      <c r="E2799" s="214" t="s">
        <v>3222</v>
      </c>
    </row>
    <row r="2800" spans="1:5" x14ac:dyDescent="0.2">
      <c r="A2800" s="212" t="s">
        <v>3154</v>
      </c>
      <c r="B2800" s="212" t="s">
        <v>2189</v>
      </c>
      <c r="C2800" s="212" t="s">
        <v>242</v>
      </c>
      <c r="D2800" s="213" t="s">
        <v>3138</v>
      </c>
      <c r="E2800" s="214" t="s">
        <v>3223</v>
      </c>
    </row>
    <row r="2801" spans="1:5" x14ac:dyDescent="0.2">
      <c r="A2801" s="212" t="s">
        <v>3154</v>
      </c>
      <c r="B2801" s="212" t="s">
        <v>2189</v>
      </c>
      <c r="C2801" s="212" t="s">
        <v>242</v>
      </c>
      <c r="D2801" s="213" t="s">
        <v>3138</v>
      </c>
      <c r="E2801" s="214" t="s">
        <v>3224</v>
      </c>
    </row>
    <row r="2802" spans="1:5" x14ac:dyDescent="0.2">
      <c r="A2802" s="212" t="s">
        <v>3154</v>
      </c>
      <c r="B2802" s="212" t="s">
        <v>2266</v>
      </c>
      <c r="C2802" s="212" t="s">
        <v>999</v>
      </c>
      <c r="D2802" s="213" t="s">
        <v>3138</v>
      </c>
      <c r="E2802" s="214" t="s">
        <v>3218</v>
      </c>
    </row>
    <row r="2803" spans="1:5" x14ac:dyDescent="0.2">
      <c r="A2803" s="212" t="s">
        <v>3154</v>
      </c>
      <c r="B2803" s="212" t="s">
        <v>2275</v>
      </c>
      <c r="C2803" s="212" t="s">
        <v>245</v>
      </c>
      <c r="D2803" s="213" t="s">
        <v>3138</v>
      </c>
      <c r="E2803" s="214" t="s">
        <v>3218</v>
      </c>
    </row>
    <row r="2804" spans="1:5" x14ac:dyDescent="0.2">
      <c r="A2804" s="212" t="s">
        <v>3154</v>
      </c>
      <c r="B2804" s="212" t="s">
        <v>2275</v>
      </c>
      <c r="C2804" s="212" t="s">
        <v>245</v>
      </c>
      <c r="D2804" s="213" t="s">
        <v>3138</v>
      </c>
      <c r="E2804" s="214" t="s">
        <v>3223</v>
      </c>
    </row>
    <row r="2805" spans="1:5" x14ac:dyDescent="0.2">
      <c r="A2805" s="212" t="s">
        <v>3154</v>
      </c>
      <c r="B2805" s="212" t="s">
        <v>2275</v>
      </c>
      <c r="C2805" s="212" t="s">
        <v>245</v>
      </c>
      <c r="D2805" s="213" t="s">
        <v>3138</v>
      </c>
      <c r="E2805" s="214" t="s">
        <v>3224</v>
      </c>
    </row>
    <row r="2806" spans="1:5" x14ac:dyDescent="0.2">
      <c r="A2806" s="212" t="s">
        <v>3154</v>
      </c>
      <c r="B2806" s="212" t="s">
        <v>2228</v>
      </c>
      <c r="C2806" s="212" t="s">
        <v>247</v>
      </c>
      <c r="D2806" s="213" t="s">
        <v>3138</v>
      </c>
      <c r="E2806" s="214" t="s">
        <v>3218</v>
      </c>
    </row>
    <row r="2807" spans="1:5" x14ac:dyDescent="0.2">
      <c r="A2807" s="212" t="s">
        <v>3154</v>
      </c>
      <c r="B2807" s="212" t="s">
        <v>2228</v>
      </c>
      <c r="C2807" s="212" t="s">
        <v>247</v>
      </c>
      <c r="D2807" s="213" t="s">
        <v>3138</v>
      </c>
      <c r="E2807" s="214" t="s">
        <v>3221</v>
      </c>
    </row>
    <row r="2808" spans="1:5" x14ac:dyDescent="0.2">
      <c r="A2808" s="212" t="s">
        <v>3154</v>
      </c>
      <c r="B2808" s="212" t="s">
        <v>2228</v>
      </c>
      <c r="C2808" s="212" t="s">
        <v>247</v>
      </c>
      <c r="D2808" s="213" t="s">
        <v>3138</v>
      </c>
      <c r="E2808" s="214" t="s">
        <v>3223</v>
      </c>
    </row>
    <row r="2809" spans="1:5" x14ac:dyDescent="0.2">
      <c r="A2809" s="212" t="s">
        <v>3154</v>
      </c>
      <c r="B2809" s="212" t="s">
        <v>2228</v>
      </c>
      <c r="C2809" s="212" t="s">
        <v>247</v>
      </c>
      <c r="D2809" s="213" t="s">
        <v>3138</v>
      </c>
      <c r="E2809" s="214" t="s">
        <v>3224</v>
      </c>
    </row>
    <row r="2810" spans="1:5" x14ac:dyDescent="0.2">
      <c r="A2810" s="212" t="s">
        <v>3154</v>
      </c>
      <c r="B2810" s="212" t="s">
        <v>1352</v>
      </c>
      <c r="C2810" s="212" t="s">
        <v>244</v>
      </c>
      <c r="D2810" s="213" t="s">
        <v>3138</v>
      </c>
      <c r="E2810" s="214" t="s">
        <v>3218</v>
      </c>
    </row>
    <row r="2811" spans="1:5" x14ac:dyDescent="0.2">
      <c r="A2811" s="212" t="s">
        <v>3154</v>
      </c>
      <c r="B2811" s="212" t="s">
        <v>1352</v>
      </c>
      <c r="C2811" s="212" t="s">
        <v>244</v>
      </c>
      <c r="D2811" s="213" t="s">
        <v>3138</v>
      </c>
      <c r="E2811" s="214" t="s">
        <v>3223</v>
      </c>
    </row>
    <row r="2812" spans="1:5" x14ac:dyDescent="0.2">
      <c r="A2812" s="212" t="s">
        <v>3154</v>
      </c>
      <c r="B2812" s="212" t="s">
        <v>1352</v>
      </c>
      <c r="C2812" s="212" t="s">
        <v>244</v>
      </c>
      <c r="D2812" s="213" t="s">
        <v>3138</v>
      </c>
      <c r="E2812" s="214" t="s">
        <v>3224</v>
      </c>
    </row>
    <row r="2813" spans="1:5" x14ac:dyDescent="0.2">
      <c r="A2813" s="212" t="s">
        <v>3154</v>
      </c>
      <c r="B2813" s="212" t="s">
        <v>2908</v>
      </c>
      <c r="C2813" s="212" t="s">
        <v>1627</v>
      </c>
      <c r="D2813" s="213" t="s">
        <v>3138</v>
      </c>
      <c r="E2813" s="214" t="s">
        <v>3218</v>
      </c>
    </row>
    <row r="2814" spans="1:5" x14ac:dyDescent="0.2">
      <c r="A2814" s="212" t="s">
        <v>3154</v>
      </c>
      <c r="B2814" s="212" t="s">
        <v>2908</v>
      </c>
      <c r="C2814" s="212" t="s">
        <v>1627</v>
      </c>
      <c r="D2814" s="213" t="s">
        <v>3138</v>
      </c>
      <c r="E2814" s="214" t="s">
        <v>3224</v>
      </c>
    </row>
    <row r="2815" spans="1:5" x14ac:dyDescent="0.2">
      <c r="A2815" s="212" t="s">
        <v>3154</v>
      </c>
      <c r="B2815" s="212" t="s">
        <v>2287</v>
      </c>
      <c r="C2815" s="212" t="s">
        <v>243</v>
      </c>
      <c r="D2815" s="213" t="s">
        <v>3138</v>
      </c>
      <c r="E2815" s="214" t="s">
        <v>3218</v>
      </c>
    </row>
    <row r="2816" spans="1:5" x14ac:dyDescent="0.2">
      <c r="A2816" s="212" t="s">
        <v>3154</v>
      </c>
      <c r="B2816" s="212" t="s">
        <v>2287</v>
      </c>
      <c r="C2816" s="212" t="s">
        <v>243</v>
      </c>
      <c r="D2816" s="213" t="s">
        <v>3138</v>
      </c>
      <c r="E2816" s="214" t="s">
        <v>3221</v>
      </c>
    </row>
    <row r="2817" spans="1:5" x14ac:dyDescent="0.2">
      <c r="A2817" s="212" t="s">
        <v>3154</v>
      </c>
      <c r="B2817" s="212" t="s">
        <v>2287</v>
      </c>
      <c r="C2817" s="212" t="s">
        <v>243</v>
      </c>
      <c r="D2817" s="213" t="s">
        <v>3138</v>
      </c>
      <c r="E2817" s="214" t="s">
        <v>3224</v>
      </c>
    </row>
    <row r="2818" spans="1:5" x14ac:dyDescent="0.2">
      <c r="A2818" s="212" t="s">
        <v>3154</v>
      </c>
      <c r="B2818" s="212" t="s">
        <v>2016</v>
      </c>
      <c r="C2818" s="212" t="s">
        <v>1840</v>
      </c>
      <c r="D2818" s="213" t="s">
        <v>3138</v>
      </c>
      <c r="E2818" s="214" t="s">
        <v>3218</v>
      </c>
    </row>
    <row r="2819" spans="1:5" x14ac:dyDescent="0.2">
      <c r="A2819" s="212" t="s">
        <v>3154</v>
      </c>
      <c r="B2819" s="212" t="s">
        <v>2016</v>
      </c>
      <c r="C2819" s="212" t="s">
        <v>1840</v>
      </c>
      <c r="D2819" s="213" t="s">
        <v>3138</v>
      </c>
      <c r="E2819" s="214" t="s">
        <v>3221</v>
      </c>
    </row>
    <row r="2820" spans="1:5" x14ac:dyDescent="0.2">
      <c r="A2820" s="212" t="s">
        <v>3154</v>
      </c>
      <c r="B2820" s="212" t="s">
        <v>2016</v>
      </c>
      <c r="C2820" s="212" t="s">
        <v>1840</v>
      </c>
      <c r="D2820" s="213" t="s">
        <v>3138</v>
      </c>
      <c r="E2820" s="214" t="s">
        <v>3223</v>
      </c>
    </row>
    <row r="2821" spans="1:5" x14ac:dyDescent="0.2">
      <c r="A2821" s="212" t="s">
        <v>3154</v>
      </c>
      <c r="B2821" s="212" t="s">
        <v>2198</v>
      </c>
      <c r="C2821" s="212" t="s">
        <v>782</v>
      </c>
      <c r="D2821" s="213" t="s">
        <v>3138</v>
      </c>
      <c r="E2821" s="214" t="s">
        <v>3218</v>
      </c>
    </row>
    <row r="2822" spans="1:5" x14ac:dyDescent="0.2">
      <c r="A2822" s="212" t="s">
        <v>3154</v>
      </c>
      <c r="B2822" s="212" t="s">
        <v>2198</v>
      </c>
      <c r="C2822" s="212" t="s">
        <v>782</v>
      </c>
      <c r="D2822" s="213" t="s">
        <v>3138</v>
      </c>
      <c r="E2822" s="214" t="s">
        <v>3221</v>
      </c>
    </row>
    <row r="2823" spans="1:5" x14ac:dyDescent="0.2">
      <c r="A2823" s="212" t="s">
        <v>3154</v>
      </c>
      <c r="B2823" s="212" t="s">
        <v>2198</v>
      </c>
      <c r="C2823" s="212" t="s">
        <v>782</v>
      </c>
      <c r="D2823" s="213" t="s">
        <v>3138</v>
      </c>
      <c r="E2823" s="214" t="s">
        <v>3223</v>
      </c>
    </row>
    <row r="2824" spans="1:5" x14ac:dyDescent="0.2">
      <c r="A2824" s="212" t="s">
        <v>3154</v>
      </c>
      <c r="B2824" s="212" t="s">
        <v>1622</v>
      </c>
      <c r="C2824" s="212" t="s">
        <v>1623</v>
      </c>
      <c r="D2824" s="213" t="s">
        <v>3138</v>
      </c>
      <c r="E2824" s="214" t="s">
        <v>3218</v>
      </c>
    </row>
    <row r="2825" spans="1:5" x14ac:dyDescent="0.2">
      <c r="A2825" s="212" t="s">
        <v>3154</v>
      </c>
      <c r="B2825" s="212" t="s">
        <v>1622</v>
      </c>
      <c r="C2825" s="212" t="s">
        <v>1623</v>
      </c>
      <c r="D2825" s="213" t="s">
        <v>3138</v>
      </c>
      <c r="E2825" s="214" t="s">
        <v>3221</v>
      </c>
    </row>
    <row r="2826" spans="1:5" x14ac:dyDescent="0.2">
      <c r="A2826" s="212" t="s">
        <v>3154</v>
      </c>
      <c r="B2826" s="212" t="s">
        <v>1622</v>
      </c>
      <c r="C2826" s="212" t="s">
        <v>1623</v>
      </c>
      <c r="D2826" s="213" t="s">
        <v>3138</v>
      </c>
      <c r="E2826" s="214" t="s">
        <v>3223</v>
      </c>
    </row>
    <row r="2827" spans="1:5" x14ac:dyDescent="0.2">
      <c r="A2827" s="212" t="s">
        <v>3154</v>
      </c>
      <c r="B2827" s="212" t="s">
        <v>1622</v>
      </c>
      <c r="C2827" s="212" t="s">
        <v>1623</v>
      </c>
      <c r="D2827" s="213" t="s">
        <v>3138</v>
      </c>
      <c r="E2827" s="214" t="s">
        <v>3224</v>
      </c>
    </row>
    <row r="2828" spans="1:5" x14ac:dyDescent="0.2">
      <c r="A2828" s="212" t="s">
        <v>3154</v>
      </c>
      <c r="B2828" s="212" t="s">
        <v>1343</v>
      </c>
      <c r="C2828" s="212" t="s">
        <v>200</v>
      </c>
      <c r="D2828" s="213" t="s">
        <v>3138</v>
      </c>
      <c r="E2828" s="214" t="s">
        <v>3218</v>
      </c>
    </row>
    <row r="2829" spans="1:5" x14ac:dyDescent="0.2">
      <c r="A2829" s="212" t="s">
        <v>3154</v>
      </c>
      <c r="B2829" s="212" t="s">
        <v>1343</v>
      </c>
      <c r="C2829" s="212" t="s">
        <v>200</v>
      </c>
      <c r="D2829" s="213" t="s">
        <v>3138</v>
      </c>
      <c r="E2829" s="214" t="s">
        <v>3222</v>
      </c>
    </row>
    <row r="2830" spans="1:5" x14ac:dyDescent="0.2">
      <c r="A2830" s="212" t="s">
        <v>3154</v>
      </c>
      <c r="B2830" s="212" t="s">
        <v>1343</v>
      </c>
      <c r="C2830" s="212" t="s">
        <v>200</v>
      </c>
      <c r="D2830" s="213" t="s">
        <v>3138</v>
      </c>
      <c r="E2830" s="214" t="s">
        <v>3223</v>
      </c>
    </row>
    <row r="2831" spans="1:5" x14ac:dyDescent="0.2">
      <c r="A2831" s="212" t="s">
        <v>3154</v>
      </c>
      <c r="B2831" s="212" t="s">
        <v>1343</v>
      </c>
      <c r="C2831" s="212" t="s">
        <v>200</v>
      </c>
      <c r="D2831" s="213" t="s">
        <v>3138</v>
      </c>
      <c r="E2831" s="214" t="s">
        <v>3224</v>
      </c>
    </row>
    <row r="2832" spans="1:5" x14ac:dyDescent="0.2">
      <c r="A2832" s="212" t="s">
        <v>3154</v>
      </c>
      <c r="B2832" s="212" t="s">
        <v>1350</v>
      </c>
      <c r="C2832" s="212" t="s">
        <v>206</v>
      </c>
      <c r="D2832" s="213" t="s">
        <v>3138</v>
      </c>
      <c r="E2832" s="214" t="s">
        <v>3218</v>
      </c>
    </row>
    <row r="2833" spans="1:5" x14ac:dyDescent="0.2">
      <c r="A2833" s="212" t="s">
        <v>3154</v>
      </c>
      <c r="B2833" s="212" t="s">
        <v>1350</v>
      </c>
      <c r="C2833" s="212" t="s">
        <v>206</v>
      </c>
      <c r="D2833" s="213" t="s">
        <v>3138</v>
      </c>
      <c r="E2833" s="214" t="s">
        <v>3222</v>
      </c>
    </row>
    <row r="2834" spans="1:5" x14ac:dyDescent="0.2">
      <c r="A2834" s="212" t="s">
        <v>3154</v>
      </c>
      <c r="B2834" s="212" t="s">
        <v>1350</v>
      </c>
      <c r="C2834" s="212" t="s">
        <v>206</v>
      </c>
      <c r="D2834" s="213" t="s">
        <v>3138</v>
      </c>
      <c r="E2834" s="214" t="s">
        <v>3223</v>
      </c>
    </row>
    <row r="2835" spans="1:5" x14ac:dyDescent="0.2">
      <c r="A2835" s="212" t="s">
        <v>3154</v>
      </c>
      <c r="B2835" s="212" t="s">
        <v>1350</v>
      </c>
      <c r="C2835" s="212" t="s">
        <v>206</v>
      </c>
      <c r="D2835" s="213" t="s">
        <v>3138</v>
      </c>
      <c r="E2835" s="214" t="s">
        <v>3224</v>
      </c>
    </row>
    <row r="2836" spans="1:5" x14ac:dyDescent="0.2">
      <c r="A2836" s="212" t="s">
        <v>3154</v>
      </c>
      <c r="B2836" s="212" t="s">
        <v>1344</v>
      </c>
      <c r="C2836" s="212" t="s">
        <v>204</v>
      </c>
      <c r="D2836" s="213" t="s">
        <v>3138</v>
      </c>
      <c r="E2836" s="214" t="s">
        <v>3218</v>
      </c>
    </row>
    <row r="2837" spans="1:5" x14ac:dyDescent="0.2">
      <c r="A2837" s="212" t="s">
        <v>3154</v>
      </c>
      <c r="B2837" s="212" t="s">
        <v>1344</v>
      </c>
      <c r="C2837" s="212" t="s">
        <v>204</v>
      </c>
      <c r="D2837" s="213" t="s">
        <v>3138</v>
      </c>
      <c r="E2837" s="214" t="s">
        <v>3222</v>
      </c>
    </row>
    <row r="2838" spans="1:5" x14ac:dyDescent="0.2">
      <c r="A2838" s="212" t="s">
        <v>3154</v>
      </c>
      <c r="B2838" s="212" t="s">
        <v>1344</v>
      </c>
      <c r="C2838" s="212" t="s">
        <v>204</v>
      </c>
      <c r="D2838" s="213" t="s">
        <v>3138</v>
      </c>
      <c r="E2838" s="214" t="s">
        <v>3223</v>
      </c>
    </row>
    <row r="2839" spans="1:5" x14ac:dyDescent="0.2">
      <c r="A2839" s="212" t="s">
        <v>3154</v>
      </c>
      <c r="B2839" s="212" t="s">
        <v>1344</v>
      </c>
      <c r="C2839" s="212" t="s">
        <v>204</v>
      </c>
      <c r="D2839" s="213" t="s">
        <v>3138</v>
      </c>
      <c r="E2839" s="214" t="s">
        <v>3224</v>
      </c>
    </row>
    <row r="2840" spans="1:5" x14ac:dyDescent="0.2">
      <c r="A2840" s="212" t="s">
        <v>3154</v>
      </c>
      <c r="B2840" s="212" t="s">
        <v>1345</v>
      </c>
      <c r="C2840" s="212" t="s">
        <v>199</v>
      </c>
      <c r="D2840" s="213" t="s">
        <v>3138</v>
      </c>
      <c r="E2840" s="214" t="s">
        <v>3218</v>
      </c>
    </row>
    <row r="2841" spans="1:5" x14ac:dyDescent="0.2">
      <c r="A2841" s="212" t="s">
        <v>3154</v>
      </c>
      <c r="B2841" s="212" t="s">
        <v>1345</v>
      </c>
      <c r="C2841" s="212" t="s">
        <v>199</v>
      </c>
      <c r="D2841" s="213" t="s">
        <v>3138</v>
      </c>
      <c r="E2841" s="214" t="s">
        <v>3222</v>
      </c>
    </row>
    <row r="2842" spans="1:5" x14ac:dyDescent="0.2">
      <c r="A2842" s="212" t="s">
        <v>3154</v>
      </c>
      <c r="B2842" s="212" t="s">
        <v>1345</v>
      </c>
      <c r="C2842" s="212" t="s">
        <v>199</v>
      </c>
      <c r="D2842" s="213" t="s">
        <v>3138</v>
      </c>
      <c r="E2842" s="214" t="s">
        <v>3223</v>
      </c>
    </row>
    <row r="2843" spans="1:5" x14ac:dyDescent="0.2">
      <c r="A2843" s="212" t="s">
        <v>3154</v>
      </c>
      <c r="B2843" s="212" t="s">
        <v>1345</v>
      </c>
      <c r="C2843" s="212" t="s">
        <v>199</v>
      </c>
      <c r="D2843" s="213" t="s">
        <v>3138</v>
      </c>
      <c r="E2843" s="214" t="s">
        <v>3224</v>
      </c>
    </row>
    <row r="2844" spans="1:5" x14ac:dyDescent="0.2">
      <c r="A2844" s="212" t="s">
        <v>3154</v>
      </c>
      <c r="B2844" s="212" t="s">
        <v>1346</v>
      </c>
      <c r="C2844" s="212" t="s">
        <v>198</v>
      </c>
      <c r="D2844" s="213" t="s">
        <v>3138</v>
      </c>
      <c r="E2844" s="214" t="s">
        <v>3218</v>
      </c>
    </row>
    <row r="2845" spans="1:5" x14ac:dyDescent="0.2">
      <c r="A2845" s="212" t="s">
        <v>3154</v>
      </c>
      <c r="B2845" s="212" t="s">
        <v>1346</v>
      </c>
      <c r="C2845" s="212" t="s">
        <v>198</v>
      </c>
      <c r="D2845" s="213" t="s">
        <v>3138</v>
      </c>
      <c r="E2845" s="214" t="s">
        <v>3222</v>
      </c>
    </row>
    <row r="2846" spans="1:5" x14ac:dyDescent="0.2">
      <c r="A2846" s="212" t="s">
        <v>3154</v>
      </c>
      <c r="B2846" s="212" t="s">
        <v>1346</v>
      </c>
      <c r="C2846" s="212" t="s">
        <v>198</v>
      </c>
      <c r="D2846" s="213" t="s">
        <v>3138</v>
      </c>
      <c r="E2846" s="214" t="s">
        <v>3223</v>
      </c>
    </row>
    <row r="2847" spans="1:5" x14ac:dyDescent="0.2">
      <c r="A2847" s="212" t="s">
        <v>3154</v>
      </c>
      <c r="B2847" s="212" t="s">
        <v>1366</v>
      </c>
      <c r="C2847" s="212" t="s">
        <v>197</v>
      </c>
      <c r="D2847" s="213" t="s">
        <v>3138</v>
      </c>
      <c r="E2847" s="214" t="s">
        <v>3218</v>
      </c>
    </row>
    <row r="2848" spans="1:5" x14ac:dyDescent="0.2">
      <c r="A2848" s="212" t="s">
        <v>3154</v>
      </c>
      <c r="B2848" s="212" t="s">
        <v>1366</v>
      </c>
      <c r="C2848" s="212" t="s">
        <v>197</v>
      </c>
      <c r="D2848" s="213" t="s">
        <v>3138</v>
      </c>
      <c r="E2848" s="214" t="s">
        <v>3222</v>
      </c>
    </row>
    <row r="2849" spans="1:5" x14ac:dyDescent="0.2">
      <c r="A2849" s="212" t="s">
        <v>3154</v>
      </c>
      <c r="B2849" s="212" t="s">
        <v>1366</v>
      </c>
      <c r="C2849" s="212" t="s">
        <v>197</v>
      </c>
      <c r="D2849" s="213" t="s">
        <v>3138</v>
      </c>
      <c r="E2849" s="214" t="s">
        <v>3223</v>
      </c>
    </row>
    <row r="2850" spans="1:5" x14ac:dyDescent="0.2">
      <c r="A2850" s="212" t="s">
        <v>3154</v>
      </c>
      <c r="B2850" s="212" t="s">
        <v>1366</v>
      </c>
      <c r="C2850" s="212" t="s">
        <v>197</v>
      </c>
      <c r="D2850" s="213" t="s">
        <v>3138</v>
      </c>
      <c r="E2850" s="214" t="s">
        <v>3224</v>
      </c>
    </row>
    <row r="2851" spans="1:5" x14ac:dyDescent="0.2">
      <c r="A2851" s="212" t="s">
        <v>3154</v>
      </c>
      <c r="B2851" s="212" t="s">
        <v>1351</v>
      </c>
      <c r="C2851" s="212" t="s">
        <v>196</v>
      </c>
      <c r="D2851" s="213" t="s">
        <v>3138</v>
      </c>
      <c r="E2851" s="214" t="s">
        <v>3218</v>
      </c>
    </row>
    <row r="2852" spans="1:5" x14ac:dyDescent="0.2">
      <c r="A2852" s="212" t="s">
        <v>3154</v>
      </c>
      <c r="B2852" s="212" t="s">
        <v>1351</v>
      </c>
      <c r="C2852" s="212" t="s">
        <v>196</v>
      </c>
      <c r="D2852" s="213" t="s">
        <v>3138</v>
      </c>
      <c r="E2852" s="214" t="s">
        <v>3222</v>
      </c>
    </row>
    <row r="2853" spans="1:5" x14ac:dyDescent="0.2">
      <c r="A2853" s="212" t="s">
        <v>3154</v>
      </c>
      <c r="B2853" s="212" t="s">
        <v>1351</v>
      </c>
      <c r="C2853" s="212" t="s">
        <v>196</v>
      </c>
      <c r="D2853" s="213" t="s">
        <v>3138</v>
      </c>
      <c r="E2853" s="214" t="s">
        <v>3223</v>
      </c>
    </row>
    <row r="2854" spans="1:5" x14ac:dyDescent="0.2">
      <c r="A2854" s="212" t="s">
        <v>3154</v>
      </c>
      <c r="B2854" s="212" t="s">
        <v>1351</v>
      </c>
      <c r="C2854" s="212" t="s">
        <v>196</v>
      </c>
      <c r="D2854" s="213" t="s">
        <v>3138</v>
      </c>
      <c r="E2854" s="214" t="s">
        <v>3224</v>
      </c>
    </row>
    <row r="2855" spans="1:5" x14ac:dyDescent="0.2">
      <c r="A2855" s="212" t="s">
        <v>3154</v>
      </c>
      <c r="B2855" s="212" t="s">
        <v>1363</v>
      </c>
      <c r="C2855" s="212" t="s">
        <v>190</v>
      </c>
      <c r="D2855" s="213" t="s">
        <v>3138</v>
      </c>
      <c r="E2855" s="214" t="s">
        <v>3218</v>
      </c>
    </row>
    <row r="2856" spans="1:5" x14ac:dyDescent="0.2">
      <c r="A2856" s="212" t="s">
        <v>3154</v>
      </c>
      <c r="B2856" s="212" t="s">
        <v>1363</v>
      </c>
      <c r="C2856" s="212" t="s">
        <v>190</v>
      </c>
      <c r="D2856" s="213" t="s">
        <v>3138</v>
      </c>
      <c r="E2856" s="214" t="s">
        <v>3222</v>
      </c>
    </row>
    <row r="2857" spans="1:5" x14ac:dyDescent="0.2">
      <c r="A2857" s="212" t="s">
        <v>3154</v>
      </c>
      <c r="B2857" s="212" t="s">
        <v>1363</v>
      </c>
      <c r="C2857" s="212" t="s">
        <v>190</v>
      </c>
      <c r="D2857" s="213" t="s">
        <v>3138</v>
      </c>
      <c r="E2857" s="214" t="s">
        <v>3223</v>
      </c>
    </row>
    <row r="2858" spans="1:5" x14ac:dyDescent="0.2">
      <c r="A2858" s="212" t="s">
        <v>3154</v>
      </c>
      <c r="B2858" s="212" t="s">
        <v>1363</v>
      </c>
      <c r="C2858" s="212" t="s">
        <v>190</v>
      </c>
      <c r="D2858" s="213" t="s">
        <v>3138</v>
      </c>
      <c r="E2858" s="214" t="s">
        <v>3224</v>
      </c>
    </row>
    <row r="2859" spans="1:5" x14ac:dyDescent="0.2">
      <c r="A2859" s="212" t="s">
        <v>3154</v>
      </c>
      <c r="B2859" s="212" t="s">
        <v>1333</v>
      </c>
      <c r="C2859" s="212" t="s">
        <v>191</v>
      </c>
      <c r="D2859" s="213" t="s">
        <v>3138</v>
      </c>
      <c r="E2859" s="214" t="s">
        <v>3218</v>
      </c>
    </row>
    <row r="2860" spans="1:5" x14ac:dyDescent="0.2">
      <c r="A2860" s="212" t="s">
        <v>3154</v>
      </c>
      <c r="B2860" s="212" t="s">
        <v>1333</v>
      </c>
      <c r="C2860" s="212" t="s">
        <v>191</v>
      </c>
      <c r="D2860" s="213" t="s">
        <v>3138</v>
      </c>
      <c r="E2860" s="214" t="s">
        <v>3222</v>
      </c>
    </row>
    <row r="2861" spans="1:5" x14ac:dyDescent="0.2">
      <c r="A2861" s="212" t="s">
        <v>3154</v>
      </c>
      <c r="B2861" s="212" t="s">
        <v>1333</v>
      </c>
      <c r="C2861" s="212" t="s">
        <v>191</v>
      </c>
      <c r="D2861" s="213" t="s">
        <v>3138</v>
      </c>
      <c r="E2861" s="214" t="s">
        <v>3223</v>
      </c>
    </row>
    <row r="2862" spans="1:5" x14ac:dyDescent="0.2">
      <c r="A2862" s="212" t="s">
        <v>3154</v>
      </c>
      <c r="B2862" s="212" t="s">
        <v>1333</v>
      </c>
      <c r="C2862" s="212" t="s">
        <v>191</v>
      </c>
      <c r="D2862" s="213" t="s">
        <v>3138</v>
      </c>
      <c r="E2862" s="214" t="s">
        <v>3224</v>
      </c>
    </row>
    <row r="2863" spans="1:5" x14ac:dyDescent="0.2">
      <c r="A2863" s="212" t="s">
        <v>3154</v>
      </c>
      <c r="B2863" s="212" t="s">
        <v>1379</v>
      </c>
      <c r="C2863" s="212" t="s">
        <v>202</v>
      </c>
      <c r="D2863" s="213" t="s">
        <v>3138</v>
      </c>
      <c r="E2863" s="214" t="s">
        <v>3218</v>
      </c>
    </row>
    <row r="2864" spans="1:5" x14ac:dyDescent="0.2">
      <c r="A2864" s="212" t="s">
        <v>3154</v>
      </c>
      <c r="B2864" s="212" t="s">
        <v>1379</v>
      </c>
      <c r="C2864" s="212" t="s">
        <v>202</v>
      </c>
      <c r="D2864" s="213" t="s">
        <v>3138</v>
      </c>
      <c r="E2864" s="214" t="s">
        <v>3222</v>
      </c>
    </row>
    <row r="2865" spans="1:5" x14ac:dyDescent="0.2">
      <c r="A2865" s="212" t="s">
        <v>3154</v>
      </c>
      <c r="B2865" s="212" t="s">
        <v>1379</v>
      </c>
      <c r="C2865" s="212" t="s">
        <v>202</v>
      </c>
      <c r="D2865" s="213" t="s">
        <v>3138</v>
      </c>
      <c r="E2865" s="214" t="s">
        <v>3223</v>
      </c>
    </row>
    <row r="2866" spans="1:5" x14ac:dyDescent="0.2">
      <c r="A2866" s="212" t="s">
        <v>3154</v>
      </c>
      <c r="B2866" s="212" t="s">
        <v>1379</v>
      </c>
      <c r="C2866" s="212" t="s">
        <v>202</v>
      </c>
      <c r="D2866" s="213" t="s">
        <v>3138</v>
      </c>
      <c r="E2866" s="214" t="s">
        <v>3224</v>
      </c>
    </row>
    <row r="2867" spans="1:5" x14ac:dyDescent="0.2">
      <c r="A2867" s="212" t="s">
        <v>3154</v>
      </c>
      <c r="B2867" s="212" t="s">
        <v>1382</v>
      </c>
      <c r="C2867" s="212" t="s">
        <v>195</v>
      </c>
      <c r="D2867" s="213" t="s">
        <v>3138</v>
      </c>
      <c r="E2867" s="214" t="s">
        <v>3218</v>
      </c>
    </row>
    <row r="2868" spans="1:5" x14ac:dyDescent="0.2">
      <c r="A2868" s="212" t="s">
        <v>3154</v>
      </c>
      <c r="B2868" s="212" t="s">
        <v>1382</v>
      </c>
      <c r="C2868" s="212" t="s">
        <v>195</v>
      </c>
      <c r="D2868" s="213" t="s">
        <v>3138</v>
      </c>
      <c r="E2868" s="214" t="s">
        <v>3223</v>
      </c>
    </row>
    <row r="2869" spans="1:5" x14ac:dyDescent="0.2">
      <c r="A2869" s="212" t="s">
        <v>3154</v>
      </c>
      <c r="B2869" s="212" t="s">
        <v>1382</v>
      </c>
      <c r="C2869" s="212" t="s">
        <v>195</v>
      </c>
      <c r="D2869" s="213" t="s">
        <v>3138</v>
      </c>
      <c r="E2869" s="214" t="s">
        <v>3224</v>
      </c>
    </row>
    <row r="2870" spans="1:5" x14ac:dyDescent="0.2">
      <c r="A2870" s="212" t="s">
        <v>3154</v>
      </c>
      <c r="B2870" s="212" t="s">
        <v>1341</v>
      </c>
      <c r="C2870" s="212" t="s">
        <v>205</v>
      </c>
      <c r="D2870" s="213" t="s">
        <v>3138</v>
      </c>
      <c r="E2870" s="214" t="s">
        <v>3218</v>
      </c>
    </row>
    <row r="2871" spans="1:5" x14ac:dyDescent="0.2">
      <c r="A2871" s="212" t="s">
        <v>3154</v>
      </c>
      <c r="B2871" s="212" t="s">
        <v>1341</v>
      </c>
      <c r="C2871" s="212" t="s">
        <v>205</v>
      </c>
      <c r="D2871" s="213" t="s">
        <v>3138</v>
      </c>
      <c r="E2871" s="214" t="s">
        <v>3222</v>
      </c>
    </row>
    <row r="2872" spans="1:5" x14ac:dyDescent="0.2">
      <c r="A2872" s="212" t="s">
        <v>3154</v>
      </c>
      <c r="B2872" s="212" t="s">
        <v>1341</v>
      </c>
      <c r="C2872" s="212" t="s">
        <v>205</v>
      </c>
      <c r="D2872" s="213" t="s">
        <v>3138</v>
      </c>
      <c r="E2872" s="214" t="s">
        <v>3223</v>
      </c>
    </row>
    <row r="2873" spans="1:5" x14ac:dyDescent="0.2">
      <c r="A2873" s="212" t="s">
        <v>3154</v>
      </c>
      <c r="B2873" s="212" t="s">
        <v>1341</v>
      </c>
      <c r="C2873" s="212" t="s">
        <v>205</v>
      </c>
      <c r="D2873" s="213" t="s">
        <v>3138</v>
      </c>
      <c r="E2873" s="214" t="s">
        <v>3224</v>
      </c>
    </row>
    <row r="2874" spans="1:5" x14ac:dyDescent="0.2">
      <c r="A2874" s="212" t="s">
        <v>3154</v>
      </c>
      <c r="B2874" s="212" t="s">
        <v>1369</v>
      </c>
      <c r="C2874" s="212" t="s">
        <v>194</v>
      </c>
      <c r="D2874" s="213" t="s">
        <v>3138</v>
      </c>
      <c r="E2874" s="214" t="s">
        <v>3218</v>
      </c>
    </row>
    <row r="2875" spans="1:5" x14ac:dyDescent="0.2">
      <c r="A2875" s="212" t="s">
        <v>3154</v>
      </c>
      <c r="B2875" s="212" t="s">
        <v>1369</v>
      </c>
      <c r="C2875" s="212" t="s">
        <v>194</v>
      </c>
      <c r="D2875" s="213" t="s">
        <v>3138</v>
      </c>
      <c r="E2875" s="214" t="s">
        <v>3222</v>
      </c>
    </row>
    <row r="2876" spans="1:5" x14ac:dyDescent="0.2">
      <c r="A2876" s="212" t="s">
        <v>3154</v>
      </c>
      <c r="B2876" s="212" t="s">
        <v>1369</v>
      </c>
      <c r="C2876" s="212" t="s">
        <v>194</v>
      </c>
      <c r="D2876" s="213" t="s">
        <v>3138</v>
      </c>
      <c r="E2876" s="214" t="s">
        <v>3223</v>
      </c>
    </row>
    <row r="2877" spans="1:5" x14ac:dyDescent="0.2">
      <c r="A2877" s="212" t="s">
        <v>3154</v>
      </c>
      <c r="B2877" s="212" t="s">
        <v>1369</v>
      </c>
      <c r="C2877" s="212" t="s">
        <v>194</v>
      </c>
      <c r="D2877" s="213" t="s">
        <v>3138</v>
      </c>
      <c r="E2877" s="214" t="s">
        <v>3224</v>
      </c>
    </row>
    <row r="2878" spans="1:5" x14ac:dyDescent="0.2">
      <c r="A2878" s="212" t="s">
        <v>3154</v>
      </c>
      <c r="B2878" s="212" t="s">
        <v>1389</v>
      </c>
      <c r="C2878" s="212" t="s">
        <v>193</v>
      </c>
      <c r="D2878" s="213" t="s">
        <v>3138</v>
      </c>
      <c r="E2878" s="214" t="s">
        <v>3218</v>
      </c>
    </row>
    <row r="2879" spans="1:5" x14ac:dyDescent="0.2">
      <c r="A2879" s="212" t="s">
        <v>3154</v>
      </c>
      <c r="B2879" s="212" t="s">
        <v>1389</v>
      </c>
      <c r="C2879" s="212" t="s">
        <v>193</v>
      </c>
      <c r="D2879" s="213" t="s">
        <v>3138</v>
      </c>
      <c r="E2879" s="214" t="s">
        <v>3222</v>
      </c>
    </row>
    <row r="2880" spans="1:5" x14ac:dyDescent="0.2">
      <c r="A2880" s="212" t="s">
        <v>3154</v>
      </c>
      <c r="B2880" s="212" t="s">
        <v>1389</v>
      </c>
      <c r="C2880" s="212" t="s">
        <v>193</v>
      </c>
      <c r="D2880" s="213" t="s">
        <v>3138</v>
      </c>
      <c r="E2880" s="214" t="s">
        <v>3223</v>
      </c>
    </row>
    <row r="2881" spans="1:5" x14ac:dyDescent="0.2">
      <c r="A2881" s="212" t="s">
        <v>3154</v>
      </c>
      <c r="B2881" s="212" t="s">
        <v>1389</v>
      </c>
      <c r="C2881" s="212" t="s">
        <v>193</v>
      </c>
      <c r="D2881" s="213" t="s">
        <v>3138</v>
      </c>
      <c r="E2881" s="214" t="s">
        <v>3224</v>
      </c>
    </row>
    <row r="2882" spans="1:5" x14ac:dyDescent="0.2">
      <c r="A2882" s="212" t="s">
        <v>3154</v>
      </c>
      <c r="B2882" s="212" t="s">
        <v>1364</v>
      </c>
      <c r="C2882" s="212" t="s">
        <v>203</v>
      </c>
      <c r="D2882" s="213" t="s">
        <v>3138</v>
      </c>
      <c r="E2882" s="214" t="s">
        <v>3218</v>
      </c>
    </row>
    <row r="2883" spans="1:5" x14ac:dyDescent="0.2">
      <c r="A2883" s="212" t="s">
        <v>3154</v>
      </c>
      <c r="B2883" s="212" t="s">
        <v>1364</v>
      </c>
      <c r="C2883" s="212" t="s">
        <v>203</v>
      </c>
      <c r="D2883" s="213" t="s">
        <v>3138</v>
      </c>
      <c r="E2883" s="214" t="s">
        <v>3222</v>
      </c>
    </row>
    <row r="2884" spans="1:5" x14ac:dyDescent="0.2">
      <c r="A2884" s="212" t="s">
        <v>3154</v>
      </c>
      <c r="B2884" s="212" t="s">
        <v>1364</v>
      </c>
      <c r="C2884" s="212" t="s">
        <v>203</v>
      </c>
      <c r="D2884" s="213" t="s">
        <v>3138</v>
      </c>
      <c r="E2884" s="214" t="s">
        <v>3223</v>
      </c>
    </row>
    <row r="2885" spans="1:5" x14ac:dyDescent="0.2">
      <c r="A2885" s="212" t="s">
        <v>3154</v>
      </c>
      <c r="B2885" s="212" t="s">
        <v>1364</v>
      </c>
      <c r="C2885" s="212" t="s">
        <v>203</v>
      </c>
      <c r="D2885" s="213" t="s">
        <v>3138</v>
      </c>
      <c r="E2885" s="214" t="s">
        <v>3224</v>
      </c>
    </row>
    <row r="2886" spans="1:5" x14ac:dyDescent="0.2">
      <c r="A2886" s="212" t="s">
        <v>3154</v>
      </c>
      <c r="B2886" s="212" t="s">
        <v>1380</v>
      </c>
      <c r="C2886" s="212" t="s">
        <v>192</v>
      </c>
      <c r="D2886" s="213" t="s">
        <v>3138</v>
      </c>
      <c r="E2886" s="214" t="s">
        <v>3218</v>
      </c>
    </row>
    <row r="2887" spans="1:5" x14ac:dyDescent="0.2">
      <c r="A2887" s="212" t="s">
        <v>3154</v>
      </c>
      <c r="B2887" s="212" t="s">
        <v>1380</v>
      </c>
      <c r="C2887" s="212" t="s">
        <v>192</v>
      </c>
      <c r="D2887" s="213" t="s">
        <v>3138</v>
      </c>
      <c r="E2887" s="214" t="s">
        <v>3222</v>
      </c>
    </row>
    <row r="2888" spans="1:5" x14ac:dyDescent="0.2">
      <c r="A2888" s="212" t="s">
        <v>3154</v>
      </c>
      <c r="B2888" s="212" t="s">
        <v>1380</v>
      </c>
      <c r="C2888" s="212" t="s">
        <v>192</v>
      </c>
      <c r="D2888" s="213" t="s">
        <v>3138</v>
      </c>
      <c r="E2888" s="214" t="s">
        <v>3223</v>
      </c>
    </row>
    <row r="2889" spans="1:5" x14ac:dyDescent="0.2">
      <c r="A2889" s="212" t="s">
        <v>3154</v>
      </c>
      <c r="B2889" s="212" t="s">
        <v>1380</v>
      </c>
      <c r="C2889" s="212" t="s">
        <v>192</v>
      </c>
      <c r="D2889" s="213" t="s">
        <v>3138</v>
      </c>
      <c r="E2889" s="214" t="s">
        <v>3224</v>
      </c>
    </row>
    <row r="2890" spans="1:5" x14ac:dyDescent="0.2">
      <c r="A2890" s="212" t="s">
        <v>3154</v>
      </c>
      <c r="B2890" s="212" t="s">
        <v>1387</v>
      </c>
      <c r="C2890" s="212" t="s">
        <v>13</v>
      </c>
      <c r="D2890" s="213" t="s">
        <v>3138</v>
      </c>
      <c r="E2890" s="214" t="s">
        <v>3218</v>
      </c>
    </row>
    <row r="2891" spans="1:5" x14ac:dyDescent="0.2">
      <c r="A2891" s="212" t="s">
        <v>3154</v>
      </c>
      <c r="B2891" s="212" t="s">
        <v>1387</v>
      </c>
      <c r="C2891" s="212" t="s">
        <v>13</v>
      </c>
      <c r="D2891" s="213" t="s">
        <v>3138</v>
      </c>
      <c r="E2891" s="214" t="s">
        <v>3223</v>
      </c>
    </row>
    <row r="2892" spans="1:5" x14ac:dyDescent="0.2">
      <c r="A2892" s="212" t="s">
        <v>3154</v>
      </c>
      <c r="B2892" s="212" t="s">
        <v>1387</v>
      </c>
      <c r="C2892" s="212" t="s">
        <v>13</v>
      </c>
      <c r="D2892" s="213" t="s">
        <v>3138</v>
      </c>
      <c r="E2892" s="214" t="s">
        <v>3224</v>
      </c>
    </row>
    <row r="2893" spans="1:5" x14ac:dyDescent="0.2">
      <c r="A2893" s="212" t="s">
        <v>3154</v>
      </c>
      <c r="B2893" s="212" t="s">
        <v>1365</v>
      </c>
      <c r="C2893" s="212" t="s">
        <v>201</v>
      </c>
      <c r="D2893" s="213" t="s">
        <v>3138</v>
      </c>
      <c r="E2893" s="214" t="s">
        <v>3218</v>
      </c>
    </row>
    <row r="2894" spans="1:5" x14ac:dyDescent="0.2">
      <c r="A2894" s="212" t="s">
        <v>3154</v>
      </c>
      <c r="B2894" s="212" t="s">
        <v>1365</v>
      </c>
      <c r="C2894" s="212" t="s">
        <v>201</v>
      </c>
      <c r="D2894" s="213" t="s">
        <v>3138</v>
      </c>
      <c r="E2894" s="214" t="s">
        <v>3222</v>
      </c>
    </row>
    <row r="2895" spans="1:5" x14ac:dyDescent="0.2">
      <c r="A2895" s="212" t="s">
        <v>3154</v>
      </c>
      <c r="B2895" s="212" t="s">
        <v>1365</v>
      </c>
      <c r="C2895" s="212" t="s">
        <v>201</v>
      </c>
      <c r="D2895" s="213" t="s">
        <v>3138</v>
      </c>
      <c r="E2895" s="214" t="s">
        <v>3223</v>
      </c>
    </row>
    <row r="2896" spans="1:5" x14ac:dyDescent="0.2">
      <c r="A2896" s="212" t="s">
        <v>3154</v>
      </c>
      <c r="B2896" s="212" t="s">
        <v>1365</v>
      </c>
      <c r="C2896" s="212" t="s">
        <v>201</v>
      </c>
      <c r="D2896" s="213" t="s">
        <v>3138</v>
      </c>
      <c r="E2896" s="214" t="s">
        <v>3224</v>
      </c>
    </row>
    <row r="2897" spans="1:5" x14ac:dyDescent="0.2">
      <c r="A2897" s="212" t="s">
        <v>3154</v>
      </c>
      <c r="B2897" s="212" t="s">
        <v>1348</v>
      </c>
      <c r="C2897" s="212" t="s">
        <v>240</v>
      </c>
      <c r="D2897" s="213" t="s">
        <v>3138</v>
      </c>
      <c r="E2897" s="214" t="s">
        <v>3218</v>
      </c>
    </row>
    <row r="2898" spans="1:5" x14ac:dyDescent="0.2">
      <c r="A2898" s="212" t="s">
        <v>3154</v>
      </c>
      <c r="B2898" s="212" t="s">
        <v>1348</v>
      </c>
      <c r="C2898" s="212" t="s">
        <v>240</v>
      </c>
      <c r="D2898" s="213" t="s">
        <v>3138</v>
      </c>
      <c r="E2898" s="214" t="s">
        <v>3221</v>
      </c>
    </row>
    <row r="2899" spans="1:5" x14ac:dyDescent="0.2">
      <c r="A2899" s="212" t="s">
        <v>3154</v>
      </c>
      <c r="B2899" s="212" t="s">
        <v>1348</v>
      </c>
      <c r="C2899" s="212" t="s">
        <v>240</v>
      </c>
      <c r="D2899" s="213" t="s">
        <v>3138</v>
      </c>
      <c r="E2899" s="214" t="s">
        <v>3222</v>
      </c>
    </row>
    <row r="2900" spans="1:5" x14ac:dyDescent="0.2">
      <c r="A2900" s="212" t="s">
        <v>3154</v>
      </c>
      <c r="B2900" s="212" t="s">
        <v>1348</v>
      </c>
      <c r="C2900" s="212" t="s">
        <v>240</v>
      </c>
      <c r="D2900" s="213" t="s">
        <v>3138</v>
      </c>
      <c r="E2900" s="214" t="s">
        <v>3223</v>
      </c>
    </row>
    <row r="2901" spans="1:5" x14ac:dyDescent="0.2">
      <c r="A2901" s="212" t="s">
        <v>3154</v>
      </c>
      <c r="B2901" s="212" t="s">
        <v>1348</v>
      </c>
      <c r="C2901" s="212" t="s">
        <v>240</v>
      </c>
      <c r="D2901" s="213" t="s">
        <v>3138</v>
      </c>
      <c r="E2901" s="214" t="s">
        <v>3224</v>
      </c>
    </row>
    <row r="2902" spans="1:5" x14ac:dyDescent="0.2">
      <c r="A2902" s="212" t="s">
        <v>3154</v>
      </c>
      <c r="B2902" s="212" t="s">
        <v>1376</v>
      </c>
      <c r="C2902" s="212" t="s">
        <v>246</v>
      </c>
      <c r="D2902" s="213" t="s">
        <v>3138</v>
      </c>
      <c r="E2902" s="214" t="s">
        <v>3218</v>
      </c>
    </row>
    <row r="2903" spans="1:5" x14ac:dyDescent="0.2">
      <c r="A2903" s="212" t="s">
        <v>3154</v>
      </c>
      <c r="B2903" s="212" t="s">
        <v>1376</v>
      </c>
      <c r="C2903" s="212" t="s">
        <v>246</v>
      </c>
      <c r="D2903" s="213" t="s">
        <v>3138</v>
      </c>
      <c r="E2903" s="214" t="s">
        <v>3222</v>
      </c>
    </row>
    <row r="2904" spans="1:5" x14ac:dyDescent="0.2">
      <c r="A2904" s="212" t="s">
        <v>3154</v>
      </c>
      <c r="B2904" s="212" t="s">
        <v>1376</v>
      </c>
      <c r="C2904" s="212" t="s">
        <v>246</v>
      </c>
      <c r="D2904" s="213" t="s">
        <v>3138</v>
      </c>
      <c r="E2904" s="214" t="s">
        <v>3224</v>
      </c>
    </row>
    <row r="2905" spans="1:5" x14ac:dyDescent="0.2">
      <c r="A2905" s="212" t="s">
        <v>3154</v>
      </c>
      <c r="B2905" s="212" t="s">
        <v>1361</v>
      </c>
      <c r="C2905" s="212" t="s">
        <v>239</v>
      </c>
      <c r="D2905" s="213" t="s">
        <v>3138</v>
      </c>
      <c r="E2905" s="214" t="s">
        <v>3218</v>
      </c>
    </row>
    <row r="2906" spans="1:5" x14ac:dyDescent="0.2">
      <c r="A2906" s="212" t="s">
        <v>3154</v>
      </c>
      <c r="B2906" s="212" t="s">
        <v>1361</v>
      </c>
      <c r="C2906" s="212" t="s">
        <v>239</v>
      </c>
      <c r="D2906" s="213" t="s">
        <v>3138</v>
      </c>
      <c r="E2906" s="214" t="s">
        <v>3222</v>
      </c>
    </row>
    <row r="2907" spans="1:5" x14ac:dyDescent="0.2">
      <c r="A2907" s="212" t="s">
        <v>3154</v>
      </c>
      <c r="B2907" s="212" t="s">
        <v>1361</v>
      </c>
      <c r="C2907" s="212" t="s">
        <v>239</v>
      </c>
      <c r="D2907" s="213" t="s">
        <v>3138</v>
      </c>
      <c r="E2907" s="214" t="s">
        <v>3224</v>
      </c>
    </row>
    <row r="2908" spans="1:5" x14ac:dyDescent="0.2">
      <c r="A2908" s="212" t="s">
        <v>3154</v>
      </c>
      <c r="B2908" s="212" t="s">
        <v>1726</v>
      </c>
      <c r="C2908" s="212" t="s">
        <v>1729</v>
      </c>
      <c r="D2908" s="213" t="s">
        <v>3138</v>
      </c>
      <c r="E2908" s="214" t="s">
        <v>3218</v>
      </c>
    </row>
    <row r="2909" spans="1:5" x14ac:dyDescent="0.2">
      <c r="A2909" s="212" t="s">
        <v>3154</v>
      </c>
      <c r="B2909" s="212" t="s">
        <v>1726</v>
      </c>
      <c r="C2909" s="212" t="s">
        <v>1729</v>
      </c>
      <c r="D2909" s="213" t="s">
        <v>3138</v>
      </c>
      <c r="E2909" s="214" t="s">
        <v>3222</v>
      </c>
    </row>
    <row r="2910" spans="1:5" x14ac:dyDescent="0.2">
      <c r="A2910" s="212" t="s">
        <v>3154</v>
      </c>
      <c r="B2910" s="212" t="s">
        <v>1726</v>
      </c>
      <c r="C2910" s="212" t="s">
        <v>1729</v>
      </c>
      <c r="D2910" s="213" t="s">
        <v>3138</v>
      </c>
      <c r="E2910" s="214" t="s">
        <v>3224</v>
      </c>
    </row>
    <row r="2911" spans="1:5" x14ac:dyDescent="0.2">
      <c r="A2911" s="212" t="s">
        <v>3154</v>
      </c>
      <c r="B2911" s="212" t="s">
        <v>3012</v>
      </c>
      <c r="C2911" s="212" t="s">
        <v>1730</v>
      </c>
      <c r="D2911" s="213" t="s">
        <v>3138</v>
      </c>
      <c r="E2911" s="214" t="s">
        <v>3218</v>
      </c>
    </row>
    <row r="2912" spans="1:5" x14ac:dyDescent="0.2">
      <c r="A2912" s="212" t="s">
        <v>3154</v>
      </c>
      <c r="B2912" s="212" t="s">
        <v>3012</v>
      </c>
      <c r="C2912" s="212" t="s">
        <v>1730</v>
      </c>
      <c r="D2912" s="213" t="s">
        <v>3138</v>
      </c>
      <c r="E2912" s="214" t="s">
        <v>3221</v>
      </c>
    </row>
    <row r="2913" spans="1:5" x14ac:dyDescent="0.2">
      <c r="A2913" s="212" t="s">
        <v>3154</v>
      </c>
      <c r="B2913" s="212" t="s">
        <v>1167</v>
      </c>
      <c r="C2913" s="212" t="s">
        <v>1168</v>
      </c>
      <c r="D2913" s="213" t="s">
        <v>3136</v>
      </c>
      <c r="E2913" s="214" t="s">
        <v>3218</v>
      </c>
    </row>
    <row r="2914" spans="1:5" x14ac:dyDescent="0.2">
      <c r="A2914" s="212" t="s">
        <v>3154</v>
      </c>
      <c r="B2914" s="212" t="s">
        <v>1167</v>
      </c>
      <c r="C2914" s="212" t="s">
        <v>1168</v>
      </c>
      <c r="D2914" s="213" t="s">
        <v>3136</v>
      </c>
      <c r="E2914" s="214" t="s">
        <v>3224</v>
      </c>
    </row>
    <row r="2915" spans="1:5" x14ac:dyDescent="0.2">
      <c r="A2915" s="212" t="s">
        <v>3154</v>
      </c>
      <c r="B2915" s="212" t="s">
        <v>1169</v>
      </c>
      <c r="C2915" s="212" t="s">
        <v>1170</v>
      </c>
      <c r="D2915" s="213" t="s">
        <v>3136</v>
      </c>
      <c r="E2915" s="214" t="s">
        <v>3218</v>
      </c>
    </row>
    <row r="2916" spans="1:5" x14ac:dyDescent="0.2">
      <c r="A2916" s="212" t="s">
        <v>3154</v>
      </c>
      <c r="B2916" s="212" t="s">
        <v>1325</v>
      </c>
      <c r="C2916" s="212" t="s">
        <v>1326</v>
      </c>
      <c r="D2916" s="213" t="s">
        <v>3136</v>
      </c>
      <c r="E2916" s="214" t="s">
        <v>3218</v>
      </c>
    </row>
    <row r="2917" spans="1:5" x14ac:dyDescent="0.2">
      <c r="A2917" s="212" t="s">
        <v>3154</v>
      </c>
      <c r="B2917" s="212" t="s">
        <v>1325</v>
      </c>
      <c r="C2917" s="212" t="s">
        <v>1326</v>
      </c>
      <c r="D2917" s="213" t="s">
        <v>3136</v>
      </c>
      <c r="E2917" s="214" t="s">
        <v>3224</v>
      </c>
    </row>
    <row r="2918" spans="1:5" x14ac:dyDescent="0.2">
      <c r="A2918" s="212" t="s">
        <v>3154</v>
      </c>
      <c r="B2918" s="212" t="s">
        <v>1179</v>
      </c>
      <c r="C2918" s="212" t="s">
        <v>1180</v>
      </c>
      <c r="D2918" s="213" t="s">
        <v>3136</v>
      </c>
      <c r="E2918" s="214" t="s">
        <v>3218</v>
      </c>
    </row>
    <row r="2919" spans="1:5" x14ac:dyDescent="0.2">
      <c r="A2919" s="212" t="s">
        <v>3154</v>
      </c>
      <c r="B2919" s="212" t="s">
        <v>1950</v>
      </c>
      <c r="C2919" s="212" t="s">
        <v>1063</v>
      </c>
      <c r="D2919" s="213" t="s">
        <v>3136</v>
      </c>
      <c r="E2919" s="214" t="s">
        <v>3218</v>
      </c>
    </row>
    <row r="2920" spans="1:5" x14ac:dyDescent="0.2">
      <c r="A2920" s="212" t="s">
        <v>3154</v>
      </c>
      <c r="B2920" s="212" t="s">
        <v>1950</v>
      </c>
      <c r="C2920" s="212" t="s">
        <v>1063</v>
      </c>
      <c r="D2920" s="213" t="s">
        <v>3136</v>
      </c>
      <c r="E2920" s="214" t="s">
        <v>3224</v>
      </c>
    </row>
    <row r="2921" spans="1:5" x14ac:dyDescent="0.2">
      <c r="A2921" s="212" t="s">
        <v>3154</v>
      </c>
      <c r="B2921" s="212" t="s">
        <v>2295</v>
      </c>
      <c r="C2921" s="212" t="s">
        <v>1987</v>
      </c>
      <c r="D2921" s="213" t="s">
        <v>3136</v>
      </c>
      <c r="E2921" s="214" t="s">
        <v>3218</v>
      </c>
    </row>
    <row r="2922" spans="1:5" x14ac:dyDescent="0.2">
      <c r="A2922" s="212" t="s">
        <v>3154</v>
      </c>
      <c r="B2922" s="212" t="s">
        <v>1910</v>
      </c>
      <c r="C2922" s="212" t="s">
        <v>1906</v>
      </c>
      <c r="D2922" s="213" t="s">
        <v>3136</v>
      </c>
      <c r="E2922" s="214" t="s">
        <v>3218</v>
      </c>
    </row>
    <row r="2923" spans="1:5" x14ac:dyDescent="0.2">
      <c r="A2923" s="212" t="s">
        <v>3154</v>
      </c>
      <c r="B2923" s="212" t="s">
        <v>2303</v>
      </c>
      <c r="C2923" s="212" t="s">
        <v>1982</v>
      </c>
      <c r="D2923" s="213" t="s">
        <v>3136</v>
      </c>
      <c r="E2923" s="214" t="s">
        <v>3218</v>
      </c>
    </row>
    <row r="2924" spans="1:5" x14ac:dyDescent="0.2">
      <c r="A2924" s="212" t="s">
        <v>3154</v>
      </c>
      <c r="B2924" s="212" t="s">
        <v>2782</v>
      </c>
      <c r="C2924" s="212" t="s">
        <v>780</v>
      </c>
      <c r="D2924" s="213" t="s">
        <v>3136</v>
      </c>
      <c r="E2924" s="214" t="s">
        <v>3218</v>
      </c>
    </row>
    <row r="2925" spans="1:5" x14ac:dyDescent="0.2">
      <c r="A2925" s="212" t="s">
        <v>3154</v>
      </c>
      <c r="B2925" s="212" t="s">
        <v>2782</v>
      </c>
      <c r="C2925" s="212" t="s">
        <v>780</v>
      </c>
      <c r="D2925" s="213" t="s">
        <v>3136</v>
      </c>
      <c r="E2925" s="214" t="s">
        <v>3224</v>
      </c>
    </row>
    <row r="2926" spans="1:5" x14ac:dyDescent="0.2">
      <c r="A2926" s="212" t="s">
        <v>3154</v>
      </c>
      <c r="B2926" s="212" t="s">
        <v>1171</v>
      </c>
      <c r="C2926" s="212" t="s">
        <v>1172</v>
      </c>
      <c r="D2926" s="213" t="s">
        <v>3136</v>
      </c>
      <c r="E2926" s="214" t="s">
        <v>3218</v>
      </c>
    </row>
    <row r="2927" spans="1:5" x14ac:dyDescent="0.2">
      <c r="A2927" s="212" t="s">
        <v>3154</v>
      </c>
      <c r="B2927" s="212" t="s">
        <v>1095</v>
      </c>
      <c r="C2927" s="212" t="s">
        <v>1064</v>
      </c>
      <c r="D2927" s="213" t="s">
        <v>3136</v>
      </c>
      <c r="E2927" s="214" t="s">
        <v>3218</v>
      </c>
    </row>
    <row r="2928" spans="1:5" x14ac:dyDescent="0.2">
      <c r="A2928" s="212" t="s">
        <v>3154</v>
      </c>
      <c r="B2928" s="212" t="s">
        <v>1095</v>
      </c>
      <c r="C2928" s="212" t="s">
        <v>1064</v>
      </c>
      <c r="D2928" s="213" t="s">
        <v>3136</v>
      </c>
      <c r="E2928" s="214" t="s">
        <v>3224</v>
      </c>
    </row>
    <row r="2929" spans="1:5" x14ac:dyDescent="0.2">
      <c r="A2929" s="212" t="s">
        <v>3154</v>
      </c>
      <c r="B2929" s="212" t="s">
        <v>2283</v>
      </c>
      <c r="C2929" s="212" t="s">
        <v>1978</v>
      </c>
      <c r="D2929" s="213" t="s">
        <v>3136</v>
      </c>
      <c r="E2929" s="214" t="s">
        <v>3218</v>
      </c>
    </row>
    <row r="2930" spans="1:5" x14ac:dyDescent="0.2">
      <c r="A2930" s="212" t="s">
        <v>3154</v>
      </c>
      <c r="B2930" s="212" t="s">
        <v>1619</v>
      </c>
      <c r="C2930" s="212" t="s">
        <v>1620</v>
      </c>
      <c r="D2930" s="213" t="s">
        <v>3136</v>
      </c>
      <c r="E2930" s="214" t="s">
        <v>3218</v>
      </c>
    </row>
    <row r="2931" spans="1:5" x14ac:dyDescent="0.2">
      <c r="A2931" s="212" t="s">
        <v>3154</v>
      </c>
      <c r="B2931" s="212" t="s">
        <v>2308</v>
      </c>
      <c r="C2931" s="212" t="s">
        <v>1979</v>
      </c>
      <c r="D2931" s="213" t="s">
        <v>3136</v>
      </c>
      <c r="E2931" s="214" t="s">
        <v>3218</v>
      </c>
    </row>
    <row r="2932" spans="1:5" x14ac:dyDescent="0.2">
      <c r="A2932" s="212" t="s">
        <v>3154</v>
      </c>
      <c r="B2932" s="212" t="s">
        <v>2289</v>
      </c>
      <c r="C2932" s="212" t="s">
        <v>1983</v>
      </c>
      <c r="D2932" s="213" t="s">
        <v>3136</v>
      </c>
      <c r="E2932" s="214" t="s">
        <v>3218</v>
      </c>
    </row>
    <row r="2933" spans="1:5" x14ac:dyDescent="0.2">
      <c r="A2933" s="212" t="s">
        <v>3154</v>
      </c>
      <c r="B2933" s="212" t="s">
        <v>2306</v>
      </c>
      <c r="C2933" s="212" t="s">
        <v>1985</v>
      </c>
      <c r="D2933" s="213" t="s">
        <v>3136</v>
      </c>
      <c r="E2933" s="214" t="s">
        <v>3218</v>
      </c>
    </row>
    <row r="2934" spans="1:5" x14ac:dyDescent="0.2">
      <c r="A2934" s="212" t="s">
        <v>3154</v>
      </c>
      <c r="B2934" s="212" t="s">
        <v>2307</v>
      </c>
      <c r="C2934" s="212" t="s">
        <v>1980</v>
      </c>
      <c r="D2934" s="213" t="s">
        <v>3136</v>
      </c>
      <c r="E2934" s="214" t="s">
        <v>3218</v>
      </c>
    </row>
    <row r="2935" spans="1:5" x14ac:dyDescent="0.2">
      <c r="A2935" s="212" t="s">
        <v>3154</v>
      </c>
      <c r="B2935" s="212" t="s">
        <v>2304</v>
      </c>
      <c r="C2935" s="212" t="s">
        <v>1984</v>
      </c>
      <c r="D2935" s="213" t="s">
        <v>3136</v>
      </c>
      <c r="E2935" s="214" t="s">
        <v>3218</v>
      </c>
    </row>
    <row r="2936" spans="1:5" x14ac:dyDescent="0.2">
      <c r="A2936" s="212" t="s">
        <v>3154</v>
      </c>
      <c r="B2936" s="212" t="s">
        <v>2305</v>
      </c>
      <c r="C2936" s="212" t="s">
        <v>1986</v>
      </c>
      <c r="D2936" s="213" t="s">
        <v>3136</v>
      </c>
      <c r="E2936" s="214" t="s">
        <v>3218</v>
      </c>
    </row>
    <row r="2937" spans="1:5" x14ac:dyDescent="0.2">
      <c r="A2937" s="212" t="s">
        <v>3154</v>
      </c>
      <c r="B2937" s="212" t="s">
        <v>2299</v>
      </c>
      <c r="C2937" s="212" t="s">
        <v>1981</v>
      </c>
      <c r="D2937" s="213" t="s">
        <v>3136</v>
      </c>
      <c r="E2937" s="214" t="s">
        <v>3218</v>
      </c>
    </row>
    <row r="2938" spans="1:5" x14ac:dyDescent="0.2">
      <c r="A2938" s="212" t="s">
        <v>3154</v>
      </c>
      <c r="B2938" s="212" t="s">
        <v>1131</v>
      </c>
      <c r="C2938" s="212" t="s">
        <v>1132</v>
      </c>
      <c r="D2938" s="213" t="s">
        <v>3136</v>
      </c>
      <c r="E2938" s="214" t="s">
        <v>3218</v>
      </c>
    </row>
    <row r="2939" spans="1:5" x14ac:dyDescent="0.2">
      <c r="A2939" s="212" t="s">
        <v>3154</v>
      </c>
      <c r="B2939" s="212" t="s">
        <v>1096</v>
      </c>
      <c r="C2939" s="212" t="s">
        <v>608</v>
      </c>
      <c r="D2939" s="213" t="s">
        <v>3136</v>
      </c>
      <c r="E2939" s="214" t="s">
        <v>3218</v>
      </c>
    </row>
    <row r="2940" spans="1:5" x14ac:dyDescent="0.2">
      <c r="A2940" s="212" t="s">
        <v>3154</v>
      </c>
      <c r="B2940" s="212" t="s">
        <v>1096</v>
      </c>
      <c r="C2940" s="212" t="s">
        <v>608</v>
      </c>
      <c r="D2940" s="213" t="s">
        <v>3136</v>
      </c>
      <c r="E2940" s="214" t="s">
        <v>3224</v>
      </c>
    </row>
    <row r="2941" spans="1:5" x14ac:dyDescent="0.2">
      <c r="A2941" s="212" t="s">
        <v>3154</v>
      </c>
      <c r="B2941" s="212" t="s">
        <v>1097</v>
      </c>
      <c r="C2941" s="212" t="s">
        <v>619</v>
      </c>
      <c r="D2941" s="213" t="s">
        <v>3136</v>
      </c>
      <c r="E2941" s="214" t="s">
        <v>3218</v>
      </c>
    </row>
    <row r="2942" spans="1:5" x14ac:dyDescent="0.2">
      <c r="A2942" s="212" t="s">
        <v>3154</v>
      </c>
      <c r="B2942" s="212" t="s">
        <v>1097</v>
      </c>
      <c r="C2942" s="212" t="s">
        <v>619</v>
      </c>
      <c r="D2942" s="213" t="s">
        <v>3136</v>
      </c>
      <c r="E2942" s="214" t="s">
        <v>3224</v>
      </c>
    </row>
    <row r="2943" spans="1:5" x14ac:dyDescent="0.2">
      <c r="A2943" s="212" t="s">
        <v>3154</v>
      </c>
      <c r="B2943" s="212" t="s">
        <v>1098</v>
      </c>
      <c r="C2943" s="212" t="s">
        <v>620</v>
      </c>
      <c r="D2943" s="213" t="s">
        <v>3136</v>
      </c>
      <c r="E2943" s="214" t="s">
        <v>3218</v>
      </c>
    </row>
    <row r="2944" spans="1:5" x14ac:dyDescent="0.2">
      <c r="A2944" s="212" t="s">
        <v>3154</v>
      </c>
      <c r="B2944" s="212" t="s">
        <v>1098</v>
      </c>
      <c r="C2944" s="212" t="s">
        <v>620</v>
      </c>
      <c r="D2944" s="213" t="s">
        <v>3136</v>
      </c>
      <c r="E2944" s="214" t="s">
        <v>3224</v>
      </c>
    </row>
    <row r="2945" spans="1:5" x14ac:dyDescent="0.2">
      <c r="A2945" s="212" t="s">
        <v>3154</v>
      </c>
      <c r="B2945" s="212" t="s">
        <v>1099</v>
      </c>
      <c r="C2945" s="212" t="s">
        <v>611</v>
      </c>
      <c r="D2945" s="213" t="s">
        <v>3136</v>
      </c>
      <c r="E2945" s="214" t="s">
        <v>3218</v>
      </c>
    </row>
    <row r="2946" spans="1:5" x14ac:dyDescent="0.2">
      <c r="A2946" s="212" t="s">
        <v>3154</v>
      </c>
      <c r="B2946" s="212" t="s">
        <v>1100</v>
      </c>
      <c r="C2946" s="212" t="s">
        <v>928</v>
      </c>
      <c r="D2946" s="213" t="s">
        <v>3136</v>
      </c>
      <c r="E2946" s="214" t="s">
        <v>3218</v>
      </c>
    </row>
    <row r="2947" spans="1:5" x14ac:dyDescent="0.2">
      <c r="A2947" s="212" t="s">
        <v>3154</v>
      </c>
      <c r="B2947" s="212" t="s">
        <v>1100</v>
      </c>
      <c r="C2947" s="212" t="s">
        <v>928</v>
      </c>
      <c r="D2947" s="213" t="s">
        <v>3136</v>
      </c>
      <c r="E2947" s="214" t="s">
        <v>3224</v>
      </c>
    </row>
    <row r="2948" spans="1:5" x14ac:dyDescent="0.2">
      <c r="A2948" s="212" t="s">
        <v>3154</v>
      </c>
      <c r="B2948" s="212" t="s">
        <v>1101</v>
      </c>
      <c r="C2948" s="212" t="s">
        <v>1065</v>
      </c>
      <c r="D2948" s="213" t="s">
        <v>3136</v>
      </c>
      <c r="E2948" s="214" t="s">
        <v>3218</v>
      </c>
    </row>
    <row r="2949" spans="1:5" x14ac:dyDescent="0.2">
      <c r="A2949" s="212" t="s">
        <v>3154</v>
      </c>
      <c r="B2949" s="212" t="s">
        <v>1101</v>
      </c>
      <c r="C2949" s="212" t="s">
        <v>1065</v>
      </c>
      <c r="D2949" s="213" t="s">
        <v>3136</v>
      </c>
      <c r="E2949" s="214" t="s">
        <v>3224</v>
      </c>
    </row>
    <row r="2950" spans="1:5" x14ac:dyDescent="0.2">
      <c r="A2950" s="212" t="s">
        <v>3154</v>
      </c>
      <c r="B2950" s="212" t="s">
        <v>1911</v>
      </c>
      <c r="C2950" s="212" t="s">
        <v>1907</v>
      </c>
      <c r="D2950" s="213" t="s">
        <v>3136</v>
      </c>
      <c r="E2950" s="214" t="s">
        <v>3218</v>
      </c>
    </row>
    <row r="2951" spans="1:5" x14ac:dyDescent="0.2">
      <c r="A2951" s="212" t="s">
        <v>3154</v>
      </c>
      <c r="B2951" s="212" t="s">
        <v>1102</v>
      </c>
      <c r="C2951" s="212" t="s">
        <v>1066</v>
      </c>
      <c r="D2951" s="213" t="s">
        <v>3136</v>
      </c>
      <c r="E2951" s="214" t="s">
        <v>3218</v>
      </c>
    </row>
    <row r="2952" spans="1:5" x14ac:dyDescent="0.2">
      <c r="A2952" s="212" t="s">
        <v>3154</v>
      </c>
      <c r="B2952" s="212" t="s">
        <v>1102</v>
      </c>
      <c r="C2952" s="212" t="s">
        <v>1066</v>
      </c>
      <c r="D2952" s="213" t="s">
        <v>3136</v>
      </c>
      <c r="E2952" s="214" t="s">
        <v>3224</v>
      </c>
    </row>
    <row r="2953" spans="1:5" x14ac:dyDescent="0.2">
      <c r="A2953" s="212" t="s">
        <v>3154</v>
      </c>
      <c r="B2953" s="212" t="s">
        <v>1103</v>
      </c>
      <c r="C2953" s="212" t="s">
        <v>687</v>
      </c>
      <c r="D2953" s="213" t="s">
        <v>3136</v>
      </c>
      <c r="E2953" s="214" t="s">
        <v>3218</v>
      </c>
    </row>
    <row r="2954" spans="1:5" x14ac:dyDescent="0.2">
      <c r="A2954" s="212" t="s">
        <v>3154</v>
      </c>
      <c r="B2954" s="212" t="s">
        <v>2294</v>
      </c>
      <c r="C2954" s="212" t="s">
        <v>1932</v>
      </c>
      <c r="D2954" s="213" t="s">
        <v>3136</v>
      </c>
      <c r="E2954" s="214" t="s">
        <v>3218</v>
      </c>
    </row>
    <row r="2955" spans="1:5" x14ac:dyDescent="0.2">
      <c r="A2955" s="212" t="s">
        <v>3154</v>
      </c>
      <c r="B2955" s="212" t="s">
        <v>1104</v>
      </c>
      <c r="C2955" s="212" t="s">
        <v>688</v>
      </c>
      <c r="D2955" s="213" t="s">
        <v>3136</v>
      </c>
      <c r="E2955" s="214" t="s">
        <v>3218</v>
      </c>
    </row>
    <row r="2956" spans="1:5" x14ac:dyDescent="0.2">
      <c r="A2956" s="212" t="s">
        <v>3154</v>
      </c>
      <c r="B2956" s="212" t="s">
        <v>1577</v>
      </c>
      <c r="C2956" s="212" t="s">
        <v>1578</v>
      </c>
      <c r="D2956" s="213" t="s">
        <v>3136</v>
      </c>
      <c r="E2956" s="214" t="s">
        <v>3218</v>
      </c>
    </row>
    <row r="2957" spans="1:5" x14ac:dyDescent="0.2">
      <c r="A2957" s="212" t="s">
        <v>3154</v>
      </c>
      <c r="B2957" s="212" t="s">
        <v>1085</v>
      </c>
      <c r="C2957" s="212" t="s">
        <v>1086</v>
      </c>
      <c r="D2957" s="213" t="s">
        <v>3136</v>
      </c>
      <c r="E2957" s="214" t="s">
        <v>3218</v>
      </c>
    </row>
    <row r="2958" spans="1:5" x14ac:dyDescent="0.2">
      <c r="A2958" s="212" t="s">
        <v>3154</v>
      </c>
      <c r="B2958" s="212" t="s">
        <v>1105</v>
      </c>
      <c r="C2958" s="212" t="s">
        <v>1038</v>
      </c>
      <c r="D2958" s="213" t="s">
        <v>3136</v>
      </c>
      <c r="E2958" s="214" t="s">
        <v>3218</v>
      </c>
    </row>
    <row r="2959" spans="1:5" x14ac:dyDescent="0.2">
      <c r="A2959" s="212" t="s">
        <v>3154</v>
      </c>
      <c r="B2959" s="212" t="s">
        <v>1106</v>
      </c>
      <c r="C2959" s="212" t="s">
        <v>1084</v>
      </c>
      <c r="D2959" s="213" t="s">
        <v>3136</v>
      </c>
      <c r="E2959" s="214" t="s">
        <v>3218</v>
      </c>
    </row>
    <row r="2960" spans="1:5" x14ac:dyDescent="0.2">
      <c r="A2960" s="212" t="s">
        <v>3154</v>
      </c>
      <c r="B2960" s="212" t="s">
        <v>1106</v>
      </c>
      <c r="C2960" s="212" t="s">
        <v>1084</v>
      </c>
      <c r="D2960" s="213" t="s">
        <v>3136</v>
      </c>
      <c r="E2960" s="214" t="s">
        <v>3221</v>
      </c>
    </row>
    <row r="2961" spans="1:5" x14ac:dyDescent="0.2">
      <c r="A2961" s="212" t="s">
        <v>3154</v>
      </c>
      <c r="B2961" s="212" t="s">
        <v>1106</v>
      </c>
      <c r="C2961" s="212" t="s">
        <v>1084</v>
      </c>
      <c r="D2961" s="213" t="s">
        <v>3136</v>
      </c>
      <c r="E2961" s="214" t="s">
        <v>3224</v>
      </c>
    </row>
    <row r="2962" spans="1:5" x14ac:dyDescent="0.2">
      <c r="A2962" s="212" t="s">
        <v>3154</v>
      </c>
      <c r="B2962" s="212" t="s">
        <v>1393</v>
      </c>
      <c r="C2962" s="212" t="s">
        <v>1394</v>
      </c>
      <c r="D2962" s="213" t="s">
        <v>3136</v>
      </c>
      <c r="E2962" s="214" t="s">
        <v>3218</v>
      </c>
    </row>
    <row r="2963" spans="1:5" x14ac:dyDescent="0.2">
      <c r="A2963" s="212" t="s">
        <v>3154</v>
      </c>
      <c r="B2963" s="212" t="s">
        <v>1393</v>
      </c>
      <c r="C2963" s="212" t="s">
        <v>1394</v>
      </c>
      <c r="D2963" s="213" t="s">
        <v>3136</v>
      </c>
      <c r="E2963" s="214" t="s">
        <v>3222</v>
      </c>
    </row>
    <row r="2964" spans="1:5" x14ac:dyDescent="0.2">
      <c r="A2964" s="212" t="s">
        <v>3154</v>
      </c>
      <c r="B2964" s="212" t="s">
        <v>2219</v>
      </c>
      <c r="C2964" s="212" t="s">
        <v>1788</v>
      </c>
      <c r="D2964" s="213" t="s">
        <v>3136</v>
      </c>
      <c r="E2964" s="214" t="s">
        <v>3218</v>
      </c>
    </row>
    <row r="2965" spans="1:5" x14ac:dyDescent="0.2">
      <c r="A2965" s="212" t="s">
        <v>3154</v>
      </c>
      <c r="B2965" s="212" t="s">
        <v>1107</v>
      </c>
      <c r="C2965" s="212" t="s">
        <v>934</v>
      </c>
      <c r="D2965" s="213" t="s">
        <v>3136</v>
      </c>
      <c r="E2965" s="214" t="s">
        <v>3218</v>
      </c>
    </row>
    <row r="2966" spans="1:5" x14ac:dyDescent="0.2">
      <c r="A2966" s="212" t="s">
        <v>3154</v>
      </c>
      <c r="B2966" s="212" t="s">
        <v>1107</v>
      </c>
      <c r="C2966" s="212" t="s">
        <v>934</v>
      </c>
      <c r="D2966" s="213" t="s">
        <v>3136</v>
      </c>
      <c r="E2966" s="214" t="s">
        <v>3224</v>
      </c>
    </row>
    <row r="2967" spans="1:5" x14ac:dyDescent="0.2">
      <c r="A2967" s="212" t="s">
        <v>3154</v>
      </c>
      <c r="B2967" s="212" t="s">
        <v>1707</v>
      </c>
      <c r="C2967" s="212" t="s">
        <v>1708</v>
      </c>
      <c r="D2967" s="213" t="s">
        <v>3136</v>
      </c>
      <c r="E2967" s="214" t="s">
        <v>3218</v>
      </c>
    </row>
    <row r="2968" spans="1:5" x14ac:dyDescent="0.2">
      <c r="A2968" s="212" t="s">
        <v>3154</v>
      </c>
      <c r="B2968" s="212" t="s">
        <v>1108</v>
      </c>
      <c r="C2968" s="212" t="s">
        <v>618</v>
      </c>
      <c r="D2968" s="213" t="s">
        <v>3136</v>
      </c>
      <c r="E2968" s="214" t="s">
        <v>3218</v>
      </c>
    </row>
    <row r="2969" spans="1:5" x14ac:dyDescent="0.2">
      <c r="A2969" s="212" t="s">
        <v>3154</v>
      </c>
      <c r="B2969" s="212" t="s">
        <v>1108</v>
      </c>
      <c r="C2969" s="212" t="s">
        <v>618</v>
      </c>
      <c r="D2969" s="213" t="s">
        <v>3136</v>
      </c>
      <c r="E2969" s="214" t="s">
        <v>3221</v>
      </c>
    </row>
    <row r="2970" spans="1:5" x14ac:dyDescent="0.2">
      <c r="A2970" s="212" t="s">
        <v>3154</v>
      </c>
      <c r="B2970" s="212" t="s">
        <v>1108</v>
      </c>
      <c r="C2970" s="212" t="s">
        <v>618</v>
      </c>
      <c r="D2970" s="213" t="s">
        <v>3136</v>
      </c>
      <c r="E2970" s="214" t="s">
        <v>3223</v>
      </c>
    </row>
    <row r="2971" spans="1:5" x14ac:dyDescent="0.2">
      <c r="A2971" s="212" t="s">
        <v>3154</v>
      </c>
      <c r="B2971" s="212" t="s">
        <v>1108</v>
      </c>
      <c r="C2971" s="212" t="s">
        <v>618</v>
      </c>
      <c r="D2971" s="213" t="s">
        <v>3136</v>
      </c>
      <c r="E2971" s="214" t="s">
        <v>3224</v>
      </c>
    </row>
    <row r="2972" spans="1:5" x14ac:dyDescent="0.2">
      <c r="A2972" s="212" t="s">
        <v>3154</v>
      </c>
      <c r="B2972" s="212" t="s">
        <v>1109</v>
      </c>
      <c r="C2972" s="212" t="s">
        <v>616</v>
      </c>
      <c r="D2972" s="213" t="s">
        <v>3136</v>
      </c>
      <c r="E2972" s="214" t="s">
        <v>3218</v>
      </c>
    </row>
    <row r="2973" spans="1:5" x14ac:dyDescent="0.2">
      <c r="A2973" s="212" t="s">
        <v>3154</v>
      </c>
      <c r="B2973" s="212" t="s">
        <v>1109</v>
      </c>
      <c r="C2973" s="212" t="s">
        <v>616</v>
      </c>
      <c r="D2973" s="213" t="s">
        <v>3136</v>
      </c>
      <c r="E2973" s="214" t="s">
        <v>3223</v>
      </c>
    </row>
    <row r="2974" spans="1:5" x14ac:dyDescent="0.2">
      <c r="A2974" s="212" t="s">
        <v>3154</v>
      </c>
      <c r="B2974" s="212" t="s">
        <v>1109</v>
      </c>
      <c r="C2974" s="212" t="s">
        <v>616</v>
      </c>
      <c r="D2974" s="213" t="s">
        <v>3136</v>
      </c>
      <c r="E2974" s="214" t="s">
        <v>3224</v>
      </c>
    </row>
    <row r="2975" spans="1:5" x14ac:dyDescent="0.2">
      <c r="A2975" s="212" t="s">
        <v>3154</v>
      </c>
      <c r="B2975" s="212" t="s">
        <v>1110</v>
      </c>
      <c r="C2975" s="212" t="s">
        <v>606</v>
      </c>
      <c r="D2975" s="213" t="s">
        <v>3136</v>
      </c>
      <c r="E2975" s="214" t="s">
        <v>3218</v>
      </c>
    </row>
    <row r="2976" spans="1:5" x14ac:dyDescent="0.2">
      <c r="A2976" s="212" t="s">
        <v>3154</v>
      </c>
      <c r="B2976" s="212" t="s">
        <v>1110</v>
      </c>
      <c r="C2976" s="212" t="s">
        <v>606</v>
      </c>
      <c r="D2976" s="213" t="s">
        <v>3136</v>
      </c>
      <c r="E2976" s="214" t="s">
        <v>3224</v>
      </c>
    </row>
    <row r="2977" spans="1:5" x14ac:dyDescent="0.2">
      <c r="A2977" s="212" t="s">
        <v>3154</v>
      </c>
      <c r="B2977" s="212" t="s">
        <v>1221</v>
      </c>
      <c r="C2977" s="212" t="s">
        <v>1222</v>
      </c>
      <c r="D2977" s="213" t="s">
        <v>3136</v>
      </c>
      <c r="E2977" s="214" t="s">
        <v>3218</v>
      </c>
    </row>
    <row r="2978" spans="1:5" x14ac:dyDescent="0.2">
      <c r="A2978" s="212" t="s">
        <v>3154</v>
      </c>
      <c r="B2978" s="212" t="s">
        <v>1221</v>
      </c>
      <c r="C2978" s="212" t="s">
        <v>1222</v>
      </c>
      <c r="D2978" s="213" t="s">
        <v>3136</v>
      </c>
      <c r="E2978" s="214" t="s">
        <v>3224</v>
      </c>
    </row>
    <row r="2979" spans="1:5" x14ac:dyDescent="0.2">
      <c r="A2979" s="212" t="s">
        <v>3154</v>
      </c>
      <c r="B2979" s="212" t="s">
        <v>1111</v>
      </c>
      <c r="C2979" s="212" t="s">
        <v>610</v>
      </c>
      <c r="D2979" s="213" t="s">
        <v>3136</v>
      </c>
      <c r="E2979" s="214" t="s">
        <v>3218</v>
      </c>
    </row>
    <row r="2980" spans="1:5" x14ac:dyDescent="0.2">
      <c r="A2980" s="212" t="s">
        <v>3154</v>
      </c>
      <c r="B2980" s="212" t="s">
        <v>1111</v>
      </c>
      <c r="C2980" s="212" t="s">
        <v>610</v>
      </c>
      <c r="D2980" s="213" t="s">
        <v>3136</v>
      </c>
      <c r="E2980" s="214" t="s">
        <v>3224</v>
      </c>
    </row>
    <row r="2981" spans="1:5" x14ac:dyDescent="0.2">
      <c r="A2981" s="212" t="s">
        <v>3154</v>
      </c>
      <c r="B2981" s="212" t="s">
        <v>1112</v>
      </c>
      <c r="C2981" s="212" t="s">
        <v>609</v>
      </c>
      <c r="D2981" s="213" t="s">
        <v>3136</v>
      </c>
      <c r="E2981" s="214" t="s">
        <v>3218</v>
      </c>
    </row>
    <row r="2982" spans="1:5" x14ac:dyDescent="0.2">
      <c r="A2982" s="212" t="s">
        <v>3154</v>
      </c>
      <c r="B2982" s="212" t="s">
        <v>1112</v>
      </c>
      <c r="C2982" s="212" t="s">
        <v>609</v>
      </c>
      <c r="D2982" s="213" t="s">
        <v>3136</v>
      </c>
      <c r="E2982" s="214" t="s">
        <v>3224</v>
      </c>
    </row>
    <row r="2983" spans="1:5" x14ac:dyDescent="0.2">
      <c r="A2983" s="212" t="s">
        <v>3154</v>
      </c>
      <c r="B2983" s="212" t="s">
        <v>1113</v>
      </c>
      <c r="C2983" s="212" t="s">
        <v>614</v>
      </c>
      <c r="D2983" s="213" t="s">
        <v>3136</v>
      </c>
      <c r="E2983" s="214" t="s">
        <v>3218</v>
      </c>
    </row>
    <row r="2984" spans="1:5" x14ac:dyDescent="0.2">
      <c r="A2984" s="212" t="s">
        <v>3154</v>
      </c>
      <c r="B2984" s="212" t="s">
        <v>1113</v>
      </c>
      <c r="C2984" s="212" t="s">
        <v>614</v>
      </c>
      <c r="D2984" s="213" t="s">
        <v>3136</v>
      </c>
      <c r="E2984" s="214" t="s">
        <v>3224</v>
      </c>
    </row>
    <row r="2985" spans="1:5" x14ac:dyDescent="0.2">
      <c r="A2985" s="212" t="s">
        <v>3154</v>
      </c>
      <c r="B2985" s="212" t="s">
        <v>1114</v>
      </c>
      <c r="C2985" s="212" t="s">
        <v>617</v>
      </c>
      <c r="D2985" s="213" t="s">
        <v>3136</v>
      </c>
      <c r="E2985" s="214" t="s">
        <v>3218</v>
      </c>
    </row>
    <row r="2986" spans="1:5" x14ac:dyDescent="0.2">
      <c r="A2986" s="212" t="s">
        <v>3154</v>
      </c>
      <c r="B2986" s="212" t="s">
        <v>1114</v>
      </c>
      <c r="C2986" s="212" t="s">
        <v>617</v>
      </c>
      <c r="D2986" s="213" t="s">
        <v>3136</v>
      </c>
      <c r="E2986" s="214" t="s">
        <v>3224</v>
      </c>
    </row>
    <row r="2987" spans="1:5" x14ac:dyDescent="0.2">
      <c r="A2987" s="212" t="s">
        <v>3154</v>
      </c>
      <c r="B2987" s="212" t="s">
        <v>1124</v>
      </c>
      <c r="C2987" s="212" t="s">
        <v>1125</v>
      </c>
      <c r="D2987" s="213" t="s">
        <v>3136</v>
      </c>
      <c r="E2987" s="214" t="s">
        <v>3218</v>
      </c>
    </row>
    <row r="2988" spans="1:5" x14ac:dyDescent="0.2">
      <c r="A2988" s="212" t="s">
        <v>3154</v>
      </c>
      <c r="B2988" s="212" t="s">
        <v>1124</v>
      </c>
      <c r="C2988" s="212" t="s">
        <v>1125</v>
      </c>
      <c r="D2988" s="213" t="s">
        <v>3136</v>
      </c>
      <c r="E2988" s="214" t="s">
        <v>3222</v>
      </c>
    </row>
    <row r="2989" spans="1:5" x14ac:dyDescent="0.2">
      <c r="A2989" s="212" t="s">
        <v>3154</v>
      </c>
      <c r="B2989" s="212" t="s">
        <v>1124</v>
      </c>
      <c r="C2989" s="212" t="s">
        <v>1125</v>
      </c>
      <c r="D2989" s="213" t="s">
        <v>3136</v>
      </c>
      <c r="E2989" s="214" t="s">
        <v>3223</v>
      </c>
    </row>
    <row r="2990" spans="1:5" x14ac:dyDescent="0.2">
      <c r="A2990" s="212" t="s">
        <v>3154</v>
      </c>
      <c r="B2990" s="212" t="s">
        <v>1124</v>
      </c>
      <c r="C2990" s="212" t="s">
        <v>1125</v>
      </c>
      <c r="D2990" s="213" t="s">
        <v>3136</v>
      </c>
      <c r="E2990" s="214" t="s">
        <v>3224</v>
      </c>
    </row>
    <row r="2991" spans="1:5" x14ac:dyDescent="0.2">
      <c r="A2991" s="212" t="s">
        <v>3154</v>
      </c>
      <c r="B2991" s="212" t="s">
        <v>1378</v>
      </c>
      <c r="C2991" s="212" t="s">
        <v>1589</v>
      </c>
      <c r="D2991" s="213" t="s">
        <v>3136</v>
      </c>
      <c r="E2991" s="214" t="s">
        <v>3218</v>
      </c>
    </row>
    <row r="2992" spans="1:5" x14ac:dyDescent="0.2">
      <c r="A2992" s="212" t="s">
        <v>3154</v>
      </c>
      <c r="B2992" s="212" t="s">
        <v>1378</v>
      </c>
      <c r="C2992" s="212" t="s">
        <v>1589</v>
      </c>
      <c r="D2992" s="213" t="s">
        <v>3136</v>
      </c>
      <c r="E2992" s="214" t="s">
        <v>3223</v>
      </c>
    </row>
    <row r="2993" spans="1:5" x14ac:dyDescent="0.2">
      <c r="A2993" s="212" t="s">
        <v>3154</v>
      </c>
      <c r="B2993" s="212" t="s">
        <v>1385</v>
      </c>
      <c r="C2993" s="212" t="s">
        <v>1587</v>
      </c>
      <c r="D2993" s="213" t="s">
        <v>3136</v>
      </c>
      <c r="E2993" s="214" t="s">
        <v>3218</v>
      </c>
    </row>
    <row r="2994" spans="1:5" x14ac:dyDescent="0.2">
      <c r="A2994" s="212" t="s">
        <v>3154</v>
      </c>
      <c r="B2994" s="212" t="s">
        <v>1388</v>
      </c>
      <c r="C2994" s="212" t="s">
        <v>1584</v>
      </c>
      <c r="D2994" s="213" t="s">
        <v>3136</v>
      </c>
      <c r="E2994" s="214" t="s">
        <v>3218</v>
      </c>
    </row>
    <row r="2995" spans="1:5" x14ac:dyDescent="0.2">
      <c r="A2995" s="212" t="s">
        <v>3154</v>
      </c>
      <c r="B2995" s="212" t="s">
        <v>1356</v>
      </c>
      <c r="C2995" s="212" t="s">
        <v>1585</v>
      </c>
      <c r="D2995" s="213" t="s">
        <v>3136</v>
      </c>
      <c r="E2995" s="214" t="s">
        <v>3218</v>
      </c>
    </row>
    <row r="2996" spans="1:5" x14ac:dyDescent="0.2">
      <c r="A2996" s="212" t="s">
        <v>3154</v>
      </c>
      <c r="B2996" s="212" t="s">
        <v>1356</v>
      </c>
      <c r="C2996" s="212" t="s">
        <v>1585</v>
      </c>
      <c r="D2996" s="213" t="s">
        <v>3136</v>
      </c>
      <c r="E2996" s="214" t="s">
        <v>3222</v>
      </c>
    </row>
    <row r="2997" spans="1:5" x14ac:dyDescent="0.2">
      <c r="A2997" s="212" t="s">
        <v>3154</v>
      </c>
      <c r="B2997" s="212" t="s">
        <v>1356</v>
      </c>
      <c r="C2997" s="212" t="s">
        <v>1585</v>
      </c>
      <c r="D2997" s="213" t="s">
        <v>3136</v>
      </c>
      <c r="E2997" s="214" t="s">
        <v>3223</v>
      </c>
    </row>
    <row r="2998" spans="1:5" x14ac:dyDescent="0.2">
      <c r="A2998" s="212" t="s">
        <v>3154</v>
      </c>
      <c r="B2998" s="212" t="s">
        <v>1356</v>
      </c>
      <c r="C2998" s="212" t="s">
        <v>1585</v>
      </c>
      <c r="D2998" s="213" t="s">
        <v>3136</v>
      </c>
      <c r="E2998" s="214" t="s">
        <v>3224</v>
      </c>
    </row>
    <row r="2999" spans="1:5" x14ac:dyDescent="0.2">
      <c r="A2999" s="212" t="s">
        <v>3154</v>
      </c>
      <c r="B2999" s="212" t="s">
        <v>3082</v>
      </c>
      <c r="C2999" s="212" t="s">
        <v>1581</v>
      </c>
      <c r="D2999" s="213" t="s">
        <v>3136</v>
      </c>
      <c r="E2999" s="214" t="s">
        <v>3218</v>
      </c>
    </row>
    <row r="3000" spans="1:5" x14ac:dyDescent="0.2">
      <c r="A3000" s="212" t="s">
        <v>3154</v>
      </c>
      <c r="B3000" s="212" t="s">
        <v>3082</v>
      </c>
      <c r="C3000" s="212" t="s">
        <v>1581</v>
      </c>
      <c r="D3000" s="213" t="s">
        <v>3136</v>
      </c>
      <c r="E3000" s="214" t="s">
        <v>3223</v>
      </c>
    </row>
    <row r="3001" spans="1:5" x14ac:dyDescent="0.2">
      <c r="A3001" s="212" t="s">
        <v>3154</v>
      </c>
      <c r="B3001" s="212" t="s">
        <v>1367</v>
      </c>
      <c r="C3001" s="212" t="s">
        <v>1586</v>
      </c>
      <c r="D3001" s="213" t="s">
        <v>3136</v>
      </c>
      <c r="E3001" s="214" t="s">
        <v>3218</v>
      </c>
    </row>
    <row r="3002" spans="1:5" x14ac:dyDescent="0.2">
      <c r="A3002" s="212" t="s">
        <v>3154</v>
      </c>
      <c r="B3002" s="212" t="s">
        <v>1377</v>
      </c>
      <c r="C3002" s="212" t="s">
        <v>1588</v>
      </c>
      <c r="D3002" s="213" t="s">
        <v>3136</v>
      </c>
      <c r="E3002" s="214" t="s">
        <v>3218</v>
      </c>
    </row>
    <row r="3003" spans="1:5" x14ac:dyDescent="0.2">
      <c r="A3003" s="212" t="s">
        <v>3154</v>
      </c>
      <c r="B3003" s="212" t="s">
        <v>1362</v>
      </c>
      <c r="C3003" s="212" t="s">
        <v>1583</v>
      </c>
      <c r="D3003" s="213" t="s">
        <v>3136</v>
      </c>
      <c r="E3003" s="214" t="s">
        <v>3218</v>
      </c>
    </row>
    <row r="3004" spans="1:5" x14ac:dyDescent="0.2">
      <c r="A3004" s="212" t="s">
        <v>3154</v>
      </c>
      <c r="B3004" s="212" t="s">
        <v>1362</v>
      </c>
      <c r="C3004" s="212" t="s">
        <v>1583</v>
      </c>
      <c r="D3004" s="213" t="s">
        <v>3136</v>
      </c>
      <c r="E3004" s="214" t="s">
        <v>3222</v>
      </c>
    </row>
    <row r="3005" spans="1:5" x14ac:dyDescent="0.2">
      <c r="A3005" s="212" t="s">
        <v>3154</v>
      </c>
      <c r="B3005" s="212" t="s">
        <v>1634</v>
      </c>
      <c r="C3005" s="212" t="s">
        <v>1635</v>
      </c>
      <c r="D3005" s="213" t="s">
        <v>3136</v>
      </c>
      <c r="E3005" s="214" t="s">
        <v>3218</v>
      </c>
    </row>
    <row r="3006" spans="1:5" x14ac:dyDescent="0.2">
      <c r="A3006" s="212" t="s">
        <v>3154</v>
      </c>
      <c r="B3006" s="212" t="s">
        <v>1634</v>
      </c>
      <c r="C3006" s="212" t="s">
        <v>1635</v>
      </c>
      <c r="D3006" s="213" t="s">
        <v>3136</v>
      </c>
      <c r="E3006" s="214" t="s">
        <v>3222</v>
      </c>
    </row>
    <row r="3007" spans="1:5" x14ac:dyDescent="0.2">
      <c r="A3007" s="212" t="s">
        <v>3154</v>
      </c>
      <c r="B3007" s="212" t="s">
        <v>1595</v>
      </c>
      <c r="C3007" s="212" t="s">
        <v>1591</v>
      </c>
      <c r="D3007" s="213" t="s">
        <v>3136</v>
      </c>
      <c r="E3007" s="214" t="s">
        <v>3218</v>
      </c>
    </row>
    <row r="3008" spans="1:5" x14ac:dyDescent="0.2">
      <c r="A3008" s="212" t="s">
        <v>3154</v>
      </c>
      <c r="B3008" s="212" t="s">
        <v>1373</v>
      </c>
      <c r="C3008" s="212" t="s">
        <v>1592</v>
      </c>
      <c r="D3008" s="213" t="s">
        <v>3136</v>
      </c>
      <c r="E3008" s="214" t="s">
        <v>3218</v>
      </c>
    </row>
    <row r="3009" spans="1:5" x14ac:dyDescent="0.2">
      <c r="A3009" s="212" t="s">
        <v>3154</v>
      </c>
      <c r="B3009" s="212" t="s">
        <v>1357</v>
      </c>
      <c r="C3009" s="212" t="s">
        <v>1582</v>
      </c>
      <c r="D3009" s="213" t="s">
        <v>3136</v>
      </c>
      <c r="E3009" s="214" t="s">
        <v>3218</v>
      </c>
    </row>
    <row r="3010" spans="1:5" x14ac:dyDescent="0.2">
      <c r="A3010" s="212" t="s">
        <v>3154</v>
      </c>
      <c r="B3010" s="212" t="s">
        <v>1357</v>
      </c>
      <c r="C3010" s="212" t="s">
        <v>1582</v>
      </c>
      <c r="D3010" s="213" t="s">
        <v>3136</v>
      </c>
      <c r="E3010" s="214" t="s">
        <v>3222</v>
      </c>
    </row>
    <row r="3011" spans="1:5" x14ac:dyDescent="0.2">
      <c r="A3011" s="212" t="s">
        <v>3154</v>
      </c>
      <c r="B3011" s="212" t="s">
        <v>1357</v>
      </c>
      <c r="C3011" s="212" t="s">
        <v>1582</v>
      </c>
      <c r="D3011" s="213" t="s">
        <v>3136</v>
      </c>
      <c r="E3011" s="214" t="s">
        <v>3224</v>
      </c>
    </row>
    <row r="3012" spans="1:5" x14ac:dyDescent="0.2">
      <c r="A3012" s="212" t="s">
        <v>3154</v>
      </c>
      <c r="B3012" s="212" t="s">
        <v>1384</v>
      </c>
      <c r="C3012" s="212" t="s">
        <v>1590</v>
      </c>
      <c r="D3012" s="213" t="s">
        <v>3136</v>
      </c>
      <c r="E3012" s="214" t="s">
        <v>3218</v>
      </c>
    </row>
    <row r="3013" spans="1:5" x14ac:dyDescent="0.2">
      <c r="A3013" s="212" t="s">
        <v>3154</v>
      </c>
      <c r="B3013" s="212" t="s">
        <v>1636</v>
      </c>
      <c r="C3013" s="212" t="s">
        <v>1637</v>
      </c>
      <c r="D3013" s="213" t="s">
        <v>3136</v>
      </c>
      <c r="E3013" s="214" t="s">
        <v>3218</v>
      </c>
    </row>
    <row r="3014" spans="1:5" x14ac:dyDescent="0.2">
      <c r="A3014" s="212" t="s">
        <v>3154</v>
      </c>
      <c r="B3014" s="212" t="s">
        <v>1636</v>
      </c>
      <c r="C3014" s="212" t="s">
        <v>1637</v>
      </c>
      <c r="D3014" s="213" t="s">
        <v>3136</v>
      </c>
      <c r="E3014" s="214" t="s">
        <v>3222</v>
      </c>
    </row>
    <row r="3015" spans="1:5" x14ac:dyDescent="0.2">
      <c r="A3015" s="212" t="s">
        <v>3154</v>
      </c>
      <c r="B3015" s="212" t="s">
        <v>3051</v>
      </c>
      <c r="C3015" s="212" t="s">
        <v>1900</v>
      </c>
      <c r="D3015" s="213" t="s">
        <v>3136</v>
      </c>
      <c r="E3015" s="214" t="s">
        <v>3218</v>
      </c>
    </row>
    <row r="3016" spans="1:5" x14ac:dyDescent="0.2">
      <c r="A3016" s="212" t="s">
        <v>3154</v>
      </c>
      <c r="B3016" s="212" t="s">
        <v>3051</v>
      </c>
      <c r="C3016" s="212" t="s">
        <v>1900</v>
      </c>
      <c r="D3016" s="213" t="s">
        <v>3136</v>
      </c>
      <c r="E3016" s="214" t="s">
        <v>3221</v>
      </c>
    </row>
    <row r="3017" spans="1:5" x14ac:dyDescent="0.2">
      <c r="A3017" s="212" t="s">
        <v>3154</v>
      </c>
      <c r="B3017" s="212" t="s">
        <v>1909</v>
      </c>
      <c r="C3017" s="212" t="s">
        <v>1899</v>
      </c>
      <c r="D3017" s="213" t="s">
        <v>3136</v>
      </c>
      <c r="E3017" s="214" t="s">
        <v>3218</v>
      </c>
    </row>
    <row r="3018" spans="1:5" x14ac:dyDescent="0.2">
      <c r="A3018" s="212" t="s">
        <v>3154</v>
      </c>
      <c r="B3018" s="212" t="s">
        <v>1909</v>
      </c>
      <c r="C3018" s="212" t="s">
        <v>1899</v>
      </c>
      <c r="D3018" s="213" t="s">
        <v>3136</v>
      </c>
      <c r="E3018" s="214" t="s">
        <v>3221</v>
      </c>
    </row>
    <row r="3019" spans="1:5" x14ac:dyDescent="0.2">
      <c r="A3019" s="212" t="s">
        <v>3154</v>
      </c>
      <c r="B3019" s="212" t="s">
        <v>1638</v>
      </c>
      <c r="C3019" s="212" t="s">
        <v>1639</v>
      </c>
      <c r="D3019" s="213" t="s">
        <v>3136</v>
      </c>
      <c r="E3019" s="214" t="s">
        <v>3218</v>
      </c>
    </row>
    <row r="3020" spans="1:5" x14ac:dyDescent="0.2">
      <c r="A3020" s="212" t="s">
        <v>3154</v>
      </c>
      <c r="B3020" s="212" t="s">
        <v>1638</v>
      </c>
      <c r="C3020" s="212" t="s">
        <v>1639</v>
      </c>
      <c r="D3020" s="213" t="s">
        <v>3136</v>
      </c>
      <c r="E3020" s="214" t="s">
        <v>3224</v>
      </c>
    </row>
    <row r="3021" spans="1:5" x14ac:dyDescent="0.2">
      <c r="A3021" s="212" t="s">
        <v>3154</v>
      </c>
      <c r="B3021" s="212" t="s">
        <v>1640</v>
      </c>
      <c r="C3021" s="212" t="s">
        <v>1641</v>
      </c>
      <c r="D3021" s="213" t="s">
        <v>3136</v>
      </c>
      <c r="E3021" s="214" t="s">
        <v>3218</v>
      </c>
    </row>
    <row r="3022" spans="1:5" x14ac:dyDescent="0.2">
      <c r="A3022" s="212" t="s">
        <v>3154</v>
      </c>
      <c r="B3022" s="212" t="s">
        <v>1640</v>
      </c>
      <c r="C3022" s="212" t="s">
        <v>1641</v>
      </c>
      <c r="D3022" s="213" t="s">
        <v>3136</v>
      </c>
      <c r="E3022" s="214" t="s">
        <v>3221</v>
      </c>
    </row>
    <row r="3023" spans="1:5" x14ac:dyDescent="0.2">
      <c r="A3023" s="212" t="s">
        <v>3154</v>
      </c>
      <c r="B3023" s="212" t="s">
        <v>1223</v>
      </c>
      <c r="C3023" s="212" t="s">
        <v>1224</v>
      </c>
      <c r="D3023" s="213" t="s">
        <v>3136</v>
      </c>
      <c r="E3023" s="214" t="s">
        <v>3218</v>
      </c>
    </row>
    <row r="3024" spans="1:5" x14ac:dyDescent="0.2">
      <c r="A3024" s="212" t="s">
        <v>3154</v>
      </c>
      <c r="B3024" s="212" t="s">
        <v>1455</v>
      </c>
      <c r="C3024" s="212" t="s">
        <v>1456</v>
      </c>
      <c r="D3024" s="213" t="s">
        <v>3136</v>
      </c>
      <c r="E3024" s="214" t="s">
        <v>3218</v>
      </c>
    </row>
    <row r="3025" spans="1:5" x14ac:dyDescent="0.2">
      <c r="A3025" s="212" t="s">
        <v>3154</v>
      </c>
      <c r="B3025" s="212" t="s">
        <v>1455</v>
      </c>
      <c r="C3025" s="212" t="s">
        <v>1456</v>
      </c>
      <c r="D3025" s="213" t="s">
        <v>3136</v>
      </c>
      <c r="E3025" s="214" t="s">
        <v>3224</v>
      </c>
    </row>
    <row r="3026" spans="1:5" x14ac:dyDescent="0.2">
      <c r="A3026" s="212" t="s">
        <v>3154</v>
      </c>
      <c r="B3026" s="212" t="s">
        <v>1457</v>
      </c>
      <c r="C3026" s="212" t="s">
        <v>1458</v>
      </c>
      <c r="D3026" s="213" t="s">
        <v>3136</v>
      </c>
      <c r="E3026" s="214" t="s">
        <v>3218</v>
      </c>
    </row>
    <row r="3027" spans="1:5" x14ac:dyDescent="0.2">
      <c r="A3027" s="212" t="s">
        <v>3154</v>
      </c>
      <c r="B3027" s="212" t="s">
        <v>1457</v>
      </c>
      <c r="C3027" s="212" t="s">
        <v>1458</v>
      </c>
      <c r="D3027" s="213" t="s">
        <v>3136</v>
      </c>
      <c r="E3027" s="214" t="s">
        <v>3224</v>
      </c>
    </row>
    <row r="3028" spans="1:5" x14ac:dyDescent="0.2">
      <c r="A3028" s="212" t="s">
        <v>3154</v>
      </c>
      <c r="B3028" s="212" t="s">
        <v>1115</v>
      </c>
      <c r="C3028" s="212" t="s">
        <v>897</v>
      </c>
      <c r="D3028" s="213" t="s">
        <v>3136</v>
      </c>
      <c r="E3028" s="214" t="s">
        <v>3218</v>
      </c>
    </row>
    <row r="3029" spans="1:5" x14ac:dyDescent="0.2">
      <c r="A3029" s="212" t="s">
        <v>3154</v>
      </c>
      <c r="B3029" s="212" t="s">
        <v>1115</v>
      </c>
      <c r="C3029" s="212" t="s">
        <v>897</v>
      </c>
      <c r="D3029" s="213" t="s">
        <v>3136</v>
      </c>
      <c r="E3029" s="214" t="s">
        <v>3224</v>
      </c>
    </row>
    <row r="3030" spans="1:5" x14ac:dyDescent="0.2">
      <c r="A3030" s="212" t="s">
        <v>3154</v>
      </c>
      <c r="B3030" s="212" t="s">
        <v>1116</v>
      </c>
      <c r="C3030" s="212" t="s">
        <v>1082</v>
      </c>
      <c r="D3030" s="213" t="s">
        <v>3136</v>
      </c>
      <c r="E3030" s="214" t="s">
        <v>3218</v>
      </c>
    </row>
    <row r="3031" spans="1:5" x14ac:dyDescent="0.2">
      <c r="A3031" s="212" t="s">
        <v>3154</v>
      </c>
      <c r="B3031" s="212" t="s">
        <v>1116</v>
      </c>
      <c r="C3031" s="212" t="s">
        <v>1082</v>
      </c>
      <c r="D3031" s="213" t="s">
        <v>3136</v>
      </c>
      <c r="E3031" s="214" t="s">
        <v>3221</v>
      </c>
    </row>
    <row r="3032" spans="1:5" x14ac:dyDescent="0.2">
      <c r="A3032" s="212" t="s">
        <v>3154</v>
      </c>
      <c r="B3032" s="212" t="s">
        <v>1116</v>
      </c>
      <c r="C3032" s="212" t="s">
        <v>1082</v>
      </c>
      <c r="D3032" s="213" t="s">
        <v>3136</v>
      </c>
      <c r="E3032" s="214" t="s">
        <v>3224</v>
      </c>
    </row>
    <row r="3033" spans="1:5" x14ac:dyDescent="0.2">
      <c r="A3033" s="212" t="s">
        <v>3154</v>
      </c>
      <c r="B3033" s="212" t="s">
        <v>1117</v>
      </c>
      <c r="C3033" s="212" t="s">
        <v>995</v>
      </c>
      <c r="D3033" s="213" t="s">
        <v>3136</v>
      </c>
      <c r="E3033" s="214" t="s">
        <v>3218</v>
      </c>
    </row>
    <row r="3034" spans="1:5" x14ac:dyDescent="0.2">
      <c r="A3034" s="212" t="s">
        <v>3154</v>
      </c>
      <c r="B3034" s="212" t="s">
        <v>1117</v>
      </c>
      <c r="C3034" s="212" t="s">
        <v>995</v>
      </c>
      <c r="D3034" s="213" t="s">
        <v>3136</v>
      </c>
      <c r="E3034" s="214" t="s">
        <v>3224</v>
      </c>
    </row>
    <row r="3035" spans="1:5" x14ac:dyDescent="0.2">
      <c r="A3035" s="212" t="s">
        <v>3154</v>
      </c>
      <c r="B3035" s="212" t="s">
        <v>1118</v>
      </c>
      <c r="C3035" s="212" t="s">
        <v>758</v>
      </c>
      <c r="D3035" s="213" t="s">
        <v>3136</v>
      </c>
      <c r="E3035" s="214" t="s">
        <v>3218</v>
      </c>
    </row>
    <row r="3036" spans="1:5" x14ac:dyDescent="0.2">
      <c r="A3036" s="212" t="s">
        <v>3154</v>
      </c>
      <c r="B3036" s="212" t="s">
        <v>1118</v>
      </c>
      <c r="C3036" s="212" t="s">
        <v>758</v>
      </c>
      <c r="D3036" s="213" t="s">
        <v>3136</v>
      </c>
      <c r="E3036" s="214" t="s">
        <v>3224</v>
      </c>
    </row>
    <row r="3037" spans="1:5" x14ac:dyDescent="0.2">
      <c r="A3037" s="212" t="s">
        <v>3154</v>
      </c>
      <c r="B3037" s="212" t="s">
        <v>1119</v>
      </c>
      <c r="C3037" s="212" t="s">
        <v>935</v>
      </c>
      <c r="D3037" s="213" t="s">
        <v>3136</v>
      </c>
      <c r="E3037" s="214" t="s">
        <v>3218</v>
      </c>
    </row>
    <row r="3038" spans="1:5" x14ac:dyDescent="0.2">
      <c r="A3038" s="212" t="s">
        <v>3154</v>
      </c>
      <c r="B3038" s="212" t="s">
        <v>1119</v>
      </c>
      <c r="C3038" s="212" t="s">
        <v>935</v>
      </c>
      <c r="D3038" s="213" t="s">
        <v>3136</v>
      </c>
      <c r="E3038" s="214" t="s">
        <v>3221</v>
      </c>
    </row>
    <row r="3039" spans="1:5" x14ac:dyDescent="0.2">
      <c r="A3039" s="212" t="s">
        <v>3154</v>
      </c>
      <c r="B3039" s="212" t="s">
        <v>1119</v>
      </c>
      <c r="C3039" s="212" t="s">
        <v>935</v>
      </c>
      <c r="D3039" s="213" t="s">
        <v>3136</v>
      </c>
      <c r="E3039" s="214" t="s">
        <v>3222</v>
      </c>
    </row>
    <row r="3040" spans="1:5" x14ac:dyDescent="0.2">
      <c r="A3040" s="212" t="s">
        <v>3154</v>
      </c>
      <c r="B3040" s="212" t="s">
        <v>1119</v>
      </c>
      <c r="C3040" s="212" t="s">
        <v>935</v>
      </c>
      <c r="D3040" s="213" t="s">
        <v>3136</v>
      </c>
      <c r="E3040" s="214" t="s">
        <v>3224</v>
      </c>
    </row>
    <row r="3041" spans="1:5" x14ac:dyDescent="0.2">
      <c r="A3041" s="212" t="s">
        <v>3154</v>
      </c>
      <c r="B3041" s="212" t="s">
        <v>1135</v>
      </c>
      <c r="C3041" s="212" t="s">
        <v>1136</v>
      </c>
      <c r="D3041" s="213" t="s">
        <v>3136</v>
      </c>
      <c r="E3041" s="214" t="s">
        <v>3218</v>
      </c>
    </row>
    <row r="3042" spans="1:5" x14ac:dyDescent="0.2">
      <c r="A3042" s="212" t="s">
        <v>3154</v>
      </c>
      <c r="B3042" s="212" t="s">
        <v>1135</v>
      </c>
      <c r="C3042" s="212" t="s">
        <v>1136</v>
      </c>
      <c r="D3042" s="213" t="s">
        <v>3136</v>
      </c>
      <c r="E3042" s="214" t="s">
        <v>3221</v>
      </c>
    </row>
    <row r="3043" spans="1:5" x14ac:dyDescent="0.2">
      <c r="A3043" s="212" t="s">
        <v>3154</v>
      </c>
      <c r="B3043" s="212" t="s">
        <v>1135</v>
      </c>
      <c r="C3043" s="212" t="s">
        <v>1136</v>
      </c>
      <c r="D3043" s="213" t="s">
        <v>3136</v>
      </c>
      <c r="E3043" s="214" t="s">
        <v>3224</v>
      </c>
    </row>
    <row r="3044" spans="1:5" x14ac:dyDescent="0.2">
      <c r="A3044" s="212" t="s">
        <v>3154</v>
      </c>
      <c r="B3044" s="212" t="s">
        <v>1133</v>
      </c>
      <c r="C3044" s="212" t="s">
        <v>1134</v>
      </c>
      <c r="D3044" s="213" t="s">
        <v>3136</v>
      </c>
      <c r="E3044" s="214" t="s">
        <v>3218</v>
      </c>
    </row>
    <row r="3045" spans="1:5" x14ac:dyDescent="0.2">
      <c r="A3045" s="212" t="s">
        <v>3154</v>
      </c>
      <c r="B3045" s="212" t="s">
        <v>1133</v>
      </c>
      <c r="C3045" s="212" t="s">
        <v>1134</v>
      </c>
      <c r="D3045" s="213" t="s">
        <v>3136</v>
      </c>
      <c r="E3045" s="214" t="s">
        <v>3221</v>
      </c>
    </row>
    <row r="3046" spans="1:5" x14ac:dyDescent="0.2">
      <c r="A3046" s="212" t="s">
        <v>3154</v>
      </c>
      <c r="B3046" s="212" t="s">
        <v>1133</v>
      </c>
      <c r="C3046" s="212" t="s">
        <v>1134</v>
      </c>
      <c r="D3046" s="213" t="s">
        <v>3136</v>
      </c>
      <c r="E3046" s="214" t="s">
        <v>3224</v>
      </c>
    </row>
    <row r="3047" spans="1:5" x14ac:dyDescent="0.2">
      <c r="A3047" s="212" t="s">
        <v>3154</v>
      </c>
      <c r="B3047" s="212" t="s">
        <v>1780</v>
      </c>
      <c r="C3047" s="212" t="s">
        <v>1761</v>
      </c>
      <c r="D3047" s="213" t="s">
        <v>3136</v>
      </c>
      <c r="E3047" s="214" t="s">
        <v>3218</v>
      </c>
    </row>
    <row r="3048" spans="1:5" x14ac:dyDescent="0.2">
      <c r="A3048" s="212" t="s">
        <v>3154</v>
      </c>
      <c r="B3048" s="212" t="s">
        <v>1780</v>
      </c>
      <c r="C3048" s="212" t="s">
        <v>1761</v>
      </c>
      <c r="D3048" s="213" t="s">
        <v>3136</v>
      </c>
      <c r="E3048" s="214" t="s">
        <v>3221</v>
      </c>
    </row>
    <row r="3049" spans="1:5" x14ac:dyDescent="0.2">
      <c r="A3049" s="212" t="s">
        <v>3154</v>
      </c>
      <c r="B3049" s="212" t="s">
        <v>1780</v>
      </c>
      <c r="C3049" s="212" t="s">
        <v>1761</v>
      </c>
      <c r="D3049" s="213" t="s">
        <v>3136</v>
      </c>
      <c r="E3049" s="214" t="s">
        <v>3224</v>
      </c>
    </row>
    <row r="3050" spans="1:5" x14ac:dyDescent="0.2">
      <c r="A3050" s="212" t="s">
        <v>3154</v>
      </c>
      <c r="B3050" s="212" t="s">
        <v>1779</v>
      </c>
      <c r="C3050" s="212" t="s">
        <v>1760</v>
      </c>
      <c r="D3050" s="213" t="s">
        <v>3136</v>
      </c>
      <c r="E3050" s="214" t="s">
        <v>3218</v>
      </c>
    </row>
    <row r="3051" spans="1:5" x14ac:dyDescent="0.2">
      <c r="A3051" s="212" t="s">
        <v>3154</v>
      </c>
      <c r="B3051" s="212" t="s">
        <v>1779</v>
      </c>
      <c r="C3051" s="212" t="s">
        <v>1760</v>
      </c>
      <c r="D3051" s="213" t="s">
        <v>3136</v>
      </c>
      <c r="E3051" s="214" t="s">
        <v>3221</v>
      </c>
    </row>
    <row r="3052" spans="1:5" x14ac:dyDescent="0.2">
      <c r="A3052" s="212" t="s">
        <v>3154</v>
      </c>
      <c r="B3052" s="212" t="s">
        <v>1779</v>
      </c>
      <c r="C3052" s="212" t="s">
        <v>1760</v>
      </c>
      <c r="D3052" s="213" t="s">
        <v>3136</v>
      </c>
      <c r="E3052" s="214" t="s">
        <v>3224</v>
      </c>
    </row>
    <row r="3053" spans="1:5" x14ac:dyDescent="0.2">
      <c r="A3053" s="212" t="s">
        <v>3154</v>
      </c>
      <c r="B3053" s="212" t="s">
        <v>1778</v>
      </c>
      <c r="C3053" s="212" t="s">
        <v>1759</v>
      </c>
      <c r="D3053" s="213" t="s">
        <v>3136</v>
      </c>
      <c r="E3053" s="214" t="s">
        <v>3218</v>
      </c>
    </row>
    <row r="3054" spans="1:5" x14ac:dyDescent="0.2">
      <c r="A3054" s="212" t="s">
        <v>3154</v>
      </c>
      <c r="B3054" s="212" t="s">
        <v>1778</v>
      </c>
      <c r="C3054" s="212" t="s">
        <v>1759</v>
      </c>
      <c r="D3054" s="213" t="s">
        <v>3136</v>
      </c>
      <c r="E3054" s="214" t="s">
        <v>3221</v>
      </c>
    </row>
    <row r="3055" spans="1:5" x14ac:dyDescent="0.2">
      <c r="A3055" s="212" t="s">
        <v>3154</v>
      </c>
      <c r="B3055" s="212" t="s">
        <v>1778</v>
      </c>
      <c r="C3055" s="212" t="s">
        <v>1759</v>
      </c>
      <c r="D3055" s="213" t="s">
        <v>3136</v>
      </c>
      <c r="E3055" s="214" t="s">
        <v>3224</v>
      </c>
    </row>
    <row r="3056" spans="1:5" x14ac:dyDescent="0.2">
      <c r="A3056" s="212" t="s">
        <v>3154</v>
      </c>
      <c r="B3056" s="212" t="s">
        <v>1777</v>
      </c>
      <c r="C3056" s="212" t="s">
        <v>1758</v>
      </c>
      <c r="D3056" s="213" t="s">
        <v>3136</v>
      </c>
      <c r="E3056" s="214" t="s">
        <v>3218</v>
      </c>
    </row>
    <row r="3057" spans="1:5" x14ac:dyDescent="0.2">
      <c r="A3057" s="212" t="s">
        <v>3154</v>
      </c>
      <c r="B3057" s="212" t="s">
        <v>1777</v>
      </c>
      <c r="C3057" s="212" t="s">
        <v>1758</v>
      </c>
      <c r="D3057" s="213" t="s">
        <v>3136</v>
      </c>
      <c r="E3057" s="214" t="s">
        <v>3221</v>
      </c>
    </row>
    <row r="3058" spans="1:5" x14ac:dyDescent="0.2">
      <c r="A3058" s="212" t="s">
        <v>3154</v>
      </c>
      <c r="B3058" s="212" t="s">
        <v>1777</v>
      </c>
      <c r="C3058" s="212" t="s">
        <v>1758</v>
      </c>
      <c r="D3058" s="213" t="s">
        <v>3136</v>
      </c>
      <c r="E3058" s="214" t="s">
        <v>3224</v>
      </c>
    </row>
    <row r="3059" spans="1:5" x14ac:dyDescent="0.2">
      <c r="A3059" s="212" t="s">
        <v>3154</v>
      </c>
      <c r="B3059" s="212" t="s">
        <v>1776</v>
      </c>
      <c r="C3059" s="212" t="s">
        <v>1757</v>
      </c>
      <c r="D3059" s="213" t="s">
        <v>3136</v>
      </c>
      <c r="E3059" s="214" t="s">
        <v>3218</v>
      </c>
    </row>
    <row r="3060" spans="1:5" x14ac:dyDescent="0.2">
      <c r="A3060" s="212" t="s">
        <v>3154</v>
      </c>
      <c r="B3060" s="212" t="s">
        <v>1776</v>
      </c>
      <c r="C3060" s="212" t="s">
        <v>1757</v>
      </c>
      <c r="D3060" s="213" t="s">
        <v>3136</v>
      </c>
      <c r="E3060" s="214" t="s">
        <v>3221</v>
      </c>
    </row>
    <row r="3061" spans="1:5" x14ac:dyDescent="0.2">
      <c r="A3061" s="212" t="s">
        <v>3154</v>
      </c>
      <c r="B3061" s="212" t="s">
        <v>1776</v>
      </c>
      <c r="C3061" s="212" t="s">
        <v>1757</v>
      </c>
      <c r="D3061" s="213" t="s">
        <v>3136</v>
      </c>
      <c r="E3061" s="214" t="s">
        <v>3224</v>
      </c>
    </row>
    <row r="3062" spans="1:5" x14ac:dyDescent="0.2">
      <c r="A3062" s="212" t="s">
        <v>3154</v>
      </c>
      <c r="B3062" s="212" t="s">
        <v>1775</v>
      </c>
      <c r="C3062" s="212" t="s">
        <v>1756</v>
      </c>
      <c r="D3062" s="213" t="s">
        <v>3136</v>
      </c>
      <c r="E3062" s="214" t="s">
        <v>3218</v>
      </c>
    </row>
    <row r="3063" spans="1:5" x14ac:dyDescent="0.2">
      <c r="A3063" s="212" t="s">
        <v>3154</v>
      </c>
      <c r="B3063" s="212" t="s">
        <v>1775</v>
      </c>
      <c r="C3063" s="212" t="s">
        <v>1756</v>
      </c>
      <c r="D3063" s="213" t="s">
        <v>3136</v>
      </c>
      <c r="E3063" s="214" t="s">
        <v>3221</v>
      </c>
    </row>
    <row r="3064" spans="1:5" x14ac:dyDescent="0.2">
      <c r="A3064" s="212" t="s">
        <v>3154</v>
      </c>
      <c r="B3064" s="212" t="s">
        <v>1775</v>
      </c>
      <c r="C3064" s="212" t="s">
        <v>1756</v>
      </c>
      <c r="D3064" s="213" t="s">
        <v>3136</v>
      </c>
      <c r="E3064" s="214" t="s">
        <v>3224</v>
      </c>
    </row>
    <row r="3065" spans="1:5" x14ac:dyDescent="0.2">
      <c r="A3065" s="212" t="s">
        <v>3154</v>
      </c>
      <c r="B3065" s="212" t="s">
        <v>1774</v>
      </c>
      <c r="C3065" s="212" t="s">
        <v>1755</v>
      </c>
      <c r="D3065" s="213" t="s">
        <v>3136</v>
      </c>
      <c r="E3065" s="214" t="s">
        <v>3218</v>
      </c>
    </row>
    <row r="3066" spans="1:5" x14ac:dyDescent="0.2">
      <c r="A3066" s="212" t="s">
        <v>3154</v>
      </c>
      <c r="B3066" s="212" t="s">
        <v>1774</v>
      </c>
      <c r="C3066" s="212" t="s">
        <v>1755</v>
      </c>
      <c r="D3066" s="213" t="s">
        <v>3136</v>
      </c>
      <c r="E3066" s="214" t="s">
        <v>3221</v>
      </c>
    </row>
    <row r="3067" spans="1:5" x14ac:dyDescent="0.2">
      <c r="A3067" s="212" t="s">
        <v>3154</v>
      </c>
      <c r="B3067" s="212" t="s">
        <v>1774</v>
      </c>
      <c r="C3067" s="212" t="s">
        <v>1755</v>
      </c>
      <c r="D3067" s="213" t="s">
        <v>3136</v>
      </c>
      <c r="E3067" s="214" t="s">
        <v>3224</v>
      </c>
    </row>
    <row r="3068" spans="1:5" x14ac:dyDescent="0.2">
      <c r="A3068" s="212" t="s">
        <v>3154</v>
      </c>
      <c r="B3068" s="212" t="s">
        <v>1773</v>
      </c>
      <c r="C3068" s="212" t="s">
        <v>1754</v>
      </c>
      <c r="D3068" s="213" t="s">
        <v>3136</v>
      </c>
      <c r="E3068" s="214" t="s">
        <v>3218</v>
      </c>
    </row>
    <row r="3069" spans="1:5" x14ac:dyDescent="0.2">
      <c r="A3069" s="212" t="s">
        <v>3154</v>
      </c>
      <c r="B3069" s="212" t="s">
        <v>1773</v>
      </c>
      <c r="C3069" s="212" t="s">
        <v>1754</v>
      </c>
      <c r="D3069" s="213" t="s">
        <v>3136</v>
      </c>
      <c r="E3069" s="214" t="s">
        <v>3221</v>
      </c>
    </row>
    <row r="3070" spans="1:5" x14ac:dyDescent="0.2">
      <c r="A3070" s="212" t="s">
        <v>3154</v>
      </c>
      <c r="B3070" s="212" t="s">
        <v>1773</v>
      </c>
      <c r="C3070" s="212" t="s">
        <v>1754</v>
      </c>
      <c r="D3070" s="213" t="s">
        <v>3136</v>
      </c>
      <c r="E3070" s="214" t="s">
        <v>3224</v>
      </c>
    </row>
    <row r="3071" spans="1:5" x14ac:dyDescent="0.2">
      <c r="A3071" s="212" t="s">
        <v>3154</v>
      </c>
      <c r="B3071" s="212" t="s">
        <v>1781</v>
      </c>
      <c r="C3071" s="212" t="s">
        <v>1762</v>
      </c>
      <c r="D3071" s="213" t="s">
        <v>3136</v>
      </c>
      <c r="E3071" s="214" t="s">
        <v>3218</v>
      </c>
    </row>
    <row r="3072" spans="1:5" x14ac:dyDescent="0.2">
      <c r="A3072" s="212" t="s">
        <v>3154</v>
      </c>
      <c r="B3072" s="212" t="s">
        <v>1781</v>
      </c>
      <c r="C3072" s="212" t="s">
        <v>1762</v>
      </c>
      <c r="D3072" s="213" t="s">
        <v>3136</v>
      </c>
      <c r="E3072" s="214" t="s">
        <v>3221</v>
      </c>
    </row>
    <row r="3073" spans="1:5" x14ac:dyDescent="0.2">
      <c r="A3073" s="212" t="s">
        <v>3154</v>
      </c>
      <c r="B3073" s="212" t="s">
        <v>1781</v>
      </c>
      <c r="C3073" s="212" t="s">
        <v>1762</v>
      </c>
      <c r="D3073" s="213" t="s">
        <v>3136</v>
      </c>
      <c r="E3073" s="214" t="s">
        <v>3224</v>
      </c>
    </row>
    <row r="3074" spans="1:5" x14ac:dyDescent="0.2">
      <c r="A3074" s="212" t="s">
        <v>3154</v>
      </c>
      <c r="B3074" s="212" t="s">
        <v>1120</v>
      </c>
      <c r="C3074" s="212" t="s">
        <v>936</v>
      </c>
      <c r="D3074" s="213" t="s">
        <v>3136</v>
      </c>
      <c r="E3074" s="214" t="s">
        <v>3218</v>
      </c>
    </row>
    <row r="3075" spans="1:5" x14ac:dyDescent="0.2">
      <c r="A3075" s="212" t="s">
        <v>3154</v>
      </c>
      <c r="B3075" s="212" t="s">
        <v>1120</v>
      </c>
      <c r="C3075" s="212" t="s">
        <v>936</v>
      </c>
      <c r="D3075" s="213" t="s">
        <v>3136</v>
      </c>
      <c r="E3075" s="214" t="s">
        <v>3224</v>
      </c>
    </row>
    <row r="3076" spans="1:5" x14ac:dyDescent="0.2">
      <c r="A3076" s="212" t="s">
        <v>3154</v>
      </c>
      <c r="B3076" s="212" t="s">
        <v>1121</v>
      </c>
      <c r="C3076" s="212" t="s">
        <v>759</v>
      </c>
      <c r="D3076" s="213" t="s">
        <v>3136</v>
      </c>
      <c r="E3076" s="214" t="s">
        <v>3218</v>
      </c>
    </row>
    <row r="3077" spans="1:5" x14ac:dyDescent="0.2">
      <c r="A3077" s="212" t="s">
        <v>3154</v>
      </c>
      <c r="B3077" s="212" t="s">
        <v>1121</v>
      </c>
      <c r="C3077" s="212" t="s">
        <v>759</v>
      </c>
      <c r="D3077" s="213" t="s">
        <v>3136</v>
      </c>
      <c r="E3077" s="214" t="s">
        <v>3221</v>
      </c>
    </row>
    <row r="3078" spans="1:5" x14ac:dyDescent="0.2">
      <c r="A3078" s="212" t="s">
        <v>3154</v>
      </c>
      <c r="B3078" s="212" t="s">
        <v>1121</v>
      </c>
      <c r="C3078" s="212" t="s">
        <v>759</v>
      </c>
      <c r="D3078" s="213" t="s">
        <v>3136</v>
      </c>
      <c r="E3078" s="214" t="s">
        <v>3224</v>
      </c>
    </row>
    <row r="3079" spans="1:5" x14ac:dyDescent="0.2">
      <c r="A3079" s="212" t="s">
        <v>3154</v>
      </c>
      <c r="B3079" s="212" t="s">
        <v>1553</v>
      </c>
      <c r="C3079" s="212" t="s">
        <v>1554</v>
      </c>
      <c r="D3079" s="213" t="s">
        <v>3136</v>
      </c>
      <c r="E3079" s="214" t="s">
        <v>3218</v>
      </c>
    </row>
    <row r="3080" spans="1:5" x14ac:dyDescent="0.2">
      <c r="A3080" s="212" t="s">
        <v>3154</v>
      </c>
      <c r="B3080" s="212" t="s">
        <v>3126</v>
      </c>
      <c r="C3080" s="212" t="s">
        <v>1699</v>
      </c>
      <c r="D3080" s="213" t="s">
        <v>3137</v>
      </c>
      <c r="E3080" s="214" t="s">
        <v>3265</v>
      </c>
    </row>
    <row r="3081" spans="1:5" x14ac:dyDescent="0.2">
      <c r="A3081" s="212" t="s">
        <v>3154</v>
      </c>
      <c r="B3081" s="212" t="s">
        <v>3028</v>
      </c>
      <c r="C3081" s="212" t="s">
        <v>1137</v>
      </c>
      <c r="D3081" s="213" t="s">
        <v>3137</v>
      </c>
      <c r="E3081" s="214" t="s">
        <v>3265</v>
      </c>
    </row>
    <row r="3082" spans="1:5" x14ac:dyDescent="0.2">
      <c r="A3082" s="212" t="s">
        <v>3154</v>
      </c>
      <c r="B3082" s="212" t="s">
        <v>2735</v>
      </c>
      <c r="C3082" s="212" t="s">
        <v>2742</v>
      </c>
      <c r="D3082" s="213" t="s">
        <v>3137</v>
      </c>
      <c r="E3082" s="214" t="s">
        <v>3265</v>
      </c>
    </row>
    <row r="3083" spans="1:5" x14ac:dyDescent="0.2">
      <c r="A3083" s="212" t="s">
        <v>3154</v>
      </c>
      <c r="B3083" s="212" t="s">
        <v>2821</v>
      </c>
      <c r="C3083" s="212" t="s">
        <v>2047</v>
      </c>
      <c r="D3083" s="213" t="s">
        <v>3137</v>
      </c>
      <c r="E3083" s="214" t="s">
        <v>3265</v>
      </c>
    </row>
    <row r="3084" spans="1:5" x14ac:dyDescent="0.2">
      <c r="A3084" s="212" t="s">
        <v>3154</v>
      </c>
      <c r="B3084" s="212" t="s">
        <v>2994</v>
      </c>
      <c r="C3084" s="212" t="s">
        <v>1509</v>
      </c>
      <c r="D3084" s="213" t="s">
        <v>3137</v>
      </c>
      <c r="E3084" s="214" t="s">
        <v>3218</v>
      </c>
    </row>
    <row r="3085" spans="1:5" x14ac:dyDescent="0.2">
      <c r="A3085" s="212" t="s">
        <v>3154</v>
      </c>
      <c r="B3085" s="212" t="s">
        <v>2994</v>
      </c>
      <c r="C3085" s="212" t="s">
        <v>1509</v>
      </c>
      <c r="D3085" s="213" t="s">
        <v>3137</v>
      </c>
      <c r="E3085" s="214" t="s">
        <v>3221</v>
      </c>
    </row>
    <row r="3086" spans="1:5" x14ac:dyDescent="0.2">
      <c r="A3086" s="212" t="s">
        <v>3154</v>
      </c>
      <c r="B3086" s="212" t="s">
        <v>2994</v>
      </c>
      <c r="C3086" s="212" t="s">
        <v>1509</v>
      </c>
      <c r="D3086" s="213" t="s">
        <v>3137</v>
      </c>
      <c r="E3086" s="214" t="s">
        <v>3265</v>
      </c>
    </row>
    <row r="3087" spans="1:5" x14ac:dyDescent="0.2">
      <c r="A3087" s="212" t="s">
        <v>3154</v>
      </c>
      <c r="B3087" s="212" t="s">
        <v>3119</v>
      </c>
      <c r="C3087" s="212" t="s">
        <v>1916</v>
      </c>
      <c r="D3087" s="213" t="s">
        <v>3137</v>
      </c>
      <c r="E3087" s="214" t="s">
        <v>3265</v>
      </c>
    </row>
    <row r="3088" spans="1:5" x14ac:dyDescent="0.2">
      <c r="A3088" s="212" t="s">
        <v>3154</v>
      </c>
      <c r="B3088" s="212" t="s">
        <v>3113</v>
      </c>
      <c r="C3088" s="212" t="s">
        <v>1801</v>
      </c>
      <c r="D3088" s="213" t="s">
        <v>3137</v>
      </c>
      <c r="E3088" s="214" t="s">
        <v>3218</v>
      </c>
    </row>
    <row r="3089" spans="1:5" x14ac:dyDescent="0.2">
      <c r="A3089" s="212" t="s">
        <v>3154</v>
      </c>
      <c r="B3089" s="212" t="s">
        <v>3113</v>
      </c>
      <c r="C3089" s="212" t="s">
        <v>1801</v>
      </c>
      <c r="D3089" s="213" t="s">
        <v>3137</v>
      </c>
      <c r="E3089" s="214" t="s">
        <v>3221</v>
      </c>
    </row>
    <row r="3090" spans="1:5" x14ac:dyDescent="0.2">
      <c r="A3090" s="212" t="s">
        <v>3154</v>
      </c>
      <c r="B3090" s="212" t="s">
        <v>3113</v>
      </c>
      <c r="C3090" s="212" t="s">
        <v>1801</v>
      </c>
      <c r="D3090" s="213" t="s">
        <v>3137</v>
      </c>
      <c r="E3090" s="214" t="s">
        <v>3265</v>
      </c>
    </row>
    <row r="3091" spans="1:5" x14ac:dyDescent="0.2">
      <c r="A3091" s="212" t="s">
        <v>3154</v>
      </c>
      <c r="B3091" s="212" t="s">
        <v>3060</v>
      </c>
      <c r="C3091" s="212" t="s">
        <v>1915</v>
      </c>
      <c r="D3091" s="213" t="s">
        <v>3137</v>
      </c>
      <c r="E3091" s="214" t="s">
        <v>3265</v>
      </c>
    </row>
    <row r="3092" spans="1:5" x14ac:dyDescent="0.2">
      <c r="A3092" s="212" t="s">
        <v>3154</v>
      </c>
      <c r="B3092" s="212" t="s">
        <v>3117</v>
      </c>
      <c r="C3092" s="212" t="s">
        <v>1800</v>
      </c>
      <c r="D3092" s="213" t="s">
        <v>3137</v>
      </c>
      <c r="E3092" s="214" t="s">
        <v>3218</v>
      </c>
    </row>
    <row r="3093" spans="1:5" x14ac:dyDescent="0.2">
      <c r="A3093" s="212" t="s">
        <v>3154</v>
      </c>
      <c r="B3093" s="212" t="s">
        <v>3117</v>
      </c>
      <c r="C3093" s="212" t="s">
        <v>1800</v>
      </c>
      <c r="D3093" s="213" t="s">
        <v>3137</v>
      </c>
      <c r="E3093" s="214" t="s">
        <v>3221</v>
      </c>
    </row>
    <row r="3094" spans="1:5" x14ac:dyDescent="0.2">
      <c r="A3094" s="212" t="s">
        <v>3154</v>
      </c>
      <c r="B3094" s="212" t="s">
        <v>3117</v>
      </c>
      <c r="C3094" s="212" t="s">
        <v>1800</v>
      </c>
      <c r="D3094" s="213" t="s">
        <v>3137</v>
      </c>
      <c r="E3094" s="214" t="s">
        <v>3265</v>
      </c>
    </row>
    <row r="3095" spans="1:5" x14ac:dyDescent="0.2">
      <c r="A3095" s="212" t="s">
        <v>3154</v>
      </c>
      <c r="B3095" s="212" t="s">
        <v>3115</v>
      </c>
      <c r="C3095" s="212" t="s">
        <v>1914</v>
      </c>
      <c r="D3095" s="213" t="s">
        <v>3137</v>
      </c>
      <c r="E3095" s="214" t="s">
        <v>3265</v>
      </c>
    </row>
    <row r="3096" spans="1:5" x14ac:dyDescent="0.2">
      <c r="A3096" s="212" t="s">
        <v>3154</v>
      </c>
      <c r="B3096" s="212" t="s">
        <v>2922</v>
      </c>
      <c r="C3096" s="212" t="s">
        <v>1799</v>
      </c>
      <c r="D3096" s="213" t="s">
        <v>3137</v>
      </c>
      <c r="E3096" s="214" t="s">
        <v>3218</v>
      </c>
    </row>
    <row r="3097" spans="1:5" x14ac:dyDescent="0.2">
      <c r="A3097" s="212" t="s">
        <v>3154</v>
      </c>
      <c r="B3097" s="212" t="s">
        <v>2922</v>
      </c>
      <c r="C3097" s="212" t="s">
        <v>1799</v>
      </c>
      <c r="D3097" s="213" t="s">
        <v>3137</v>
      </c>
      <c r="E3097" s="214" t="s">
        <v>3221</v>
      </c>
    </row>
    <row r="3098" spans="1:5" x14ac:dyDescent="0.2">
      <c r="A3098" s="212" t="s">
        <v>3154</v>
      </c>
      <c r="B3098" s="212" t="s">
        <v>2922</v>
      </c>
      <c r="C3098" s="212" t="s">
        <v>1799</v>
      </c>
      <c r="D3098" s="213" t="s">
        <v>3137</v>
      </c>
      <c r="E3098" s="214" t="s">
        <v>3265</v>
      </c>
    </row>
    <row r="3099" spans="1:5" x14ac:dyDescent="0.2">
      <c r="A3099" s="212" t="s">
        <v>3154</v>
      </c>
      <c r="B3099" s="212" t="s">
        <v>3116</v>
      </c>
      <c r="C3099" s="212" t="s">
        <v>1802</v>
      </c>
      <c r="D3099" s="213" t="s">
        <v>3137</v>
      </c>
      <c r="E3099" s="214" t="s">
        <v>3218</v>
      </c>
    </row>
    <row r="3100" spans="1:5" x14ac:dyDescent="0.2">
      <c r="A3100" s="212" t="s">
        <v>3154</v>
      </c>
      <c r="B3100" s="212" t="s">
        <v>3116</v>
      </c>
      <c r="C3100" s="212" t="s">
        <v>1802</v>
      </c>
      <c r="D3100" s="213" t="s">
        <v>3137</v>
      </c>
      <c r="E3100" s="214" t="s">
        <v>3221</v>
      </c>
    </row>
    <row r="3101" spans="1:5" x14ac:dyDescent="0.2">
      <c r="A3101" s="212" t="s">
        <v>3154</v>
      </c>
      <c r="B3101" s="212" t="s">
        <v>3116</v>
      </c>
      <c r="C3101" s="212" t="s">
        <v>1802</v>
      </c>
      <c r="D3101" s="213" t="s">
        <v>3137</v>
      </c>
      <c r="E3101" s="214" t="s">
        <v>3265</v>
      </c>
    </row>
    <row r="3102" spans="1:5" x14ac:dyDescent="0.2">
      <c r="A3102" s="212" t="s">
        <v>3154</v>
      </c>
      <c r="B3102" s="212" t="s">
        <v>2919</v>
      </c>
      <c r="C3102" s="212" t="s">
        <v>387</v>
      </c>
      <c r="D3102" s="213" t="s">
        <v>3137</v>
      </c>
      <c r="E3102" s="214" t="s">
        <v>3265</v>
      </c>
    </row>
    <row r="3103" spans="1:5" x14ac:dyDescent="0.2">
      <c r="A3103" s="212" t="s">
        <v>3154</v>
      </c>
      <c r="B3103" s="212" t="s">
        <v>2842</v>
      </c>
      <c r="C3103" s="212" t="s">
        <v>1080</v>
      </c>
      <c r="D3103" s="213" t="s">
        <v>3137</v>
      </c>
      <c r="E3103" s="214" t="s">
        <v>3265</v>
      </c>
    </row>
    <row r="3104" spans="1:5" x14ac:dyDescent="0.2">
      <c r="A3104" s="212" t="s">
        <v>3154</v>
      </c>
      <c r="B3104" s="212" t="s">
        <v>3077</v>
      </c>
      <c r="C3104" s="212" t="s">
        <v>1507</v>
      </c>
      <c r="D3104" s="213" t="s">
        <v>3137</v>
      </c>
      <c r="E3104" s="214" t="s">
        <v>3218</v>
      </c>
    </row>
    <row r="3105" spans="1:5" x14ac:dyDescent="0.2">
      <c r="A3105" s="212" t="s">
        <v>3154</v>
      </c>
      <c r="B3105" s="212" t="s">
        <v>3077</v>
      </c>
      <c r="C3105" s="212" t="s">
        <v>1507</v>
      </c>
      <c r="D3105" s="213" t="s">
        <v>3137</v>
      </c>
      <c r="E3105" s="214" t="s">
        <v>3224</v>
      </c>
    </row>
    <row r="3106" spans="1:5" x14ac:dyDescent="0.2">
      <c r="A3106" s="212" t="s">
        <v>3154</v>
      </c>
      <c r="B3106" s="212" t="s">
        <v>3077</v>
      </c>
      <c r="C3106" s="212" t="s">
        <v>1507</v>
      </c>
      <c r="D3106" s="213" t="s">
        <v>3137</v>
      </c>
      <c r="E3106" s="214" t="s">
        <v>3265</v>
      </c>
    </row>
    <row r="3107" spans="1:5" x14ac:dyDescent="0.2">
      <c r="A3107" s="212" t="s">
        <v>3154</v>
      </c>
      <c r="B3107" s="212" t="s">
        <v>2909</v>
      </c>
      <c r="C3107" s="212" t="s">
        <v>1508</v>
      </c>
      <c r="D3107" s="213" t="s">
        <v>3137</v>
      </c>
      <c r="E3107" s="214" t="s">
        <v>3218</v>
      </c>
    </row>
    <row r="3108" spans="1:5" x14ac:dyDescent="0.2">
      <c r="A3108" s="212" t="s">
        <v>3154</v>
      </c>
      <c r="B3108" s="212" t="s">
        <v>2909</v>
      </c>
      <c r="C3108" s="212" t="s">
        <v>1508</v>
      </c>
      <c r="D3108" s="213" t="s">
        <v>3137</v>
      </c>
      <c r="E3108" s="214" t="s">
        <v>3224</v>
      </c>
    </row>
    <row r="3109" spans="1:5" x14ac:dyDescent="0.2">
      <c r="A3109" s="212" t="s">
        <v>3154</v>
      </c>
      <c r="B3109" s="212" t="s">
        <v>2909</v>
      </c>
      <c r="C3109" s="212" t="s">
        <v>1508</v>
      </c>
      <c r="D3109" s="213" t="s">
        <v>3137</v>
      </c>
      <c r="E3109" s="214" t="s">
        <v>3265</v>
      </c>
    </row>
    <row r="3110" spans="1:5" x14ac:dyDescent="0.2">
      <c r="A3110" s="212" t="s">
        <v>3154</v>
      </c>
      <c r="B3110" s="212" t="s">
        <v>2950</v>
      </c>
      <c r="C3110" s="212" t="s">
        <v>1279</v>
      </c>
      <c r="D3110" s="213" t="s">
        <v>3137</v>
      </c>
      <c r="E3110" s="214" t="s">
        <v>3218</v>
      </c>
    </row>
    <row r="3111" spans="1:5" x14ac:dyDescent="0.2">
      <c r="A3111" s="212" t="s">
        <v>3154</v>
      </c>
      <c r="B3111" s="212" t="s">
        <v>2950</v>
      </c>
      <c r="C3111" s="212" t="s">
        <v>1279</v>
      </c>
      <c r="D3111" s="213" t="s">
        <v>3137</v>
      </c>
      <c r="E3111" s="214" t="s">
        <v>3265</v>
      </c>
    </row>
    <row r="3112" spans="1:5" x14ac:dyDescent="0.2">
      <c r="A3112" s="212" t="s">
        <v>3154</v>
      </c>
      <c r="B3112" s="212" t="s">
        <v>2902</v>
      </c>
      <c r="C3112" s="212" t="s">
        <v>1067</v>
      </c>
      <c r="D3112" s="213" t="s">
        <v>3137</v>
      </c>
      <c r="E3112" s="214" t="s">
        <v>3218</v>
      </c>
    </row>
    <row r="3113" spans="1:5" x14ac:dyDescent="0.2">
      <c r="A3113" s="212" t="s">
        <v>3154</v>
      </c>
      <c r="B3113" s="212" t="s">
        <v>2902</v>
      </c>
      <c r="C3113" s="212" t="s">
        <v>1067</v>
      </c>
      <c r="D3113" s="213" t="s">
        <v>3137</v>
      </c>
      <c r="E3113" s="214" t="s">
        <v>3224</v>
      </c>
    </row>
    <row r="3114" spans="1:5" x14ac:dyDescent="0.2">
      <c r="A3114" s="212" t="s">
        <v>3154</v>
      </c>
      <c r="B3114" s="212" t="s">
        <v>2902</v>
      </c>
      <c r="C3114" s="212" t="s">
        <v>1067</v>
      </c>
      <c r="D3114" s="213" t="s">
        <v>3137</v>
      </c>
      <c r="E3114" s="214" t="s">
        <v>3265</v>
      </c>
    </row>
    <row r="3115" spans="1:5" x14ac:dyDescent="0.2">
      <c r="A3115" s="212" t="s">
        <v>3154</v>
      </c>
      <c r="B3115" s="212" t="s">
        <v>2886</v>
      </c>
      <c r="C3115" s="212" t="s">
        <v>1068</v>
      </c>
      <c r="D3115" s="213" t="s">
        <v>3137</v>
      </c>
      <c r="E3115" s="214" t="s">
        <v>3218</v>
      </c>
    </row>
    <row r="3116" spans="1:5" x14ac:dyDescent="0.2">
      <c r="A3116" s="212" t="s">
        <v>3154</v>
      </c>
      <c r="B3116" s="212" t="s">
        <v>2886</v>
      </c>
      <c r="C3116" s="212" t="s">
        <v>1068</v>
      </c>
      <c r="D3116" s="213" t="s">
        <v>3137</v>
      </c>
      <c r="E3116" s="214" t="s">
        <v>3265</v>
      </c>
    </row>
    <row r="3117" spans="1:5" x14ac:dyDescent="0.2">
      <c r="A3117" s="212" t="s">
        <v>3154</v>
      </c>
      <c r="B3117" s="212" t="s">
        <v>3017</v>
      </c>
      <c r="C3117" s="212" t="s">
        <v>1069</v>
      </c>
      <c r="D3117" s="213" t="s">
        <v>3137</v>
      </c>
      <c r="E3117" s="214" t="s">
        <v>3218</v>
      </c>
    </row>
    <row r="3118" spans="1:5" x14ac:dyDescent="0.2">
      <c r="A3118" s="212" t="s">
        <v>3154</v>
      </c>
      <c r="B3118" s="212" t="s">
        <v>3017</v>
      </c>
      <c r="C3118" s="212" t="s">
        <v>1069</v>
      </c>
      <c r="D3118" s="213" t="s">
        <v>3137</v>
      </c>
      <c r="E3118" s="214" t="s">
        <v>3223</v>
      </c>
    </row>
    <row r="3119" spans="1:5" x14ac:dyDescent="0.2">
      <c r="A3119" s="212" t="s">
        <v>3154</v>
      </c>
      <c r="B3119" s="212" t="s">
        <v>3017</v>
      </c>
      <c r="C3119" s="212" t="s">
        <v>1069</v>
      </c>
      <c r="D3119" s="213" t="s">
        <v>3137</v>
      </c>
      <c r="E3119" s="214" t="s">
        <v>3265</v>
      </c>
    </row>
    <row r="3120" spans="1:5" x14ac:dyDescent="0.2">
      <c r="A3120" s="212" t="s">
        <v>3154</v>
      </c>
      <c r="B3120" s="212" t="s">
        <v>3111</v>
      </c>
      <c r="C3120" s="212" t="s">
        <v>2404</v>
      </c>
      <c r="D3120" s="213" t="s">
        <v>3137</v>
      </c>
      <c r="E3120" s="214" t="s">
        <v>3265</v>
      </c>
    </row>
    <row r="3121" spans="1:5" x14ac:dyDescent="0.2">
      <c r="A3121" s="212" t="s">
        <v>3154</v>
      </c>
      <c r="B3121" s="212" t="s">
        <v>2965</v>
      </c>
      <c r="C3121" s="212" t="s">
        <v>1070</v>
      </c>
      <c r="D3121" s="213" t="s">
        <v>3137</v>
      </c>
      <c r="E3121" s="214" t="s">
        <v>3218</v>
      </c>
    </row>
    <row r="3122" spans="1:5" x14ac:dyDescent="0.2">
      <c r="A3122" s="212" t="s">
        <v>3154</v>
      </c>
      <c r="B3122" s="212" t="s">
        <v>2965</v>
      </c>
      <c r="C3122" s="212" t="s">
        <v>1070</v>
      </c>
      <c r="D3122" s="213" t="s">
        <v>3137</v>
      </c>
      <c r="E3122" s="214" t="s">
        <v>3224</v>
      </c>
    </row>
    <row r="3123" spans="1:5" x14ac:dyDescent="0.2">
      <c r="A3123" s="212" t="s">
        <v>3154</v>
      </c>
      <c r="B3123" s="212" t="s">
        <v>2965</v>
      </c>
      <c r="C3123" s="212" t="s">
        <v>1070</v>
      </c>
      <c r="D3123" s="213" t="s">
        <v>3137</v>
      </c>
      <c r="E3123" s="214" t="s">
        <v>3265</v>
      </c>
    </row>
    <row r="3124" spans="1:5" x14ac:dyDescent="0.2">
      <c r="A3124" s="212" t="s">
        <v>3154</v>
      </c>
      <c r="B3124" s="212" t="s">
        <v>3008</v>
      </c>
      <c r="C3124" s="212" t="s">
        <v>1122</v>
      </c>
      <c r="D3124" s="213" t="s">
        <v>3137</v>
      </c>
      <c r="E3124" s="214" t="s">
        <v>3218</v>
      </c>
    </row>
    <row r="3125" spans="1:5" x14ac:dyDescent="0.2">
      <c r="A3125" s="212" t="s">
        <v>3154</v>
      </c>
      <c r="B3125" s="212" t="s">
        <v>3008</v>
      </c>
      <c r="C3125" s="212" t="s">
        <v>1122</v>
      </c>
      <c r="D3125" s="213" t="s">
        <v>3137</v>
      </c>
      <c r="E3125" s="214" t="s">
        <v>3221</v>
      </c>
    </row>
    <row r="3126" spans="1:5" x14ac:dyDescent="0.2">
      <c r="A3126" s="212" t="s">
        <v>3154</v>
      </c>
      <c r="B3126" s="212" t="s">
        <v>2933</v>
      </c>
      <c r="C3126" s="212" t="s">
        <v>1123</v>
      </c>
      <c r="D3126" s="213" t="s">
        <v>3137</v>
      </c>
      <c r="E3126" s="214" t="s">
        <v>3218</v>
      </c>
    </row>
    <row r="3127" spans="1:5" x14ac:dyDescent="0.2">
      <c r="A3127" s="212" t="s">
        <v>3154</v>
      </c>
      <c r="B3127" s="212" t="s">
        <v>2980</v>
      </c>
      <c r="C3127" s="212" t="s">
        <v>1450</v>
      </c>
      <c r="D3127" s="213" t="s">
        <v>3137</v>
      </c>
      <c r="E3127" s="214" t="s">
        <v>3218</v>
      </c>
    </row>
    <row r="3128" spans="1:5" x14ac:dyDescent="0.2">
      <c r="A3128" s="212" t="s">
        <v>3154</v>
      </c>
      <c r="B3128" s="212" t="s">
        <v>2980</v>
      </c>
      <c r="C3128" s="212" t="s">
        <v>1450</v>
      </c>
      <c r="D3128" s="213" t="s">
        <v>3137</v>
      </c>
      <c r="E3128" s="214" t="s">
        <v>3225</v>
      </c>
    </row>
    <row r="3129" spans="1:5" x14ac:dyDescent="0.2">
      <c r="A3129" s="212" t="s">
        <v>3154</v>
      </c>
      <c r="B3129" s="212" t="s">
        <v>3019</v>
      </c>
      <c r="C3129" s="212" t="s">
        <v>2447</v>
      </c>
      <c r="D3129" s="213" t="s">
        <v>3137</v>
      </c>
      <c r="E3129" s="214" t="s">
        <v>3225</v>
      </c>
    </row>
    <row r="3130" spans="1:5" x14ac:dyDescent="0.2">
      <c r="A3130" s="212" t="s">
        <v>3154</v>
      </c>
      <c r="B3130" s="212" t="s">
        <v>3095</v>
      </c>
      <c r="C3130" s="212" t="s">
        <v>2443</v>
      </c>
      <c r="D3130" s="213" t="s">
        <v>3137</v>
      </c>
      <c r="E3130" s="214" t="s">
        <v>3225</v>
      </c>
    </row>
    <row r="3131" spans="1:5" x14ac:dyDescent="0.2">
      <c r="A3131" s="212" t="s">
        <v>3154</v>
      </c>
      <c r="B3131" s="212" t="s">
        <v>3106</v>
      </c>
      <c r="C3131" s="212" t="s">
        <v>930</v>
      </c>
      <c r="D3131" s="213" t="s">
        <v>3137</v>
      </c>
      <c r="E3131" s="214" t="s">
        <v>3218</v>
      </c>
    </row>
    <row r="3132" spans="1:5" x14ac:dyDescent="0.2">
      <c r="A3132" s="212" t="s">
        <v>3154</v>
      </c>
      <c r="B3132" s="212" t="s">
        <v>3106</v>
      </c>
      <c r="C3132" s="212" t="s">
        <v>930</v>
      </c>
      <c r="D3132" s="213" t="s">
        <v>3137</v>
      </c>
      <c r="E3132" s="214" t="s">
        <v>3225</v>
      </c>
    </row>
    <row r="3133" spans="1:5" x14ac:dyDescent="0.2">
      <c r="A3133" s="212" t="s">
        <v>3154</v>
      </c>
      <c r="B3133" s="212" t="s">
        <v>2932</v>
      </c>
      <c r="C3133" s="212" t="s">
        <v>931</v>
      </c>
      <c r="D3133" s="213" t="s">
        <v>3137</v>
      </c>
      <c r="E3133" s="214" t="s">
        <v>3218</v>
      </c>
    </row>
    <row r="3134" spans="1:5" x14ac:dyDescent="0.2">
      <c r="A3134" s="212" t="s">
        <v>3154</v>
      </c>
      <c r="B3134" s="212" t="s">
        <v>2932</v>
      </c>
      <c r="C3134" s="212" t="s">
        <v>931</v>
      </c>
      <c r="D3134" s="213" t="s">
        <v>3137</v>
      </c>
      <c r="E3134" s="214" t="s">
        <v>3225</v>
      </c>
    </row>
    <row r="3135" spans="1:5" x14ac:dyDescent="0.2">
      <c r="A3135" s="212" t="s">
        <v>3154</v>
      </c>
      <c r="B3135" s="212" t="s">
        <v>3032</v>
      </c>
      <c r="C3135" s="212" t="s">
        <v>1621</v>
      </c>
      <c r="D3135" s="213" t="s">
        <v>3137</v>
      </c>
      <c r="E3135" s="214" t="s">
        <v>3218</v>
      </c>
    </row>
    <row r="3136" spans="1:5" x14ac:dyDescent="0.2">
      <c r="A3136" s="212" t="s">
        <v>3154</v>
      </c>
      <c r="B3136" s="212" t="s">
        <v>3032</v>
      </c>
      <c r="C3136" s="212" t="s">
        <v>1621</v>
      </c>
      <c r="D3136" s="213" t="s">
        <v>3137</v>
      </c>
      <c r="E3136" s="214" t="s">
        <v>3225</v>
      </c>
    </row>
    <row r="3137" spans="1:5" x14ac:dyDescent="0.2">
      <c r="A3137" s="212" t="s">
        <v>3154</v>
      </c>
      <c r="B3137" s="212" t="s">
        <v>2979</v>
      </c>
      <c r="C3137" s="212" t="s">
        <v>1713</v>
      </c>
      <c r="D3137" s="213" t="s">
        <v>3137</v>
      </c>
      <c r="E3137" s="214" t="s">
        <v>3218</v>
      </c>
    </row>
    <row r="3138" spans="1:5" x14ac:dyDescent="0.2">
      <c r="A3138" s="212" t="s">
        <v>3154</v>
      </c>
      <c r="B3138" s="212" t="s">
        <v>2927</v>
      </c>
      <c r="C3138" s="212" t="s">
        <v>1451</v>
      </c>
      <c r="D3138" s="213" t="s">
        <v>3137</v>
      </c>
      <c r="E3138" s="214" t="s">
        <v>3218</v>
      </c>
    </row>
    <row r="3139" spans="1:5" x14ac:dyDescent="0.2">
      <c r="A3139" s="212" t="s">
        <v>3154</v>
      </c>
      <c r="B3139" s="212" t="s">
        <v>2927</v>
      </c>
      <c r="C3139" s="212" t="s">
        <v>1451</v>
      </c>
      <c r="D3139" s="213" t="s">
        <v>3137</v>
      </c>
      <c r="E3139" s="214" t="s">
        <v>3225</v>
      </c>
    </row>
    <row r="3140" spans="1:5" x14ac:dyDescent="0.2">
      <c r="A3140" s="212" t="s">
        <v>3154</v>
      </c>
      <c r="B3140" s="212" t="s">
        <v>3042</v>
      </c>
      <c r="C3140" s="212" t="s">
        <v>1449</v>
      </c>
      <c r="D3140" s="213" t="s">
        <v>3137</v>
      </c>
      <c r="E3140" s="214" t="s">
        <v>3218</v>
      </c>
    </row>
    <row r="3141" spans="1:5" x14ac:dyDescent="0.2">
      <c r="A3141" s="212" t="s">
        <v>3154</v>
      </c>
      <c r="B3141" s="212" t="s">
        <v>2949</v>
      </c>
      <c r="C3141" s="212" t="s">
        <v>1929</v>
      </c>
      <c r="D3141" s="213" t="s">
        <v>3137</v>
      </c>
      <c r="E3141" s="214" t="s">
        <v>3225</v>
      </c>
    </row>
    <row r="3142" spans="1:5" x14ac:dyDescent="0.2">
      <c r="A3142" s="212" t="s">
        <v>3154</v>
      </c>
      <c r="B3142" s="212" t="s">
        <v>2967</v>
      </c>
      <c r="C3142" s="212" t="s">
        <v>2048</v>
      </c>
      <c r="D3142" s="213" t="s">
        <v>3137</v>
      </c>
      <c r="E3142" s="214" t="s">
        <v>3225</v>
      </c>
    </row>
    <row r="3143" spans="1:5" x14ac:dyDescent="0.2">
      <c r="A3143" s="212" t="s">
        <v>3154</v>
      </c>
      <c r="B3143" s="212" t="s">
        <v>2899</v>
      </c>
      <c r="C3143" s="212" t="s">
        <v>68</v>
      </c>
      <c r="D3143" s="213" t="s">
        <v>3137</v>
      </c>
      <c r="E3143" s="214" t="s">
        <v>3218</v>
      </c>
    </row>
    <row r="3144" spans="1:5" x14ac:dyDescent="0.2">
      <c r="A3144" s="212" t="s">
        <v>3154</v>
      </c>
      <c r="B3144" s="212" t="s">
        <v>2899</v>
      </c>
      <c r="C3144" s="212" t="s">
        <v>68</v>
      </c>
      <c r="D3144" s="213" t="s">
        <v>3137</v>
      </c>
      <c r="E3144" s="214" t="s">
        <v>3221</v>
      </c>
    </row>
    <row r="3145" spans="1:5" x14ac:dyDescent="0.2">
      <c r="A3145" s="212" t="s">
        <v>3154</v>
      </c>
      <c r="B3145" s="212" t="s">
        <v>2899</v>
      </c>
      <c r="C3145" s="212" t="s">
        <v>68</v>
      </c>
      <c r="D3145" s="213" t="s">
        <v>3137</v>
      </c>
      <c r="E3145" s="214" t="s">
        <v>3222</v>
      </c>
    </row>
    <row r="3146" spans="1:5" x14ac:dyDescent="0.2">
      <c r="A3146" s="212" t="s">
        <v>3154</v>
      </c>
      <c r="B3146" s="212" t="s">
        <v>2899</v>
      </c>
      <c r="C3146" s="212" t="s">
        <v>68</v>
      </c>
      <c r="D3146" s="213" t="s">
        <v>3137</v>
      </c>
      <c r="E3146" s="214" t="s">
        <v>3223</v>
      </c>
    </row>
    <row r="3147" spans="1:5" x14ac:dyDescent="0.2">
      <c r="A3147" s="212" t="s">
        <v>3154</v>
      </c>
      <c r="B3147" s="212" t="s">
        <v>2899</v>
      </c>
      <c r="C3147" s="212" t="s">
        <v>68</v>
      </c>
      <c r="D3147" s="213" t="s">
        <v>3137</v>
      </c>
      <c r="E3147" s="214" t="s">
        <v>3224</v>
      </c>
    </row>
    <row r="3148" spans="1:5" x14ac:dyDescent="0.2">
      <c r="A3148" s="212" t="s">
        <v>3154</v>
      </c>
      <c r="B3148" s="212" t="s">
        <v>2899</v>
      </c>
      <c r="C3148" s="212" t="s">
        <v>68</v>
      </c>
      <c r="D3148" s="213" t="s">
        <v>3137</v>
      </c>
      <c r="E3148" s="214" t="s">
        <v>3265</v>
      </c>
    </row>
    <row r="3149" spans="1:5" x14ac:dyDescent="0.2">
      <c r="A3149" s="212" t="s">
        <v>3154</v>
      </c>
      <c r="B3149" s="212" t="s">
        <v>2940</v>
      </c>
      <c r="C3149" s="212" t="s">
        <v>1795</v>
      </c>
      <c r="D3149" s="213" t="s">
        <v>3137</v>
      </c>
      <c r="E3149" s="214" t="s">
        <v>3218</v>
      </c>
    </row>
    <row r="3150" spans="1:5" x14ac:dyDescent="0.2">
      <c r="A3150" s="212" t="s">
        <v>3154</v>
      </c>
      <c r="B3150" s="212" t="s">
        <v>2940</v>
      </c>
      <c r="C3150" s="212" t="s">
        <v>1795</v>
      </c>
      <c r="D3150" s="213" t="s">
        <v>3137</v>
      </c>
      <c r="E3150" s="214" t="s">
        <v>3222</v>
      </c>
    </row>
    <row r="3151" spans="1:5" x14ac:dyDescent="0.2">
      <c r="A3151" s="212" t="s">
        <v>3154</v>
      </c>
      <c r="B3151" s="212" t="s">
        <v>2940</v>
      </c>
      <c r="C3151" s="212" t="s">
        <v>1795</v>
      </c>
      <c r="D3151" s="213" t="s">
        <v>3137</v>
      </c>
      <c r="E3151" s="214" t="s">
        <v>3224</v>
      </c>
    </row>
    <row r="3152" spans="1:5" x14ac:dyDescent="0.2">
      <c r="A3152" s="212" t="s">
        <v>3154</v>
      </c>
      <c r="B3152" s="212" t="s">
        <v>2940</v>
      </c>
      <c r="C3152" s="212" t="s">
        <v>1795</v>
      </c>
      <c r="D3152" s="213" t="s">
        <v>3137</v>
      </c>
      <c r="E3152" s="214" t="s">
        <v>3265</v>
      </c>
    </row>
    <row r="3153" spans="1:5" x14ac:dyDescent="0.2">
      <c r="A3153" s="212" t="s">
        <v>3154</v>
      </c>
      <c r="B3153" s="212" t="s">
        <v>2973</v>
      </c>
      <c r="C3153" s="212" t="s">
        <v>1797</v>
      </c>
      <c r="D3153" s="213" t="s">
        <v>3137</v>
      </c>
      <c r="E3153" s="214" t="s">
        <v>3218</v>
      </c>
    </row>
    <row r="3154" spans="1:5" x14ac:dyDescent="0.2">
      <c r="A3154" s="212" t="s">
        <v>3154</v>
      </c>
      <c r="B3154" s="212" t="s">
        <v>2973</v>
      </c>
      <c r="C3154" s="212" t="s">
        <v>1797</v>
      </c>
      <c r="D3154" s="213" t="s">
        <v>3137</v>
      </c>
      <c r="E3154" s="214" t="s">
        <v>3222</v>
      </c>
    </row>
    <row r="3155" spans="1:5" x14ac:dyDescent="0.2">
      <c r="A3155" s="212" t="s">
        <v>3154</v>
      </c>
      <c r="B3155" s="212" t="s">
        <v>2973</v>
      </c>
      <c r="C3155" s="212" t="s">
        <v>1797</v>
      </c>
      <c r="D3155" s="213" t="s">
        <v>3137</v>
      </c>
      <c r="E3155" s="214" t="s">
        <v>3224</v>
      </c>
    </row>
    <row r="3156" spans="1:5" x14ac:dyDescent="0.2">
      <c r="A3156" s="212" t="s">
        <v>3154</v>
      </c>
      <c r="B3156" s="212" t="s">
        <v>2973</v>
      </c>
      <c r="C3156" s="212" t="s">
        <v>1797</v>
      </c>
      <c r="D3156" s="213" t="s">
        <v>3137</v>
      </c>
      <c r="E3156" s="214" t="s">
        <v>3265</v>
      </c>
    </row>
    <row r="3157" spans="1:5" x14ac:dyDescent="0.2">
      <c r="A3157" s="212" t="s">
        <v>3154</v>
      </c>
      <c r="B3157" s="212" t="s">
        <v>3013</v>
      </c>
      <c r="C3157" s="212" t="s">
        <v>1796</v>
      </c>
      <c r="D3157" s="213" t="s">
        <v>3137</v>
      </c>
      <c r="E3157" s="214" t="s">
        <v>3218</v>
      </c>
    </row>
    <row r="3158" spans="1:5" x14ac:dyDescent="0.2">
      <c r="A3158" s="212" t="s">
        <v>3154</v>
      </c>
      <c r="B3158" s="212" t="s">
        <v>3013</v>
      </c>
      <c r="C3158" s="212" t="s">
        <v>1796</v>
      </c>
      <c r="D3158" s="213" t="s">
        <v>3137</v>
      </c>
      <c r="E3158" s="214" t="s">
        <v>3222</v>
      </c>
    </row>
    <row r="3159" spans="1:5" x14ac:dyDescent="0.2">
      <c r="A3159" s="212" t="s">
        <v>3154</v>
      </c>
      <c r="B3159" s="212" t="s">
        <v>3013</v>
      </c>
      <c r="C3159" s="212" t="s">
        <v>1796</v>
      </c>
      <c r="D3159" s="213" t="s">
        <v>3137</v>
      </c>
      <c r="E3159" s="214" t="s">
        <v>3223</v>
      </c>
    </row>
    <row r="3160" spans="1:5" x14ac:dyDescent="0.2">
      <c r="A3160" s="212" t="s">
        <v>3154</v>
      </c>
      <c r="B3160" s="212" t="s">
        <v>3013</v>
      </c>
      <c r="C3160" s="212" t="s">
        <v>1796</v>
      </c>
      <c r="D3160" s="213" t="s">
        <v>3137</v>
      </c>
      <c r="E3160" s="214" t="s">
        <v>3224</v>
      </c>
    </row>
    <row r="3161" spans="1:5" x14ac:dyDescent="0.2">
      <c r="A3161" s="212" t="s">
        <v>3154</v>
      </c>
      <c r="B3161" s="212" t="s">
        <v>3013</v>
      </c>
      <c r="C3161" s="212" t="s">
        <v>1796</v>
      </c>
      <c r="D3161" s="213" t="s">
        <v>3137</v>
      </c>
      <c r="E3161" s="214" t="s">
        <v>3265</v>
      </c>
    </row>
    <row r="3162" spans="1:5" x14ac:dyDescent="0.2">
      <c r="A3162" s="212" t="s">
        <v>3154</v>
      </c>
      <c r="B3162" s="212" t="s">
        <v>3078</v>
      </c>
      <c r="C3162" s="212" t="s">
        <v>1798</v>
      </c>
      <c r="D3162" s="213" t="s">
        <v>3137</v>
      </c>
      <c r="E3162" s="214" t="s">
        <v>3218</v>
      </c>
    </row>
    <row r="3163" spans="1:5" x14ac:dyDescent="0.2">
      <c r="A3163" s="212" t="s">
        <v>3154</v>
      </c>
      <c r="B3163" s="212" t="s">
        <v>3078</v>
      </c>
      <c r="C3163" s="212" t="s">
        <v>1798</v>
      </c>
      <c r="D3163" s="213" t="s">
        <v>3137</v>
      </c>
      <c r="E3163" s="214" t="s">
        <v>3222</v>
      </c>
    </row>
    <row r="3164" spans="1:5" x14ac:dyDescent="0.2">
      <c r="A3164" s="212" t="s">
        <v>3154</v>
      </c>
      <c r="B3164" s="212" t="s">
        <v>3078</v>
      </c>
      <c r="C3164" s="212" t="s">
        <v>1798</v>
      </c>
      <c r="D3164" s="213" t="s">
        <v>3137</v>
      </c>
      <c r="E3164" s="214" t="s">
        <v>3223</v>
      </c>
    </row>
    <row r="3165" spans="1:5" x14ac:dyDescent="0.2">
      <c r="A3165" s="212" t="s">
        <v>3154</v>
      </c>
      <c r="B3165" s="212" t="s">
        <v>3078</v>
      </c>
      <c r="C3165" s="212" t="s">
        <v>1798</v>
      </c>
      <c r="D3165" s="213" t="s">
        <v>3137</v>
      </c>
      <c r="E3165" s="214" t="s">
        <v>3265</v>
      </c>
    </row>
    <row r="3166" spans="1:5" x14ac:dyDescent="0.2">
      <c r="A3166" s="212" t="s">
        <v>3154</v>
      </c>
      <c r="B3166" s="212" t="s">
        <v>3098</v>
      </c>
      <c r="C3166" s="212" t="s">
        <v>72</v>
      </c>
      <c r="D3166" s="213" t="s">
        <v>3137</v>
      </c>
      <c r="E3166" s="214" t="s">
        <v>3218</v>
      </c>
    </row>
    <row r="3167" spans="1:5" x14ac:dyDescent="0.2">
      <c r="A3167" s="212" t="s">
        <v>3154</v>
      </c>
      <c r="B3167" s="212" t="s">
        <v>3098</v>
      </c>
      <c r="C3167" s="212" t="s">
        <v>72</v>
      </c>
      <c r="D3167" s="213" t="s">
        <v>3137</v>
      </c>
      <c r="E3167" s="214" t="s">
        <v>3221</v>
      </c>
    </row>
    <row r="3168" spans="1:5" x14ac:dyDescent="0.2">
      <c r="A3168" s="212" t="s">
        <v>3154</v>
      </c>
      <c r="B3168" s="212" t="s">
        <v>3098</v>
      </c>
      <c r="C3168" s="212" t="s">
        <v>72</v>
      </c>
      <c r="D3168" s="213" t="s">
        <v>3137</v>
      </c>
      <c r="E3168" s="214" t="s">
        <v>3224</v>
      </c>
    </row>
    <row r="3169" spans="1:5" x14ac:dyDescent="0.2">
      <c r="A3169" s="212" t="s">
        <v>3154</v>
      </c>
      <c r="B3169" s="212" t="s">
        <v>3098</v>
      </c>
      <c r="C3169" s="212" t="s">
        <v>72</v>
      </c>
      <c r="D3169" s="213" t="s">
        <v>3137</v>
      </c>
      <c r="E3169" s="214" t="s">
        <v>3265</v>
      </c>
    </row>
    <row r="3170" spans="1:5" x14ac:dyDescent="0.2">
      <c r="A3170" s="212" t="s">
        <v>3154</v>
      </c>
      <c r="B3170" s="212" t="s">
        <v>2912</v>
      </c>
      <c r="C3170" s="212" t="s">
        <v>932</v>
      </c>
      <c r="D3170" s="213" t="s">
        <v>3137</v>
      </c>
      <c r="E3170" s="214" t="s">
        <v>3218</v>
      </c>
    </row>
    <row r="3171" spans="1:5" x14ac:dyDescent="0.2">
      <c r="A3171" s="212" t="s">
        <v>3154</v>
      </c>
      <c r="B3171" s="212" t="s">
        <v>2912</v>
      </c>
      <c r="C3171" s="212" t="s">
        <v>932</v>
      </c>
      <c r="D3171" s="213" t="s">
        <v>3137</v>
      </c>
      <c r="E3171" s="214" t="s">
        <v>3225</v>
      </c>
    </row>
    <row r="3172" spans="1:5" x14ac:dyDescent="0.2">
      <c r="A3172" s="212" t="s">
        <v>3154</v>
      </c>
      <c r="B3172" s="212" t="s">
        <v>2874</v>
      </c>
      <c r="C3172" s="212" t="s">
        <v>933</v>
      </c>
      <c r="D3172" s="213" t="s">
        <v>3137</v>
      </c>
      <c r="E3172" s="214" t="s">
        <v>3218</v>
      </c>
    </row>
    <row r="3173" spans="1:5" x14ac:dyDescent="0.2">
      <c r="A3173" s="212" t="s">
        <v>3154</v>
      </c>
      <c r="B3173" s="212" t="s">
        <v>2931</v>
      </c>
      <c r="C3173" s="212" t="s">
        <v>0</v>
      </c>
      <c r="D3173" s="213" t="s">
        <v>3137</v>
      </c>
      <c r="E3173" s="214" t="s">
        <v>3218</v>
      </c>
    </row>
    <row r="3174" spans="1:5" x14ac:dyDescent="0.2">
      <c r="A3174" s="212" t="s">
        <v>3154</v>
      </c>
      <c r="B3174" s="212" t="s">
        <v>2931</v>
      </c>
      <c r="C3174" s="212" t="s">
        <v>0</v>
      </c>
      <c r="D3174" s="213" t="s">
        <v>3137</v>
      </c>
      <c r="E3174" s="214" t="s">
        <v>3224</v>
      </c>
    </row>
    <row r="3175" spans="1:5" x14ac:dyDescent="0.2">
      <c r="A3175" s="212" t="s">
        <v>3154</v>
      </c>
      <c r="B3175" s="212" t="s">
        <v>2931</v>
      </c>
      <c r="C3175" s="212" t="s">
        <v>0</v>
      </c>
      <c r="D3175" s="213" t="s">
        <v>3137</v>
      </c>
      <c r="E3175" s="214" t="s">
        <v>3265</v>
      </c>
    </row>
    <row r="3176" spans="1:5" x14ac:dyDescent="0.2">
      <c r="A3176" s="212" t="s">
        <v>3154</v>
      </c>
      <c r="B3176" s="212" t="s">
        <v>2851</v>
      </c>
      <c r="C3176" s="212" t="s">
        <v>1510</v>
      </c>
      <c r="D3176" s="213" t="s">
        <v>3137</v>
      </c>
      <c r="E3176" s="214" t="s">
        <v>3218</v>
      </c>
    </row>
    <row r="3177" spans="1:5" x14ac:dyDescent="0.2">
      <c r="A3177" s="212" t="s">
        <v>3154</v>
      </c>
      <c r="B3177" s="212" t="s">
        <v>2851</v>
      </c>
      <c r="C3177" s="212" t="s">
        <v>1510</v>
      </c>
      <c r="D3177" s="213" t="s">
        <v>3137</v>
      </c>
      <c r="E3177" s="214" t="s">
        <v>3224</v>
      </c>
    </row>
    <row r="3178" spans="1:5" x14ac:dyDescent="0.2">
      <c r="A3178" s="212" t="s">
        <v>3154</v>
      </c>
      <c r="B3178" s="212" t="s">
        <v>2851</v>
      </c>
      <c r="C3178" s="212" t="s">
        <v>1510</v>
      </c>
      <c r="D3178" s="213" t="s">
        <v>3137</v>
      </c>
      <c r="E3178" s="214" t="s">
        <v>3265</v>
      </c>
    </row>
    <row r="3179" spans="1:5" x14ac:dyDescent="0.2">
      <c r="A3179" s="212" t="s">
        <v>3154</v>
      </c>
      <c r="B3179" s="212" t="s">
        <v>2778</v>
      </c>
      <c r="C3179" s="212" t="s">
        <v>117</v>
      </c>
      <c r="D3179" s="213" t="s">
        <v>3137</v>
      </c>
      <c r="E3179" s="214" t="s">
        <v>3218</v>
      </c>
    </row>
    <row r="3180" spans="1:5" x14ac:dyDescent="0.2">
      <c r="A3180" s="212" t="s">
        <v>3154</v>
      </c>
      <c r="B3180" s="212" t="s">
        <v>2778</v>
      </c>
      <c r="C3180" s="212" t="s">
        <v>117</v>
      </c>
      <c r="D3180" s="213" t="s">
        <v>3137</v>
      </c>
      <c r="E3180" s="214" t="s">
        <v>3221</v>
      </c>
    </row>
    <row r="3181" spans="1:5" x14ac:dyDescent="0.2">
      <c r="A3181" s="212" t="s">
        <v>3154</v>
      </c>
      <c r="B3181" s="212" t="s">
        <v>2778</v>
      </c>
      <c r="C3181" s="212" t="s">
        <v>117</v>
      </c>
      <c r="D3181" s="213" t="s">
        <v>3137</v>
      </c>
      <c r="E3181" s="214" t="s">
        <v>3224</v>
      </c>
    </row>
    <row r="3182" spans="1:5" x14ac:dyDescent="0.2">
      <c r="A3182" s="212" t="s">
        <v>3154</v>
      </c>
      <c r="B3182" s="212" t="s">
        <v>2778</v>
      </c>
      <c r="C3182" s="212" t="s">
        <v>117</v>
      </c>
      <c r="D3182" s="213" t="s">
        <v>3137</v>
      </c>
      <c r="E3182" s="214" t="s">
        <v>3265</v>
      </c>
    </row>
    <row r="3183" spans="1:5" x14ac:dyDescent="0.2">
      <c r="A3183" s="212" t="s">
        <v>3154</v>
      </c>
      <c r="B3183" s="212" t="s">
        <v>3125</v>
      </c>
      <c r="C3183" s="212" t="s">
        <v>1632</v>
      </c>
      <c r="D3183" s="213" t="s">
        <v>3137</v>
      </c>
      <c r="E3183" s="214" t="s">
        <v>3224</v>
      </c>
    </row>
    <row r="3184" spans="1:5" x14ac:dyDescent="0.2">
      <c r="A3184" s="212" t="s">
        <v>3154</v>
      </c>
      <c r="B3184" s="212" t="s">
        <v>3125</v>
      </c>
      <c r="C3184" s="212" t="s">
        <v>1632</v>
      </c>
      <c r="D3184" s="213" t="s">
        <v>3137</v>
      </c>
      <c r="E3184" s="214" t="s">
        <v>3265</v>
      </c>
    </row>
    <row r="3185" spans="1:5" x14ac:dyDescent="0.2">
      <c r="A3185" s="212" t="s">
        <v>3154</v>
      </c>
      <c r="B3185" s="212" t="s">
        <v>2840</v>
      </c>
      <c r="C3185" s="212" t="s">
        <v>760</v>
      </c>
      <c r="D3185" s="213" t="s">
        <v>3137</v>
      </c>
      <c r="E3185" s="214" t="s">
        <v>3218</v>
      </c>
    </row>
    <row r="3186" spans="1:5" x14ac:dyDescent="0.2">
      <c r="A3186" s="212" t="s">
        <v>3154</v>
      </c>
      <c r="B3186" s="212" t="s">
        <v>2840</v>
      </c>
      <c r="C3186" s="212" t="s">
        <v>760</v>
      </c>
      <c r="D3186" s="213" t="s">
        <v>3137</v>
      </c>
      <c r="E3186" s="214" t="s">
        <v>3222</v>
      </c>
    </row>
    <row r="3187" spans="1:5" x14ac:dyDescent="0.2">
      <c r="A3187" s="212" t="s">
        <v>3154</v>
      </c>
      <c r="B3187" s="212" t="s">
        <v>2840</v>
      </c>
      <c r="C3187" s="212" t="s">
        <v>760</v>
      </c>
      <c r="D3187" s="213" t="s">
        <v>3137</v>
      </c>
      <c r="E3187" s="214" t="s">
        <v>3224</v>
      </c>
    </row>
    <row r="3188" spans="1:5" x14ac:dyDescent="0.2">
      <c r="A3188" s="212" t="s">
        <v>3154</v>
      </c>
      <c r="B3188" s="212" t="s">
        <v>2840</v>
      </c>
      <c r="C3188" s="212" t="s">
        <v>760</v>
      </c>
      <c r="D3188" s="213" t="s">
        <v>3137</v>
      </c>
      <c r="E3188" s="214" t="s">
        <v>3265</v>
      </c>
    </row>
    <row r="3189" spans="1:5" x14ac:dyDescent="0.2">
      <c r="A3189" s="212" t="s">
        <v>3154</v>
      </c>
      <c r="B3189" s="212" t="s">
        <v>2807</v>
      </c>
      <c r="C3189" s="212" t="s">
        <v>701</v>
      </c>
      <c r="D3189" s="213" t="s">
        <v>3137</v>
      </c>
      <c r="E3189" s="214" t="s">
        <v>3218</v>
      </c>
    </row>
    <row r="3190" spans="1:5" x14ac:dyDescent="0.2">
      <c r="A3190" s="212" t="s">
        <v>3154</v>
      </c>
      <c r="B3190" s="212" t="s">
        <v>2807</v>
      </c>
      <c r="C3190" s="212" t="s">
        <v>701</v>
      </c>
      <c r="D3190" s="213" t="s">
        <v>3137</v>
      </c>
      <c r="E3190" s="214" t="s">
        <v>3221</v>
      </c>
    </row>
    <row r="3191" spans="1:5" x14ac:dyDescent="0.2">
      <c r="A3191" s="212" t="s">
        <v>3154</v>
      </c>
      <c r="B3191" s="212" t="s">
        <v>2807</v>
      </c>
      <c r="C3191" s="212" t="s">
        <v>701</v>
      </c>
      <c r="D3191" s="213" t="s">
        <v>3137</v>
      </c>
      <c r="E3191" s="214" t="s">
        <v>3222</v>
      </c>
    </row>
    <row r="3192" spans="1:5" x14ac:dyDescent="0.2">
      <c r="A3192" s="212" t="s">
        <v>3154</v>
      </c>
      <c r="B3192" s="212" t="s">
        <v>2807</v>
      </c>
      <c r="C3192" s="212" t="s">
        <v>701</v>
      </c>
      <c r="D3192" s="213" t="s">
        <v>3137</v>
      </c>
      <c r="E3192" s="214" t="s">
        <v>3224</v>
      </c>
    </row>
    <row r="3193" spans="1:5" x14ac:dyDescent="0.2">
      <c r="A3193" s="212" t="s">
        <v>3154</v>
      </c>
      <c r="B3193" s="212" t="s">
        <v>2807</v>
      </c>
      <c r="C3193" s="212" t="s">
        <v>701</v>
      </c>
      <c r="D3193" s="213" t="s">
        <v>3137</v>
      </c>
      <c r="E3193" s="214" t="s">
        <v>3265</v>
      </c>
    </row>
    <row r="3194" spans="1:5" x14ac:dyDescent="0.2">
      <c r="A3194" s="212" t="s">
        <v>3154</v>
      </c>
      <c r="B3194" s="212" t="s">
        <v>2773</v>
      </c>
      <c r="C3194" s="212" t="s">
        <v>69</v>
      </c>
      <c r="D3194" s="213" t="s">
        <v>3137</v>
      </c>
      <c r="E3194" s="214" t="s">
        <v>3218</v>
      </c>
    </row>
    <row r="3195" spans="1:5" x14ac:dyDescent="0.2">
      <c r="A3195" s="212" t="s">
        <v>3154</v>
      </c>
      <c r="B3195" s="212" t="s">
        <v>2773</v>
      </c>
      <c r="C3195" s="212" t="s">
        <v>69</v>
      </c>
      <c r="D3195" s="213" t="s">
        <v>3137</v>
      </c>
      <c r="E3195" s="214" t="s">
        <v>3222</v>
      </c>
    </row>
    <row r="3196" spans="1:5" x14ac:dyDescent="0.2">
      <c r="A3196" s="212" t="s">
        <v>3154</v>
      </c>
      <c r="B3196" s="212" t="s">
        <v>2773</v>
      </c>
      <c r="C3196" s="212" t="s">
        <v>69</v>
      </c>
      <c r="D3196" s="213" t="s">
        <v>3137</v>
      </c>
      <c r="E3196" s="214" t="s">
        <v>3224</v>
      </c>
    </row>
    <row r="3197" spans="1:5" x14ac:dyDescent="0.2">
      <c r="A3197" s="212" t="s">
        <v>3154</v>
      </c>
      <c r="B3197" s="212" t="s">
        <v>2773</v>
      </c>
      <c r="C3197" s="212" t="s">
        <v>69</v>
      </c>
      <c r="D3197" s="213" t="s">
        <v>3137</v>
      </c>
      <c r="E3197" s="214" t="s">
        <v>3265</v>
      </c>
    </row>
    <row r="3198" spans="1:5" x14ac:dyDescent="0.2">
      <c r="A3198" s="212" t="s">
        <v>3154</v>
      </c>
      <c r="B3198" s="212" t="s">
        <v>3044</v>
      </c>
      <c r="C3198" s="212" t="s">
        <v>3</v>
      </c>
      <c r="D3198" s="213" t="s">
        <v>3137</v>
      </c>
      <c r="E3198" s="214" t="s">
        <v>3218</v>
      </c>
    </row>
    <row r="3199" spans="1:5" x14ac:dyDescent="0.2">
      <c r="A3199" s="212" t="s">
        <v>3154</v>
      </c>
      <c r="B3199" s="212" t="s">
        <v>3044</v>
      </c>
      <c r="C3199" s="212" t="s">
        <v>3</v>
      </c>
      <c r="D3199" s="213" t="s">
        <v>3137</v>
      </c>
      <c r="E3199" s="214" t="s">
        <v>3222</v>
      </c>
    </row>
    <row r="3200" spans="1:5" x14ac:dyDescent="0.2">
      <c r="A3200" s="212" t="s">
        <v>3154</v>
      </c>
      <c r="B3200" s="212" t="s">
        <v>3044</v>
      </c>
      <c r="C3200" s="212" t="s">
        <v>3</v>
      </c>
      <c r="D3200" s="213" t="s">
        <v>3137</v>
      </c>
      <c r="E3200" s="214" t="s">
        <v>3265</v>
      </c>
    </row>
    <row r="3201" spans="1:5" x14ac:dyDescent="0.2">
      <c r="A3201" s="212" t="s">
        <v>3154</v>
      </c>
      <c r="B3201" s="212" t="s">
        <v>2925</v>
      </c>
      <c r="C3201" s="212" t="s">
        <v>1</v>
      </c>
      <c r="D3201" s="213" t="s">
        <v>3137</v>
      </c>
      <c r="E3201" s="214" t="s">
        <v>3218</v>
      </c>
    </row>
    <row r="3202" spans="1:5" x14ac:dyDescent="0.2">
      <c r="A3202" s="212" t="s">
        <v>3154</v>
      </c>
      <c r="B3202" s="212" t="s">
        <v>2925</v>
      </c>
      <c r="C3202" s="212" t="s">
        <v>1</v>
      </c>
      <c r="D3202" s="213" t="s">
        <v>3137</v>
      </c>
      <c r="E3202" s="214" t="s">
        <v>3222</v>
      </c>
    </row>
    <row r="3203" spans="1:5" x14ac:dyDescent="0.2">
      <c r="A3203" s="212" t="s">
        <v>3154</v>
      </c>
      <c r="B3203" s="212" t="s">
        <v>2925</v>
      </c>
      <c r="C3203" s="212" t="s">
        <v>1</v>
      </c>
      <c r="D3203" s="213" t="s">
        <v>3137</v>
      </c>
      <c r="E3203" s="214" t="s">
        <v>3224</v>
      </c>
    </row>
    <row r="3204" spans="1:5" x14ac:dyDescent="0.2">
      <c r="A3204" s="212" t="s">
        <v>3154</v>
      </c>
      <c r="B3204" s="212" t="s">
        <v>2925</v>
      </c>
      <c r="C3204" s="212" t="s">
        <v>1</v>
      </c>
      <c r="D3204" s="213" t="s">
        <v>3137</v>
      </c>
      <c r="E3204" s="214" t="s">
        <v>3265</v>
      </c>
    </row>
    <row r="3205" spans="1:5" x14ac:dyDescent="0.2">
      <c r="A3205" s="212" t="s">
        <v>3154</v>
      </c>
      <c r="B3205" s="212" t="s">
        <v>3052</v>
      </c>
      <c r="C3205" s="212" t="s">
        <v>2732</v>
      </c>
      <c r="D3205" s="213" t="s">
        <v>3137</v>
      </c>
      <c r="E3205" s="214" t="s">
        <v>3265</v>
      </c>
    </row>
    <row r="3206" spans="1:5" x14ac:dyDescent="0.2">
      <c r="A3206" s="212" t="s">
        <v>3154</v>
      </c>
      <c r="B3206" s="212" t="s">
        <v>3020</v>
      </c>
      <c r="C3206" s="212" t="s">
        <v>1219</v>
      </c>
      <c r="D3206" s="213" t="s">
        <v>3137</v>
      </c>
      <c r="E3206" s="214" t="s">
        <v>3218</v>
      </c>
    </row>
    <row r="3207" spans="1:5" x14ac:dyDescent="0.2">
      <c r="A3207" s="212" t="s">
        <v>3154</v>
      </c>
      <c r="B3207" s="212" t="s">
        <v>3020</v>
      </c>
      <c r="C3207" s="212" t="s">
        <v>1219</v>
      </c>
      <c r="D3207" s="213" t="s">
        <v>3137</v>
      </c>
      <c r="E3207" s="214" t="s">
        <v>3265</v>
      </c>
    </row>
    <row r="3208" spans="1:5" x14ac:dyDescent="0.2">
      <c r="A3208" s="212" t="s">
        <v>3154</v>
      </c>
      <c r="B3208" s="212" t="s">
        <v>2990</v>
      </c>
      <c r="C3208" s="212" t="s">
        <v>1790</v>
      </c>
      <c r="D3208" s="213" t="s">
        <v>3137</v>
      </c>
      <c r="E3208" s="214" t="s">
        <v>3218</v>
      </c>
    </row>
    <row r="3209" spans="1:5" x14ac:dyDescent="0.2">
      <c r="A3209" s="212" t="s">
        <v>3154</v>
      </c>
      <c r="B3209" s="212" t="s">
        <v>2990</v>
      </c>
      <c r="C3209" s="212" t="s">
        <v>1790</v>
      </c>
      <c r="D3209" s="213" t="s">
        <v>3137</v>
      </c>
      <c r="E3209" s="214" t="s">
        <v>3265</v>
      </c>
    </row>
    <row r="3210" spans="1:5" x14ac:dyDescent="0.2">
      <c r="A3210" s="212" t="s">
        <v>3154</v>
      </c>
      <c r="B3210" s="212" t="s">
        <v>2827</v>
      </c>
      <c r="C3210" s="212" t="s">
        <v>71</v>
      </c>
      <c r="D3210" s="213" t="s">
        <v>3137</v>
      </c>
      <c r="E3210" s="214" t="s">
        <v>3218</v>
      </c>
    </row>
    <row r="3211" spans="1:5" x14ac:dyDescent="0.2">
      <c r="A3211" s="212" t="s">
        <v>3154</v>
      </c>
      <c r="B3211" s="212" t="s">
        <v>2827</v>
      </c>
      <c r="C3211" s="212" t="s">
        <v>71</v>
      </c>
      <c r="D3211" s="213" t="s">
        <v>3137</v>
      </c>
      <c r="E3211" s="214" t="s">
        <v>3224</v>
      </c>
    </row>
    <row r="3212" spans="1:5" x14ac:dyDescent="0.2">
      <c r="A3212" s="212" t="s">
        <v>3154</v>
      </c>
      <c r="B3212" s="212" t="s">
        <v>2827</v>
      </c>
      <c r="C3212" s="212" t="s">
        <v>71</v>
      </c>
      <c r="D3212" s="213" t="s">
        <v>3137</v>
      </c>
      <c r="E3212" s="214" t="s">
        <v>3265</v>
      </c>
    </row>
    <row r="3213" spans="1:5" x14ac:dyDescent="0.2">
      <c r="A3213" s="212" t="s">
        <v>3154</v>
      </c>
      <c r="B3213" s="212" t="s">
        <v>2826</v>
      </c>
      <c r="C3213" s="212" t="s">
        <v>2</v>
      </c>
      <c r="D3213" s="213" t="s">
        <v>3137</v>
      </c>
      <c r="E3213" s="214" t="s">
        <v>3218</v>
      </c>
    </row>
    <row r="3214" spans="1:5" x14ac:dyDescent="0.2">
      <c r="A3214" s="212" t="s">
        <v>3154</v>
      </c>
      <c r="B3214" s="212" t="s">
        <v>2826</v>
      </c>
      <c r="C3214" s="212" t="s">
        <v>2</v>
      </c>
      <c r="D3214" s="213" t="s">
        <v>3137</v>
      </c>
      <c r="E3214" s="214" t="s">
        <v>3224</v>
      </c>
    </row>
    <row r="3215" spans="1:5" x14ac:dyDescent="0.2">
      <c r="A3215" s="212" t="s">
        <v>3154</v>
      </c>
      <c r="B3215" s="212" t="s">
        <v>2826</v>
      </c>
      <c r="C3215" s="212" t="s">
        <v>2</v>
      </c>
      <c r="D3215" s="213" t="s">
        <v>3137</v>
      </c>
      <c r="E3215" s="214" t="s">
        <v>3265</v>
      </c>
    </row>
    <row r="3216" spans="1:5" x14ac:dyDescent="0.2">
      <c r="A3216" s="212" t="s">
        <v>3154</v>
      </c>
      <c r="B3216" s="212" t="s">
        <v>2934</v>
      </c>
      <c r="C3216" s="212" t="s">
        <v>702</v>
      </c>
      <c r="D3216" s="213" t="s">
        <v>3137</v>
      </c>
      <c r="E3216" s="214" t="s">
        <v>3218</v>
      </c>
    </row>
    <row r="3217" spans="1:5" x14ac:dyDescent="0.2">
      <c r="A3217" s="212" t="s">
        <v>3154</v>
      </c>
      <c r="B3217" s="212" t="s">
        <v>2934</v>
      </c>
      <c r="C3217" s="212" t="s">
        <v>702</v>
      </c>
      <c r="D3217" s="213" t="s">
        <v>3137</v>
      </c>
      <c r="E3217" s="214" t="s">
        <v>3221</v>
      </c>
    </row>
    <row r="3218" spans="1:5" x14ac:dyDescent="0.2">
      <c r="A3218" s="212" t="s">
        <v>3154</v>
      </c>
      <c r="B3218" s="212" t="s">
        <v>2934</v>
      </c>
      <c r="C3218" s="212" t="s">
        <v>702</v>
      </c>
      <c r="D3218" s="213" t="s">
        <v>3137</v>
      </c>
      <c r="E3218" s="214" t="s">
        <v>3224</v>
      </c>
    </row>
    <row r="3219" spans="1:5" x14ac:dyDescent="0.2">
      <c r="A3219" s="212" t="s">
        <v>3154</v>
      </c>
      <c r="B3219" s="212" t="s">
        <v>2934</v>
      </c>
      <c r="C3219" s="212" t="s">
        <v>702</v>
      </c>
      <c r="D3219" s="213" t="s">
        <v>3137</v>
      </c>
      <c r="E3219" s="214" t="s">
        <v>3265</v>
      </c>
    </row>
    <row r="3220" spans="1:5" x14ac:dyDescent="0.2">
      <c r="A3220" s="212" t="s">
        <v>3154</v>
      </c>
      <c r="B3220" s="212" t="s">
        <v>2917</v>
      </c>
      <c r="C3220" s="212" t="s">
        <v>1218</v>
      </c>
      <c r="D3220" s="213" t="s">
        <v>3137</v>
      </c>
      <c r="E3220" s="214" t="s">
        <v>3218</v>
      </c>
    </row>
    <row r="3221" spans="1:5" x14ac:dyDescent="0.2">
      <c r="A3221" s="212" t="s">
        <v>3154</v>
      </c>
      <c r="B3221" s="212" t="s">
        <v>2917</v>
      </c>
      <c r="C3221" s="212" t="s">
        <v>1218</v>
      </c>
      <c r="D3221" s="213" t="s">
        <v>3137</v>
      </c>
      <c r="E3221" s="214" t="s">
        <v>3224</v>
      </c>
    </row>
    <row r="3222" spans="1:5" x14ac:dyDescent="0.2">
      <c r="A3222" s="212" t="s">
        <v>3154</v>
      </c>
      <c r="B3222" s="212" t="s">
        <v>2917</v>
      </c>
      <c r="C3222" s="212" t="s">
        <v>1218</v>
      </c>
      <c r="D3222" s="213" t="s">
        <v>3137</v>
      </c>
      <c r="E3222" s="214" t="s">
        <v>3265</v>
      </c>
    </row>
    <row r="3223" spans="1:5" x14ac:dyDescent="0.2">
      <c r="A3223" s="212" t="s">
        <v>3154</v>
      </c>
      <c r="B3223" s="212" t="s">
        <v>2913</v>
      </c>
      <c r="C3223" s="212" t="s">
        <v>700</v>
      </c>
      <c r="D3223" s="213" t="s">
        <v>3137</v>
      </c>
      <c r="E3223" s="214" t="s">
        <v>3218</v>
      </c>
    </row>
    <row r="3224" spans="1:5" x14ac:dyDescent="0.2">
      <c r="A3224" s="212" t="s">
        <v>3154</v>
      </c>
      <c r="B3224" s="212" t="s">
        <v>2913</v>
      </c>
      <c r="C3224" s="212" t="s">
        <v>700</v>
      </c>
      <c r="D3224" s="213" t="s">
        <v>3137</v>
      </c>
      <c r="E3224" s="214" t="s">
        <v>3265</v>
      </c>
    </row>
    <row r="3225" spans="1:5" x14ac:dyDescent="0.2">
      <c r="A3225" s="212" t="s">
        <v>3154</v>
      </c>
      <c r="B3225" s="212" t="s">
        <v>2887</v>
      </c>
      <c r="C3225" s="212" t="s">
        <v>70</v>
      </c>
      <c r="D3225" s="213" t="s">
        <v>3137</v>
      </c>
      <c r="E3225" s="214" t="s">
        <v>3218</v>
      </c>
    </row>
    <row r="3226" spans="1:5" x14ac:dyDescent="0.2">
      <c r="A3226" s="212" t="s">
        <v>3154</v>
      </c>
      <c r="B3226" s="212" t="s">
        <v>2887</v>
      </c>
      <c r="C3226" s="212" t="s">
        <v>70</v>
      </c>
      <c r="D3226" s="213" t="s">
        <v>3137</v>
      </c>
      <c r="E3226" s="214" t="s">
        <v>3224</v>
      </c>
    </row>
    <row r="3227" spans="1:5" x14ac:dyDescent="0.2">
      <c r="A3227" s="212" t="s">
        <v>3154</v>
      </c>
      <c r="B3227" s="212" t="s">
        <v>2887</v>
      </c>
      <c r="C3227" s="212" t="s">
        <v>70</v>
      </c>
      <c r="D3227" s="213" t="s">
        <v>3137</v>
      </c>
      <c r="E3227" s="214" t="s">
        <v>3265</v>
      </c>
    </row>
    <row r="3228" spans="1:5" x14ac:dyDescent="0.2">
      <c r="A3228" s="212" t="s">
        <v>3154</v>
      </c>
      <c r="B3228" s="212" t="s">
        <v>2769</v>
      </c>
      <c r="C3228" s="212" t="s">
        <v>699</v>
      </c>
      <c r="D3228" s="213" t="s">
        <v>3137</v>
      </c>
      <c r="E3228" s="214" t="s">
        <v>3218</v>
      </c>
    </row>
    <row r="3229" spans="1:5" x14ac:dyDescent="0.2">
      <c r="A3229" s="212" t="s">
        <v>3154</v>
      </c>
      <c r="B3229" s="212" t="s">
        <v>2769</v>
      </c>
      <c r="C3229" s="212" t="s">
        <v>699</v>
      </c>
      <c r="D3229" s="213" t="s">
        <v>3137</v>
      </c>
      <c r="E3229" s="214" t="s">
        <v>3221</v>
      </c>
    </row>
    <row r="3230" spans="1:5" x14ac:dyDescent="0.2">
      <c r="A3230" s="212" t="s">
        <v>3154</v>
      </c>
      <c r="B3230" s="212" t="s">
        <v>2769</v>
      </c>
      <c r="C3230" s="212" t="s">
        <v>699</v>
      </c>
      <c r="D3230" s="213" t="s">
        <v>3137</v>
      </c>
      <c r="E3230" s="214" t="s">
        <v>3265</v>
      </c>
    </row>
    <row r="3231" spans="1:5" x14ac:dyDescent="0.2">
      <c r="A3231" s="212" t="s">
        <v>3154</v>
      </c>
      <c r="B3231" s="212" t="s">
        <v>2793</v>
      </c>
      <c r="C3231" s="212" t="s">
        <v>302</v>
      </c>
      <c r="D3231" s="213" t="s">
        <v>3137</v>
      </c>
      <c r="E3231" s="214" t="s">
        <v>3218</v>
      </c>
    </row>
    <row r="3232" spans="1:5" x14ac:dyDescent="0.2">
      <c r="A3232" s="212" t="s">
        <v>3154</v>
      </c>
      <c r="B3232" s="212" t="s">
        <v>2793</v>
      </c>
      <c r="C3232" s="212" t="s">
        <v>302</v>
      </c>
      <c r="D3232" s="213" t="s">
        <v>3137</v>
      </c>
      <c r="E3232" s="214" t="s">
        <v>3223</v>
      </c>
    </row>
    <row r="3233" spans="1:5" x14ac:dyDescent="0.2">
      <c r="A3233" s="212" t="s">
        <v>3154</v>
      </c>
      <c r="B3233" s="212" t="s">
        <v>2793</v>
      </c>
      <c r="C3233" s="212" t="s">
        <v>302</v>
      </c>
      <c r="D3233" s="213" t="s">
        <v>3137</v>
      </c>
      <c r="E3233" s="214" t="s">
        <v>3224</v>
      </c>
    </row>
    <row r="3234" spans="1:5" x14ac:dyDescent="0.2">
      <c r="A3234" s="212" t="s">
        <v>3154</v>
      </c>
      <c r="B3234" s="212" t="s">
        <v>2793</v>
      </c>
      <c r="C3234" s="212" t="s">
        <v>302</v>
      </c>
      <c r="D3234" s="213" t="s">
        <v>3137</v>
      </c>
      <c r="E3234" s="214" t="s">
        <v>3265</v>
      </c>
    </row>
    <row r="3235" spans="1:5" x14ac:dyDescent="0.2">
      <c r="A3235" s="212" t="s">
        <v>3154</v>
      </c>
      <c r="B3235" s="212" t="s">
        <v>3094</v>
      </c>
      <c r="C3235" s="212" t="s">
        <v>1165</v>
      </c>
      <c r="D3235" s="213" t="s">
        <v>3137</v>
      </c>
      <c r="E3235" s="214" t="s">
        <v>3218</v>
      </c>
    </row>
    <row r="3236" spans="1:5" x14ac:dyDescent="0.2">
      <c r="A3236" s="212" t="s">
        <v>3154</v>
      </c>
      <c r="B3236" s="212" t="s">
        <v>3063</v>
      </c>
      <c r="C3236" s="212" t="s">
        <v>1166</v>
      </c>
      <c r="D3236" s="213" t="s">
        <v>3137</v>
      </c>
      <c r="E3236" s="214" t="s">
        <v>3218</v>
      </c>
    </row>
    <row r="3237" spans="1:5" x14ac:dyDescent="0.2">
      <c r="A3237" s="212" t="s">
        <v>3154</v>
      </c>
      <c r="B3237" s="212" t="s">
        <v>1715</v>
      </c>
      <c r="C3237" s="212" t="s">
        <v>1716</v>
      </c>
      <c r="D3237" s="213" t="s">
        <v>3137</v>
      </c>
      <c r="E3237" s="214" t="s">
        <v>3268</v>
      </c>
    </row>
    <row r="3238" spans="1:5" x14ac:dyDescent="0.2">
      <c r="A3238" s="212" t="s">
        <v>3154</v>
      </c>
      <c r="B3238" s="212" t="s">
        <v>2008</v>
      </c>
      <c r="C3238" s="212" t="s">
        <v>2009</v>
      </c>
      <c r="D3238" s="213" t="s">
        <v>3137</v>
      </c>
      <c r="E3238" s="214" t="s">
        <v>3268</v>
      </c>
    </row>
    <row r="3239" spans="1:5" x14ac:dyDescent="0.2">
      <c r="A3239" s="212" t="s">
        <v>3154</v>
      </c>
      <c r="B3239" s="212" t="s">
        <v>2616</v>
      </c>
      <c r="C3239" s="212" t="s">
        <v>2617</v>
      </c>
      <c r="D3239" s="213" t="s">
        <v>3134</v>
      </c>
      <c r="E3239" s="214" t="s">
        <v>3262</v>
      </c>
    </row>
    <row r="3240" spans="1:5" x14ac:dyDescent="0.2">
      <c r="A3240" s="212" t="s">
        <v>3154</v>
      </c>
      <c r="B3240" s="212" t="s">
        <v>1838</v>
      </c>
      <c r="C3240" s="212" t="s">
        <v>1832</v>
      </c>
      <c r="D3240" s="213" t="s">
        <v>3132</v>
      </c>
      <c r="E3240" s="214" t="s">
        <v>3262</v>
      </c>
    </row>
    <row r="3241" spans="1:5" x14ac:dyDescent="0.2">
      <c r="A3241" s="212" t="s">
        <v>3154</v>
      </c>
      <c r="B3241" s="212" t="s">
        <v>1661</v>
      </c>
      <c r="C3241" s="212" t="s">
        <v>1662</v>
      </c>
      <c r="D3241" s="213" t="s">
        <v>3132</v>
      </c>
      <c r="E3241" s="214" t="s">
        <v>3262</v>
      </c>
    </row>
    <row r="3242" spans="1:5" x14ac:dyDescent="0.2">
      <c r="A3242" s="212" t="s">
        <v>3154</v>
      </c>
      <c r="B3242" s="212" t="s">
        <v>2411</v>
      </c>
      <c r="C3242" s="212" t="s">
        <v>2422</v>
      </c>
      <c r="D3242" s="213" t="s">
        <v>3132</v>
      </c>
      <c r="E3242" s="214" t="s">
        <v>3262</v>
      </c>
    </row>
    <row r="3243" spans="1:5" x14ac:dyDescent="0.2">
      <c r="A3243" s="212" t="s">
        <v>3154</v>
      </c>
      <c r="B3243" s="212" t="s">
        <v>1663</v>
      </c>
      <c r="C3243" s="212" t="s">
        <v>1664</v>
      </c>
      <c r="D3243" s="213" t="s">
        <v>3132</v>
      </c>
      <c r="E3243" s="214" t="s">
        <v>3262</v>
      </c>
    </row>
    <row r="3244" spans="1:5" x14ac:dyDescent="0.2">
      <c r="A3244" s="212" t="s">
        <v>3154</v>
      </c>
      <c r="B3244" s="212" t="s">
        <v>3049</v>
      </c>
      <c r="C3244" s="212" t="s">
        <v>2103</v>
      </c>
      <c r="D3244" s="213" t="s">
        <v>3132</v>
      </c>
      <c r="E3244" s="214" t="s">
        <v>3223</v>
      </c>
    </row>
    <row r="3245" spans="1:5" x14ac:dyDescent="0.2">
      <c r="A3245" s="212" t="s">
        <v>3154</v>
      </c>
      <c r="B3245" s="212" t="s">
        <v>1653</v>
      </c>
      <c r="C3245" s="212" t="s">
        <v>1654</v>
      </c>
      <c r="D3245" s="213" t="s">
        <v>3132</v>
      </c>
      <c r="E3245" s="214" t="s">
        <v>3262</v>
      </c>
    </row>
    <row r="3246" spans="1:5" x14ac:dyDescent="0.2">
      <c r="A3246" s="212" t="s">
        <v>3154</v>
      </c>
      <c r="B3246" s="212" t="s">
        <v>1653</v>
      </c>
      <c r="C3246" s="212" t="s">
        <v>1654</v>
      </c>
      <c r="D3246" s="213" t="s">
        <v>3132</v>
      </c>
      <c r="E3246" s="214" t="s">
        <v>3222</v>
      </c>
    </row>
    <row r="3247" spans="1:5" x14ac:dyDescent="0.2">
      <c r="A3247" s="212" t="s">
        <v>3154</v>
      </c>
      <c r="B3247" s="212" t="s">
        <v>1718</v>
      </c>
      <c r="C3247" s="212" t="s">
        <v>1719</v>
      </c>
      <c r="D3247" s="213" t="s">
        <v>3132</v>
      </c>
      <c r="E3247" s="214" t="s">
        <v>3218</v>
      </c>
    </row>
    <row r="3248" spans="1:5" x14ac:dyDescent="0.2">
      <c r="A3248" s="212" t="s">
        <v>3154</v>
      </c>
      <c r="B3248" s="212" t="s">
        <v>1718</v>
      </c>
      <c r="C3248" s="212" t="s">
        <v>1719</v>
      </c>
      <c r="D3248" s="213" t="s">
        <v>3132</v>
      </c>
      <c r="E3248" s="214" t="s">
        <v>3262</v>
      </c>
    </row>
    <row r="3249" spans="1:5" x14ac:dyDescent="0.2">
      <c r="A3249" s="212" t="s">
        <v>3154</v>
      </c>
      <c r="B3249" s="212" t="s">
        <v>1718</v>
      </c>
      <c r="C3249" s="212" t="s">
        <v>1719</v>
      </c>
      <c r="D3249" s="213" t="s">
        <v>3132</v>
      </c>
      <c r="E3249" s="214" t="s">
        <v>3224</v>
      </c>
    </row>
    <row r="3250" spans="1:5" x14ac:dyDescent="0.2">
      <c r="A3250" s="212" t="s">
        <v>3154</v>
      </c>
      <c r="B3250" s="212" t="s">
        <v>3090</v>
      </c>
      <c r="C3250" s="212" t="s">
        <v>1872</v>
      </c>
      <c r="D3250" s="213" t="s">
        <v>3132</v>
      </c>
      <c r="E3250" s="214" t="s">
        <v>3262</v>
      </c>
    </row>
    <row r="3251" spans="1:5" x14ac:dyDescent="0.2">
      <c r="A3251" s="212" t="s">
        <v>3154</v>
      </c>
      <c r="B3251" s="212" t="s">
        <v>3090</v>
      </c>
      <c r="C3251" s="212" t="s">
        <v>1872</v>
      </c>
      <c r="D3251" s="213" t="s">
        <v>3132</v>
      </c>
      <c r="E3251" s="214" t="s">
        <v>3222</v>
      </c>
    </row>
    <row r="3252" spans="1:5" x14ac:dyDescent="0.2">
      <c r="A3252" s="212" t="s">
        <v>3154</v>
      </c>
      <c r="B3252" s="212" t="s">
        <v>3090</v>
      </c>
      <c r="C3252" s="212" t="s">
        <v>1872</v>
      </c>
      <c r="D3252" s="213" t="s">
        <v>3132</v>
      </c>
      <c r="E3252" s="214" t="s">
        <v>3224</v>
      </c>
    </row>
    <row r="3253" spans="1:5" x14ac:dyDescent="0.2">
      <c r="A3253" s="212" t="s">
        <v>3154</v>
      </c>
      <c r="B3253" s="212" t="s">
        <v>1655</v>
      </c>
      <c r="C3253" s="212" t="s">
        <v>1656</v>
      </c>
      <c r="D3253" s="213" t="s">
        <v>3132</v>
      </c>
      <c r="E3253" s="214" t="s">
        <v>3218</v>
      </c>
    </row>
    <row r="3254" spans="1:5" x14ac:dyDescent="0.2">
      <c r="A3254" s="212" t="s">
        <v>3154</v>
      </c>
      <c r="B3254" s="212" t="s">
        <v>1655</v>
      </c>
      <c r="C3254" s="212" t="s">
        <v>1656</v>
      </c>
      <c r="D3254" s="213" t="s">
        <v>3132</v>
      </c>
      <c r="E3254" s="214" t="s">
        <v>3262</v>
      </c>
    </row>
    <row r="3255" spans="1:5" x14ac:dyDescent="0.2">
      <c r="A3255" s="212" t="s">
        <v>3154</v>
      </c>
      <c r="B3255" s="212" t="s">
        <v>1655</v>
      </c>
      <c r="C3255" s="212" t="s">
        <v>1656</v>
      </c>
      <c r="D3255" s="213" t="s">
        <v>3132</v>
      </c>
      <c r="E3255" s="214" t="s">
        <v>3222</v>
      </c>
    </row>
    <row r="3256" spans="1:5" x14ac:dyDescent="0.2">
      <c r="A3256" s="212" t="s">
        <v>3154</v>
      </c>
      <c r="B3256" s="212" t="s">
        <v>2410</v>
      </c>
      <c r="C3256" s="212" t="s">
        <v>2421</v>
      </c>
      <c r="D3256" s="213" t="s">
        <v>3132</v>
      </c>
      <c r="E3256" s="214" t="s">
        <v>3262</v>
      </c>
    </row>
    <row r="3257" spans="1:5" x14ac:dyDescent="0.2">
      <c r="A3257" s="212" t="s">
        <v>3154</v>
      </c>
      <c r="B3257" s="212" t="s">
        <v>2410</v>
      </c>
      <c r="C3257" s="212" t="s">
        <v>2421</v>
      </c>
      <c r="D3257" s="213" t="s">
        <v>3132</v>
      </c>
      <c r="E3257" s="214" t="s">
        <v>3222</v>
      </c>
    </row>
    <row r="3258" spans="1:5" x14ac:dyDescent="0.2">
      <c r="A3258" s="212" t="s">
        <v>3154</v>
      </c>
      <c r="B3258" s="212" t="s">
        <v>2132</v>
      </c>
      <c r="C3258" s="212" t="s">
        <v>2133</v>
      </c>
      <c r="D3258" s="213" t="s">
        <v>3132</v>
      </c>
      <c r="E3258" s="214" t="s">
        <v>3262</v>
      </c>
    </row>
    <row r="3259" spans="1:5" x14ac:dyDescent="0.2">
      <c r="A3259" s="212" t="s">
        <v>3154</v>
      </c>
      <c r="B3259" s="212" t="s">
        <v>2132</v>
      </c>
      <c r="C3259" s="212" t="s">
        <v>2133</v>
      </c>
      <c r="D3259" s="213" t="s">
        <v>3132</v>
      </c>
      <c r="E3259" s="214" t="s">
        <v>3222</v>
      </c>
    </row>
    <row r="3260" spans="1:5" x14ac:dyDescent="0.2">
      <c r="A3260" s="212" t="s">
        <v>3154</v>
      </c>
      <c r="B3260" s="212" t="s">
        <v>2302</v>
      </c>
      <c r="C3260" s="212" t="s">
        <v>1871</v>
      </c>
      <c r="D3260" s="213" t="s">
        <v>3132</v>
      </c>
      <c r="E3260" s="214" t="s">
        <v>3262</v>
      </c>
    </row>
    <row r="3261" spans="1:5" x14ac:dyDescent="0.2">
      <c r="A3261" s="212" t="s">
        <v>3154</v>
      </c>
      <c r="B3261" s="212" t="s">
        <v>2302</v>
      </c>
      <c r="C3261" s="212" t="s">
        <v>1871</v>
      </c>
      <c r="D3261" s="213" t="s">
        <v>3132</v>
      </c>
      <c r="E3261" s="214" t="s">
        <v>3222</v>
      </c>
    </row>
    <row r="3262" spans="1:5" x14ac:dyDescent="0.2">
      <c r="A3262" s="212" t="s">
        <v>3154</v>
      </c>
      <c r="B3262" s="212" t="s">
        <v>2302</v>
      </c>
      <c r="C3262" s="212" t="s">
        <v>1871</v>
      </c>
      <c r="D3262" s="213" t="s">
        <v>3132</v>
      </c>
      <c r="E3262" s="214" t="s">
        <v>3224</v>
      </c>
    </row>
    <row r="3263" spans="1:5" x14ac:dyDescent="0.2">
      <c r="A3263" s="212" t="s">
        <v>3154</v>
      </c>
      <c r="B3263" s="212" t="s">
        <v>2100</v>
      </c>
      <c r="C3263" s="212" t="s">
        <v>2107</v>
      </c>
      <c r="D3263" s="213" t="s">
        <v>3132</v>
      </c>
      <c r="E3263" s="214" t="s">
        <v>3262</v>
      </c>
    </row>
    <row r="3264" spans="1:5" x14ac:dyDescent="0.2">
      <c r="A3264" s="212" t="s">
        <v>3154</v>
      </c>
      <c r="B3264" s="212" t="s">
        <v>2590</v>
      </c>
      <c r="C3264" s="212" t="s">
        <v>2591</v>
      </c>
      <c r="D3264" s="213" t="s">
        <v>3132</v>
      </c>
      <c r="E3264" s="214" t="s">
        <v>3262</v>
      </c>
    </row>
    <row r="3265" spans="1:5" x14ac:dyDescent="0.2">
      <c r="A3265" s="212" t="s">
        <v>3154</v>
      </c>
      <c r="B3265" s="212" t="s">
        <v>2592</v>
      </c>
      <c r="C3265" s="212" t="s">
        <v>2593</v>
      </c>
      <c r="D3265" s="213" t="s">
        <v>3132</v>
      </c>
      <c r="E3265" s="214" t="s">
        <v>3262</v>
      </c>
    </row>
    <row r="3266" spans="1:5" x14ac:dyDescent="0.2">
      <c r="A3266" s="212" t="s">
        <v>3154</v>
      </c>
      <c r="B3266" s="212" t="s">
        <v>2301</v>
      </c>
      <c r="C3266" s="212" t="s">
        <v>1873</v>
      </c>
      <c r="D3266" s="213" t="s">
        <v>3132</v>
      </c>
      <c r="E3266" s="214" t="s">
        <v>3262</v>
      </c>
    </row>
    <row r="3267" spans="1:5" x14ac:dyDescent="0.2">
      <c r="A3267" s="212" t="s">
        <v>3154</v>
      </c>
      <c r="B3267" s="212" t="s">
        <v>3101</v>
      </c>
      <c r="C3267" s="212" t="s">
        <v>1874</v>
      </c>
      <c r="D3267" s="213" t="s">
        <v>3132</v>
      </c>
      <c r="E3267" s="214" t="s">
        <v>3262</v>
      </c>
    </row>
    <row r="3268" spans="1:5" x14ac:dyDescent="0.2">
      <c r="A3268" s="212" t="s">
        <v>3154</v>
      </c>
      <c r="B3268" s="212" t="s">
        <v>3146</v>
      </c>
      <c r="C3268" s="212" t="s">
        <v>1717</v>
      </c>
      <c r="D3268" s="213" t="s">
        <v>3132</v>
      </c>
      <c r="E3268" s="214" t="s">
        <v>3262</v>
      </c>
    </row>
    <row r="3269" spans="1:5" x14ac:dyDescent="0.2">
      <c r="A3269" s="212" t="s">
        <v>3154</v>
      </c>
      <c r="B3269" s="212" t="s">
        <v>1657</v>
      </c>
      <c r="C3269" s="212" t="s">
        <v>1658</v>
      </c>
      <c r="D3269" s="213" t="s">
        <v>3132</v>
      </c>
      <c r="E3269" s="214" t="s">
        <v>3221</v>
      </c>
    </row>
    <row r="3270" spans="1:5" x14ac:dyDescent="0.2">
      <c r="A3270" s="212" t="s">
        <v>3154</v>
      </c>
      <c r="B3270" s="212" t="s">
        <v>1657</v>
      </c>
      <c r="C3270" s="212" t="s">
        <v>1658</v>
      </c>
      <c r="D3270" s="213" t="s">
        <v>3132</v>
      </c>
      <c r="E3270" s="214" t="s">
        <v>3262</v>
      </c>
    </row>
    <row r="3271" spans="1:5" x14ac:dyDescent="0.2">
      <c r="A3271" s="212" t="s">
        <v>3154</v>
      </c>
      <c r="B3271" s="212" t="s">
        <v>2409</v>
      </c>
      <c r="C3271" s="212" t="s">
        <v>2420</v>
      </c>
      <c r="D3271" s="213" t="s">
        <v>3132</v>
      </c>
      <c r="E3271" s="214" t="s">
        <v>3262</v>
      </c>
    </row>
    <row r="3272" spans="1:5" x14ac:dyDescent="0.2">
      <c r="A3272" s="212" t="s">
        <v>3154</v>
      </c>
      <c r="B3272" s="212" t="s">
        <v>2408</v>
      </c>
      <c r="C3272" s="212" t="s">
        <v>2419</v>
      </c>
      <c r="D3272" s="213" t="s">
        <v>3132</v>
      </c>
      <c r="E3272" s="214" t="s">
        <v>3262</v>
      </c>
    </row>
    <row r="3273" spans="1:5" x14ac:dyDescent="0.2">
      <c r="A3273" s="212" t="s">
        <v>3154</v>
      </c>
      <c r="B3273" s="212" t="s">
        <v>2099</v>
      </c>
      <c r="C3273" s="212" t="s">
        <v>2106</v>
      </c>
      <c r="D3273" s="213" t="s">
        <v>3132</v>
      </c>
      <c r="E3273" s="214" t="s">
        <v>3221</v>
      </c>
    </row>
    <row r="3274" spans="1:5" x14ac:dyDescent="0.2">
      <c r="A3274" s="212" t="s">
        <v>3154</v>
      </c>
      <c r="B3274" s="212" t="s">
        <v>2099</v>
      </c>
      <c r="C3274" s="212" t="s">
        <v>2106</v>
      </c>
      <c r="D3274" s="213" t="s">
        <v>3132</v>
      </c>
      <c r="E3274" s="214" t="s">
        <v>3262</v>
      </c>
    </row>
    <row r="3275" spans="1:5" x14ac:dyDescent="0.2">
      <c r="A3275" s="212" t="s">
        <v>3154</v>
      </c>
      <c r="B3275" s="212" t="s">
        <v>1659</v>
      </c>
      <c r="C3275" s="212" t="s">
        <v>1660</v>
      </c>
      <c r="D3275" s="213" t="s">
        <v>3132</v>
      </c>
      <c r="E3275" s="214" t="s">
        <v>3262</v>
      </c>
    </row>
    <row r="3276" spans="1:5" x14ac:dyDescent="0.2">
      <c r="A3276" s="212" t="s">
        <v>3274</v>
      </c>
      <c r="B3276" s="212" t="s">
        <v>1868</v>
      </c>
      <c r="C3276" s="212" t="s">
        <v>1866</v>
      </c>
      <c r="D3276" s="213" t="s">
        <v>3275</v>
      </c>
      <c r="E3276" s="214" t="s">
        <v>3218</v>
      </c>
    </row>
    <row r="3277" spans="1:5" x14ac:dyDescent="0.2">
      <c r="A3277" s="212" t="s">
        <v>3274</v>
      </c>
      <c r="B3277" s="212" t="s">
        <v>1869</v>
      </c>
      <c r="C3277" s="212" t="s">
        <v>1867</v>
      </c>
      <c r="D3277" s="213" t="s">
        <v>3275</v>
      </c>
      <c r="E3277" s="214" t="s">
        <v>3218</v>
      </c>
    </row>
    <row r="3278" spans="1:5" x14ac:dyDescent="0.2">
      <c r="A3278" s="212" t="s">
        <v>3274</v>
      </c>
      <c r="B3278" s="212" t="s">
        <v>2142</v>
      </c>
      <c r="C3278" s="212" t="s">
        <v>2143</v>
      </c>
      <c r="D3278" s="213" t="s">
        <v>1232</v>
      </c>
      <c r="E3278" s="214" t="s">
        <v>3218</v>
      </c>
    </row>
    <row r="3279" spans="1:5" x14ac:dyDescent="0.2">
      <c r="A3279" s="212" t="s">
        <v>3274</v>
      </c>
      <c r="B3279" s="212" t="s">
        <v>2003</v>
      </c>
      <c r="C3279" s="212" t="s">
        <v>2004</v>
      </c>
      <c r="D3279" s="213" t="s">
        <v>1232</v>
      </c>
      <c r="E3279" s="214" t="s">
        <v>3218</v>
      </c>
    </row>
    <row r="3280" spans="1:5" x14ac:dyDescent="0.2">
      <c r="A3280" s="212" t="s">
        <v>3274</v>
      </c>
      <c r="B3280" s="212" t="s">
        <v>1144</v>
      </c>
      <c r="C3280" s="212" t="s">
        <v>1173</v>
      </c>
      <c r="D3280" s="213" t="s">
        <v>1870</v>
      </c>
      <c r="E3280" s="214" t="s">
        <v>3218</v>
      </c>
    </row>
    <row r="3281" spans="1:5" x14ac:dyDescent="0.2">
      <c r="A3281" s="212" t="s">
        <v>3274</v>
      </c>
      <c r="B3281" s="212" t="s">
        <v>1282</v>
      </c>
      <c r="C3281" s="212" t="s">
        <v>1283</v>
      </c>
      <c r="D3281" s="213" t="s">
        <v>3276</v>
      </c>
      <c r="E3281" s="214" t="s">
        <v>3218</v>
      </c>
    </row>
    <row r="3282" spans="1:5" x14ac:dyDescent="0.2">
      <c r="A3282" s="212" t="s">
        <v>3274</v>
      </c>
      <c r="B3282" s="212" t="s">
        <v>1282</v>
      </c>
      <c r="C3282" s="212" t="s">
        <v>1283</v>
      </c>
      <c r="D3282" s="213" t="s">
        <v>3276</v>
      </c>
      <c r="E3282" s="214" t="s">
        <v>3221</v>
      </c>
    </row>
    <row r="3283" spans="1:5" x14ac:dyDescent="0.2">
      <c r="A3283" s="212" t="s">
        <v>3274</v>
      </c>
      <c r="B3283" s="212" t="s">
        <v>1390</v>
      </c>
      <c r="C3283" s="212" t="s">
        <v>1036</v>
      </c>
      <c r="D3283" s="213" t="s">
        <v>3276</v>
      </c>
      <c r="E3283" s="214" t="s">
        <v>3218</v>
      </c>
    </row>
    <row r="3284" spans="1:5" x14ac:dyDescent="0.2">
      <c r="A3284" s="212" t="s">
        <v>3274</v>
      </c>
      <c r="B3284" s="212" t="s">
        <v>1390</v>
      </c>
      <c r="C3284" s="212" t="s">
        <v>1036</v>
      </c>
      <c r="D3284" s="213" t="s">
        <v>3276</v>
      </c>
      <c r="E3284" s="214" t="s">
        <v>3221</v>
      </c>
    </row>
    <row r="3285" spans="1:5" x14ac:dyDescent="0.2">
      <c r="A3285" s="212" t="s">
        <v>3274</v>
      </c>
      <c r="B3285" s="212" t="s">
        <v>3127</v>
      </c>
      <c r="C3285" s="212" t="s">
        <v>1724</v>
      </c>
      <c r="D3285" s="213" t="s">
        <v>3276</v>
      </c>
      <c r="E3285" s="214" t="s">
        <v>3221</v>
      </c>
    </row>
    <row r="3286" spans="1:5" x14ac:dyDescent="0.2">
      <c r="A3286" s="212" t="s">
        <v>3274</v>
      </c>
      <c r="B3286" s="212" t="s">
        <v>1579</v>
      </c>
      <c r="C3286" s="212" t="s">
        <v>1580</v>
      </c>
      <c r="D3286" s="213" t="s">
        <v>3276</v>
      </c>
      <c r="E3286" s="214" t="s">
        <v>3218</v>
      </c>
    </row>
    <row r="3287" spans="1:5" x14ac:dyDescent="0.2">
      <c r="A3287" s="212" t="s">
        <v>3274</v>
      </c>
      <c r="B3287" s="212" t="s">
        <v>1579</v>
      </c>
      <c r="C3287" s="212" t="s">
        <v>1580</v>
      </c>
      <c r="D3287" s="213" t="s">
        <v>3276</v>
      </c>
      <c r="E3287" s="214" t="s">
        <v>3221</v>
      </c>
    </row>
    <row r="3288" spans="1:5" x14ac:dyDescent="0.2">
      <c r="A3288" s="212" t="s">
        <v>3277</v>
      </c>
      <c r="B3288" s="212" t="s">
        <v>2702</v>
      </c>
      <c r="C3288" s="212" t="s">
        <v>2703</v>
      </c>
      <c r="D3288" s="213" t="s">
        <v>3278</v>
      </c>
      <c r="E3288" s="214" t="s">
        <v>3220</v>
      </c>
    </row>
    <row r="3289" spans="1:5" x14ac:dyDescent="0.2">
      <c r="A3289" s="212" t="s">
        <v>3277</v>
      </c>
      <c r="B3289" s="212" t="s">
        <v>2692</v>
      </c>
      <c r="C3289" s="212" t="s">
        <v>2693</v>
      </c>
      <c r="D3289" s="213" t="s">
        <v>3278</v>
      </c>
      <c r="E3289" s="214" t="s">
        <v>3220</v>
      </c>
    </row>
    <row r="3290" spans="1:5" x14ac:dyDescent="0.2">
      <c r="A3290" s="212" t="s">
        <v>3277</v>
      </c>
      <c r="B3290" s="212" t="s">
        <v>2704</v>
      </c>
      <c r="C3290" s="212" t="s">
        <v>2705</v>
      </c>
      <c r="D3290" s="213" t="s">
        <v>3278</v>
      </c>
      <c r="E3290" s="214" t="s">
        <v>3220</v>
      </c>
    </row>
    <row r="3291" spans="1:5" x14ac:dyDescent="0.2">
      <c r="A3291" s="212" t="s">
        <v>3277</v>
      </c>
      <c r="B3291" s="212" t="s">
        <v>2706</v>
      </c>
      <c r="C3291" s="212" t="s">
        <v>2707</v>
      </c>
      <c r="D3291" s="213" t="s">
        <v>3278</v>
      </c>
      <c r="E3291" s="214" t="s">
        <v>3220</v>
      </c>
    </row>
    <row r="3292" spans="1:5" x14ac:dyDescent="0.2">
      <c r="A3292" s="212" t="s">
        <v>3277</v>
      </c>
      <c r="B3292" s="212" t="s">
        <v>2642</v>
      </c>
      <c r="C3292" s="212" t="s">
        <v>2643</v>
      </c>
      <c r="D3292" s="213" t="s">
        <v>3278</v>
      </c>
      <c r="E3292" s="214" t="s">
        <v>3220</v>
      </c>
    </row>
    <row r="3293" spans="1:5" x14ac:dyDescent="0.2">
      <c r="A3293" s="212" t="s">
        <v>3277</v>
      </c>
      <c r="B3293" s="212" t="s">
        <v>2710</v>
      </c>
      <c r="C3293" s="212" t="s">
        <v>2618</v>
      </c>
      <c r="D3293" s="213" t="s">
        <v>3278</v>
      </c>
      <c r="E3293" s="214" t="s">
        <v>3220</v>
      </c>
    </row>
    <row r="3294" spans="1:5" x14ac:dyDescent="0.2">
      <c r="A3294" s="212" t="s">
        <v>3277</v>
      </c>
      <c r="B3294" s="212" t="s">
        <v>2652</v>
      </c>
      <c r="C3294" s="212" t="s">
        <v>2653</v>
      </c>
      <c r="D3294" s="213" t="s">
        <v>3278</v>
      </c>
      <c r="E3294" s="214" t="s">
        <v>3220</v>
      </c>
    </row>
    <row r="3295" spans="1:5" x14ac:dyDescent="0.2">
      <c r="A3295" s="212" t="s">
        <v>3277</v>
      </c>
      <c r="B3295" s="212" t="s">
        <v>2717</v>
      </c>
      <c r="C3295" s="212" t="s">
        <v>2620</v>
      </c>
      <c r="D3295" s="213" t="s">
        <v>3278</v>
      </c>
      <c r="E3295" s="214" t="s">
        <v>3220</v>
      </c>
    </row>
    <row r="3296" spans="1:5" x14ac:dyDescent="0.2">
      <c r="A3296" s="212" t="s">
        <v>3277</v>
      </c>
      <c r="B3296" s="212" t="s">
        <v>2714</v>
      </c>
      <c r="C3296" s="212" t="s">
        <v>2625</v>
      </c>
      <c r="D3296" s="213" t="s">
        <v>3278</v>
      </c>
      <c r="E3296" s="214" t="s">
        <v>3220</v>
      </c>
    </row>
    <row r="3297" spans="1:5" x14ac:dyDescent="0.2">
      <c r="A3297" s="212" t="s">
        <v>3277</v>
      </c>
      <c r="B3297" s="212" t="s">
        <v>2711</v>
      </c>
      <c r="C3297" s="212" t="s">
        <v>2619</v>
      </c>
      <c r="D3297" s="213" t="s">
        <v>3278</v>
      </c>
      <c r="E3297" s="214" t="s">
        <v>3220</v>
      </c>
    </row>
    <row r="3298" spans="1:5" x14ac:dyDescent="0.2">
      <c r="A3298" s="212" t="s">
        <v>3277</v>
      </c>
      <c r="B3298" s="212" t="s">
        <v>2715</v>
      </c>
      <c r="C3298" s="212" t="s">
        <v>2626</v>
      </c>
      <c r="D3298" s="213" t="s">
        <v>3278</v>
      </c>
      <c r="E3298" s="214" t="s">
        <v>3220</v>
      </c>
    </row>
    <row r="3299" spans="1:5" x14ac:dyDescent="0.2">
      <c r="A3299" s="212" t="s">
        <v>3277</v>
      </c>
      <c r="B3299" s="212" t="s">
        <v>2718</v>
      </c>
      <c r="C3299" s="212" t="s">
        <v>2622</v>
      </c>
      <c r="D3299" s="213" t="s">
        <v>3278</v>
      </c>
      <c r="E3299" s="214" t="s">
        <v>3220</v>
      </c>
    </row>
    <row r="3300" spans="1:5" x14ac:dyDescent="0.2">
      <c r="A3300" s="212" t="s">
        <v>3277</v>
      </c>
      <c r="B3300" s="212" t="s">
        <v>2648</v>
      </c>
      <c r="C3300" s="212" t="s">
        <v>2649</v>
      </c>
      <c r="D3300" s="213" t="s">
        <v>3278</v>
      </c>
      <c r="E3300" s="214" t="s">
        <v>3220</v>
      </c>
    </row>
    <row r="3301" spans="1:5" x14ac:dyDescent="0.2">
      <c r="A3301" s="212" t="s">
        <v>3277</v>
      </c>
      <c r="B3301" s="212" t="s">
        <v>2719</v>
      </c>
      <c r="C3301" s="212" t="s">
        <v>2621</v>
      </c>
      <c r="D3301" s="213" t="s">
        <v>3278</v>
      </c>
      <c r="E3301" s="214" t="s">
        <v>3220</v>
      </c>
    </row>
    <row r="3302" spans="1:5" x14ac:dyDescent="0.2">
      <c r="A3302" s="212" t="s">
        <v>3277</v>
      </c>
      <c r="B3302" s="212" t="s">
        <v>2712</v>
      </c>
      <c r="C3302" s="212" t="s">
        <v>2623</v>
      </c>
      <c r="D3302" s="213" t="s">
        <v>3278</v>
      </c>
      <c r="E3302" s="214" t="s">
        <v>3220</v>
      </c>
    </row>
    <row r="3303" spans="1:5" x14ac:dyDescent="0.2">
      <c r="A3303" s="212" t="s">
        <v>3277</v>
      </c>
      <c r="B3303" s="212" t="s">
        <v>2644</v>
      </c>
      <c r="C3303" s="212" t="s">
        <v>2645</v>
      </c>
      <c r="D3303" s="213" t="s">
        <v>3278</v>
      </c>
      <c r="E3303" s="214" t="s">
        <v>3220</v>
      </c>
    </row>
    <row r="3304" spans="1:5" x14ac:dyDescent="0.2">
      <c r="A3304" s="212" t="s">
        <v>3277</v>
      </c>
      <c r="B3304" s="212" t="s">
        <v>2650</v>
      </c>
      <c r="C3304" s="212" t="s">
        <v>2651</v>
      </c>
      <c r="D3304" s="213" t="s">
        <v>3278</v>
      </c>
      <c r="E3304" s="214" t="s">
        <v>3220</v>
      </c>
    </row>
    <row r="3305" spans="1:5" x14ac:dyDescent="0.2">
      <c r="A3305" s="212" t="s">
        <v>3277</v>
      </c>
      <c r="B3305" s="212" t="s">
        <v>2713</v>
      </c>
      <c r="C3305" s="212" t="s">
        <v>2624</v>
      </c>
      <c r="D3305" s="213" t="s">
        <v>3278</v>
      </c>
      <c r="E3305" s="214" t="s">
        <v>3220</v>
      </c>
    </row>
    <row r="3306" spans="1:5" x14ac:dyDescent="0.2">
      <c r="A3306" s="212" t="s">
        <v>3277</v>
      </c>
      <c r="B3306" s="212" t="s">
        <v>2646</v>
      </c>
      <c r="C3306" s="212" t="s">
        <v>2647</v>
      </c>
      <c r="D3306" s="213" t="s">
        <v>3278</v>
      </c>
      <c r="E3306" s="214" t="s">
        <v>3220</v>
      </c>
    </row>
    <row r="3307" spans="1:5" x14ac:dyDescent="0.2">
      <c r="A3307" s="212" t="s">
        <v>3277</v>
      </c>
      <c r="B3307" s="212" t="s">
        <v>2656</v>
      </c>
      <c r="C3307" s="212" t="s">
        <v>2657</v>
      </c>
      <c r="D3307" s="213" t="s">
        <v>3278</v>
      </c>
      <c r="E3307" s="214" t="s">
        <v>3220</v>
      </c>
    </row>
    <row r="3308" spans="1:5" x14ac:dyDescent="0.2">
      <c r="A3308" s="212" t="s">
        <v>3277</v>
      </c>
      <c r="B3308" s="212" t="s">
        <v>2654</v>
      </c>
      <c r="C3308" s="212" t="s">
        <v>2655</v>
      </c>
      <c r="D3308" s="213" t="s">
        <v>3278</v>
      </c>
      <c r="E3308" s="214" t="s">
        <v>3220</v>
      </c>
    </row>
    <row r="3309" spans="1:5" x14ac:dyDescent="0.2">
      <c r="A3309" s="212" t="s">
        <v>3277</v>
      </c>
      <c r="B3309" s="212" t="s">
        <v>2439</v>
      </c>
      <c r="C3309" s="212" t="s">
        <v>2441</v>
      </c>
      <c r="D3309" s="213" t="s">
        <v>3278</v>
      </c>
      <c r="E3309" s="214" t="s">
        <v>3220</v>
      </c>
    </row>
    <row r="3310" spans="1:5" x14ac:dyDescent="0.2">
      <c r="A3310" s="212" t="s">
        <v>3277</v>
      </c>
      <c r="B3310" s="212" t="s">
        <v>2662</v>
      </c>
      <c r="C3310" s="212" t="s">
        <v>2663</v>
      </c>
      <c r="D3310" s="213" t="s">
        <v>3278</v>
      </c>
      <c r="E3310" s="214" t="s">
        <v>3220</v>
      </c>
    </row>
    <row r="3311" spans="1:5" x14ac:dyDescent="0.2">
      <c r="A3311" s="212" t="s">
        <v>3277</v>
      </c>
      <c r="B3311" s="212" t="s">
        <v>2696</v>
      </c>
      <c r="C3311" s="212" t="s">
        <v>2697</v>
      </c>
      <c r="D3311" s="213" t="s">
        <v>3278</v>
      </c>
      <c r="E3311" s="214" t="s">
        <v>3220</v>
      </c>
    </row>
    <row r="3312" spans="1:5" x14ac:dyDescent="0.2">
      <c r="A3312" s="212" t="s">
        <v>3277</v>
      </c>
      <c r="B3312" s="212" t="s">
        <v>2658</v>
      </c>
      <c r="C3312" s="212" t="s">
        <v>2659</v>
      </c>
      <c r="D3312" s="213" t="s">
        <v>3278</v>
      </c>
      <c r="E3312" s="214" t="s">
        <v>3220</v>
      </c>
    </row>
    <row r="3313" spans="1:5" x14ac:dyDescent="0.2">
      <c r="A3313" s="212" t="s">
        <v>3277</v>
      </c>
      <c r="B3313" s="212" t="s">
        <v>2700</v>
      </c>
      <c r="C3313" s="212" t="s">
        <v>2701</v>
      </c>
      <c r="D3313" s="213" t="s">
        <v>3278</v>
      </c>
      <c r="E3313" s="214" t="s">
        <v>3220</v>
      </c>
    </row>
    <row r="3314" spans="1:5" x14ac:dyDescent="0.2">
      <c r="A3314" s="212" t="s">
        <v>3277</v>
      </c>
      <c r="B3314" s="212" t="s">
        <v>2440</v>
      </c>
      <c r="C3314" s="212" t="s">
        <v>2442</v>
      </c>
      <c r="D3314" s="213" t="s">
        <v>3278</v>
      </c>
      <c r="E3314" s="214" t="s">
        <v>3220</v>
      </c>
    </row>
    <row r="3315" spans="1:5" x14ac:dyDescent="0.2">
      <c r="A3315" s="212" t="s">
        <v>3277</v>
      </c>
      <c r="B3315" s="212" t="s">
        <v>2392</v>
      </c>
      <c r="C3315" s="212" t="s">
        <v>2386</v>
      </c>
      <c r="D3315" s="213" t="s">
        <v>3278</v>
      </c>
      <c r="E3315" s="214" t="s">
        <v>3220</v>
      </c>
    </row>
    <row r="3316" spans="1:5" x14ac:dyDescent="0.2">
      <c r="A3316" s="212" t="s">
        <v>3277</v>
      </c>
      <c r="B3316" s="212" t="s">
        <v>2344</v>
      </c>
      <c r="C3316" s="212" t="s">
        <v>2345</v>
      </c>
      <c r="D3316" s="213" t="s">
        <v>3278</v>
      </c>
      <c r="E3316" s="214" t="s">
        <v>3220</v>
      </c>
    </row>
    <row r="3317" spans="1:5" x14ac:dyDescent="0.2">
      <c r="A3317" s="212" t="s">
        <v>3277</v>
      </c>
      <c r="B3317" s="212" t="s">
        <v>2396</v>
      </c>
      <c r="C3317" s="212" t="s">
        <v>2390</v>
      </c>
      <c r="D3317" s="213" t="s">
        <v>3278</v>
      </c>
      <c r="E3317" s="214" t="s">
        <v>3220</v>
      </c>
    </row>
    <row r="3318" spans="1:5" x14ac:dyDescent="0.2">
      <c r="A3318" s="212" t="s">
        <v>3277</v>
      </c>
      <c r="B3318" s="212" t="s">
        <v>2342</v>
      </c>
      <c r="C3318" s="212" t="s">
        <v>2343</v>
      </c>
      <c r="D3318" s="213" t="s">
        <v>3278</v>
      </c>
      <c r="E3318" s="214" t="s">
        <v>3220</v>
      </c>
    </row>
    <row r="3319" spans="1:5" x14ac:dyDescent="0.2">
      <c r="A3319" s="212" t="s">
        <v>3277</v>
      </c>
      <c r="B3319" s="212" t="s">
        <v>2407</v>
      </c>
      <c r="C3319" s="212" t="s">
        <v>2418</v>
      </c>
      <c r="D3319" s="213" t="s">
        <v>3278</v>
      </c>
      <c r="E3319" s="214" t="s">
        <v>3220</v>
      </c>
    </row>
    <row r="3320" spans="1:5" x14ac:dyDescent="0.2">
      <c r="A3320" s="212" t="s">
        <v>3277</v>
      </c>
      <c r="B3320" s="212" t="s">
        <v>2680</v>
      </c>
      <c r="C3320" s="212" t="s">
        <v>2681</v>
      </c>
      <c r="D3320" s="213" t="s">
        <v>3278</v>
      </c>
      <c r="E3320" s="214" t="s">
        <v>3220</v>
      </c>
    </row>
    <row r="3321" spans="1:5" x14ac:dyDescent="0.2">
      <c r="A3321" s="212" t="s">
        <v>3277</v>
      </c>
      <c r="B3321" s="212" t="s">
        <v>2716</v>
      </c>
      <c r="C3321" s="212" t="s">
        <v>2335</v>
      </c>
      <c r="D3321" s="213" t="s">
        <v>3278</v>
      </c>
      <c r="E3321" s="214" t="s">
        <v>3220</v>
      </c>
    </row>
    <row r="3322" spans="1:5" x14ac:dyDescent="0.2">
      <c r="A3322" s="212" t="s">
        <v>3277</v>
      </c>
      <c r="B3322" s="212" t="s">
        <v>2682</v>
      </c>
      <c r="C3322" s="212" t="s">
        <v>2683</v>
      </c>
      <c r="D3322" s="213" t="s">
        <v>3278</v>
      </c>
      <c r="E3322" s="214" t="s">
        <v>3220</v>
      </c>
    </row>
    <row r="3323" spans="1:5" x14ac:dyDescent="0.2">
      <c r="A3323" s="212" t="s">
        <v>3277</v>
      </c>
      <c r="B3323" s="212" t="s">
        <v>2670</v>
      </c>
      <c r="C3323" s="212" t="s">
        <v>2671</v>
      </c>
      <c r="D3323" s="213" t="s">
        <v>3278</v>
      </c>
      <c r="E3323" s="214" t="s">
        <v>3220</v>
      </c>
    </row>
    <row r="3324" spans="1:5" x14ac:dyDescent="0.2">
      <c r="A3324" s="212" t="s">
        <v>3277</v>
      </c>
      <c r="B3324" s="212" t="s">
        <v>2666</v>
      </c>
      <c r="C3324" s="212" t="s">
        <v>2667</v>
      </c>
      <c r="D3324" s="213" t="s">
        <v>3278</v>
      </c>
      <c r="E3324" s="214" t="s">
        <v>3220</v>
      </c>
    </row>
    <row r="3325" spans="1:5" x14ac:dyDescent="0.2">
      <c r="A3325" s="212" t="s">
        <v>3277</v>
      </c>
      <c r="B3325" s="212" t="s">
        <v>2668</v>
      </c>
      <c r="C3325" s="212" t="s">
        <v>2669</v>
      </c>
      <c r="D3325" s="213" t="s">
        <v>3278</v>
      </c>
      <c r="E3325" s="214" t="s">
        <v>3220</v>
      </c>
    </row>
    <row r="3326" spans="1:5" x14ac:dyDescent="0.2">
      <c r="A3326" s="212" t="s">
        <v>3277</v>
      </c>
      <c r="B3326" s="212" t="s">
        <v>2664</v>
      </c>
      <c r="C3326" s="212" t="s">
        <v>2665</v>
      </c>
      <c r="D3326" s="213" t="s">
        <v>3278</v>
      </c>
      <c r="E3326" s="214" t="s">
        <v>3220</v>
      </c>
    </row>
    <row r="3327" spans="1:5" x14ac:dyDescent="0.2">
      <c r="A3327" s="212" t="s">
        <v>3277</v>
      </c>
      <c r="B3327" s="212" t="s">
        <v>2678</v>
      </c>
      <c r="C3327" s="212" t="s">
        <v>2679</v>
      </c>
      <c r="D3327" s="213" t="s">
        <v>3278</v>
      </c>
      <c r="E3327" s="214" t="s">
        <v>3220</v>
      </c>
    </row>
    <row r="3328" spans="1:5" x14ac:dyDescent="0.2">
      <c r="A3328" s="212" t="s">
        <v>3277</v>
      </c>
      <c r="B3328" s="212" t="s">
        <v>2690</v>
      </c>
      <c r="C3328" s="212" t="s">
        <v>2691</v>
      </c>
      <c r="D3328" s="213" t="s">
        <v>3278</v>
      </c>
      <c r="E3328" s="214" t="s">
        <v>3220</v>
      </c>
    </row>
    <row r="3329" spans="1:5" x14ac:dyDescent="0.2">
      <c r="A3329" s="212" t="s">
        <v>3277</v>
      </c>
      <c r="B3329" s="212" t="s">
        <v>2676</v>
      </c>
      <c r="C3329" s="212" t="s">
        <v>2677</v>
      </c>
      <c r="D3329" s="213" t="s">
        <v>3278</v>
      </c>
      <c r="E3329" s="214" t="s">
        <v>3220</v>
      </c>
    </row>
    <row r="3330" spans="1:5" x14ac:dyDescent="0.2">
      <c r="A3330" s="212" t="s">
        <v>3277</v>
      </c>
      <c r="B3330" s="212" t="s">
        <v>2674</v>
      </c>
      <c r="C3330" s="212" t="s">
        <v>2675</v>
      </c>
      <c r="D3330" s="213" t="s">
        <v>3278</v>
      </c>
      <c r="E3330" s="214" t="s">
        <v>3220</v>
      </c>
    </row>
    <row r="3331" spans="1:5" x14ac:dyDescent="0.2">
      <c r="A3331" s="212" t="s">
        <v>3277</v>
      </c>
      <c r="B3331" s="212" t="s">
        <v>2688</v>
      </c>
      <c r="C3331" s="212" t="s">
        <v>2689</v>
      </c>
      <c r="D3331" s="213" t="s">
        <v>3278</v>
      </c>
      <c r="E3331" s="214" t="s">
        <v>3220</v>
      </c>
    </row>
    <row r="3332" spans="1:5" x14ac:dyDescent="0.2">
      <c r="A3332" s="212" t="s">
        <v>3277</v>
      </c>
      <c r="B3332" s="212" t="s">
        <v>2686</v>
      </c>
      <c r="C3332" s="212" t="s">
        <v>2687</v>
      </c>
      <c r="D3332" s="213" t="s">
        <v>3278</v>
      </c>
      <c r="E3332" s="214" t="s">
        <v>3220</v>
      </c>
    </row>
    <row r="3333" spans="1:5" x14ac:dyDescent="0.2">
      <c r="A3333" s="212" t="s">
        <v>3277</v>
      </c>
      <c r="B3333" s="212" t="s">
        <v>2672</v>
      </c>
      <c r="C3333" s="212" t="s">
        <v>2673</v>
      </c>
      <c r="D3333" s="213" t="s">
        <v>3278</v>
      </c>
      <c r="E3333" s="214" t="s">
        <v>3220</v>
      </c>
    </row>
    <row r="3334" spans="1:5" x14ac:dyDescent="0.2">
      <c r="A3334" s="212" t="s">
        <v>3277</v>
      </c>
      <c r="B3334" s="212" t="s">
        <v>2684</v>
      </c>
      <c r="C3334" s="212" t="s">
        <v>2685</v>
      </c>
      <c r="D3334" s="213" t="s">
        <v>3278</v>
      </c>
      <c r="E3334" s="214" t="s">
        <v>3220</v>
      </c>
    </row>
    <row r="3335" spans="1:5" x14ac:dyDescent="0.2">
      <c r="A3335" s="212" t="s">
        <v>3277</v>
      </c>
      <c r="B3335" s="212" t="s">
        <v>2336</v>
      </c>
      <c r="C3335" s="212" t="s">
        <v>2337</v>
      </c>
      <c r="D3335" s="213" t="s">
        <v>3278</v>
      </c>
      <c r="E3335" s="214" t="s">
        <v>3220</v>
      </c>
    </row>
    <row r="3336" spans="1:5" x14ac:dyDescent="0.2">
      <c r="A3336" s="212" t="s">
        <v>3277</v>
      </c>
      <c r="B3336" s="212" t="s">
        <v>2406</v>
      </c>
      <c r="C3336" s="212" t="s">
        <v>2417</v>
      </c>
      <c r="D3336" s="213" t="s">
        <v>3278</v>
      </c>
      <c r="E3336" s="214" t="s">
        <v>3220</v>
      </c>
    </row>
    <row r="3337" spans="1:5" x14ac:dyDescent="0.2">
      <c r="A3337" s="212" t="s">
        <v>3277</v>
      </c>
      <c r="B3337" s="212" t="s">
        <v>2395</v>
      </c>
      <c r="C3337" s="212" t="s">
        <v>2389</v>
      </c>
      <c r="D3337" s="213" t="s">
        <v>3278</v>
      </c>
      <c r="E3337" s="214" t="s">
        <v>3220</v>
      </c>
    </row>
    <row r="3338" spans="1:5" x14ac:dyDescent="0.2">
      <c r="A3338" s="212" t="s">
        <v>3277</v>
      </c>
      <c r="B3338" s="212" t="s">
        <v>2405</v>
      </c>
      <c r="C3338" s="212" t="s">
        <v>2416</v>
      </c>
      <c r="D3338" s="213" t="s">
        <v>3278</v>
      </c>
      <c r="E3338" s="214" t="s">
        <v>3220</v>
      </c>
    </row>
    <row r="3339" spans="1:5" x14ac:dyDescent="0.2">
      <c r="A3339" s="212" t="s">
        <v>3277</v>
      </c>
      <c r="B3339" s="212" t="s">
        <v>2338</v>
      </c>
      <c r="C3339" s="212" t="s">
        <v>2339</v>
      </c>
      <c r="D3339" s="213" t="s">
        <v>3278</v>
      </c>
      <c r="E3339" s="214" t="s">
        <v>3220</v>
      </c>
    </row>
    <row r="3340" spans="1:5" x14ac:dyDescent="0.2">
      <c r="A3340" s="212" t="s">
        <v>3277</v>
      </c>
      <c r="B3340" s="212" t="s">
        <v>2397</v>
      </c>
      <c r="C3340" s="212" t="s">
        <v>2391</v>
      </c>
      <c r="D3340" s="213" t="s">
        <v>3278</v>
      </c>
      <c r="E3340" s="214" t="s">
        <v>3220</v>
      </c>
    </row>
    <row r="3341" spans="1:5" x14ac:dyDescent="0.2">
      <c r="A3341" s="212" t="s">
        <v>3277</v>
      </c>
      <c r="B3341" s="212" t="s">
        <v>2340</v>
      </c>
      <c r="C3341" s="212" t="s">
        <v>2341</v>
      </c>
      <c r="D3341" s="213" t="s">
        <v>3278</v>
      </c>
      <c r="E3341" s="214" t="s">
        <v>3220</v>
      </c>
    </row>
    <row r="3342" spans="1:5" x14ac:dyDescent="0.2">
      <c r="A3342" s="212" t="s">
        <v>3277</v>
      </c>
      <c r="B3342" s="212" t="s">
        <v>2393</v>
      </c>
      <c r="C3342" s="212" t="s">
        <v>2387</v>
      </c>
      <c r="D3342" s="213" t="s">
        <v>3278</v>
      </c>
      <c r="E3342" s="214" t="s">
        <v>3220</v>
      </c>
    </row>
    <row r="3343" spans="1:5" x14ac:dyDescent="0.2">
      <c r="A3343" s="212" t="s">
        <v>3277</v>
      </c>
      <c r="B3343" s="212" t="s">
        <v>2394</v>
      </c>
      <c r="C3343" s="212" t="s">
        <v>2388</v>
      </c>
      <c r="D3343" s="213" t="s">
        <v>3278</v>
      </c>
      <c r="E3343" s="214" t="s">
        <v>3220</v>
      </c>
    </row>
    <row r="3344" spans="1:5" x14ac:dyDescent="0.2">
      <c r="A3344" s="212" t="s">
        <v>3277</v>
      </c>
      <c r="B3344" s="212" t="s">
        <v>2660</v>
      </c>
      <c r="C3344" s="212" t="s">
        <v>2661</v>
      </c>
      <c r="D3344" s="213" t="s">
        <v>3278</v>
      </c>
      <c r="E3344" s="214" t="s">
        <v>3220</v>
      </c>
    </row>
    <row r="3345" spans="1:5" x14ac:dyDescent="0.2">
      <c r="A3345" s="212" t="s">
        <v>3277</v>
      </c>
      <c r="B3345" s="212" t="s">
        <v>2698</v>
      </c>
      <c r="C3345" s="212" t="s">
        <v>2699</v>
      </c>
      <c r="D3345" s="213" t="s">
        <v>3278</v>
      </c>
      <c r="E3345" s="214" t="s">
        <v>3220</v>
      </c>
    </row>
    <row r="3346" spans="1:5" x14ac:dyDescent="0.2">
      <c r="A3346" s="212" t="s">
        <v>3277</v>
      </c>
      <c r="B3346" s="212" t="s">
        <v>2694</v>
      </c>
      <c r="C3346" s="212" t="s">
        <v>2695</v>
      </c>
      <c r="D3346" s="213" t="s">
        <v>3278</v>
      </c>
      <c r="E3346" s="214" t="s">
        <v>3220</v>
      </c>
    </row>
    <row r="3347" spans="1:5" x14ac:dyDescent="0.2">
      <c r="A3347" s="212" t="s">
        <v>3277</v>
      </c>
      <c r="B3347" s="212" t="s">
        <v>2116</v>
      </c>
      <c r="C3347" s="212" t="s">
        <v>2117</v>
      </c>
      <c r="D3347" s="213" t="s">
        <v>3279</v>
      </c>
      <c r="E3347" s="214" t="s">
        <v>3223</v>
      </c>
    </row>
    <row r="3348" spans="1:5" x14ac:dyDescent="0.2">
      <c r="A3348" s="212" t="s">
        <v>3277</v>
      </c>
      <c r="B3348" s="212" t="s">
        <v>2116</v>
      </c>
      <c r="C3348" s="212" t="s">
        <v>2117</v>
      </c>
      <c r="D3348" s="213" t="s">
        <v>3279</v>
      </c>
      <c r="E3348" s="214" t="s">
        <v>3263</v>
      </c>
    </row>
    <row r="3349" spans="1:5" x14ac:dyDescent="0.2">
      <c r="A3349" s="212" t="s">
        <v>3277</v>
      </c>
      <c r="B3349" s="212" t="s">
        <v>2118</v>
      </c>
      <c r="C3349" s="212" t="s">
        <v>2119</v>
      </c>
      <c r="D3349" s="213" t="s">
        <v>3279</v>
      </c>
      <c r="E3349" s="214" t="s">
        <v>3223</v>
      </c>
    </row>
    <row r="3350" spans="1:5" x14ac:dyDescent="0.2">
      <c r="A3350" s="212" t="s">
        <v>3277</v>
      </c>
      <c r="B3350" s="212" t="s">
        <v>2118</v>
      </c>
      <c r="C3350" s="212" t="s">
        <v>2119</v>
      </c>
      <c r="D3350" s="213" t="s">
        <v>3279</v>
      </c>
      <c r="E3350" s="214" t="s">
        <v>3263</v>
      </c>
    </row>
    <row r="3351" spans="1:5" x14ac:dyDescent="0.2">
      <c r="A3351" s="212" t="s">
        <v>3277</v>
      </c>
      <c r="B3351" s="212" t="s">
        <v>1735</v>
      </c>
      <c r="C3351" s="212" t="s">
        <v>1736</v>
      </c>
      <c r="D3351" s="213" t="s">
        <v>3279</v>
      </c>
      <c r="E3351" s="214" t="s">
        <v>3223</v>
      </c>
    </row>
    <row r="3352" spans="1:5" x14ac:dyDescent="0.2">
      <c r="A3352" s="212" t="s">
        <v>3277</v>
      </c>
      <c r="B3352" s="212" t="s">
        <v>1735</v>
      </c>
      <c r="C3352" s="212" t="s">
        <v>1736</v>
      </c>
      <c r="D3352" s="213" t="s">
        <v>3279</v>
      </c>
      <c r="E3352" s="214" t="s">
        <v>3263</v>
      </c>
    </row>
    <row r="3353" spans="1:5" x14ac:dyDescent="0.2">
      <c r="A3353" s="212" t="s">
        <v>3277</v>
      </c>
      <c r="B3353" s="212" t="s">
        <v>1602</v>
      </c>
      <c r="C3353" s="212" t="s">
        <v>1603</v>
      </c>
      <c r="D3353" s="213" t="s">
        <v>3279</v>
      </c>
      <c r="E3353" s="214" t="s">
        <v>3223</v>
      </c>
    </row>
    <row r="3354" spans="1:5" x14ac:dyDescent="0.2">
      <c r="A3354" s="212" t="s">
        <v>3277</v>
      </c>
      <c r="B3354" s="212" t="s">
        <v>1600</v>
      </c>
      <c r="C3354" s="212" t="s">
        <v>1601</v>
      </c>
      <c r="D3354" s="213" t="s">
        <v>3279</v>
      </c>
      <c r="E3354" s="214" t="s">
        <v>3223</v>
      </c>
    </row>
    <row r="3355" spans="1:5" x14ac:dyDescent="0.2">
      <c r="A3355" s="212" t="s">
        <v>3277</v>
      </c>
      <c r="B3355" s="212" t="s">
        <v>1737</v>
      </c>
      <c r="C3355" s="212" t="s">
        <v>1738</v>
      </c>
      <c r="D3355" s="213" t="s">
        <v>3279</v>
      </c>
      <c r="E3355" s="214" t="s">
        <v>3223</v>
      </c>
    </row>
    <row r="3356" spans="1:5" x14ac:dyDescent="0.2">
      <c r="A3356" s="212" t="s">
        <v>3277</v>
      </c>
      <c r="B3356" s="212" t="s">
        <v>1737</v>
      </c>
      <c r="C3356" s="212" t="s">
        <v>1738</v>
      </c>
      <c r="D3356" s="213" t="s">
        <v>3279</v>
      </c>
      <c r="E3356" s="214" t="s">
        <v>3263</v>
      </c>
    </row>
    <row r="3357" spans="1:5" x14ac:dyDescent="0.2">
      <c r="A3357" s="212" t="s">
        <v>3277</v>
      </c>
      <c r="B3357" s="212" t="s">
        <v>1608</v>
      </c>
      <c r="C3357" s="212" t="s">
        <v>1609</v>
      </c>
      <c r="D3357" s="213" t="s">
        <v>3279</v>
      </c>
      <c r="E3357" s="214" t="s">
        <v>3223</v>
      </c>
    </row>
    <row r="3358" spans="1:5" x14ac:dyDescent="0.2">
      <c r="A3358" s="212" t="s">
        <v>3277</v>
      </c>
      <c r="B3358" s="212" t="s">
        <v>1610</v>
      </c>
      <c r="C3358" s="212" t="s">
        <v>1611</v>
      </c>
      <c r="D3358" s="213" t="s">
        <v>3279</v>
      </c>
      <c r="E3358" s="214" t="s">
        <v>3223</v>
      </c>
    </row>
    <row r="3359" spans="1:5" x14ac:dyDescent="0.2">
      <c r="A3359" s="212" t="s">
        <v>3277</v>
      </c>
      <c r="B3359" s="212" t="s">
        <v>1739</v>
      </c>
      <c r="C3359" s="212" t="s">
        <v>1740</v>
      </c>
      <c r="D3359" s="213" t="s">
        <v>3279</v>
      </c>
      <c r="E3359" s="214" t="s">
        <v>3223</v>
      </c>
    </row>
    <row r="3360" spans="1:5" x14ac:dyDescent="0.2">
      <c r="A3360" s="212" t="s">
        <v>3277</v>
      </c>
      <c r="B3360" s="212" t="s">
        <v>1739</v>
      </c>
      <c r="C3360" s="212" t="s">
        <v>1740</v>
      </c>
      <c r="D3360" s="213" t="s">
        <v>3279</v>
      </c>
      <c r="E3360" s="214" t="s">
        <v>3263</v>
      </c>
    </row>
    <row r="3361" spans="1:5" x14ac:dyDescent="0.2">
      <c r="A3361" s="212" t="s">
        <v>3277</v>
      </c>
      <c r="B3361" s="212" t="s">
        <v>1598</v>
      </c>
      <c r="C3361" s="212" t="s">
        <v>1599</v>
      </c>
      <c r="D3361" s="213" t="s">
        <v>3279</v>
      </c>
      <c r="E3361" s="214" t="s">
        <v>3223</v>
      </c>
    </row>
    <row r="3362" spans="1:5" x14ac:dyDescent="0.2">
      <c r="A3362" s="212" t="s">
        <v>3277</v>
      </c>
      <c r="B3362" s="212" t="s">
        <v>1596</v>
      </c>
      <c r="C3362" s="212" t="s">
        <v>1597</v>
      </c>
      <c r="D3362" s="213" t="s">
        <v>3279</v>
      </c>
      <c r="E3362" s="214" t="s">
        <v>3223</v>
      </c>
    </row>
    <row r="3363" spans="1:5" x14ac:dyDescent="0.2">
      <c r="A3363" s="212" t="s">
        <v>3277</v>
      </c>
      <c r="B3363" s="212" t="s">
        <v>2110</v>
      </c>
      <c r="C3363" s="212" t="s">
        <v>2111</v>
      </c>
      <c r="D3363" s="213" t="s">
        <v>3279</v>
      </c>
      <c r="E3363" s="214" t="s">
        <v>3223</v>
      </c>
    </row>
    <row r="3364" spans="1:5" x14ac:dyDescent="0.2">
      <c r="A3364" s="212" t="s">
        <v>3277</v>
      </c>
      <c r="B3364" s="212" t="s">
        <v>2110</v>
      </c>
      <c r="C3364" s="212" t="s">
        <v>2111</v>
      </c>
      <c r="D3364" s="213" t="s">
        <v>3279</v>
      </c>
      <c r="E3364" s="214" t="s">
        <v>3263</v>
      </c>
    </row>
    <row r="3365" spans="1:5" x14ac:dyDescent="0.2">
      <c r="A3365" s="212" t="s">
        <v>3277</v>
      </c>
      <c r="B3365" s="212" t="s">
        <v>2112</v>
      </c>
      <c r="C3365" s="212" t="s">
        <v>2113</v>
      </c>
      <c r="D3365" s="213" t="s">
        <v>3279</v>
      </c>
      <c r="E3365" s="214" t="s">
        <v>3223</v>
      </c>
    </row>
    <row r="3366" spans="1:5" x14ac:dyDescent="0.2">
      <c r="A3366" s="212" t="s">
        <v>3277</v>
      </c>
      <c r="B3366" s="212" t="s">
        <v>2112</v>
      </c>
      <c r="C3366" s="212" t="s">
        <v>2113</v>
      </c>
      <c r="D3366" s="213" t="s">
        <v>3279</v>
      </c>
      <c r="E3366" s="214" t="s">
        <v>3263</v>
      </c>
    </row>
    <row r="3367" spans="1:5" x14ac:dyDescent="0.2">
      <c r="A3367" s="212" t="s">
        <v>3277</v>
      </c>
      <c r="B3367" s="212" t="s">
        <v>2114</v>
      </c>
      <c r="C3367" s="212" t="s">
        <v>2115</v>
      </c>
      <c r="D3367" s="213" t="s">
        <v>3279</v>
      </c>
      <c r="E3367" s="214" t="s">
        <v>3223</v>
      </c>
    </row>
    <row r="3368" spans="1:5" x14ac:dyDescent="0.2">
      <c r="A3368" s="212" t="s">
        <v>3277</v>
      </c>
      <c r="B3368" s="212" t="s">
        <v>2114</v>
      </c>
      <c r="C3368" s="212" t="s">
        <v>2115</v>
      </c>
      <c r="D3368" s="213" t="s">
        <v>3279</v>
      </c>
      <c r="E3368" s="214" t="s">
        <v>3263</v>
      </c>
    </row>
    <row r="3369" spans="1:5" x14ac:dyDescent="0.2">
      <c r="A3369" s="212" t="s">
        <v>3277</v>
      </c>
      <c r="B3369" s="212" t="s">
        <v>1604</v>
      </c>
      <c r="C3369" s="212" t="s">
        <v>1605</v>
      </c>
      <c r="D3369" s="213" t="s">
        <v>3279</v>
      </c>
      <c r="E3369" s="214" t="s">
        <v>3223</v>
      </c>
    </row>
    <row r="3370" spans="1:5" x14ac:dyDescent="0.2">
      <c r="A3370" s="212" t="s">
        <v>3277</v>
      </c>
      <c r="B3370" s="212" t="s">
        <v>1606</v>
      </c>
      <c r="C3370" s="212" t="s">
        <v>1607</v>
      </c>
      <c r="D3370" s="213" t="s">
        <v>3279</v>
      </c>
      <c r="E3370" s="214" t="s">
        <v>3223</v>
      </c>
    </row>
    <row r="3371" spans="1:5" x14ac:dyDescent="0.2">
      <c r="A3371" s="212" t="s">
        <v>3277</v>
      </c>
      <c r="B3371" s="212" t="s">
        <v>1733</v>
      </c>
      <c r="C3371" s="212" t="s">
        <v>1734</v>
      </c>
      <c r="D3371" s="213" t="s">
        <v>3279</v>
      </c>
      <c r="E3371" s="214" t="s">
        <v>3223</v>
      </c>
    </row>
    <row r="3372" spans="1:5" x14ac:dyDescent="0.2">
      <c r="A3372" s="212" t="s">
        <v>3277</v>
      </c>
      <c r="B3372" s="212" t="s">
        <v>1733</v>
      </c>
      <c r="C3372" s="212" t="s">
        <v>1734</v>
      </c>
      <c r="D3372" s="213" t="s">
        <v>3279</v>
      </c>
      <c r="E3372" s="214" t="s">
        <v>3263</v>
      </c>
    </row>
    <row r="3373" spans="1:5" x14ac:dyDescent="0.2">
      <c r="A3373" s="212" t="s">
        <v>3277</v>
      </c>
      <c r="B3373" s="212" t="s">
        <v>789</v>
      </c>
      <c r="C3373" s="212" t="s">
        <v>794</v>
      </c>
      <c r="D3373" s="213" t="s">
        <v>1870</v>
      </c>
      <c r="E3373" s="214" t="s">
        <v>3218</v>
      </c>
    </row>
    <row r="3374" spans="1:5" x14ac:dyDescent="0.2">
      <c r="A3374" s="212" t="s">
        <v>3277</v>
      </c>
      <c r="B3374" s="212" t="s">
        <v>790</v>
      </c>
      <c r="C3374" s="212" t="s">
        <v>796</v>
      </c>
      <c r="D3374" s="213" t="s">
        <v>1870</v>
      </c>
      <c r="E3374" s="214" t="s">
        <v>3218</v>
      </c>
    </row>
    <row r="3375" spans="1:5" x14ac:dyDescent="0.2">
      <c r="A3375" s="212" t="s">
        <v>3277</v>
      </c>
      <c r="B3375" s="212" t="s">
        <v>953</v>
      </c>
      <c r="C3375" s="212" t="s">
        <v>954</v>
      </c>
      <c r="D3375" s="213" t="s">
        <v>1870</v>
      </c>
      <c r="E3375" s="214" t="s">
        <v>3218</v>
      </c>
    </row>
    <row r="3376" spans="1:5" x14ac:dyDescent="0.2">
      <c r="A3376" s="212" t="s">
        <v>3277</v>
      </c>
      <c r="B3376" s="212" t="s">
        <v>961</v>
      </c>
      <c r="C3376" s="212" t="s">
        <v>962</v>
      </c>
      <c r="D3376" s="213" t="s">
        <v>1870</v>
      </c>
      <c r="E3376" s="214" t="s">
        <v>3218</v>
      </c>
    </row>
    <row r="3377" spans="1:5" x14ac:dyDescent="0.2">
      <c r="A3377" s="212" t="s">
        <v>3277</v>
      </c>
      <c r="B3377" s="212" t="s">
        <v>911</v>
      </c>
      <c r="C3377" s="212" t="s">
        <v>912</v>
      </c>
      <c r="D3377" s="213" t="s">
        <v>1870</v>
      </c>
      <c r="E3377" s="214" t="s">
        <v>3218</v>
      </c>
    </row>
    <row r="3378" spans="1:5" x14ac:dyDescent="0.2">
      <c r="A3378" s="212" t="s">
        <v>3277</v>
      </c>
      <c r="B3378" s="212" t="s">
        <v>919</v>
      </c>
      <c r="C3378" s="212" t="s">
        <v>920</v>
      </c>
      <c r="D3378" s="213" t="s">
        <v>1870</v>
      </c>
      <c r="E3378" s="214" t="s">
        <v>3218</v>
      </c>
    </row>
    <row r="3379" spans="1:5" x14ac:dyDescent="0.2">
      <c r="A3379" s="212" t="s">
        <v>3277</v>
      </c>
      <c r="B3379" s="212" t="s">
        <v>1059</v>
      </c>
      <c r="C3379" s="212" t="s">
        <v>1048</v>
      </c>
      <c r="D3379" s="213" t="s">
        <v>1870</v>
      </c>
      <c r="E3379" s="214" t="s">
        <v>3218</v>
      </c>
    </row>
    <row r="3380" spans="1:5" x14ac:dyDescent="0.2">
      <c r="A3380" s="212" t="s">
        <v>3277</v>
      </c>
      <c r="B3380" s="212" t="s">
        <v>1061</v>
      </c>
      <c r="C3380" s="212" t="s">
        <v>1039</v>
      </c>
      <c r="D3380" s="213" t="s">
        <v>1870</v>
      </c>
      <c r="E3380" s="214" t="s">
        <v>3218</v>
      </c>
    </row>
    <row r="3381" spans="1:5" x14ac:dyDescent="0.2">
      <c r="A3381" s="212" t="s">
        <v>3277</v>
      </c>
      <c r="B3381" s="212" t="s">
        <v>717</v>
      </c>
      <c r="C3381" s="212" t="s">
        <v>718</v>
      </c>
      <c r="D3381" s="213" t="s">
        <v>1870</v>
      </c>
      <c r="E3381" s="214" t="s">
        <v>3218</v>
      </c>
    </row>
    <row r="3382" spans="1:5" x14ac:dyDescent="0.2">
      <c r="A3382" s="212" t="s">
        <v>3277</v>
      </c>
      <c r="B3382" s="212" t="s">
        <v>721</v>
      </c>
      <c r="C3382" s="212" t="s">
        <v>722</v>
      </c>
      <c r="D3382" s="213" t="s">
        <v>1870</v>
      </c>
      <c r="E3382" s="214" t="s">
        <v>3218</v>
      </c>
    </row>
    <row r="3383" spans="1:5" x14ac:dyDescent="0.2">
      <c r="A3383" s="212" t="s">
        <v>3277</v>
      </c>
      <c r="B3383" s="212" t="s">
        <v>792</v>
      </c>
      <c r="C3383" s="212" t="s">
        <v>798</v>
      </c>
      <c r="D3383" s="213" t="s">
        <v>1870</v>
      </c>
      <c r="E3383" s="214" t="s">
        <v>3218</v>
      </c>
    </row>
    <row r="3384" spans="1:5" x14ac:dyDescent="0.2">
      <c r="A3384" s="212" t="s">
        <v>3277</v>
      </c>
      <c r="B3384" s="212" t="s">
        <v>793</v>
      </c>
      <c r="C3384" s="212" t="s">
        <v>800</v>
      </c>
      <c r="D3384" s="213" t="s">
        <v>1870</v>
      </c>
      <c r="E3384" s="214" t="s">
        <v>3218</v>
      </c>
    </row>
    <row r="3385" spans="1:5" x14ac:dyDescent="0.2">
      <c r="A3385" s="212" t="s">
        <v>3277</v>
      </c>
      <c r="B3385" s="212" t="s">
        <v>1055</v>
      </c>
      <c r="C3385" s="212" t="s">
        <v>1044</v>
      </c>
      <c r="D3385" s="213" t="s">
        <v>1870</v>
      </c>
      <c r="E3385" s="214" t="s">
        <v>3218</v>
      </c>
    </row>
    <row r="3386" spans="1:5" x14ac:dyDescent="0.2">
      <c r="A3386" s="212" t="s">
        <v>3277</v>
      </c>
      <c r="B3386" s="212" t="s">
        <v>1057</v>
      </c>
      <c r="C3386" s="212" t="s">
        <v>1046</v>
      </c>
      <c r="D3386" s="213" t="s">
        <v>1870</v>
      </c>
      <c r="E3386" s="214" t="s">
        <v>3218</v>
      </c>
    </row>
    <row r="3387" spans="1:5" x14ac:dyDescent="0.2">
      <c r="A3387" s="212" t="s">
        <v>3277</v>
      </c>
      <c r="B3387" s="212" t="s">
        <v>1051</v>
      </c>
      <c r="C3387" s="212" t="s">
        <v>1040</v>
      </c>
      <c r="D3387" s="213" t="s">
        <v>1870</v>
      </c>
      <c r="E3387" s="214" t="s">
        <v>3218</v>
      </c>
    </row>
    <row r="3388" spans="1:5" x14ac:dyDescent="0.2">
      <c r="A3388" s="212" t="s">
        <v>3277</v>
      </c>
      <c r="B3388" s="212" t="s">
        <v>1053</v>
      </c>
      <c r="C3388" s="212" t="s">
        <v>1042</v>
      </c>
      <c r="D3388" s="213" t="s">
        <v>1870</v>
      </c>
      <c r="E3388" s="214" t="s">
        <v>3218</v>
      </c>
    </row>
    <row r="3389" spans="1:5" x14ac:dyDescent="0.2">
      <c r="A3389" s="212" t="s">
        <v>3277</v>
      </c>
      <c r="B3389" s="212" t="s">
        <v>725</v>
      </c>
      <c r="C3389" s="212" t="s">
        <v>726</v>
      </c>
      <c r="D3389" s="213" t="s">
        <v>1870</v>
      </c>
      <c r="E3389" s="214" t="s">
        <v>3218</v>
      </c>
    </row>
    <row r="3390" spans="1:5" x14ac:dyDescent="0.2">
      <c r="A3390" s="212" t="s">
        <v>3277</v>
      </c>
      <c r="B3390" s="212" t="s">
        <v>729</v>
      </c>
      <c r="C3390" s="212" t="s">
        <v>730</v>
      </c>
      <c r="D3390" s="213" t="s">
        <v>1870</v>
      </c>
      <c r="E3390" s="214" t="s">
        <v>3218</v>
      </c>
    </row>
    <row r="3391" spans="1:5" x14ac:dyDescent="0.2">
      <c r="A3391" s="212" t="s">
        <v>3277</v>
      </c>
      <c r="B3391" s="212" t="s">
        <v>937</v>
      </c>
      <c r="C3391" s="212" t="s">
        <v>938</v>
      </c>
      <c r="D3391" s="213" t="s">
        <v>1870</v>
      </c>
      <c r="E3391" s="214" t="s">
        <v>3218</v>
      </c>
    </row>
    <row r="3392" spans="1:5" x14ac:dyDescent="0.2">
      <c r="A3392" s="212" t="s">
        <v>3277</v>
      </c>
      <c r="B3392" s="212" t="s">
        <v>945</v>
      </c>
      <c r="C3392" s="212" t="s">
        <v>946</v>
      </c>
      <c r="D3392" s="213" t="s">
        <v>1870</v>
      </c>
      <c r="E3392" s="214" t="s">
        <v>3218</v>
      </c>
    </row>
    <row r="3393" spans="1:5" x14ac:dyDescent="0.2">
      <c r="A3393" s="212" t="s">
        <v>3277</v>
      </c>
      <c r="B3393" s="212" t="s">
        <v>2311</v>
      </c>
      <c r="C3393" s="212" t="s">
        <v>795</v>
      </c>
      <c r="D3393" s="213" t="s">
        <v>1870</v>
      </c>
      <c r="E3393" s="214" t="s">
        <v>3218</v>
      </c>
    </row>
    <row r="3394" spans="1:5" x14ac:dyDescent="0.2">
      <c r="A3394" s="212" t="s">
        <v>3277</v>
      </c>
      <c r="B3394" s="212" t="s">
        <v>791</v>
      </c>
      <c r="C3394" s="212" t="s">
        <v>797</v>
      </c>
      <c r="D3394" s="213" t="s">
        <v>1870</v>
      </c>
      <c r="E3394" s="214" t="s">
        <v>3218</v>
      </c>
    </row>
    <row r="3395" spans="1:5" x14ac:dyDescent="0.2">
      <c r="A3395" s="212" t="s">
        <v>3277</v>
      </c>
      <c r="B3395" s="212" t="s">
        <v>955</v>
      </c>
      <c r="C3395" s="212" t="s">
        <v>956</v>
      </c>
      <c r="D3395" s="213" t="s">
        <v>1870</v>
      </c>
      <c r="E3395" s="214" t="s">
        <v>3218</v>
      </c>
    </row>
    <row r="3396" spans="1:5" x14ac:dyDescent="0.2">
      <c r="A3396" s="212" t="s">
        <v>3277</v>
      </c>
      <c r="B3396" s="212" t="s">
        <v>963</v>
      </c>
      <c r="C3396" s="212" t="s">
        <v>964</v>
      </c>
      <c r="D3396" s="213" t="s">
        <v>1870</v>
      </c>
      <c r="E3396" s="214" t="s">
        <v>3218</v>
      </c>
    </row>
    <row r="3397" spans="1:5" x14ac:dyDescent="0.2">
      <c r="A3397" s="212" t="s">
        <v>3277</v>
      </c>
      <c r="B3397" s="212" t="s">
        <v>913</v>
      </c>
      <c r="C3397" s="212" t="s">
        <v>914</v>
      </c>
      <c r="D3397" s="213" t="s">
        <v>1870</v>
      </c>
      <c r="E3397" s="214" t="s">
        <v>3218</v>
      </c>
    </row>
    <row r="3398" spans="1:5" x14ac:dyDescent="0.2">
      <c r="A3398" s="212" t="s">
        <v>3277</v>
      </c>
      <c r="B3398" s="212" t="s">
        <v>921</v>
      </c>
      <c r="C3398" s="212" t="s">
        <v>922</v>
      </c>
      <c r="D3398" s="213" t="s">
        <v>1870</v>
      </c>
      <c r="E3398" s="214" t="s">
        <v>3218</v>
      </c>
    </row>
    <row r="3399" spans="1:5" x14ac:dyDescent="0.2">
      <c r="A3399" s="212" t="s">
        <v>3277</v>
      </c>
      <c r="B3399" s="212" t="s">
        <v>1060</v>
      </c>
      <c r="C3399" s="212" t="s">
        <v>1049</v>
      </c>
      <c r="D3399" s="213" t="s">
        <v>1870</v>
      </c>
      <c r="E3399" s="214" t="s">
        <v>3218</v>
      </c>
    </row>
    <row r="3400" spans="1:5" x14ac:dyDescent="0.2">
      <c r="A3400" s="212" t="s">
        <v>3277</v>
      </c>
      <c r="B3400" s="212" t="s">
        <v>1062</v>
      </c>
      <c r="C3400" s="212" t="s">
        <v>1050</v>
      </c>
      <c r="D3400" s="213" t="s">
        <v>1870</v>
      </c>
      <c r="E3400" s="214" t="s">
        <v>3218</v>
      </c>
    </row>
    <row r="3401" spans="1:5" x14ac:dyDescent="0.2">
      <c r="A3401" s="212" t="s">
        <v>3277</v>
      </c>
      <c r="B3401" s="212" t="s">
        <v>719</v>
      </c>
      <c r="C3401" s="212" t="s">
        <v>720</v>
      </c>
      <c r="D3401" s="213" t="s">
        <v>1870</v>
      </c>
      <c r="E3401" s="214" t="s">
        <v>3218</v>
      </c>
    </row>
    <row r="3402" spans="1:5" x14ac:dyDescent="0.2">
      <c r="A3402" s="212" t="s">
        <v>3277</v>
      </c>
      <c r="B3402" s="212" t="s">
        <v>723</v>
      </c>
      <c r="C3402" s="212" t="s">
        <v>724</v>
      </c>
      <c r="D3402" s="213" t="s">
        <v>1870</v>
      </c>
      <c r="E3402" s="214" t="s">
        <v>3218</v>
      </c>
    </row>
    <row r="3403" spans="1:5" x14ac:dyDescent="0.2">
      <c r="A3403" s="212" t="s">
        <v>3277</v>
      </c>
      <c r="B3403" s="212" t="s">
        <v>2313</v>
      </c>
      <c r="C3403" s="212" t="s">
        <v>799</v>
      </c>
      <c r="D3403" s="213" t="s">
        <v>1870</v>
      </c>
      <c r="E3403" s="214" t="s">
        <v>3218</v>
      </c>
    </row>
    <row r="3404" spans="1:5" x14ac:dyDescent="0.2">
      <c r="A3404" s="212" t="s">
        <v>3277</v>
      </c>
      <c r="B3404" s="212" t="s">
        <v>2315</v>
      </c>
      <c r="C3404" s="212" t="s">
        <v>801</v>
      </c>
      <c r="D3404" s="213" t="s">
        <v>1870</v>
      </c>
      <c r="E3404" s="214" t="s">
        <v>3218</v>
      </c>
    </row>
    <row r="3405" spans="1:5" x14ac:dyDescent="0.2">
      <c r="A3405" s="212" t="s">
        <v>3277</v>
      </c>
      <c r="B3405" s="212" t="s">
        <v>1056</v>
      </c>
      <c r="C3405" s="212" t="s">
        <v>1045</v>
      </c>
      <c r="D3405" s="213" t="s">
        <v>1870</v>
      </c>
      <c r="E3405" s="214" t="s">
        <v>3218</v>
      </c>
    </row>
    <row r="3406" spans="1:5" x14ac:dyDescent="0.2">
      <c r="A3406" s="212" t="s">
        <v>3277</v>
      </c>
      <c r="B3406" s="212" t="s">
        <v>1058</v>
      </c>
      <c r="C3406" s="212" t="s">
        <v>1047</v>
      </c>
      <c r="D3406" s="213" t="s">
        <v>1870</v>
      </c>
      <c r="E3406" s="214" t="s">
        <v>3218</v>
      </c>
    </row>
    <row r="3407" spans="1:5" x14ac:dyDescent="0.2">
      <c r="A3407" s="212" t="s">
        <v>3277</v>
      </c>
      <c r="B3407" s="212" t="s">
        <v>1052</v>
      </c>
      <c r="C3407" s="212" t="s">
        <v>1041</v>
      </c>
      <c r="D3407" s="213" t="s">
        <v>1870</v>
      </c>
      <c r="E3407" s="214" t="s">
        <v>3218</v>
      </c>
    </row>
    <row r="3408" spans="1:5" x14ac:dyDescent="0.2">
      <c r="A3408" s="212" t="s">
        <v>3277</v>
      </c>
      <c r="B3408" s="212" t="s">
        <v>1054</v>
      </c>
      <c r="C3408" s="212" t="s">
        <v>1043</v>
      </c>
      <c r="D3408" s="213" t="s">
        <v>1870</v>
      </c>
      <c r="E3408" s="214" t="s">
        <v>3218</v>
      </c>
    </row>
    <row r="3409" spans="1:5" x14ac:dyDescent="0.2">
      <c r="A3409" s="212" t="s">
        <v>3277</v>
      </c>
      <c r="B3409" s="212" t="s">
        <v>727</v>
      </c>
      <c r="C3409" s="212" t="s">
        <v>728</v>
      </c>
      <c r="D3409" s="213" t="s">
        <v>1870</v>
      </c>
      <c r="E3409" s="214" t="s">
        <v>3218</v>
      </c>
    </row>
    <row r="3410" spans="1:5" x14ac:dyDescent="0.2">
      <c r="A3410" s="212" t="s">
        <v>3277</v>
      </c>
      <c r="B3410" s="212" t="s">
        <v>731</v>
      </c>
      <c r="C3410" s="212" t="s">
        <v>732</v>
      </c>
      <c r="D3410" s="213" t="s">
        <v>1870</v>
      </c>
      <c r="E3410" s="214" t="s">
        <v>3218</v>
      </c>
    </row>
    <row r="3411" spans="1:5" x14ac:dyDescent="0.2">
      <c r="A3411" s="212" t="s">
        <v>3277</v>
      </c>
      <c r="B3411" s="212" t="s">
        <v>939</v>
      </c>
      <c r="C3411" s="212" t="s">
        <v>940</v>
      </c>
      <c r="D3411" s="213" t="s">
        <v>1870</v>
      </c>
      <c r="E3411" s="214" t="s">
        <v>3218</v>
      </c>
    </row>
    <row r="3412" spans="1:5" x14ac:dyDescent="0.2">
      <c r="A3412" s="212" t="s">
        <v>3277</v>
      </c>
      <c r="B3412" s="212" t="s">
        <v>947</v>
      </c>
      <c r="C3412" s="212" t="s">
        <v>948</v>
      </c>
      <c r="D3412" s="213" t="s">
        <v>1870</v>
      </c>
      <c r="E3412" s="214" t="s">
        <v>3218</v>
      </c>
    </row>
    <row r="3413" spans="1:5" x14ac:dyDescent="0.2">
      <c r="A3413" s="212" t="s">
        <v>3277</v>
      </c>
      <c r="B3413" s="212" t="s">
        <v>898</v>
      </c>
      <c r="C3413" s="212" t="s">
        <v>899</v>
      </c>
      <c r="D3413" s="213" t="s">
        <v>1870</v>
      </c>
      <c r="E3413" s="214" t="s">
        <v>3218</v>
      </c>
    </row>
    <row r="3414" spans="1:5" x14ac:dyDescent="0.2">
      <c r="A3414" s="212" t="s">
        <v>3277</v>
      </c>
      <c r="B3414" s="212" t="s">
        <v>901</v>
      </c>
      <c r="C3414" s="212" t="s">
        <v>902</v>
      </c>
      <c r="D3414" s="213" t="s">
        <v>1870</v>
      </c>
      <c r="E3414" s="214" t="s">
        <v>3218</v>
      </c>
    </row>
    <row r="3415" spans="1:5" x14ac:dyDescent="0.2">
      <c r="A3415" s="212" t="s">
        <v>3277</v>
      </c>
      <c r="B3415" s="212" t="s">
        <v>957</v>
      </c>
      <c r="C3415" s="212" t="s">
        <v>958</v>
      </c>
      <c r="D3415" s="213" t="s">
        <v>1870</v>
      </c>
      <c r="E3415" s="214" t="s">
        <v>3218</v>
      </c>
    </row>
    <row r="3416" spans="1:5" x14ac:dyDescent="0.2">
      <c r="A3416" s="212" t="s">
        <v>3277</v>
      </c>
      <c r="B3416" s="212" t="s">
        <v>965</v>
      </c>
      <c r="C3416" s="212" t="s">
        <v>966</v>
      </c>
      <c r="D3416" s="213" t="s">
        <v>1870</v>
      </c>
      <c r="E3416" s="214" t="s">
        <v>3218</v>
      </c>
    </row>
    <row r="3417" spans="1:5" x14ac:dyDescent="0.2">
      <c r="A3417" s="212" t="s">
        <v>3277</v>
      </c>
      <c r="B3417" s="212" t="s">
        <v>915</v>
      </c>
      <c r="C3417" s="212" t="s">
        <v>916</v>
      </c>
      <c r="D3417" s="213" t="s">
        <v>1870</v>
      </c>
      <c r="E3417" s="214" t="s">
        <v>3218</v>
      </c>
    </row>
    <row r="3418" spans="1:5" x14ac:dyDescent="0.2">
      <c r="A3418" s="212" t="s">
        <v>3277</v>
      </c>
      <c r="B3418" s="212" t="s">
        <v>923</v>
      </c>
      <c r="C3418" s="212" t="s">
        <v>924</v>
      </c>
      <c r="D3418" s="213" t="s">
        <v>1870</v>
      </c>
      <c r="E3418" s="214" t="s">
        <v>3218</v>
      </c>
    </row>
    <row r="3419" spans="1:5" x14ac:dyDescent="0.2">
      <c r="A3419" s="212" t="s">
        <v>3277</v>
      </c>
      <c r="B3419" s="212" t="s">
        <v>819</v>
      </c>
      <c r="C3419" s="212" t="s">
        <v>818</v>
      </c>
      <c r="D3419" s="213" t="s">
        <v>1870</v>
      </c>
      <c r="E3419" s="214" t="s">
        <v>3218</v>
      </c>
    </row>
    <row r="3420" spans="1:5" x14ac:dyDescent="0.2">
      <c r="A3420" s="212" t="s">
        <v>3277</v>
      </c>
      <c r="B3420" s="212" t="s">
        <v>821</v>
      </c>
      <c r="C3420" s="212" t="s">
        <v>820</v>
      </c>
      <c r="D3420" s="213" t="s">
        <v>1870</v>
      </c>
      <c r="E3420" s="214" t="s">
        <v>3218</v>
      </c>
    </row>
    <row r="3421" spans="1:5" x14ac:dyDescent="0.2">
      <c r="A3421" s="212" t="s">
        <v>3277</v>
      </c>
      <c r="B3421" s="212" t="s">
        <v>905</v>
      </c>
      <c r="C3421" s="212" t="s">
        <v>906</v>
      </c>
      <c r="D3421" s="213" t="s">
        <v>1870</v>
      </c>
      <c r="E3421" s="214" t="s">
        <v>3218</v>
      </c>
    </row>
    <row r="3422" spans="1:5" x14ac:dyDescent="0.2">
      <c r="A3422" s="212" t="s">
        <v>3277</v>
      </c>
      <c r="B3422" s="212" t="s">
        <v>908</v>
      </c>
      <c r="C3422" s="212" t="s">
        <v>909</v>
      </c>
      <c r="D3422" s="213" t="s">
        <v>1870</v>
      </c>
      <c r="E3422" s="214" t="s">
        <v>3218</v>
      </c>
    </row>
    <row r="3423" spans="1:5" x14ac:dyDescent="0.2">
      <c r="A3423" s="212" t="s">
        <v>3277</v>
      </c>
      <c r="B3423" s="212" t="s">
        <v>823</v>
      </c>
      <c r="C3423" s="212" t="s">
        <v>822</v>
      </c>
      <c r="D3423" s="213" t="s">
        <v>1870</v>
      </c>
      <c r="E3423" s="214" t="s">
        <v>3218</v>
      </c>
    </row>
    <row r="3424" spans="1:5" x14ac:dyDescent="0.2">
      <c r="A3424" s="212" t="s">
        <v>3277</v>
      </c>
      <c r="B3424" s="212" t="s">
        <v>825</v>
      </c>
      <c r="C3424" s="212" t="s">
        <v>824</v>
      </c>
      <c r="D3424" s="213" t="s">
        <v>1870</v>
      </c>
      <c r="E3424" s="214" t="s">
        <v>3218</v>
      </c>
    </row>
    <row r="3425" spans="1:5" x14ac:dyDescent="0.2">
      <c r="A3425" s="212" t="s">
        <v>3277</v>
      </c>
      <c r="B3425" s="212" t="s">
        <v>941</v>
      </c>
      <c r="C3425" s="212" t="s">
        <v>942</v>
      </c>
      <c r="D3425" s="213" t="s">
        <v>1870</v>
      </c>
      <c r="E3425" s="214" t="s">
        <v>3218</v>
      </c>
    </row>
    <row r="3426" spans="1:5" x14ac:dyDescent="0.2">
      <c r="A3426" s="212" t="s">
        <v>3277</v>
      </c>
      <c r="B3426" s="212" t="s">
        <v>949</v>
      </c>
      <c r="C3426" s="212" t="s">
        <v>950</v>
      </c>
      <c r="D3426" s="213" t="s">
        <v>1870</v>
      </c>
      <c r="E3426" s="214" t="s">
        <v>3218</v>
      </c>
    </row>
    <row r="3427" spans="1:5" x14ac:dyDescent="0.2">
      <c r="A3427" s="212" t="s">
        <v>3277</v>
      </c>
      <c r="B3427" s="212" t="s">
        <v>2309</v>
      </c>
      <c r="C3427" s="212" t="s">
        <v>900</v>
      </c>
      <c r="D3427" s="213" t="s">
        <v>1870</v>
      </c>
      <c r="E3427" s="214" t="s">
        <v>3218</v>
      </c>
    </row>
    <row r="3428" spans="1:5" x14ac:dyDescent="0.2">
      <c r="A3428" s="212" t="s">
        <v>3277</v>
      </c>
      <c r="B3428" s="212" t="s">
        <v>903</v>
      </c>
      <c r="C3428" s="212" t="s">
        <v>904</v>
      </c>
      <c r="D3428" s="213" t="s">
        <v>1870</v>
      </c>
      <c r="E3428" s="214" t="s">
        <v>3218</v>
      </c>
    </row>
    <row r="3429" spans="1:5" x14ac:dyDescent="0.2">
      <c r="A3429" s="212" t="s">
        <v>3277</v>
      </c>
      <c r="B3429" s="212" t="s">
        <v>959</v>
      </c>
      <c r="C3429" s="212" t="s">
        <v>960</v>
      </c>
      <c r="D3429" s="213" t="s">
        <v>1870</v>
      </c>
      <c r="E3429" s="214" t="s">
        <v>3218</v>
      </c>
    </row>
    <row r="3430" spans="1:5" x14ac:dyDescent="0.2">
      <c r="A3430" s="212" t="s">
        <v>3277</v>
      </c>
      <c r="B3430" s="212" t="s">
        <v>967</v>
      </c>
      <c r="C3430" s="212" t="s">
        <v>968</v>
      </c>
      <c r="D3430" s="213" t="s">
        <v>1870</v>
      </c>
      <c r="E3430" s="214" t="s">
        <v>3218</v>
      </c>
    </row>
    <row r="3431" spans="1:5" x14ac:dyDescent="0.2">
      <c r="A3431" s="212" t="s">
        <v>3277</v>
      </c>
      <c r="B3431" s="212" t="s">
        <v>917</v>
      </c>
      <c r="C3431" s="212" t="s">
        <v>918</v>
      </c>
      <c r="D3431" s="213" t="s">
        <v>1870</v>
      </c>
      <c r="E3431" s="214" t="s">
        <v>3218</v>
      </c>
    </row>
    <row r="3432" spans="1:5" x14ac:dyDescent="0.2">
      <c r="A3432" s="212" t="s">
        <v>3277</v>
      </c>
      <c r="B3432" s="212" t="s">
        <v>925</v>
      </c>
      <c r="C3432" s="212" t="s">
        <v>926</v>
      </c>
      <c r="D3432" s="213" t="s">
        <v>1870</v>
      </c>
      <c r="E3432" s="214" t="s">
        <v>3218</v>
      </c>
    </row>
    <row r="3433" spans="1:5" x14ac:dyDescent="0.2">
      <c r="A3433" s="212" t="s">
        <v>3277</v>
      </c>
      <c r="B3433" s="212" t="s">
        <v>827</v>
      </c>
      <c r="C3433" s="212" t="s">
        <v>826</v>
      </c>
      <c r="D3433" s="213" t="s">
        <v>1870</v>
      </c>
      <c r="E3433" s="214" t="s">
        <v>3218</v>
      </c>
    </row>
    <row r="3434" spans="1:5" x14ac:dyDescent="0.2">
      <c r="A3434" s="212" t="s">
        <v>3277</v>
      </c>
      <c r="B3434" s="212" t="s">
        <v>829</v>
      </c>
      <c r="C3434" s="212" t="s">
        <v>828</v>
      </c>
      <c r="D3434" s="213" t="s">
        <v>1870</v>
      </c>
      <c r="E3434" s="214" t="s">
        <v>3218</v>
      </c>
    </row>
    <row r="3435" spans="1:5" x14ac:dyDescent="0.2">
      <c r="A3435" s="212" t="s">
        <v>3277</v>
      </c>
      <c r="B3435" s="212" t="s">
        <v>2312</v>
      </c>
      <c r="C3435" s="212" t="s">
        <v>907</v>
      </c>
      <c r="D3435" s="213" t="s">
        <v>1870</v>
      </c>
      <c r="E3435" s="214" t="s">
        <v>3218</v>
      </c>
    </row>
    <row r="3436" spans="1:5" x14ac:dyDescent="0.2">
      <c r="A3436" s="212" t="s">
        <v>3277</v>
      </c>
      <c r="B3436" s="212" t="s">
        <v>2314</v>
      </c>
      <c r="C3436" s="212" t="s">
        <v>910</v>
      </c>
      <c r="D3436" s="213" t="s">
        <v>1870</v>
      </c>
      <c r="E3436" s="214" t="s">
        <v>3218</v>
      </c>
    </row>
    <row r="3437" spans="1:5" x14ac:dyDescent="0.2">
      <c r="A3437" s="212" t="s">
        <v>3277</v>
      </c>
      <c r="B3437" s="212" t="s">
        <v>831</v>
      </c>
      <c r="C3437" s="212" t="s">
        <v>830</v>
      </c>
      <c r="D3437" s="213" t="s">
        <v>1870</v>
      </c>
      <c r="E3437" s="214" t="s">
        <v>3218</v>
      </c>
    </row>
    <row r="3438" spans="1:5" x14ac:dyDescent="0.2">
      <c r="A3438" s="212" t="s">
        <v>3277</v>
      </c>
      <c r="B3438" s="212" t="s">
        <v>833</v>
      </c>
      <c r="C3438" s="212" t="s">
        <v>832</v>
      </c>
      <c r="D3438" s="213" t="s">
        <v>1870</v>
      </c>
      <c r="E3438" s="214" t="s">
        <v>3218</v>
      </c>
    </row>
    <row r="3439" spans="1:5" x14ac:dyDescent="0.2">
      <c r="A3439" s="212" t="s">
        <v>3277</v>
      </c>
      <c r="B3439" s="212" t="s">
        <v>943</v>
      </c>
      <c r="C3439" s="212" t="s">
        <v>944</v>
      </c>
      <c r="D3439" s="213" t="s">
        <v>1870</v>
      </c>
      <c r="E3439" s="214" t="s">
        <v>3218</v>
      </c>
    </row>
    <row r="3440" spans="1:5" x14ac:dyDescent="0.2">
      <c r="A3440" s="212" t="s">
        <v>3277</v>
      </c>
      <c r="B3440" s="212" t="s">
        <v>951</v>
      </c>
      <c r="C3440" s="212" t="s">
        <v>952</v>
      </c>
      <c r="D3440" s="213" t="s">
        <v>1870</v>
      </c>
      <c r="E3440" s="214" t="s">
        <v>3218</v>
      </c>
    </row>
    <row r="3441" spans="1:5" x14ac:dyDescent="0.2">
      <c r="A3441" s="212" t="s">
        <v>3277</v>
      </c>
      <c r="B3441" s="212" t="s">
        <v>630</v>
      </c>
      <c r="C3441" s="212" t="s">
        <v>631</v>
      </c>
      <c r="D3441" s="213" t="s">
        <v>3280</v>
      </c>
      <c r="E3441" s="214" t="s">
        <v>3221</v>
      </c>
    </row>
    <row r="3442" spans="1:5" x14ac:dyDescent="0.2">
      <c r="A3442" s="212" t="s">
        <v>3277</v>
      </c>
      <c r="B3442" s="212" t="s">
        <v>630</v>
      </c>
      <c r="C3442" s="212" t="s">
        <v>631</v>
      </c>
      <c r="D3442" s="213" t="s">
        <v>3280</v>
      </c>
      <c r="E3442" s="214" t="s">
        <v>3223</v>
      </c>
    </row>
    <row r="3443" spans="1:5" x14ac:dyDescent="0.2">
      <c r="A3443" s="212" t="s">
        <v>3277</v>
      </c>
      <c r="B3443" s="212" t="s">
        <v>712</v>
      </c>
      <c r="C3443" s="212" t="s">
        <v>99</v>
      </c>
      <c r="D3443" s="213" t="s">
        <v>3280</v>
      </c>
      <c r="E3443" s="214" t="s">
        <v>3221</v>
      </c>
    </row>
    <row r="3444" spans="1:5" x14ac:dyDescent="0.2">
      <c r="A3444" s="212" t="s">
        <v>3277</v>
      </c>
      <c r="B3444" s="212" t="s">
        <v>712</v>
      </c>
      <c r="C3444" s="212" t="s">
        <v>99</v>
      </c>
      <c r="D3444" s="213" t="s">
        <v>3280</v>
      </c>
      <c r="E3444" s="214" t="s">
        <v>3223</v>
      </c>
    </row>
    <row r="3445" spans="1:5" x14ac:dyDescent="0.2">
      <c r="A3445" s="212" t="s">
        <v>3277</v>
      </c>
      <c r="B3445" s="212" t="s">
        <v>711</v>
      </c>
      <c r="C3445" s="212" t="s">
        <v>384</v>
      </c>
      <c r="D3445" s="213" t="s">
        <v>3280</v>
      </c>
      <c r="E3445" s="214" t="s">
        <v>3221</v>
      </c>
    </row>
    <row r="3446" spans="1:5" x14ac:dyDescent="0.2">
      <c r="A3446" s="212" t="s">
        <v>3277</v>
      </c>
      <c r="B3446" s="212" t="s">
        <v>711</v>
      </c>
      <c r="C3446" s="212" t="s">
        <v>384</v>
      </c>
      <c r="D3446" s="213" t="s">
        <v>3280</v>
      </c>
      <c r="E3446" s="214" t="s">
        <v>3223</v>
      </c>
    </row>
    <row r="3447" spans="1:5" x14ac:dyDescent="0.2">
      <c r="A3447" s="212" t="s">
        <v>3277</v>
      </c>
      <c r="B3447" s="212" t="s">
        <v>709</v>
      </c>
      <c r="C3447" s="212" t="s">
        <v>276</v>
      </c>
      <c r="D3447" s="213" t="s">
        <v>3280</v>
      </c>
      <c r="E3447" s="214" t="s">
        <v>3221</v>
      </c>
    </row>
    <row r="3448" spans="1:5" x14ac:dyDescent="0.2">
      <c r="A3448" s="212" t="s">
        <v>3277</v>
      </c>
      <c r="B3448" s="212" t="s">
        <v>709</v>
      </c>
      <c r="C3448" s="212" t="s">
        <v>276</v>
      </c>
      <c r="D3448" s="213" t="s">
        <v>3280</v>
      </c>
      <c r="E3448" s="214" t="s">
        <v>3223</v>
      </c>
    </row>
    <row r="3449" spans="1:5" x14ac:dyDescent="0.2">
      <c r="A3449" s="212" t="s">
        <v>3277</v>
      </c>
      <c r="B3449" s="212" t="s">
        <v>709</v>
      </c>
      <c r="C3449" s="212" t="s">
        <v>276</v>
      </c>
      <c r="D3449" s="213" t="s">
        <v>3280</v>
      </c>
      <c r="E3449" s="214" t="s">
        <v>3263</v>
      </c>
    </row>
    <row r="3450" spans="1:5" x14ac:dyDescent="0.2">
      <c r="A3450" s="212" t="s">
        <v>3277</v>
      </c>
      <c r="B3450" s="212" t="s">
        <v>705</v>
      </c>
      <c r="C3450" s="212" t="s">
        <v>477</v>
      </c>
      <c r="D3450" s="213" t="s">
        <v>3280</v>
      </c>
      <c r="E3450" s="214" t="s">
        <v>3221</v>
      </c>
    </row>
    <row r="3451" spans="1:5" x14ac:dyDescent="0.2">
      <c r="A3451" s="212" t="s">
        <v>3277</v>
      </c>
      <c r="B3451" s="212" t="s">
        <v>705</v>
      </c>
      <c r="C3451" s="212" t="s">
        <v>477</v>
      </c>
      <c r="D3451" s="213" t="s">
        <v>3280</v>
      </c>
      <c r="E3451" s="214" t="s">
        <v>3263</v>
      </c>
    </row>
    <row r="3452" spans="1:5" x14ac:dyDescent="0.2">
      <c r="A3452" s="212" t="s">
        <v>3277</v>
      </c>
      <c r="B3452" s="212" t="s">
        <v>708</v>
      </c>
      <c r="C3452" s="212" t="s">
        <v>133</v>
      </c>
      <c r="D3452" s="213" t="s">
        <v>3280</v>
      </c>
      <c r="E3452" s="214" t="s">
        <v>3221</v>
      </c>
    </row>
    <row r="3453" spans="1:5" x14ac:dyDescent="0.2">
      <c r="A3453" s="212" t="s">
        <v>3277</v>
      </c>
      <c r="B3453" s="212" t="s">
        <v>708</v>
      </c>
      <c r="C3453" s="212" t="s">
        <v>133</v>
      </c>
      <c r="D3453" s="213" t="s">
        <v>3280</v>
      </c>
      <c r="E3453" s="214" t="s">
        <v>3223</v>
      </c>
    </row>
    <row r="3454" spans="1:5" x14ac:dyDescent="0.2">
      <c r="A3454" s="212" t="s">
        <v>3277</v>
      </c>
      <c r="B3454" s="212" t="s">
        <v>707</v>
      </c>
      <c r="C3454" s="212" t="s">
        <v>132</v>
      </c>
      <c r="D3454" s="213" t="s">
        <v>3280</v>
      </c>
      <c r="E3454" s="214" t="s">
        <v>3221</v>
      </c>
    </row>
    <row r="3455" spans="1:5" x14ac:dyDescent="0.2">
      <c r="A3455" s="212" t="s">
        <v>3277</v>
      </c>
      <c r="B3455" s="212" t="s">
        <v>707</v>
      </c>
      <c r="C3455" s="212" t="s">
        <v>132</v>
      </c>
      <c r="D3455" s="213" t="s">
        <v>3280</v>
      </c>
      <c r="E3455" s="214" t="s">
        <v>3223</v>
      </c>
    </row>
    <row r="3456" spans="1:5" x14ac:dyDescent="0.2">
      <c r="A3456" s="212" t="s">
        <v>3277</v>
      </c>
      <c r="B3456" s="212" t="s">
        <v>710</v>
      </c>
      <c r="C3456" s="212" t="s">
        <v>277</v>
      </c>
      <c r="D3456" s="213" t="s">
        <v>3280</v>
      </c>
      <c r="E3456" s="214" t="s">
        <v>3221</v>
      </c>
    </row>
    <row r="3457" spans="1:5" x14ac:dyDescent="0.2">
      <c r="A3457" s="212" t="s">
        <v>3277</v>
      </c>
      <c r="B3457" s="212" t="s">
        <v>710</v>
      </c>
      <c r="C3457" s="212" t="s">
        <v>277</v>
      </c>
      <c r="D3457" s="213" t="s">
        <v>3280</v>
      </c>
      <c r="E3457" s="214" t="s">
        <v>3223</v>
      </c>
    </row>
    <row r="3458" spans="1:5" x14ac:dyDescent="0.2">
      <c r="A3458" s="212" t="s">
        <v>3277</v>
      </c>
      <c r="B3458" s="212" t="s">
        <v>710</v>
      </c>
      <c r="C3458" s="212" t="s">
        <v>277</v>
      </c>
      <c r="D3458" s="213" t="s">
        <v>3280</v>
      </c>
      <c r="E3458" s="214" t="s">
        <v>3263</v>
      </c>
    </row>
    <row r="3459" spans="1:5" x14ac:dyDescent="0.2">
      <c r="A3459" s="212" t="s">
        <v>3277</v>
      </c>
      <c r="B3459" s="212" t="s">
        <v>706</v>
      </c>
      <c r="C3459" s="212" t="s">
        <v>478</v>
      </c>
      <c r="D3459" s="213" t="s">
        <v>3280</v>
      </c>
      <c r="E3459" s="214" t="s">
        <v>3221</v>
      </c>
    </row>
    <row r="3460" spans="1:5" x14ac:dyDescent="0.2">
      <c r="A3460" s="212" t="s">
        <v>3277</v>
      </c>
      <c r="B3460" s="212" t="s">
        <v>1841</v>
      </c>
      <c r="C3460" s="212" t="s">
        <v>571</v>
      </c>
      <c r="D3460" s="213" t="s">
        <v>632</v>
      </c>
      <c r="E3460" s="214" t="s">
        <v>3224</v>
      </c>
    </row>
    <row r="3461" spans="1:5" x14ac:dyDescent="0.2">
      <c r="A3461" s="212" t="s">
        <v>3277</v>
      </c>
      <c r="B3461" s="212" t="s">
        <v>1841</v>
      </c>
      <c r="C3461" s="212" t="s">
        <v>571</v>
      </c>
      <c r="D3461" s="213" t="s">
        <v>632</v>
      </c>
      <c r="E3461" s="214" t="s">
        <v>3263</v>
      </c>
    </row>
    <row r="3462" spans="1:5" x14ac:dyDescent="0.2">
      <c r="A3462" s="212" t="s">
        <v>3277</v>
      </c>
      <c r="B3462" s="212" t="s">
        <v>1842</v>
      </c>
      <c r="C3462" s="212" t="s">
        <v>528</v>
      </c>
      <c r="D3462" s="213" t="s">
        <v>632</v>
      </c>
      <c r="E3462" s="214" t="s">
        <v>3221</v>
      </c>
    </row>
    <row r="3463" spans="1:5" x14ac:dyDescent="0.2">
      <c r="A3463" s="212" t="s">
        <v>3277</v>
      </c>
      <c r="B3463" s="212" t="s">
        <v>1842</v>
      </c>
      <c r="C3463" s="212" t="s">
        <v>528</v>
      </c>
      <c r="D3463" s="213" t="s">
        <v>632</v>
      </c>
      <c r="E3463" s="214" t="s">
        <v>3224</v>
      </c>
    </row>
    <row r="3464" spans="1:5" x14ac:dyDescent="0.2">
      <c r="A3464" s="212" t="s">
        <v>3277</v>
      </c>
      <c r="B3464" s="212" t="s">
        <v>1842</v>
      </c>
      <c r="C3464" s="212" t="s">
        <v>528</v>
      </c>
      <c r="D3464" s="213" t="s">
        <v>632</v>
      </c>
      <c r="E3464" s="214" t="s">
        <v>3263</v>
      </c>
    </row>
    <row r="3465" spans="1:5" x14ac:dyDescent="0.2">
      <c r="A3465" s="212" t="s">
        <v>3277</v>
      </c>
      <c r="B3465" s="212" t="s">
        <v>1843</v>
      </c>
      <c r="C3465" s="212" t="s">
        <v>577</v>
      </c>
      <c r="D3465" s="213" t="s">
        <v>632</v>
      </c>
      <c r="E3465" s="214" t="s">
        <v>3224</v>
      </c>
    </row>
    <row r="3466" spans="1:5" x14ac:dyDescent="0.2">
      <c r="A3466" s="212" t="s">
        <v>3277</v>
      </c>
      <c r="B3466" s="212" t="s">
        <v>1844</v>
      </c>
      <c r="C3466" s="212" t="s">
        <v>583</v>
      </c>
      <c r="D3466" s="213" t="s">
        <v>632</v>
      </c>
      <c r="E3466" s="214" t="s">
        <v>3224</v>
      </c>
    </row>
    <row r="3467" spans="1:5" x14ac:dyDescent="0.2">
      <c r="A3467" s="212" t="s">
        <v>3277</v>
      </c>
      <c r="B3467" s="212" t="s">
        <v>1845</v>
      </c>
      <c r="C3467" s="212" t="s">
        <v>540</v>
      </c>
      <c r="D3467" s="213" t="s">
        <v>632</v>
      </c>
      <c r="E3467" s="214" t="s">
        <v>3221</v>
      </c>
    </row>
    <row r="3468" spans="1:5" x14ac:dyDescent="0.2">
      <c r="A3468" s="212" t="s">
        <v>3277</v>
      </c>
      <c r="B3468" s="212" t="s">
        <v>1845</v>
      </c>
      <c r="C3468" s="212" t="s">
        <v>540</v>
      </c>
      <c r="D3468" s="213" t="s">
        <v>632</v>
      </c>
      <c r="E3468" s="214" t="s">
        <v>3224</v>
      </c>
    </row>
    <row r="3469" spans="1:5" x14ac:dyDescent="0.2">
      <c r="A3469" s="212" t="s">
        <v>3277</v>
      </c>
      <c r="B3469" s="212" t="s">
        <v>1846</v>
      </c>
      <c r="C3469" s="212" t="s">
        <v>559</v>
      </c>
      <c r="D3469" s="213" t="s">
        <v>632</v>
      </c>
      <c r="E3469" s="214" t="s">
        <v>3224</v>
      </c>
    </row>
    <row r="3470" spans="1:5" x14ac:dyDescent="0.2">
      <c r="A3470" s="212" t="s">
        <v>3277</v>
      </c>
      <c r="B3470" s="212" t="s">
        <v>1847</v>
      </c>
      <c r="C3470" s="212" t="s">
        <v>534</v>
      </c>
      <c r="D3470" s="213" t="s">
        <v>632</v>
      </c>
      <c r="E3470" s="214" t="s">
        <v>3221</v>
      </c>
    </row>
    <row r="3471" spans="1:5" x14ac:dyDescent="0.2">
      <c r="A3471" s="212" t="s">
        <v>3277</v>
      </c>
      <c r="B3471" s="212" t="s">
        <v>1847</v>
      </c>
      <c r="C3471" s="212" t="s">
        <v>534</v>
      </c>
      <c r="D3471" s="213" t="s">
        <v>632</v>
      </c>
      <c r="E3471" s="214" t="s">
        <v>3224</v>
      </c>
    </row>
    <row r="3472" spans="1:5" x14ac:dyDescent="0.2">
      <c r="A3472" s="212" t="s">
        <v>3277</v>
      </c>
      <c r="B3472" s="212" t="s">
        <v>1848</v>
      </c>
      <c r="C3472" s="212" t="s">
        <v>584</v>
      </c>
      <c r="D3472" s="213" t="s">
        <v>632</v>
      </c>
      <c r="E3472" s="214" t="s">
        <v>3221</v>
      </c>
    </row>
    <row r="3473" spans="1:5" x14ac:dyDescent="0.2">
      <c r="A3473" s="212" t="s">
        <v>3277</v>
      </c>
      <c r="B3473" s="212" t="s">
        <v>1848</v>
      </c>
      <c r="C3473" s="212" t="s">
        <v>584</v>
      </c>
      <c r="D3473" s="213" t="s">
        <v>632</v>
      </c>
      <c r="E3473" s="214" t="s">
        <v>3224</v>
      </c>
    </row>
    <row r="3474" spans="1:5" x14ac:dyDescent="0.2">
      <c r="A3474" s="212" t="s">
        <v>3277</v>
      </c>
      <c r="B3474" s="212" t="s">
        <v>1849</v>
      </c>
      <c r="C3474" s="212" t="s">
        <v>548</v>
      </c>
      <c r="D3474" s="213" t="s">
        <v>632</v>
      </c>
      <c r="E3474" s="214" t="s">
        <v>3221</v>
      </c>
    </row>
    <row r="3475" spans="1:5" x14ac:dyDescent="0.2">
      <c r="A3475" s="212" t="s">
        <v>3277</v>
      </c>
      <c r="B3475" s="212" t="s">
        <v>1849</v>
      </c>
      <c r="C3475" s="212" t="s">
        <v>548</v>
      </c>
      <c r="D3475" s="213" t="s">
        <v>632</v>
      </c>
      <c r="E3475" s="214" t="s">
        <v>3224</v>
      </c>
    </row>
    <row r="3476" spans="1:5" x14ac:dyDescent="0.2">
      <c r="A3476" s="212" t="s">
        <v>3277</v>
      </c>
      <c r="B3476" s="212" t="s">
        <v>1849</v>
      </c>
      <c r="C3476" s="212" t="s">
        <v>548</v>
      </c>
      <c r="D3476" s="213" t="s">
        <v>632</v>
      </c>
      <c r="E3476" s="214" t="s">
        <v>3263</v>
      </c>
    </row>
    <row r="3477" spans="1:5" x14ac:dyDescent="0.2">
      <c r="A3477" s="212" t="s">
        <v>3277</v>
      </c>
      <c r="B3477" s="212" t="s">
        <v>1850</v>
      </c>
      <c r="C3477" s="212" t="s">
        <v>531</v>
      </c>
      <c r="D3477" s="213" t="s">
        <v>632</v>
      </c>
      <c r="E3477" s="214" t="s">
        <v>3221</v>
      </c>
    </row>
    <row r="3478" spans="1:5" x14ac:dyDescent="0.2">
      <c r="A3478" s="212" t="s">
        <v>3277</v>
      </c>
      <c r="B3478" s="212" t="s">
        <v>1850</v>
      </c>
      <c r="C3478" s="212" t="s">
        <v>531</v>
      </c>
      <c r="D3478" s="213" t="s">
        <v>632</v>
      </c>
      <c r="E3478" s="214" t="s">
        <v>3224</v>
      </c>
    </row>
    <row r="3479" spans="1:5" x14ac:dyDescent="0.2">
      <c r="A3479" s="212" t="s">
        <v>3277</v>
      </c>
      <c r="B3479" s="212" t="s">
        <v>1850</v>
      </c>
      <c r="C3479" s="212" t="s">
        <v>531</v>
      </c>
      <c r="D3479" s="213" t="s">
        <v>632</v>
      </c>
      <c r="E3479" s="214" t="s">
        <v>3263</v>
      </c>
    </row>
    <row r="3480" spans="1:5" x14ac:dyDescent="0.2">
      <c r="A3480" s="212" t="s">
        <v>3277</v>
      </c>
      <c r="B3480" s="212" t="s">
        <v>1893</v>
      </c>
      <c r="C3480" s="212" t="s">
        <v>549</v>
      </c>
      <c r="D3480" s="213" t="s">
        <v>632</v>
      </c>
      <c r="E3480" s="214" t="s">
        <v>3224</v>
      </c>
    </row>
    <row r="3481" spans="1:5" x14ac:dyDescent="0.2">
      <c r="A3481" s="212" t="s">
        <v>3277</v>
      </c>
      <c r="B3481" s="212" t="s">
        <v>1894</v>
      </c>
      <c r="C3481" s="212" t="s">
        <v>558</v>
      </c>
      <c r="D3481" s="213" t="s">
        <v>632</v>
      </c>
      <c r="E3481" s="214" t="s">
        <v>3224</v>
      </c>
    </row>
    <row r="3482" spans="1:5" x14ac:dyDescent="0.2">
      <c r="A3482" s="212" t="s">
        <v>3277</v>
      </c>
      <c r="B3482" s="212" t="s">
        <v>1851</v>
      </c>
      <c r="C3482" s="212" t="s">
        <v>576</v>
      </c>
      <c r="D3482" s="213" t="s">
        <v>632</v>
      </c>
      <c r="E3482" s="214" t="s">
        <v>3224</v>
      </c>
    </row>
    <row r="3483" spans="1:5" x14ac:dyDescent="0.2">
      <c r="A3483" s="212" t="s">
        <v>3277</v>
      </c>
      <c r="B3483" s="212" t="s">
        <v>1851</v>
      </c>
      <c r="C3483" s="212" t="s">
        <v>576</v>
      </c>
      <c r="D3483" s="213" t="s">
        <v>632</v>
      </c>
      <c r="E3483" s="214" t="s">
        <v>3263</v>
      </c>
    </row>
    <row r="3484" spans="1:5" x14ac:dyDescent="0.2">
      <c r="A3484" s="212" t="s">
        <v>3277</v>
      </c>
      <c r="B3484" s="212" t="s">
        <v>1852</v>
      </c>
      <c r="C3484" s="212" t="s">
        <v>551</v>
      </c>
      <c r="D3484" s="213" t="s">
        <v>632</v>
      </c>
      <c r="E3484" s="214" t="s">
        <v>3224</v>
      </c>
    </row>
    <row r="3485" spans="1:5" x14ac:dyDescent="0.2">
      <c r="A3485" s="212" t="s">
        <v>3277</v>
      </c>
      <c r="B3485" s="212" t="s">
        <v>1852</v>
      </c>
      <c r="C3485" s="212" t="s">
        <v>551</v>
      </c>
      <c r="D3485" s="213" t="s">
        <v>632</v>
      </c>
      <c r="E3485" s="214" t="s">
        <v>3263</v>
      </c>
    </row>
    <row r="3486" spans="1:5" x14ac:dyDescent="0.2">
      <c r="A3486" s="212" t="s">
        <v>3277</v>
      </c>
      <c r="B3486" s="212" t="s">
        <v>1853</v>
      </c>
      <c r="C3486" s="212" t="s">
        <v>538</v>
      </c>
      <c r="D3486" s="213" t="s">
        <v>632</v>
      </c>
      <c r="E3486" s="214" t="s">
        <v>3224</v>
      </c>
    </row>
    <row r="3487" spans="1:5" x14ac:dyDescent="0.2">
      <c r="A3487" s="212" t="s">
        <v>3277</v>
      </c>
      <c r="B3487" s="212" t="s">
        <v>1853</v>
      </c>
      <c r="C3487" s="212" t="s">
        <v>538</v>
      </c>
      <c r="D3487" s="213" t="s">
        <v>632</v>
      </c>
      <c r="E3487" s="214" t="s">
        <v>3263</v>
      </c>
    </row>
    <row r="3488" spans="1:5" x14ac:dyDescent="0.2">
      <c r="A3488" s="212" t="s">
        <v>3277</v>
      </c>
      <c r="B3488" s="212" t="s">
        <v>1854</v>
      </c>
      <c r="C3488" s="212" t="s">
        <v>555</v>
      </c>
      <c r="D3488" s="213" t="s">
        <v>632</v>
      </c>
      <c r="E3488" s="214" t="s">
        <v>3224</v>
      </c>
    </row>
    <row r="3489" spans="1:5" x14ac:dyDescent="0.2">
      <c r="A3489" s="212" t="s">
        <v>3277</v>
      </c>
      <c r="B3489" s="212" t="s">
        <v>1854</v>
      </c>
      <c r="C3489" s="212" t="s">
        <v>555</v>
      </c>
      <c r="D3489" s="213" t="s">
        <v>632</v>
      </c>
      <c r="E3489" s="214" t="s">
        <v>3263</v>
      </c>
    </row>
    <row r="3490" spans="1:5" x14ac:dyDescent="0.2">
      <c r="A3490" s="212" t="s">
        <v>3277</v>
      </c>
      <c r="B3490" s="212" t="s">
        <v>1895</v>
      </c>
      <c r="C3490" s="212" t="s">
        <v>572</v>
      </c>
      <c r="D3490" s="213" t="s">
        <v>632</v>
      </c>
      <c r="E3490" s="214" t="s">
        <v>3224</v>
      </c>
    </row>
    <row r="3491" spans="1:5" x14ac:dyDescent="0.2">
      <c r="A3491" s="212" t="s">
        <v>3277</v>
      </c>
      <c r="B3491" s="212" t="s">
        <v>1855</v>
      </c>
      <c r="C3491" s="212" t="s">
        <v>525</v>
      </c>
      <c r="D3491" s="213" t="s">
        <v>632</v>
      </c>
      <c r="E3491" s="214" t="s">
        <v>3221</v>
      </c>
    </row>
    <row r="3492" spans="1:5" x14ac:dyDescent="0.2">
      <c r="A3492" s="212" t="s">
        <v>3277</v>
      </c>
      <c r="B3492" s="212" t="s">
        <v>1855</v>
      </c>
      <c r="C3492" s="212" t="s">
        <v>525</v>
      </c>
      <c r="D3492" s="213" t="s">
        <v>632</v>
      </c>
      <c r="E3492" s="214" t="s">
        <v>3224</v>
      </c>
    </row>
    <row r="3493" spans="1:5" x14ac:dyDescent="0.2">
      <c r="A3493" s="212" t="s">
        <v>3277</v>
      </c>
      <c r="B3493" s="212" t="s">
        <v>1855</v>
      </c>
      <c r="C3493" s="212" t="s">
        <v>525</v>
      </c>
      <c r="D3493" s="213" t="s">
        <v>632</v>
      </c>
      <c r="E3493" s="214" t="s">
        <v>3263</v>
      </c>
    </row>
    <row r="3494" spans="1:5" x14ac:dyDescent="0.2">
      <c r="A3494" s="212" t="s">
        <v>3277</v>
      </c>
      <c r="B3494" s="212" t="s">
        <v>1856</v>
      </c>
      <c r="C3494" s="212" t="s">
        <v>574</v>
      </c>
      <c r="D3494" s="213" t="s">
        <v>632</v>
      </c>
      <c r="E3494" s="214" t="s">
        <v>3224</v>
      </c>
    </row>
    <row r="3495" spans="1:5" x14ac:dyDescent="0.2">
      <c r="A3495" s="212" t="s">
        <v>3277</v>
      </c>
      <c r="B3495" s="212" t="s">
        <v>1857</v>
      </c>
      <c r="C3495" s="212" t="s">
        <v>570</v>
      </c>
      <c r="D3495" s="213" t="s">
        <v>632</v>
      </c>
      <c r="E3495" s="214" t="s">
        <v>3224</v>
      </c>
    </row>
    <row r="3496" spans="1:5" x14ac:dyDescent="0.2">
      <c r="A3496" s="212" t="s">
        <v>3277</v>
      </c>
      <c r="B3496" s="212" t="s">
        <v>1858</v>
      </c>
      <c r="C3496" s="212" t="s">
        <v>2044</v>
      </c>
      <c r="D3496" s="213" t="s">
        <v>632</v>
      </c>
      <c r="E3496" s="214" t="s">
        <v>3221</v>
      </c>
    </row>
    <row r="3497" spans="1:5" x14ac:dyDescent="0.2">
      <c r="A3497" s="212" t="s">
        <v>3277</v>
      </c>
      <c r="B3497" s="212" t="s">
        <v>1858</v>
      </c>
      <c r="C3497" s="212" t="s">
        <v>2044</v>
      </c>
      <c r="D3497" s="213" t="s">
        <v>632</v>
      </c>
      <c r="E3497" s="214" t="s">
        <v>3224</v>
      </c>
    </row>
    <row r="3498" spans="1:5" x14ac:dyDescent="0.2">
      <c r="A3498" s="212" t="s">
        <v>3277</v>
      </c>
      <c r="B3498" s="212" t="s">
        <v>1858</v>
      </c>
      <c r="C3498" s="212" t="s">
        <v>2044</v>
      </c>
      <c r="D3498" s="213" t="s">
        <v>632</v>
      </c>
      <c r="E3498" s="214" t="s">
        <v>3263</v>
      </c>
    </row>
    <row r="3499" spans="1:5" x14ac:dyDescent="0.2">
      <c r="A3499" s="212" t="s">
        <v>3277</v>
      </c>
      <c r="B3499" s="212" t="s">
        <v>1859</v>
      </c>
      <c r="C3499" s="212" t="s">
        <v>2045</v>
      </c>
      <c r="D3499" s="213" t="s">
        <v>632</v>
      </c>
      <c r="E3499" s="214" t="s">
        <v>3224</v>
      </c>
    </row>
    <row r="3500" spans="1:5" x14ac:dyDescent="0.2">
      <c r="A3500" s="212" t="s">
        <v>3277</v>
      </c>
      <c r="B3500" s="212" t="s">
        <v>1859</v>
      </c>
      <c r="C3500" s="212" t="s">
        <v>2045</v>
      </c>
      <c r="D3500" s="213" t="s">
        <v>632</v>
      </c>
      <c r="E3500" s="214" t="s">
        <v>3263</v>
      </c>
    </row>
    <row r="3501" spans="1:5" x14ac:dyDescent="0.2">
      <c r="A3501" s="212" t="s">
        <v>3277</v>
      </c>
      <c r="B3501" s="212" t="s">
        <v>1896</v>
      </c>
      <c r="C3501" s="212" t="s">
        <v>536</v>
      </c>
      <c r="D3501" s="213" t="s">
        <v>632</v>
      </c>
      <c r="E3501" s="214" t="s">
        <v>3224</v>
      </c>
    </row>
    <row r="3502" spans="1:5" x14ac:dyDescent="0.2">
      <c r="A3502" s="212" t="s">
        <v>3277</v>
      </c>
      <c r="B3502" s="212" t="s">
        <v>1860</v>
      </c>
      <c r="C3502" s="212" t="s">
        <v>524</v>
      </c>
      <c r="D3502" s="213" t="s">
        <v>632</v>
      </c>
      <c r="E3502" s="214" t="s">
        <v>3221</v>
      </c>
    </row>
    <row r="3503" spans="1:5" x14ac:dyDescent="0.2">
      <c r="A3503" s="212" t="s">
        <v>3277</v>
      </c>
      <c r="B3503" s="212" t="s">
        <v>1860</v>
      </c>
      <c r="C3503" s="212" t="s">
        <v>524</v>
      </c>
      <c r="D3503" s="213" t="s">
        <v>632</v>
      </c>
      <c r="E3503" s="214" t="s">
        <v>3224</v>
      </c>
    </row>
    <row r="3504" spans="1:5" x14ac:dyDescent="0.2">
      <c r="A3504" s="212" t="s">
        <v>3277</v>
      </c>
      <c r="B3504" s="212" t="s">
        <v>1860</v>
      </c>
      <c r="C3504" s="212" t="s">
        <v>524</v>
      </c>
      <c r="D3504" s="213" t="s">
        <v>632</v>
      </c>
      <c r="E3504" s="214" t="s">
        <v>3263</v>
      </c>
    </row>
    <row r="3505" spans="1:5" x14ac:dyDescent="0.2">
      <c r="A3505" s="212" t="s">
        <v>3277</v>
      </c>
      <c r="B3505" s="212" t="s">
        <v>1861</v>
      </c>
      <c r="C3505" s="212" t="s">
        <v>562</v>
      </c>
      <c r="D3505" s="213" t="s">
        <v>632</v>
      </c>
      <c r="E3505" s="214" t="s">
        <v>3224</v>
      </c>
    </row>
    <row r="3506" spans="1:5" x14ac:dyDescent="0.2">
      <c r="A3506" s="212" t="s">
        <v>3277</v>
      </c>
      <c r="B3506" s="212" t="s">
        <v>1861</v>
      </c>
      <c r="C3506" s="212" t="s">
        <v>562</v>
      </c>
      <c r="D3506" s="213" t="s">
        <v>632</v>
      </c>
      <c r="E3506" s="214" t="s">
        <v>3263</v>
      </c>
    </row>
    <row r="3507" spans="1:5" x14ac:dyDescent="0.2">
      <c r="A3507" s="212" t="s">
        <v>3277</v>
      </c>
      <c r="B3507" s="212" t="s">
        <v>1862</v>
      </c>
      <c r="C3507" s="212" t="s">
        <v>2017</v>
      </c>
      <c r="D3507" s="213" t="s">
        <v>632</v>
      </c>
      <c r="E3507" s="214" t="s">
        <v>3221</v>
      </c>
    </row>
    <row r="3508" spans="1:5" x14ac:dyDescent="0.2">
      <c r="A3508" s="212" t="s">
        <v>3277</v>
      </c>
      <c r="B3508" s="212" t="s">
        <v>1862</v>
      </c>
      <c r="C3508" s="212" t="s">
        <v>2017</v>
      </c>
      <c r="D3508" s="213" t="s">
        <v>632</v>
      </c>
      <c r="E3508" s="214" t="s">
        <v>3224</v>
      </c>
    </row>
    <row r="3509" spans="1:5" x14ac:dyDescent="0.2">
      <c r="A3509" s="212" t="s">
        <v>3277</v>
      </c>
      <c r="B3509" s="212" t="s">
        <v>1862</v>
      </c>
      <c r="C3509" s="212" t="s">
        <v>2017</v>
      </c>
      <c r="D3509" s="213" t="s">
        <v>632</v>
      </c>
      <c r="E3509" s="214" t="s">
        <v>3263</v>
      </c>
    </row>
    <row r="3510" spans="1:5" x14ac:dyDescent="0.2">
      <c r="A3510" s="212" t="s">
        <v>3277</v>
      </c>
      <c r="B3510" s="212" t="s">
        <v>1863</v>
      </c>
      <c r="C3510" s="212" t="s">
        <v>2046</v>
      </c>
      <c r="D3510" s="213" t="s">
        <v>632</v>
      </c>
      <c r="E3510" s="214" t="s">
        <v>3221</v>
      </c>
    </row>
    <row r="3511" spans="1:5" x14ac:dyDescent="0.2">
      <c r="A3511" s="212" t="s">
        <v>3277</v>
      </c>
      <c r="B3511" s="212" t="s">
        <v>1863</v>
      </c>
      <c r="C3511" s="212" t="s">
        <v>2046</v>
      </c>
      <c r="D3511" s="213" t="s">
        <v>632</v>
      </c>
      <c r="E3511" s="214" t="s">
        <v>3224</v>
      </c>
    </row>
    <row r="3512" spans="1:5" x14ac:dyDescent="0.2">
      <c r="A3512" s="212" t="s">
        <v>3277</v>
      </c>
      <c r="B3512" s="212" t="s">
        <v>1863</v>
      </c>
      <c r="C3512" s="212" t="s">
        <v>2046</v>
      </c>
      <c r="D3512" s="213" t="s">
        <v>632</v>
      </c>
      <c r="E3512" s="214" t="s">
        <v>3263</v>
      </c>
    </row>
    <row r="3513" spans="1:5" x14ac:dyDescent="0.2">
      <c r="A3513" s="212" t="s">
        <v>3277</v>
      </c>
      <c r="B3513" s="212" t="s">
        <v>1525</v>
      </c>
      <c r="C3513" s="212" t="s">
        <v>522</v>
      </c>
      <c r="D3513" s="213" t="s">
        <v>632</v>
      </c>
      <c r="E3513" s="214" t="s">
        <v>3221</v>
      </c>
    </row>
    <row r="3514" spans="1:5" x14ac:dyDescent="0.2">
      <c r="A3514" s="212" t="s">
        <v>3277</v>
      </c>
      <c r="B3514" s="212" t="s">
        <v>1525</v>
      </c>
      <c r="C3514" s="212" t="s">
        <v>522</v>
      </c>
      <c r="D3514" s="213" t="s">
        <v>632</v>
      </c>
      <c r="E3514" s="214" t="s">
        <v>3224</v>
      </c>
    </row>
    <row r="3515" spans="1:5" x14ac:dyDescent="0.2">
      <c r="A3515" s="212" t="s">
        <v>3277</v>
      </c>
      <c r="B3515" s="212" t="s">
        <v>1526</v>
      </c>
      <c r="C3515" s="212" t="s">
        <v>546</v>
      </c>
      <c r="D3515" s="213" t="s">
        <v>632</v>
      </c>
      <c r="E3515" s="214" t="s">
        <v>3221</v>
      </c>
    </row>
    <row r="3516" spans="1:5" x14ac:dyDescent="0.2">
      <c r="A3516" s="212" t="s">
        <v>3277</v>
      </c>
      <c r="B3516" s="212" t="s">
        <v>1526</v>
      </c>
      <c r="C3516" s="212" t="s">
        <v>546</v>
      </c>
      <c r="D3516" s="213" t="s">
        <v>632</v>
      </c>
      <c r="E3516" s="214" t="s">
        <v>3224</v>
      </c>
    </row>
    <row r="3517" spans="1:5" x14ac:dyDescent="0.2">
      <c r="A3517" s="212" t="s">
        <v>3277</v>
      </c>
      <c r="B3517" s="212" t="s">
        <v>599</v>
      </c>
      <c r="C3517" s="212" t="s">
        <v>542</v>
      </c>
      <c r="D3517" s="213" t="s">
        <v>632</v>
      </c>
      <c r="E3517" s="214" t="s">
        <v>3221</v>
      </c>
    </row>
    <row r="3518" spans="1:5" x14ac:dyDescent="0.2">
      <c r="A3518" s="212" t="s">
        <v>3277</v>
      </c>
      <c r="B3518" s="212" t="s">
        <v>599</v>
      </c>
      <c r="C3518" s="212" t="s">
        <v>542</v>
      </c>
      <c r="D3518" s="213" t="s">
        <v>632</v>
      </c>
      <c r="E3518" s="214" t="s">
        <v>3224</v>
      </c>
    </row>
    <row r="3519" spans="1:5" x14ac:dyDescent="0.2">
      <c r="A3519" s="212" t="s">
        <v>3277</v>
      </c>
      <c r="B3519" s="212" t="s">
        <v>599</v>
      </c>
      <c r="C3519" s="212" t="s">
        <v>542</v>
      </c>
      <c r="D3519" s="213" t="s">
        <v>632</v>
      </c>
      <c r="E3519" s="214" t="s">
        <v>3263</v>
      </c>
    </row>
    <row r="3520" spans="1:5" x14ac:dyDescent="0.2">
      <c r="A3520" s="212" t="s">
        <v>3277</v>
      </c>
      <c r="B3520" s="212" t="s">
        <v>761</v>
      </c>
      <c r="C3520" s="212" t="s">
        <v>519</v>
      </c>
      <c r="D3520" s="213" t="s">
        <v>632</v>
      </c>
      <c r="E3520" s="214" t="s">
        <v>3221</v>
      </c>
    </row>
    <row r="3521" spans="1:5" x14ac:dyDescent="0.2">
      <c r="A3521" s="212" t="s">
        <v>3277</v>
      </c>
      <c r="B3521" s="212" t="s">
        <v>761</v>
      </c>
      <c r="C3521" s="212" t="s">
        <v>519</v>
      </c>
      <c r="D3521" s="213" t="s">
        <v>632</v>
      </c>
      <c r="E3521" s="214" t="s">
        <v>3224</v>
      </c>
    </row>
    <row r="3522" spans="1:5" x14ac:dyDescent="0.2">
      <c r="A3522" s="212" t="s">
        <v>3277</v>
      </c>
      <c r="B3522" s="212" t="s">
        <v>761</v>
      </c>
      <c r="C3522" s="212" t="s">
        <v>519</v>
      </c>
      <c r="D3522" s="213" t="s">
        <v>632</v>
      </c>
      <c r="E3522" s="214" t="s">
        <v>3263</v>
      </c>
    </row>
    <row r="3523" spans="1:5" x14ac:dyDescent="0.2">
      <c r="A3523" s="212" t="s">
        <v>3277</v>
      </c>
      <c r="B3523" s="212" t="s">
        <v>2310</v>
      </c>
      <c r="C3523" s="212" t="s">
        <v>1017</v>
      </c>
      <c r="D3523" s="213" t="s">
        <v>632</v>
      </c>
      <c r="E3523" s="214" t="s">
        <v>3221</v>
      </c>
    </row>
    <row r="3524" spans="1:5" x14ac:dyDescent="0.2">
      <c r="A3524" s="212" t="s">
        <v>3277</v>
      </c>
      <c r="B3524" s="212" t="s">
        <v>2310</v>
      </c>
      <c r="C3524" s="212" t="s">
        <v>1017</v>
      </c>
      <c r="D3524" s="213" t="s">
        <v>632</v>
      </c>
      <c r="E3524" s="214" t="s">
        <v>3224</v>
      </c>
    </row>
    <row r="3525" spans="1:5" x14ac:dyDescent="0.2">
      <c r="A3525" s="212" t="s">
        <v>3277</v>
      </c>
      <c r="B3525" s="212" t="s">
        <v>2310</v>
      </c>
      <c r="C3525" s="212" t="s">
        <v>1017</v>
      </c>
      <c r="D3525" s="213" t="s">
        <v>632</v>
      </c>
      <c r="E3525" s="214" t="s">
        <v>3263</v>
      </c>
    </row>
    <row r="3526" spans="1:5" x14ac:dyDescent="0.2">
      <c r="A3526" s="212" t="s">
        <v>3277</v>
      </c>
      <c r="B3526" s="212" t="s">
        <v>625</v>
      </c>
      <c r="C3526" s="212" t="s">
        <v>563</v>
      </c>
      <c r="D3526" s="213" t="s">
        <v>632</v>
      </c>
      <c r="E3526" s="214" t="s">
        <v>3221</v>
      </c>
    </row>
    <row r="3527" spans="1:5" x14ac:dyDescent="0.2">
      <c r="A3527" s="212" t="s">
        <v>3277</v>
      </c>
      <c r="B3527" s="212" t="s">
        <v>625</v>
      </c>
      <c r="C3527" s="212" t="s">
        <v>563</v>
      </c>
      <c r="D3527" s="213" t="s">
        <v>632</v>
      </c>
      <c r="E3527" s="214" t="s">
        <v>3224</v>
      </c>
    </row>
    <row r="3528" spans="1:5" x14ac:dyDescent="0.2">
      <c r="A3528" s="212" t="s">
        <v>3277</v>
      </c>
      <c r="B3528" s="212" t="s">
        <v>625</v>
      </c>
      <c r="C3528" s="212" t="s">
        <v>563</v>
      </c>
      <c r="D3528" s="213" t="s">
        <v>632</v>
      </c>
      <c r="E3528" s="214" t="s">
        <v>3263</v>
      </c>
    </row>
    <row r="3529" spans="1:5" x14ac:dyDescent="0.2">
      <c r="A3529" s="212" t="s">
        <v>3277</v>
      </c>
      <c r="B3529" s="212" t="s">
        <v>593</v>
      </c>
      <c r="C3529" s="212" t="s">
        <v>527</v>
      </c>
      <c r="D3529" s="213" t="s">
        <v>632</v>
      </c>
      <c r="E3529" s="214" t="s">
        <v>3221</v>
      </c>
    </row>
    <row r="3530" spans="1:5" x14ac:dyDescent="0.2">
      <c r="A3530" s="212" t="s">
        <v>3277</v>
      </c>
      <c r="B3530" s="212" t="s">
        <v>593</v>
      </c>
      <c r="C3530" s="212" t="s">
        <v>527</v>
      </c>
      <c r="D3530" s="213" t="s">
        <v>632</v>
      </c>
      <c r="E3530" s="214" t="s">
        <v>3224</v>
      </c>
    </row>
    <row r="3531" spans="1:5" x14ac:dyDescent="0.2">
      <c r="A3531" s="212" t="s">
        <v>3277</v>
      </c>
      <c r="B3531" s="212" t="s">
        <v>593</v>
      </c>
      <c r="C3531" s="212" t="s">
        <v>527</v>
      </c>
      <c r="D3531" s="213" t="s">
        <v>632</v>
      </c>
      <c r="E3531" s="214" t="s">
        <v>3263</v>
      </c>
    </row>
    <row r="3532" spans="1:5" x14ac:dyDescent="0.2">
      <c r="A3532" s="212" t="s">
        <v>3277</v>
      </c>
      <c r="B3532" s="212" t="s">
        <v>601</v>
      </c>
      <c r="C3532" s="212" t="s">
        <v>547</v>
      </c>
      <c r="D3532" s="213" t="s">
        <v>632</v>
      </c>
      <c r="E3532" s="214" t="s">
        <v>3221</v>
      </c>
    </row>
    <row r="3533" spans="1:5" x14ac:dyDescent="0.2">
      <c r="A3533" s="212" t="s">
        <v>3277</v>
      </c>
      <c r="B3533" s="212" t="s">
        <v>601</v>
      </c>
      <c r="C3533" s="212" t="s">
        <v>547</v>
      </c>
      <c r="D3533" s="213" t="s">
        <v>632</v>
      </c>
      <c r="E3533" s="214" t="s">
        <v>3224</v>
      </c>
    </row>
    <row r="3534" spans="1:5" x14ac:dyDescent="0.2">
      <c r="A3534" s="212" t="s">
        <v>3277</v>
      </c>
      <c r="B3534" s="212" t="s">
        <v>622</v>
      </c>
      <c r="C3534" s="212" t="s">
        <v>554</v>
      </c>
      <c r="D3534" s="213" t="s">
        <v>632</v>
      </c>
      <c r="E3534" s="214" t="s">
        <v>3221</v>
      </c>
    </row>
    <row r="3535" spans="1:5" x14ac:dyDescent="0.2">
      <c r="A3535" s="212" t="s">
        <v>3277</v>
      </c>
      <c r="B3535" s="212" t="s">
        <v>622</v>
      </c>
      <c r="C3535" s="212" t="s">
        <v>554</v>
      </c>
      <c r="D3535" s="213" t="s">
        <v>632</v>
      </c>
      <c r="E3535" s="214" t="s">
        <v>3224</v>
      </c>
    </row>
    <row r="3536" spans="1:5" x14ac:dyDescent="0.2">
      <c r="A3536" s="212" t="s">
        <v>3277</v>
      </c>
      <c r="B3536" s="212" t="s">
        <v>622</v>
      </c>
      <c r="C3536" s="212" t="s">
        <v>554</v>
      </c>
      <c r="D3536" s="213" t="s">
        <v>632</v>
      </c>
      <c r="E3536" s="214" t="s">
        <v>3263</v>
      </c>
    </row>
    <row r="3537" spans="1:5" x14ac:dyDescent="0.2">
      <c r="A3537" s="212" t="s">
        <v>3277</v>
      </c>
      <c r="B3537" s="212" t="s">
        <v>1527</v>
      </c>
      <c r="C3537" s="212" t="s">
        <v>526</v>
      </c>
      <c r="D3537" s="213" t="s">
        <v>632</v>
      </c>
      <c r="E3537" s="214" t="s">
        <v>3221</v>
      </c>
    </row>
    <row r="3538" spans="1:5" x14ac:dyDescent="0.2">
      <c r="A3538" s="212" t="s">
        <v>3277</v>
      </c>
      <c r="B3538" s="212" t="s">
        <v>1527</v>
      </c>
      <c r="C3538" s="212" t="s">
        <v>526</v>
      </c>
      <c r="D3538" s="213" t="s">
        <v>632</v>
      </c>
      <c r="E3538" s="214" t="s">
        <v>3224</v>
      </c>
    </row>
    <row r="3539" spans="1:5" x14ac:dyDescent="0.2">
      <c r="A3539" s="212" t="s">
        <v>3277</v>
      </c>
      <c r="B3539" s="212" t="s">
        <v>1528</v>
      </c>
      <c r="C3539" s="212" t="s">
        <v>1000</v>
      </c>
      <c r="D3539" s="213" t="s">
        <v>632</v>
      </c>
      <c r="E3539" s="214" t="s">
        <v>3224</v>
      </c>
    </row>
    <row r="3540" spans="1:5" x14ac:dyDescent="0.2">
      <c r="A3540" s="212" t="s">
        <v>3277</v>
      </c>
      <c r="B3540" s="212" t="s">
        <v>1528</v>
      </c>
      <c r="C3540" s="212" t="s">
        <v>1000</v>
      </c>
      <c r="D3540" s="213" t="s">
        <v>632</v>
      </c>
      <c r="E3540" s="214" t="s">
        <v>3263</v>
      </c>
    </row>
    <row r="3541" spans="1:5" x14ac:dyDescent="0.2">
      <c r="A3541" s="212" t="s">
        <v>3277</v>
      </c>
      <c r="B3541" s="212" t="s">
        <v>1529</v>
      </c>
      <c r="C3541" s="212" t="s">
        <v>1001</v>
      </c>
      <c r="D3541" s="213" t="s">
        <v>632</v>
      </c>
      <c r="E3541" s="214" t="s">
        <v>3224</v>
      </c>
    </row>
    <row r="3542" spans="1:5" x14ac:dyDescent="0.2">
      <c r="A3542" s="212" t="s">
        <v>3277</v>
      </c>
      <c r="B3542" s="212" t="s">
        <v>1529</v>
      </c>
      <c r="C3542" s="212" t="s">
        <v>1001</v>
      </c>
      <c r="D3542" s="213" t="s">
        <v>632</v>
      </c>
      <c r="E3542" s="214" t="s">
        <v>3263</v>
      </c>
    </row>
    <row r="3543" spans="1:5" x14ac:dyDescent="0.2">
      <c r="A3543" s="212" t="s">
        <v>3277</v>
      </c>
      <c r="B3543" s="212" t="s">
        <v>1015</v>
      </c>
      <c r="C3543" s="212" t="s">
        <v>1016</v>
      </c>
      <c r="D3543" s="213" t="s">
        <v>632</v>
      </c>
      <c r="E3543" s="214" t="s">
        <v>3224</v>
      </c>
    </row>
    <row r="3544" spans="1:5" x14ac:dyDescent="0.2">
      <c r="A3544" s="212" t="s">
        <v>3277</v>
      </c>
      <c r="B3544" s="212" t="s">
        <v>1015</v>
      </c>
      <c r="C3544" s="212" t="s">
        <v>1016</v>
      </c>
      <c r="D3544" s="213" t="s">
        <v>632</v>
      </c>
      <c r="E3544" s="214" t="s">
        <v>3263</v>
      </c>
    </row>
    <row r="3545" spans="1:5" x14ac:dyDescent="0.2">
      <c r="A3545" s="212" t="s">
        <v>3277</v>
      </c>
      <c r="B3545" s="212" t="s">
        <v>1002</v>
      </c>
      <c r="C3545" s="212" t="s">
        <v>1003</v>
      </c>
      <c r="D3545" s="213" t="s">
        <v>632</v>
      </c>
      <c r="E3545" s="214" t="s">
        <v>3224</v>
      </c>
    </row>
    <row r="3546" spans="1:5" x14ac:dyDescent="0.2">
      <c r="A3546" s="212" t="s">
        <v>3277</v>
      </c>
      <c r="B3546" s="212" t="s">
        <v>1002</v>
      </c>
      <c r="C3546" s="212" t="s">
        <v>1003</v>
      </c>
      <c r="D3546" s="213" t="s">
        <v>632</v>
      </c>
      <c r="E3546" s="214" t="s">
        <v>3263</v>
      </c>
    </row>
    <row r="3547" spans="1:5" x14ac:dyDescent="0.2">
      <c r="A3547" s="212" t="s">
        <v>3277</v>
      </c>
      <c r="B3547" s="212" t="s">
        <v>1530</v>
      </c>
      <c r="C3547" s="212" t="s">
        <v>1220</v>
      </c>
      <c r="D3547" s="213" t="s">
        <v>632</v>
      </c>
      <c r="E3547" s="214" t="s">
        <v>3224</v>
      </c>
    </row>
    <row r="3548" spans="1:5" x14ac:dyDescent="0.2">
      <c r="A3548" s="212" t="s">
        <v>3277</v>
      </c>
      <c r="B3548" s="212" t="s">
        <v>1006</v>
      </c>
      <c r="C3548" s="212" t="s">
        <v>1007</v>
      </c>
      <c r="D3548" s="213" t="s">
        <v>632</v>
      </c>
      <c r="E3548" s="214" t="s">
        <v>3224</v>
      </c>
    </row>
    <row r="3549" spans="1:5" x14ac:dyDescent="0.2">
      <c r="A3549" s="212" t="s">
        <v>3277</v>
      </c>
      <c r="B3549" s="212" t="s">
        <v>1006</v>
      </c>
      <c r="C3549" s="212" t="s">
        <v>1007</v>
      </c>
      <c r="D3549" s="213" t="s">
        <v>632</v>
      </c>
      <c r="E3549" s="214" t="s">
        <v>3263</v>
      </c>
    </row>
    <row r="3550" spans="1:5" x14ac:dyDescent="0.2">
      <c r="A3550" s="212" t="s">
        <v>3277</v>
      </c>
      <c r="B3550" s="212" t="s">
        <v>1008</v>
      </c>
      <c r="C3550" s="212" t="s">
        <v>1009</v>
      </c>
      <c r="D3550" s="213" t="s">
        <v>632</v>
      </c>
      <c r="E3550" s="214" t="s">
        <v>3224</v>
      </c>
    </row>
    <row r="3551" spans="1:5" x14ac:dyDescent="0.2">
      <c r="A3551" s="212" t="s">
        <v>3277</v>
      </c>
      <c r="B3551" s="212" t="s">
        <v>1008</v>
      </c>
      <c r="C3551" s="212" t="s">
        <v>1009</v>
      </c>
      <c r="D3551" s="213" t="s">
        <v>632</v>
      </c>
      <c r="E3551" s="214" t="s">
        <v>3263</v>
      </c>
    </row>
    <row r="3552" spans="1:5" x14ac:dyDescent="0.2">
      <c r="A3552" s="212" t="s">
        <v>3277</v>
      </c>
      <c r="B3552" s="212" t="s">
        <v>1129</v>
      </c>
      <c r="C3552" s="212" t="s">
        <v>1130</v>
      </c>
      <c r="D3552" s="213" t="s">
        <v>632</v>
      </c>
      <c r="E3552" s="214" t="s">
        <v>3224</v>
      </c>
    </row>
    <row r="3553" spans="1:5" x14ac:dyDescent="0.2">
      <c r="A3553" s="212" t="s">
        <v>3277</v>
      </c>
      <c r="B3553" s="212" t="s">
        <v>1531</v>
      </c>
      <c r="C3553" s="212" t="s">
        <v>1010</v>
      </c>
      <c r="D3553" s="213" t="s">
        <v>632</v>
      </c>
      <c r="E3553" s="214" t="s">
        <v>3224</v>
      </c>
    </row>
    <row r="3554" spans="1:5" x14ac:dyDescent="0.2">
      <c r="A3554" s="212" t="s">
        <v>3277</v>
      </c>
      <c r="B3554" s="212" t="s">
        <v>1531</v>
      </c>
      <c r="C3554" s="212" t="s">
        <v>1010</v>
      </c>
      <c r="D3554" s="213" t="s">
        <v>632</v>
      </c>
      <c r="E3554" s="214" t="s">
        <v>3263</v>
      </c>
    </row>
    <row r="3555" spans="1:5" x14ac:dyDescent="0.2">
      <c r="A3555" s="212" t="s">
        <v>3277</v>
      </c>
      <c r="B3555" s="212" t="s">
        <v>1011</v>
      </c>
      <c r="C3555" s="212" t="s">
        <v>1012</v>
      </c>
      <c r="D3555" s="213" t="s">
        <v>632</v>
      </c>
      <c r="E3555" s="214" t="s">
        <v>3224</v>
      </c>
    </row>
    <row r="3556" spans="1:5" x14ac:dyDescent="0.2">
      <c r="A3556" s="212" t="s">
        <v>3277</v>
      </c>
      <c r="B3556" s="212" t="s">
        <v>1011</v>
      </c>
      <c r="C3556" s="212" t="s">
        <v>1012</v>
      </c>
      <c r="D3556" s="213" t="s">
        <v>632</v>
      </c>
      <c r="E3556" s="214" t="s">
        <v>3263</v>
      </c>
    </row>
    <row r="3557" spans="1:5" x14ac:dyDescent="0.2">
      <c r="A3557" s="212" t="s">
        <v>3277</v>
      </c>
      <c r="B3557" s="212" t="s">
        <v>1013</v>
      </c>
      <c r="C3557" s="212" t="s">
        <v>1014</v>
      </c>
      <c r="D3557" s="213" t="s">
        <v>632</v>
      </c>
      <c r="E3557" s="214" t="s">
        <v>3224</v>
      </c>
    </row>
    <row r="3558" spans="1:5" x14ac:dyDescent="0.2">
      <c r="A3558" s="212" t="s">
        <v>3277</v>
      </c>
      <c r="B3558" s="212" t="s">
        <v>1013</v>
      </c>
      <c r="C3558" s="212" t="s">
        <v>1014</v>
      </c>
      <c r="D3558" s="213" t="s">
        <v>632</v>
      </c>
      <c r="E3558" s="214" t="s">
        <v>3263</v>
      </c>
    </row>
    <row r="3559" spans="1:5" x14ac:dyDescent="0.2">
      <c r="A3559" s="212" t="s">
        <v>3277</v>
      </c>
      <c r="B3559" s="212" t="s">
        <v>1004</v>
      </c>
      <c r="C3559" s="212" t="s">
        <v>1005</v>
      </c>
      <c r="D3559" s="213" t="s">
        <v>632</v>
      </c>
      <c r="E3559" s="214" t="s">
        <v>3224</v>
      </c>
    </row>
    <row r="3560" spans="1:5" x14ac:dyDescent="0.2">
      <c r="A3560" s="212" t="s">
        <v>3277</v>
      </c>
      <c r="B3560" s="212" t="s">
        <v>1004</v>
      </c>
      <c r="C3560" s="212" t="s">
        <v>1005</v>
      </c>
      <c r="D3560" s="213" t="s">
        <v>632</v>
      </c>
      <c r="E3560" s="214" t="s">
        <v>3263</v>
      </c>
    </row>
    <row r="3561" spans="1:5" x14ac:dyDescent="0.2">
      <c r="A3561" s="212" t="s">
        <v>3277</v>
      </c>
      <c r="B3561" s="212" t="s">
        <v>1532</v>
      </c>
      <c r="C3561" s="212" t="s">
        <v>1087</v>
      </c>
      <c r="D3561" s="213" t="s">
        <v>632</v>
      </c>
      <c r="E3561" s="214" t="s">
        <v>3221</v>
      </c>
    </row>
    <row r="3562" spans="1:5" x14ac:dyDescent="0.2">
      <c r="A3562" s="212" t="s">
        <v>3277</v>
      </c>
      <c r="B3562" s="212" t="s">
        <v>1532</v>
      </c>
      <c r="C3562" s="212" t="s">
        <v>1087</v>
      </c>
      <c r="D3562" s="213" t="s">
        <v>632</v>
      </c>
      <c r="E3562" s="214" t="s">
        <v>3224</v>
      </c>
    </row>
    <row r="3563" spans="1:5" x14ac:dyDescent="0.2">
      <c r="A3563" s="212" t="s">
        <v>3277</v>
      </c>
      <c r="B3563" s="212" t="s">
        <v>1533</v>
      </c>
      <c r="C3563" s="212" t="s">
        <v>545</v>
      </c>
      <c r="D3563" s="213" t="s">
        <v>632</v>
      </c>
      <c r="E3563" s="214" t="s">
        <v>3221</v>
      </c>
    </row>
    <row r="3564" spans="1:5" x14ac:dyDescent="0.2">
      <c r="A3564" s="212" t="s">
        <v>3277</v>
      </c>
      <c r="B3564" s="212" t="s">
        <v>1533</v>
      </c>
      <c r="C3564" s="212" t="s">
        <v>545</v>
      </c>
      <c r="D3564" s="213" t="s">
        <v>632</v>
      </c>
      <c r="E3564" s="214" t="s">
        <v>3224</v>
      </c>
    </row>
    <row r="3565" spans="1:5" x14ac:dyDescent="0.2">
      <c r="A3565" s="212" t="s">
        <v>3277</v>
      </c>
      <c r="B3565" s="212" t="s">
        <v>629</v>
      </c>
      <c r="C3565" s="212" t="s">
        <v>575</v>
      </c>
      <c r="D3565" s="213" t="s">
        <v>632</v>
      </c>
      <c r="E3565" s="214" t="s">
        <v>3221</v>
      </c>
    </row>
    <row r="3566" spans="1:5" x14ac:dyDescent="0.2">
      <c r="A3566" s="212" t="s">
        <v>3277</v>
      </c>
      <c r="B3566" s="212" t="s">
        <v>629</v>
      </c>
      <c r="C3566" s="212" t="s">
        <v>575</v>
      </c>
      <c r="D3566" s="213" t="s">
        <v>632</v>
      </c>
      <c r="E3566" s="214" t="s">
        <v>3224</v>
      </c>
    </row>
    <row r="3567" spans="1:5" x14ac:dyDescent="0.2">
      <c r="A3567" s="212" t="s">
        <v>3277</v>
      </c>
      <c r="B3567" s="212" t="s">
        <v>598</v>
      </c>
      <c r="C3567" s="212" t="s">
        <v>537</v>
      </c>
      <c r="D3567" s="213" t="s">
        <v>632</v>
      </c>
      <c r="E3567" s="214" t="s">
        <v>3221</v>
      </c>
    </row>
    <row r="3568" spans="1:5" x14ac:dyDescent="0.2">
      <c r="A3568" s="212" t="s">
        <v>3277</v>
      </c>
      <c r="B3568" s="212" t="s">
        <v>598</v>
      </c>
      <c r="C3568" s="212" t="s">
        <v>537</v>
      </c>
      <c r="D3568" s="213" t="s">
        <v>632</v>
      </c>
      <c r="E3568" s="214" t="s">
        <v>3224</v>
      </c>
    </row>
    <row r="3569" spans="1:5" x14ac:dyDescent="0.2">
      <c r="A3569" s="212" t="s">
        <v>3277</v>
      </c>
      <c r="B3569" s="212" t="s">
        <v>598</v>
      </c>
      <c r="C3569" s="212" t="s">
        <v>537</v>
      </c>
      <c r="D3569" s="213" t="s">
        <v>632</v>
      </c>
      <c r="E3569" s="214" t="s">
        <v>3263</v>
      </c>
    </row>
    <row r="3570" spans="1:5" x14ac:dyDescent="0.2">
      <c r="A3570" s="212" t="s">
        <v>3277</v>
      </c>
      <c r="B3570" s="212" t="s">
        <v>1534</v>
      </c>
      <c r="C3570" s="212" t="s">
        <v>541</v>
      </c>
      <c r="D3570" s="213" t="s">
        <v>632</v>
      </c>
      <c r="E3570" s="214" t="s">
        <v>3221</v>
      </c>
    </row>
    <row r="3571" spans="1:5" x14ac:dyDescent="0.2">
      <c r="A3571" s="212" t="s">
        <v>3277</v>
      </c>
      <c r="B3571" s="212" t="s">
        <v>1534</v>
      </c>
      <c r="C3571" s="212" t="s">
        <v>541</v>
      </c>
      <c r="D3571" s="213" t="s">
        <v>632</v>
      </c>
      <c r="E3571" s="214" t="s">
        <v>3224</v>
      </c>
    </row>
    <row r="3572" spans="1:5" x14ac:dyDescent="0.2">
      <c r="A3572" s="212" t="s">
        <v>3277</v>
      </c>
      <c r="B3572" s="212" t="s">
        <v>626</v>
      </c>
      <c r="C3572" s="212" t="s">
        <v>564</v>
      </c>
      <c r="D3572" s="213" t="s">
        <v>632</v>
      </c>
      <c r="E3572" s="214" t="s">
        <v>3221</v>
      </c>
    </row>
    <row r="3573" spans="1:5" x14ac:dyDescent="0.2">
      <c r="A3573" s="212" t="s">
        <v>3277</v>
      </c>
      <c r="B3573" s="212" t="s">
        <v>626</v>
      </c>
      <c r="C3573" s="212" t="s">
        <v>564</v>
      </c>
      <c r="D3573" s="213" t="s">
        <v>632</v>
      </c>
      <c r="E3573" s="214" t="s">
        <v>3224</v>
      </c>
    </row>
    <row r="3574" spans="1:5" x14ac:dyDescent="0.2">
      <c r="A3574" s="212" t="s">
        <v>3277</v>
      </c>
      <c r="B3574" s="212" t="s">
        <v>626</v>
      </c>
      <c r="C3574" s="212" t="s">
        <v>564</v>
      </c>
      <c r="D3574" s="213" t="s">
        <v>632</v>
      </c>
      <c r="E3574" s="214" t="s">
        <v>3263</v>
      </c>
    </row>
    <row r="3575" spans="1:5" x14ac:dyDescent="0.2">
      <c r="A3575" s="212" t="s">
        <v>3277</v>
      </c>
      <c r="B3575" s="212" t="s">
        <v>1535</v>
      </c>
      <c r="C3575" s="212" t="s">
        <v>535</v>
      </c>
      <c r="D3575" s="213" t="s">
        <v>632</v>
      </c>
      <c r="E3575" s="214" t="s">
        <v>3221</v>
      </c>
    </row>
    <row r="3576" spans="1:5" x14ac:dyDescent="0.2">
      <c r="A3576" s="212" t="s">
        <v>3277</v>
      </c>
      <c r="B3576" s="212" t="s">
        <v>1535</v>
      </c>
      <c r="C3576" s="212" t="s">
        <v>535</v>
      </c>
      <c r="D3576" s="213" t="s">
        <v>632</v>
      </c>
      <c r="E3576" s="214" t="s">
        <v>3224</v>
      </c>
    </row>
    <row r="3577" spans="1:5" x14ac:dyDescent="0.2">
      <c r="A3577" s="212" t="s">
        <v>3277</v>
      </c>
      <c r="B3577" s="212" t="s">
        <v>624</v>
      </c>
      <c r="C3577" s="212" t="s">
        <v>557</v>
      </c>
      <c r="D3577" s="213" t="s">
        <v>632</v>
      </c>
      <c r="E3577" s="214" t="s">
        <v>3221</v>
      </c>
    </row>
    <row r="3578" spans="1:5" x14ac:dyDescent="0.2">
      <c r="A3578" s="212" t="s">
        <v>3277</v>
      </c>
      <c r="B3578" s="212" t="s">
        <v>624</v>
      </c>
      <c r="C3578" s="212" t="s">
        <v>557</v>
      </c>
      <c r="D3578" s="213" t="s">
        <v>632</v>
      </c>
      <c r="E3578" s="214" t="s">
        <v>3224</v>
      </c>
    </row>
    <row r="3579" spans="1:5" x14ac:dyDescent="0.2">
      <c r="A3579" s="212" t="s">
        <v>3277</v>
      </c>
      <c r="B3579" s="212" t="s">
        <v>623</v>
      </c>
      <c r="C3579" s="212" t="s">
        <v>556</v>
      </c>
      <c r="D3579" s="213" t="s">
        <v>632</v>
      </c>
      <c r="E3579" s="214" t="s">
        <v>3221</v>
      </c>
    </row>
    <row r="3580" spans="1:5" x14ac:dyDescent="0.2">
      <c r="A3580" s="212" t="s">
        <v>3277</v>
      </c>
      <c r="B3580" s="212" t="s">
        <v>623</v>
      </c>
      <c r="C3580" s="212" t="s">
        <v>556</v>
      </c>
      <c r="D3580" s="213" t="s">
        <v>632</v>
      </c>
      <c r="E3580" s="214" t="s">
        <v>3224</v>
      </c>
    </row>
    <row r="3581" spans="1:5" x14ac:dyDescent="0.2">
      <c r="A3581" s="212" t="s">
        <v>3277</v>
      </c>
      <c r="B3581" s="212" t="s">
        <v>1536</v>
      </c>
      <c r="C3581" s="212" t="s">
        <v>553</v>
      </c>
      <c r="D3581" s="213" t="s">
        <v>632</v>
      </c>
      <c r="E3581" s="214" t="s">
        <v>3221</v>
      </c>
    </row>
    <row r="3582" spans="1:5" x14ac:dyDescent="0.2">
      <c r="A3582" s="212" t="s">
        <v>3277</v>
      </c>
      <c r="B3582" s="212" t="s">
        <v>1536</v>
      </c>
      <c r="C3582" s="212" t="s">
        <v>553</v>
      </c>
      <c r="D3582" s="213" t="s">
        <v>632</v>
      </c>
      <c r="E3582" s="214" t="s">
        <v>3224</v>
      </c>
    </row>
    <row r="3583" spans="1:5" x14ac:dyDescent="0.2">
      <c r="A3583" s="212" t="s">
        <v>3277</v>
      </c>
      <c r="B3583" s="212" t="s">
        <v>1537</v>
      </c>
      <c r="C3583" s="212" t="s">
        <v>561</v>
      </c>
      <c r="D3583" s="213" t="s">
        <v>632</v>
      </c>
      <c r="E3583" s="214" t="s">
        <v>3221</v>
      </c>
    </row>
    <row r="3584" spans="1:5" x14ac:dyDescent="0.2">
      <c r="A3584" s="212" t="s">
        <v>3277</v>
      </c>
      <c r="B3584" s="212" t="s">
        <v>1537</v>
      </c>
      <c r="C3584" s="212" t="s">
        <v>561</v>
      </c>
      <c r="D3584" s="213" t="s">
        <v>632</v>
      </c>
      <c r="E3584" s="214" t="s">
        <v>3224</v>
      </c>
    </row>
    <row r="3585" spans="1:5" x14ac:dyDescent="0.2">
      <c r="A3585" s="212" t="s">
        <v>3277</v>
      </c>
      <c r="B3585" s="212" t="s">
        <v>2316</v>
      </c>
      <c r="C3585" s="212" t="s">
        <v>1018</v>
      </c>
      <c r="D3585" s="213" t="s">
        <v>632</v>
      </c>
      <c r="E3585" s="214" t="s">
        <v>3224</v>
      </c>
    </row>
    <row r="3586" spans="1:5" x14ac:dyDescent="0.2">
      <c r="A3586" s="212" t="s">
        <v>3277</v>
      </c>
      <c r="B3586" s="212" t="s">
        <v>1538</v>
      </c>
      <c r="C3586" s="212" t="s">
        <v>579</v>
      </c>
      <c r="D3586" s="213" t="s">
        <v>632</v>
      </c>
      <c r="E3586" s="214" t="s">
        <v>3221</v>
      </c>
    </row>
    <row r="3587" spans="1:5" x14ac:dyDescent="0.2">
      <c r="A3587" s="212" t="s">
        <v>3277</v>
      </c>
      <c r="B3587" s="212" t="s">
        <v>1538</v>
      </c>
      <c r="C3587" s="212" t="s">
        <v>579</v>
      </c>
      <c r="D3587" s="213" t="s">
        <v>632</v>
      </c>
      <c r="E3587" s="214" t="s">
        <v>3224</v>
      </c>
    </row>
    <row r="3588" spans="1:5" x14ac:dyDescent="0.2">
      <c r="A3588" s="212" t="s">
        <v>3277</v>
      </c>
      <c r="B3588" s="212" t="s">
        <v>1539</v>
      </c>
      <c r="C3588" s="212" t="s">
        <v>580</v>
      </c>
      <c r="D3588" s="213" t="s">
        <v>632</v>
      </c>
      <c r="E3588" s="214" t="s">
        <v>3221</v>
      </c>
    </row>
    <row r="3589" spans="1:5" x14ac:dyDescent="0.2">
      <c r="A3589" s="212" t="s">
        <v>3277</v>
      </c>
      <c r="B3589" s="212" t="s">
        <v>1539</v>
      </c>
      <c r="C3589" s="212" t="s">
        <v>580</v>
      </c>
      <c r="D3589" s="213" t="s">
        <v>632</v>
      </c>
      <c r="E3589" s="214" t="s">
        <v>3224</v>
      </c>
    </row>
    <row r="3590" spans="1:5" x14ac:dyDescent="0.2">
      <c r="A3590" s="212" t="s">
        <v>3277</v>
      </c>
      <c r="B3590" s="212" t="s">
        <v>1540</v>
      </c>
      <c r="C3590" s="212" t="s">
        <v>582</v>
      </c>
      <c r="D3590" s="213" t="s">
        <v>632</v>
      </c>
      <c r="E3590" s="214" t="s">
        <v>3221</v>
      </c>
    </row>
    <row r="3591" spans="1:5" x14ac:dyDescent="0.2">
      <c r="A3591" s="212" t="s">
        <v>3277</v>
      </c>
      <c r="B3591" s="212" t="s">
        <v>1540</v>
      </c>
      <c r="C3591" s="212" t="s">
        <v>582</v>
      </c>
      <c r="D3591" s="213" t="s">
        <v>632</v>
      </c>
      <c r="E3591" s="214" t="s">
        <v>3224</v>
      </c>
    </row>
    <row r="3592" spans="1:5" x14ac:dyDescent="0.2">
      <c r="A3592" s="212" t="s">
        <v>3277</v>
      </c>
      <c r="B3592" s="212" t="s">
        <v>1541</v>
      </c>
      <c r="C3592" s="212" t="s">
        <v>573</v>
      </c>
      <c r="D3592" s="213" t="s">
        <v>632</v>
      </c>
      <c r="E3592" s="214" t="s">
        <v>3221</v>
      </c>
    </row>
    <row r="3593" spans="1:5" x14ac:dyDescent="0.2">
      <c r="A3593" s="212" t="s">
        <v>3277</v>
      </c>
      <c r="B3593" s="212" t="s">
        <v>1541</v>
      </c>
      <c r="C3593" s="212" t="s">
        <v>573</v>
      </c>
      <c r="D3593" s="213" t="s">
        <v>632</v>
      </c>
      <c r="E3593" s="214" t="s">
        <v>3224</v>
      </c>
    </row>
    <row r="3594" spans="1:5" x14ac:dyDescent="0.2">
      <c r="A3594" s="212" t="s">
        <v>3277</v>
      </c>
      <c r="B3594" s="212" t="s">
        <v>1542</v>
      </c>
      <c r="C3594" s="212" t="s">
        <v>578</v>
      </c>
      <c r="D3594" s="213" t="s">
        <v>632</v>
      </c>
      <c r="E3594" s="214" t="s">
        <v>3221</v>
      </c>
    </row>
    <row r="3595" spans="1:5" x14ac:dyDescent="0.2">
      <c r="A3595" s="212" t="s">
        <v>3277</v>
      </c>
      <c r="B3595" s="212" t="s">
        <v>1542</v>
      </c>
      <c r="C3595" s="212" t="s">
        <v>578</v>
      </c>
      <c r="D3595" s="213" t="s">
        <v>632</v>
      </c>
      <c r="E3595" s="214" t="s">
        <v>3224</v>
      </c>
    </row>
    <row r="3596" spans="1:5" x14ac:dyDescent="0.2">
      <c r="A3596" s="212" t="s">
        <v>3277</v>
      </c>
      <c r="B3596" s="212" t="s">
        <v>1543</v>
      </c>
      <c r="C3596" s="212" t="s">
        <v>560</v>
      </c>
      <c r="D3596" s="213" t="s">
        <v>632</v>
      </c>
      <c r="E3596" s="214" t="s">
        <v>3221</v>
      </c>
    </row>
    <row r="3597" spans="1:5" x14ac:dyDescent="0.2">
      <c r="A3597" s="212" t="s">
        <v>3277</v>
      </c>
      <c r="B3597" s="212" t="s">
        <v>1543</v>
      </c>
      <c r="C3597" s="212" t="s">
        <v>560</v>
      </c>
      <c r="D3597" s="213" t="s">
        <v>632</v>
      </c>
      <c r="E3597" s="214" t="s">
        <v>3224</v>
      </c>
    </row>
    <row r="3598" spans="1:5" x14ac:dyDescent="0.2">
      <c r="A3598" s="212" t="s">
        <v>3277</v>
      </c>
      <c r="B3598" s="212" t="s">
        <v>1544</v>
      </c>
      <c r="C3598" s="212" t="s">
        <v>566</v>
      </c>
      <c r="D3598" s="213" t="s">
        <v>632</v>
      </c>
      <c r="E3598" s="214" t="s">
        <v>3221</v>
      </c>
    </row>
    <row r="3599" spans="1:5" x14ac:dyDescent="0.2">
      <c r="A3599" s="212" t="s">
        <v>3277</v>
      </c>
      <c r="B3599" s="212" t="s">
        <v>1544</v>
      </c>
      <c r="C3599" s="212" t="s">
        <v>566</v>
      </c>
      <c r="D3599" s="213" t="s">
        <v>632</v>
      </c>
      <c r="E3599" s="214" t="s">
        <v>3224</v>
      </c>
    </row>
    <row r="3600" spans="1:5" x14ac:dyDescent="0.2">
      <c r="A3600" s="212" t="s">
        <v>3277</v>
      </c>
      <c r="B3600" s="212" t="s">
        <v>1545</v>
      </c>
      <c r="C3600" s="212" t="s">
        <v>581</v>
      </c>
      <c r="D3600" s="213" t="s">
        <v>632</v>
      </c>
      <c r="E3600" s="214" t="s">
        <v>3221</v>
      </c>
    </row>
    <row r="3601" spans="1:5" x14ac:dyDescent="0.2">
      <c r="A3601" s="212" t="s">
        <v>3277</v>
      </c>
      <c r="B3601" s="212" t="s">
        <v>1545</v>
      </c>
      <c r="C3601" s="212" t="s">
        <v>581</v>
      </c>
      <c r="D3601" s="213" t="s">
        <v>632</v>
      </c>
      <c r="E3601" s="214" t="s">
        <v>3224</v>
      </c>
    </row>
    <row r="3602" spans="1:5" x14ac:dyDescent="0.2">
      <c r="A3602" s="212" t="s">
        <v>3277</v>
      </c>
      <c r="B3602" s="212" t="s">
        <v>591</v>
      </c>
      <c r="C3602" s="212" t="s">
        <v>509</v>
      </c>
      <c r="D3602" s="213" t="s">
        <v>632</v>
      </c>
      <c r="E3602" s="214" t="s">
        <v>3221</v>
      </c>
    </row>
    <row r="3603" spans="1:5" x14ac:dyDescent="0.2">
      <c r="A3603" s="212" t="s">
        <v>3277</v>
      </c>
      <c r="B3603" s="212" t="s">
        <v>591</v>
      </c>
      <c r="C3603" s="212" t="s">
        <v>509</v>
      </c>
      <c r="D3603" s="213" t="s">
        <v>632</v>
      </c>
      <c r="E3603" s="214" t="s">
        <v>3224</v>
      </c>
    </row>
    <row r="3604" spans="1:5" x14ac:dyDescent="0.2">
      <c r="A3604" s="212" t="s">
        <v>3277</v>
      </c>
      <c r="B3604" s="212" t="s">
        <v>591</v>
      </c>
      <c r="C3604" s="212" t="s">
        <v>509</v>
      </c>
      <c r="D3604" s="213" t="s">
        <v>632</v>
      </c>
      <c r="E3604" s="214" t="s">
        <v>3263</v>
      </c>
    </row>
    <row r="3605" spans="1:5" x14ac:dyDescent="0.2">
      <c r="A3605" s="212" t="s">
        <v>3277</v>
      </c>
      <c r="B3605" s="212" t="s">
        <v>600</v>
      </c>
      <c r="C3605" s="212" t="s">
        <v>543</v>
      </c>
      <c r="D3605" s="213" t="s">
        <v>632</v>
      </c>
      <c r="E3605" s="214" t="s">
        <v>3224</v>
      </c>
    </row>
    <row r="3606" spans="1:5" x14ac:dyDescent="0.2">
      <c r="A3606" s="212" t="s">
        <v>3277</v>
      </c>
      <c r="B3606" s="212" t="s">
        <v>600</v>
      </c>
      <c r="C3606" s="212" t="s">
        <v>543</v>
      </c>
      <c r="D3606" s="213" t="s">
        <v>632</v>
      </c>
      <c r="E3606" s="214" t="s">
        <v>3263</v>
      </c>
    </row>
    <row r="3607" spans="1:5" x14ac:dyDescent="0.2">
      <c r="A3607" s="212" t="s">
        <v>3277</v>
      </c>
      <c r="B3607" s="212" t="s">
        <v>1897</v>
      </c>
      <c r="C3607" s="212" t="s">
        <v>565</v>
      </c>
      <c r="D3607" s="213" t="s">
        <v>632</v>
      </c>
      <c r="E3607" s="214" t="s">
        <v>3224</v>
      </c>
    </row>
    <row r="3608" spans="1:5" x14ac:dyDescent="0.2">
      <c r="A3608" s="212" t="s">
        <v>3277</v>
      </c>
      <c r="B3608" s="212" t="s">
        <v>590</v>
      </c>
      <c r="C3608" s="212" t="s">
        <v>508</v>
      </c>
      <c r="D3608" s="213" t="s">
        <v>632</v>
      </c>
      <c r="E3608" s="214" t="s">
        <v>3221</v>
      </c>
    </row>
    <row r="3609" spans="1:5" x14ac:dyDescent="0.2">
      <c r="A3609" s="212" t="s">
        <v>3277</v>
      </c>
      <c r="B3609" s="212" t="s">
        <v>590</v>
      </c>
      <c r="C3609" s="212" t="s">
        <v>508</v>
      </c>
      <c r="D3609" s="213" t="s">
        <v>632</v>
      </c>
      <c r="E3609" s="214" t="s">
        <v>3224</v>
      </c>
    </row>
    <row r="3610" spans="1:5" x14ac:dyDescent="0.2">
      <c r="A3610" s="212" t="s">
        <v>3277</v>
      </c>
      <c r="B3610" s="212" t="s">
        <v>590</v>
      </c>
      <c r="C3610" s="212" t="s">
        <v>508</v>
      </c>
      <c r="D3610" s="213" t="s">
        <v>632</v>
      </c>
      <c r="E3610" s="214" t="s">
        <v>3263</v>
      </c>
    </row>
    <row r="3611" spans="1:5" x14ac:dyDescent="0.2">
      <c r="A3611" s="212" t="s">
        <v>3277</v>
      </c>
      <c r="B3611" s="212" t="s">
        <v>596</v>
      </c>
      <c r="C3611" s="212" t="s">
        <v>532</v>
      </c>
      <c r="D3611" s="213" t="s">
        <v>632</v>
      </c>
      <c r="E3611" s="214" t="s">
        <v>3221</v>
      </c>
    </row>
    <row r="3612" spans="1:5" x14ac:dyDescent="0.2">
      <c r="A3612" s="212" t="s">
        <v>3277</v>
      </c>
      <c r="B3612" s="212" t="s">
        <v>596</v>
      </c>
      <c r="C3612" s="212" t="s">
        <v>532</v>
      </c>
      <c r="D3612" s="213" t="s">
        <v>632</v>
      </c>
      <c r="E3612" s="214" t="s">
        <v>3224</v>
      </c>
    </row>
    <row r="3613" spans="1:5" x14ac:dyDescent="0.2">
      <c r="A3613" s="212" t="s">
        <v>3277</v>
      </c>
      <c r="B3613" s="212" t="s">
        <v>596</v>
      </c>
      <c r="C3613" s="212" t="s">
        <v>532</v>
      </c>
      <c r="D3613" s="213" t="s">
        <v>632</v>
      </c>
      <c r="E3613" s="214" t="s">
        <v>3263</v>
      </c>
    </row>
    <row r="3614" spans="1:5" x14ac:dyDescent="0.2">
      <c r="A3614" s="212" t="s">
        <v>3277</v>
      </c>
      <c r="B3614" s="212" t="s">
        <v>592</v>
      </c>
      <c r="C3614" s="212" t="s">
        <v>518</v>
      </c>
      <c r="D3614" s="213" t="s">
        <v>632</v>
      </c>
      <c r="E3614" s="214" t="s">
        <v>3221</v>
      </c>
    </row>
    <row r="3615" spans="1:5" x14ac:dyDescent="0.2">
      <c r="A3615" s="212" t="s">
        <v>3277</v>
      </c>
      <c r="B3615" s="212" t="s">
        <v>592</v>
      </c>
      <c r="C3615" s="212" t="s">
        <v>518</v>
      </c>
      <c r="D3615" s="213" t="s">
        <v>632</v>
      </c>
      <c r="E3615" s="214" t="s">
        <v>3224</v>
      </c>
    </row>
    <row r="3616" spans="1:5" x14ac:dyDescent="0.2">
      <c r="A3616" s="212" t="s">
        <v>3277</v>
      </c>
      <c r="B3616" s="212" t="s">
        <v>592</v>
      </c>
      <c r="C3616" s="212" t="s">
        <v>518</v>
      </c>
      <c r="D3616" s="213" t="s">
        <v>632</v>
      </c>
      <c r="E3616" s="214" t="s">
        <v>3263</v>
      </c>
    </row>
    <row r="3617" spans="1:5" x14ac:dyDescent="0.2">
      <c r="A3617" s="212" t="s">
        <v>3277</v>
      </c>
      <c r="B3617" s="212" t="s">
        <v>595</v>
      </c>
      <c r="C3617" s="212" t="s">
        <v>530</v>
      </c>
      <c r="D3617" s="213" t="s">
        <v>632</v>
      </c>
      <c r="E3617" s="214" t="s">
        <v>3221</v>
      </c>
    </row>
    <row r="3618" spans="1:5" x14ac:dyDescent="0.2">
      <c r="A3618" s="212" t="s">
        <v>3277</v>
      </c>
      <c r="B3618" s="212" t="s">
        <v>595</v>
      </c>
      <c r="C3618" s="212" t="s">
        <v>530</v>
      </c>
      <c r="D3618" s="213" t="s">
        <v>632</v>
      </c>
      <c r="E3618" s="214" t="s">
        <v>3224</v>
      </c>
    </row>
    <row r="3619" spans="1:5" x14ac:dyDescent="0.2">
      <c r="A3619" s="212" t="s">
        <v>3277</v>
      </c>
      <c r="B3619" s="212" t="s">
        <v>595</v>
      </c>
      <c r="C3619" s="212" t="s">
        <v>530</v>
      </c>
      <c r="D3619" s="213" t="s">
        <v>632</v>
      </c>
      <c r="E3619" s="214" t="s">
        <v>3263</v>
      </c>
    </row>
    <row r="3620" spans="1:5" x14ac:dyDescent="0.2">
      <c r="A3620" s="212" t="s">
        <v>3277</v>
      </c>
      <c r="B3620" s="212" t="s">
        <v>589</v>
      </c>
      <c r="C3620" s="212" t="s">
        <v>507</v>
      </c>
      <c r="D3620" s="213" t="s">
        <v>632</v>
      </c>
      <c r="E3620" s="214" t="s">
        <v>3221</v>
      </c>
    </row>
    <row r="3621" spans="1:5" x14ac:dyDescent="0.2">
      <c r="A3621" s="212" t="s">
        <v>3277</v>
      </c>
      <c r="B3621" s="212" t="s">
        <v>589</v>
      </c>
      <c r="C3621" s="212" t="s">
        <v>507</v>
      </c>
      <c r="D3621" s="213" t="s">
        <v>632</v>
      </c>
      <c r="E3621" s="214" t="s">
        <v>3224</v>
      </c>
    </row>
    <row r="3622" spans="1:5" x14ac:dyDescent="0.2">
      <c r="A3622" s="212" t="s">
        <v>3277</v>
      </c>
      <c r="B3622" s="212" t="s">
        <v>589</v>
      </c>
      <c r="C3622" s="212" t="s">
        <v>507</v>
      </c>
      <c r="D3622" s="213" t="s">
        <v>632</v>
      </c>
      <c r="E3622" s="214" t="s">
        <v>3263</v>
      </c>
    </row>
    <row r="3623" spans="1:5" x14ac:dyDescent="0.2">
      <c r="A3623" s="212" t="s">
        <v>3277</v>
      </c>
      <c r="B3623" s="212" t="s">
        <v>762</v>
      </c>
      <c r="C3623" s="212" t="s">
        <v>539</v>
      </c>
      <c r="D3623" s="213" t="s">
        <v>632</v>
      </c>
      <c r="E3623" s="214" t="s">
        <v>3221</v>
      </c>
    </row>
    <row r="3624" spans="1:5" x14ac:dyDescent="0.2">
      <c r="A3624" s="212" t="s">
        <v>3277</v>
      </c>
      <c r="B3624" s="212" t="s">
        <v>762</v>
      </c>
      <c r="C3624" s="212" t="s">
        <v>539</v>
      </c>
      <c r="D3624" s="213" t="s">
        <v>632</v>
      </c>
      <c r="E3624" s="214" t="s">
        <v>3224</v>
      </c>
    </row>
    <row r="3625" spans="1:5" x14ac:dyDescent="0.2">
      <c r="A3625" s="212" t="s">
        <v>3277</v>
      </c>
      <c r="B3625" s="212" t="s">
        <v>762</v>
      </c>
      <c r="C3625" s="212" t="s">
        <v>539</v>
      </c>
      <c r="D3625" s="213" t="s">
        <v>632</v>
      </c>
      <c r="E3625" s="214" t="s">
        <v>3263</v>
      </c>
    </row>
    <row r="3626" spans="1:5" x14ac:dyDescent="0.2">
      <c r="A3626" s="212" t="s">
        <v>3277</v>
      </c>
      <c r="B3626" s="212" t="s">
        <v>1898</v>
      </c>
      <c r="C3626" s="212" t="s">
        <v>521</v>
      </c>
      <c r="D3626" s="213" t="s">
        <v>632</v>
      </c>
      <c r="E3626" s="214" t="s">
        <v>3224</v>
      </c>
    </row>
    <row r="3627" spans="1:5" x14ac:dyDescent="0.2">
      <c r="A3627" s="212" t="s">
        <v>3277</v>
      </c>
      <c r="B3627" s="212" t="s">
        <v>594</v>
      </c>
      <c r="C3627" s="212" t="s">
        <v>529</v>
      </c>
      <c r="D3627" s="213" t="s">
        <v>632</v>
      </c>
      <c r="E3627" s="214" t="s">
        <v>3221</v>
      </c>
    </row>
    <row r="3628" spans="1:5" x14ac:dyDescent="0.2">
      <c r="A3628" s="212" t="s">
        <v>3277</v>
      </c>
      <c r="B3628" s="212" t="s">
        <v>594</v>
      </c>
      <c r="C3628" s="212" t="s">
        <v>529</v>
      </c>
      <c r="D3628" s="213" t="s">
        <v>632</v>
      </c>
      <c r="E3628" s="214" t="s">
        <v>3224</v>
      </c>
    </row>
    <row r="3629" spans="1:5" x14ac:dyDescent="0.2">
      <c r="A3629" s="212" t="s">
        <v>3277</v>
      </c>
      <c r="B3629" s="212" t="s">
        <v>594</v>
      </c>
      <c r="C3629" s="212" t="s">
        <v>529</v>
      </c>
      <c r="D3629" s="213" t="s">
        <v>632</v>
      </c>
      <c r="E3629" s="214" t="s">
        <v>3263</v>
      </c>
    </row>
    <row r="3630" spans="1:5" x14ac:dyDescent="0.2">
      <c r="A3630" s="212" t="s">
        <v>3277</v>
      </c>
      <c r="B3630" s="212" t="s">
        <v>1546</v>
      </c>
      <c r="C3630" s="212" t="s">
        <v>544</v>
      </c>
      <c r="D3630" s="213" t="s">
        <v>632</v>
      </c>
      <c r="E3630" s="214" t="s">
        <v>3221</v>
      </c>
    </row>
    <row r="3631" spans="1:5" x14ac:dyDescent="0.2">
      <c r="A3631" s="212" t="s">
        <v>3277</v>
      </c>
      <c r="B3631" s="212" t="s">
        <v>1546</v>
      </c>
      <c r="C3631" s="212" t="s">
        <v>544</v>
      </c>
      <c r="D3631" s="213" t="s">
        <v>632</v>
      </c>
      <c r="E3631" s="214" t="s">
        <v>3224</v>
      </c>
    </row>
    <row r="3632" spans="1:5" x14ac:dyDescent="0.2">
      <c r="A3632" s="212" t="s">
        <v>3277</v>
      </c>
      <c r="B3632" s="212" t="s">
        <v>628</v>
      </c>
      <c r="C3632" s="212" t="s">
        <v>568</v>
      </c>
      <c r="D3632" s="213" t="s">
        <v>632</v>
      </c>
      <c r="E3632" s="214" t="s">
        <v>3221</v>
      </c>
    </row>
    <row r="3633" spans="1:5" x14ac:dyDescent="0.2">
      <c r="A3633" s="212" t="s">
        <v>3277</v>
      </c>
      <c r="B3633" s="212" t="s">
        <v>628</v>
      </c>
      <c r="C3633" s="212" t="s">
        <v>568</v>
      </c>
      <c r="D3633" s="213" t="s">
        <v>632</v>
      </c>
      <c r="E3633" s="214" t="s">
        <v>3224</v>
      </c>
    </row>
    <row r="3634" spans="1:5" x14ac:dyDescent="0.2">
      <c r="A3634" s="212" t="s">
        <v>3277</v>
      </c>
      <c r="B3634" s="212" t="s">
        <v>627</v>
      </c>
      <c r="C3634" s="212" t="s">
        <v>567</v>
      </c>
      <c r="D3634" s="213" t="s">
        <v>632</v>
      </c>
      <c r="E3634" s="214" t="s">
        <v>3221</v>
      </c>
    </row>
    <row r="3635" spans="1:5" x14ac:dyDescent="0.2">
      <c r="A3635" s="212" t="s">
        <v>3277</v>
      </c>
      <c r="B3635" s="212" t="s">
        <v>627</v>
      </c>
      <c r="C3635" s="212" t="s">
        <v>567</v>
      </c>
      <c r="D3635" s="213" t="s">
        <v>632</v>
      </c>
      <c r="E3635" s="214" t="s">
        <v>3224</v>
      </c>
    </row>
    <row r="3636" spans="1:5" x14ac:dyDescent="0.2">
      <c r="A3636" s="212" t="s">
        <v>3277</v>
      </c>
      <c r="B3636" s="212" t="s">
        <v>627</v>
      </c>
      <c r="C3636" s="212" t="s">
        <v>567</v>
      </c>
      <c r="D3636" s="213" t="s">
        <v>632</v>
      </c>
      <c r="E3636" s="214" t="s">
        <v>3263</v>
      </c>
    </row>
    <row r="3637" spans="1:5" x14ac:dyDescent="0.2">
      <c r="A3637" s="212" t="s">
        <v>3277</v>
      </c>
      <c r="B3637" s="212" t="s">
        <v>605</v>
      </c>
      <c r="C3637" s="212" t="s">
        <v>550</v>
      </c>
      <c r="D3637" s="213" t="s">
        <v>632</v>
      </c>
      <c r="E3637" s="214" t="s">
        <v>3224</v>
      </c>
    </row>
    <row r="3638" spans="1:5" x14ac:dyDescent="0.2">
      <c r="A3638" s="212" t="s">
        <v>3277</v>
      </c>
      <c r="B3638" s="212" t="s">
        <v>605</v>
      </c>
      <c r="C3638" s="212" t="s">
        <v>550</v>
      </c>
      <c r="D3638" s="213" t="s">
        <v>632</v>
      </c>
      <c r="E3638" s="214" t="s">
        <v>3263</v>
      </c>
    </row>
    <row r="3639" spans="1:5" x14ac:dyDescent="0.2">
      <c r="A3639" s="212" t="s">
        <v>3277</v>
      </c>
      <c r="B3639" s="212" t="s">
        <v>597</v>
      </c>
      <c r="C3639" s="212" t="s">
        <v>533</v>
      </c>
      <c r="D3639" s="213" t="s">
        <v>632</v>
      </c>
      <c r="E3639" s="214" t="s">
        <v>3221</v>
      </c>
    </row>
    <row r="3640" spans="1:5" x14ac:dyDescent="0.2">
      <c r="A3640" s="212" t="s">
        <v>3277</v>
      </c>
      <c r="B3640" s="212" t="s">
        <v>597</v>
      </c>
      <c r="C3640" s="212" t="s">
        <v>533</v>
      </c>
      <c r="D3640" s="213" t="s">
        <v>632</v>
      </c>
      <c r="E3640" s="214" t="s">
        <v>3224</v>
      </c>
    </row>
    <row r="3641" spans="1:5" x14ac:dyDescent="0.2">
      <c r="A3641" s="212" t="s">
        <v>3277</v>
      </c>
      <c r="B3641" s="212" t="s">
        <v>597</v>
      </c>
      <c r="C3641" s="212" t="s">
        <v>533</v>
      </c>
      <c r="D3641" s="213" t="s">
        <v>632</v>
      </c>
      <c r="E3641" s="214" t="s">
        <v>3263</v>
      </c>
    </row>
    <row r="3642" spans="1:5" x14ac:dyDescent="0.2">
      <c r="A3642" s="212" t="s">
        <v>3277</v>
      </c>
      <c r="B3642" s="212" t="s">
        <v>763</v>
      </c>
      <c r="C3642" s="212" t="s">
        <v>523</v>
      </c>
      <c r="D3642" s="213" t="s">
        <v>632</v>
      </c>
      <c r="E3642" s="214" t="s">
        <v>3221</v>
      </c>
    </row>
    <row r="3643" spans="1:5" x14ac:dyDescent="0.2">
      <c r="A3643" s="212" t="s">
        <v>3277</v>
      </c>
      <c r="B3643" s="212" t="s">
        <v>763</v>
      </c>
      <c r="C3643" s="212" t="s">
        <v>523</v>
      </c>
      <c r="D3643" s="213" t="s">
        <v>632</v>
      </c>
      <c r="E3643" s="214" t="s">
        <v>3224</v>
      </c>
    </row>
    <row r="3644" spans="1:5" x14ac:dyDescent="0.2">
      <c r="A3644" s="212" t="s">
        <v>3277</v>
      </c>
      <c r="B3644" s="212" t="s">
        <v>763</v>
      </c>
      <c r="C3644" s="212" t="s">
        <v>523</v>
      </c>
      <c r="D3644" s="213" t="s">
        <v>632</v>
      </c>
      <c r="E3644" s="214" t="s">
        <v>3263</v>
      </c>
    </row>
    <row r="3645" spans="1:5" x14ac:dyDescent="0.2">
      <c r="A3645" s="212" t="s">
        <v>3277</v>
      </c>
      <c r="B3645" s="212" t="s">
        <v>927</v>
      </c>
      <c r="C3645" s="212" t="s">
        <v>520</v>
      </c>
      <c r="D3645" s="213" t="s">
        <v>632</v>
      </c>
      <c r="E3645" s="214" t="s">
        <v>3221</v>
      </c>
    </row>
    <row r="3646" spans="1:5" x14ac:dyDescent="0.2">
      <c r="A3646" s="212" t="s">
        <v>3277</v>
      </c>
      <c r="B3646" s="212" t="s">
        <v>927</v>
      </c>
      <c r="C3646" s="212" t="s">
        <v>520</v>
      </c>
      <c r="D3646" s="213" t="s">
        <v>632</v>
      </c>
      <c r="E3646" s="214" t="s">
        <v>3224</v>
      </c>
    </row>
    <row r="3647" spans="1:5" x14ac:dyDescent="0.2">
      <c r="A3647" s="212" t="s">
        <v>3277</v>
      </c>
      <c r="B3647" s="212" t="s">
        <v>927</v>
      </c>
      <c r="C3647" s="212" t="s">
        <v>520</v>
      </c>
      <c r="D3647" s="213" t="s">
        <v>632</v>
      </c>
      <c r="E3647" s="214" t="s">
        <v>3263</v>
      </c>
    </row>
    <row r="3648" spans="1:5" x14ac:dyDescent="0.2">
      <c r="A3648" s="212" t="s">
        <v>3277</v>
      </c>
      <c r="B3648" s="212" t="s">
        <v>621</v>
      </c>
      <c r="C3648" s="212" t="s">
        <v>552</v>
      </c>
      <c r="D3648" s="213" t="s">
        <v>632</v>
      </c>
      <c r="E3648" s="214" t="s">
        <v>3224</v>
      </c>
    </row>
    <row r="3649" spans="1:5" x14ac:dyDescent="0.2">
      <c r="A3649" s="212" t="s">
        <v>3277</v>
      </c>
      <c r="B3649" s="212" t="s">
        <v>621</v>
      </c>
      <c r="C3649" s="212" t="s">
        <v>552</v>
      </c>
      <c r="D3649" s="213" t="s">
        <v>632</v>
      </c>
      <c r="E3649" s="214" t="s">
        <v>3263</v>
      </c>
    </row>
    <row r="3650" spans="1:5" x14ac:dyDescent="0.2">
      <c r="A3650" s="212" t="s">
        <v>3277</v>
      </c>
      <c r="B3650" s="212" t="s">
        <v>588</v>
      </c>
      <c r="C3650" s="212" t="s">
        <v>506</v>
      </c>
      <c r="D3650" s="213" t="s">
        <v>632</v>
      </c>
      <c r="E3650" s="214" t="s">
        <v>3221</v>
      </c>
    </row>
    <row r="3651" spans="1:5" x14ac:dyDescent="0.2">
      <c r="A3651" s="212" t="s">
        <v>3277</v>
      </c>
      <c r="B3651" s="212" t="s">
        <v>588</v>
      </c>
      <c r="C3651" s="212" t="s">
        <v>506</v>
      </c>
      <c r="D3651" s="213" t="s">
        <v>632</v>
      </c>
      <c r="E3651" s="214" t="s">
        <v>3224</v>
      </c>
    </row>
    <row r="3652" spans="1:5" x14ac:dyDescent="0.2">
      <c r="A3652" s="212" t="s">
        <v>3277</v>
      </c>
      <c r="B3652" s="212" t="s">
        <v>588</v>
      </c>
      <c r="C3652" s="212" t="s">
        <v>506</v>
      </c>
      <c r="D3652" s="213" t="s">
        <v>632</v>
      </c>
      <c r="E3652" s="214" t="s">
        <v>3263</v>
      </c>
    </row>
    <row r="3653" spans="1:5" x14ac:dyDescent="0.2">
      <c r="A3653" s="212" t="s">
        <v>3277</v>
      </c>
      <c r="B3653" s="212" t="s">
        <v>2398</v>
      </c>
      <c r="C3653" s="212" t="s">
        <v>1019</v>
      </c>
      <c r="D3653" s="213" t="s">
        <v>3138</v>
      </c>
      <c r="E3653" s="214" t="s">
        <v>3218</v>
      </c>
    </row>
    <row r="3654" spans="1:5" x14ac:dyDescent="0.2">
      <c r="A3654" s="212" t="s">
        <v>3277</v>
      </c>
      <c r="B3654" s="212" t="s">
        <v>2398</v>
      </c>
      <c r="C3654" s="212" t="s">
        <v>1019</v>
      </c>
      <c r="D3654" s="213" t="s">
        <v>3138</v>
      </c>
      <c r="E3654" s="214" t="s">
        <v>3221</v>
      </c>
    </row>
    <row r="3655" spans="1:5" x14ac:dyDescent="0.2">
      <c r="A3655" s="212" t="s">
        <v>3277</v>
      </c>
      <c r="B3655" s="212" t="s">
        <v>2398</v>
      </c>
      <c r="C3655" s="212" t="s">
        <v>1019</v>
      </c>
      <c r="D3655" s="213" t="s">
        <v>3138</v>
      </c>
      <c r="E3655" s="214" t="s">
        <v>3223</v>
      </c>
    </row>
    <row r="3656" spans="1:5" x14ac:dyDescent="0.2">
      <c r="A3656" s="212" t="s">
        <v>3277</v>
      </c>
      <c r="B3656" s="212" t="s">
        <v>2398</v>
      </c>
      <c r="C3656" s="212" t="s">
        <v>1019</v>
      </c>
      <c r="D3656" s="213" t="s">
        <v>3138</v>
      </c>
      <c r="E3656" s="214" t="s">
        <v>3224</v>
      </c>
    </row>
    <row r="3657" spans="1:5" x14ac:dyDescent="0.2">
      <c r="A3657" s="212" t="s">
        <v>3277</v>
      </c>
      <c r="B3657" s="212" t="s">
        <v>2398</v>
      </c>
      <c r="C3657" s="212" t="s">
        <v>1019</v>
      </c>
      <c r="D3657" s="213" t="s">
        <v>3138</v>
      </c>
      <c r="E3657" s="214" t="s">
        <v>3263</v>
      </c>
    </row>
    <row r="3658" spans="1:5" x14ac:dyDescent="0.2">
      <c r="A3658" s="212" t="s">
        <v>3277</v>
      </c>
      <c r="B3658" s="212" t="s">
        <v>587</v>
      </c>
      <c r="C3658" s="212" t="s">
        <v>502</v>
      </c>
      <c r="D3658" s="213" t="s">
        <v>3281</v>
      </c>
      <c r="E3658" s="214" t="s">
        <v>3225</v>
      </c>
    </row>
    <row r="3659" spans="1:5" x14ac:dyDescent="0.2">
      <c r="A3659" s="212" t="s">
        <v>3277</v>
      </c>
      <c r="B3659" s="212" t="s">
        <v>587</v>
      </c>
      <c r="C3659" s="212" t="s">
        <v>502</v>
      </c>
      <c r="D3659" s="213" t="s">
        <v>3281</v>
      </c>
      <c r="E3659" s="214" t="s">
        <v>3221</v>
      </c>
    </row>
    <row r="3660" spans="1:5" x14ac:dyDescent="0.2">
      <c r="A3660" s="212" t="s">
        <v>3277</v>
      </c>
      <c r="B3660" s="212" t="s">
        <v>587</v>
      </c>
      <c r="C3660" s="212" t="s">
        <v>502</v>
      </c>
      <c r="D3660" s="213" t="s">
        <v>3281</v>
      </c>
      <c r="E3660" s="214" t="s">
        <v>3263</v>
      </c>
    </row>
    <row r="3661" spans="1:5" x14ac:dyDescent="0.2">
      <c r="A3661" s="212" t="s">
        <v>3282</v>
      </c>
      <c r="B3661" s="212" t="s">
        <v>1491</v>
      </c>
      <c r="C3661" s="212" t="s">
        <v>1492</v>
      </c>
      <c r="D3661" s="213" t="s">
        <v>3279</v>
      </c>
      <c r="E3661" s="214" t="s">
        <v>3223</v>
      </c>
    </row>
    <row r="3662" spans="1:5" x14ac:dyDescent="0.2">
      <c r="A3662" s="212" t="s">
        <v>3282</v>
      </c>
      <c r="B3662" s="212" t="s">
        <v>2122</v>
      </c>
      <c r="C3662" s="212" t="s">
        <v>2123</v>
      </c>
      <c r="D3662" s="213" t="s">
        <v>3279</v>
      </c>
      <c r="E3662" s="214" t="s">
        <v>3223</v>
      </c>
    </row>
    <row r="3663" spans="1:5" x14ac:dyDescent="0.2">
      <c r="A3663" s="212" t="s">
        <v>3282</v>
      </c>
      <c r="B3663" s="212" t="s">
        <v>2124</v>
      </c>
      <c r="C3663" s="212" t="s">
        <v>2125</v>
      </c>
      <c r="D3663" s="213" t="s">
        <v>3279</v>
      </c>
      <c r="E3663" s="214" t="s">
        <v>3223</v>
      </c>
    </row>
    <row r="3664" spans="1:5" x14ac:dyDescent="0.2">
      <c r="A3664" s="212" t="s">
        <v>3282</v>
      </c>
      <c r="B3664" s="212" t="s">
        <v>1480</v>
      </c>
      <c r="C3664" s="212" t="s">
        <v>1476</v>
      </c>
      <c r="D3664" s="213" t="s">
        <v>3279</v>
      </c>
      <c r="E3664" s="214" t="s">
        <v>3221</v>
      </c>
    </row>
    <row r="3665" spans="1:5" x14ac:dyDescent="0.2">
      <c r="A3665" s="212" t="s">
        <v>3282</v>
      </c>
      <c r="B3665" s="212" t="s">
        <v>1480</v>
      </c>
      <c r="C3665" s="212" t="s">
        <v>1476</v>
      </c>
      <c r="D3665" s="213" t="s">
        <v>3279</v>
      </c>
      <c r="E3665" s="214" t="s">
        <v>3222</v>
      </c>
    </row>
    <row r="3666" spans="1:5" x14ac:dyDescent="0.2">
      <c r="A3666" s="212" t="s">
        <v>3282</v>
      </c>
      <c r="B3666" s="212" t="s">
        <v>1480</v>
      </c>
      <c r="C3666" s="212" t="s">
        <v>1476</v>
      </c>
      <c r="D3666" s="213" t="s">
        <v>3279</v>
      </c>
      <c r="E3666" s="214" t="s">
        <v>3223</v>
      </c>
    </row>
    <row r="3667" spans="1:5" x14ac:dyDescent="0.2">
      <c r="A3667" s="212" t="s">
        <v>3282</v>
      </c>
      <c r="B3667" s="212" t="s">
        <v>1479</v>
      </c>
      <c r="C3667" s="212" t="s">
        <v>1475</v>
      </c>
      <c r="D3667" s="213" t="s">
        <v>3279</v>
      </c>
      <c r="E3667" s="214" t="s">
        <v>3221</v>
      </c>
    </row>
    <row r="3668" spans="1:5" x14ac:dyDescent="0.2">
      <c r="A3668" s="212" t="s">
        <v>3282</v>
      </c>
      <c r="B3668" s="212" t="s">
        <v>1479</v>
      </c>
      <c r="C3668" s="212" t="s">
        <v>1475</v>
      </c>
      <c r="D3668" s="213" t="s">
        <v>3279</v>
      </c>
      <c r="E3668" s="214" t="s">
        <v>3223</v>
      </c>
    </row>
    <row r="3669" spans="1:5" x14ac:dyDescent="0.2">
      <c r="A3669" s="212" t="s">
        <v>3282</v>
      </c>
      <c r="B3669" s="212" t="s">
        <v>1750</v>
      </c>
      <c r="C3669" s="212" t="s">
        <v>1745</v>
      </c>
      <c r="D3669" s="213" t="s">
        <v>3279</v>
      </c>
      <c r="E3669" s="214" t="s">
        <v>3223</v>
      </c>
    </row>
    <row r="3670" spans="1:5" x14ac:dyDescent="0.2">
      <c r="A3670" s="212" t="s">
        <v>3282</v>
      </c>
      <c r="B3670" s="212" t="s">
        <v>1751</v>
      </c>
      <c r="C3670" s="212" t="s">
        <v>1746</v>
      </c>
      <c r="D3670" s="213" t="s">
        <v>3279</v>
      </c>
      <c r="E3670" s="214" t="s">
        <v>3223</v>
      </c>
    </row>
    <row r="3671" spans="1:5" x14ac:dyDescent="0.2">
      <c r="A3671" s="212" t="s">
        <v>3282</v>
      </c>
      <c r="B3671" s="212" t="s">
        <v>1478</v>
      </c>
      <c r="C3671" s="212" t="s">
        <v>1474</v>
      </c>
      <c r="D3671" s="213" t="s">
        <v>3279</v>
      </c>
      <c r="E3671" s="214" t="s">
        <v>3221</v>
      </c>
    </row>
    <row r="3672" spans="1:5" x14ac:dyDescent="0.2">
      <c r="A3672" s="212" t="s">
        <v>3282</v>
      </c>
      <c r="B3672" s="212" t="s">
        <v>1478</v>
      </c>
      <c r="C3672" s="212" t="s">
        <v>1474</v>
      </c>
      <c r="D3672" s="213" t="s">
        <v>3279</v>
      </c>
      <c r="E3672" s="214" t="s">
        <v>3222</v>
      </c>
    </row>
    <row r="3673" spans="1:5" x14ac:dyDescent="0.2">
      <c r="A3673" s="212" t="s">
        <v>3282</v>
      </c>
      <c r="B3673" s="212" t="s">
        <v>1478</v>
      </c>
      <c r="C3673" s="212" t="s">
        <v>1474</v>
      </c>
      <c r="D3673" s="213" t="s">
        <v>3279</v>
      </c>
      <c r="E3673" s="214" t="s">
        <v>3223</v>
      </c>
    </row>
    <row r="3674" spans="1:5" x14ac:dyDescent="0.2">
      <c r="A3674" s="212" t="s">
        <v>3282</v>
      </c>
      <c r="B3674" s="212" t="s">
        <v>1748</v>
      </c>
      <c r="C3674" s="212" t="s">
        <v>1743</v>
      </c>
      <c r="D3674" s="213" t="s">
        <v>3279</v>
      </c>
      <c r="E3674" s="214" t="s">
        <v>3223</v>
      </c>
    </row>
    <row r="3675" spans="1:5" x14ac:dyDescent="0.2">
      <c r="A3675" s="212" t="s">
        <v>3282</v>
      </c>
      <c r="B3675" s="212" t="s">
        <v>1612</v>
      </c>
      <c r="C3675" s="212" t="s">
        <v>1613</v>
      </c>
      <c r="D3675" s="213" t="s">
        <v>3279</v>
      </c>
      <c r="E3675" s="214" t="s">
        <v>3223</v>
      </c>
    </row>
    <row r="3676" spans="1:5" x14ac:dyDescent="0.2">
      <c r="A3676" s="212" t="s">
        <v>3282</v>
      </c>
      <c r="B3676" s="212" t="s">
        <v>1614</v>
      </c>
      <c r="C3676" s="212" t="s">
        <v>1615</v>
      </c>
      <c r="D3676" s="213" t="s">
        <v>3279</v>
      </c>
      <c r="E3676" s="214" t="s">
        <v>3223</v>
      </c>
    </row>
    <row r="3677" spans="1:5" x14ac:dyDescent="0.2">
      <c r="A3677" s="212" t="s">
        <v>3282</v>
      </c>
      <c r="B3677" s="212" t="s">
        <v>1786</v>
      </c>
      <c r="C3677" s="212" t="s">
        <v>1616</v>
      </c>
      <c r="D3677" s="213" t="s">
        <v>3279</v>
      </c>
      <c r="E3677" s="214" t="s">
        <v>3223</v>
      </c>
    </row>
    <row r="3678" spans="1:5" x14ac:dyDescent="0.2">
      <c r="A3678" s="212" t="s">
        <v>3282</v>
      </c>
      <c r="B3678" s="212" t="s">
        <v>1787</v>
      </c>
      <c r="C3678" s="212" t="s">
        <v>1617</v>
      </c>
      <c r="D3678" s="213" t="s">
        <v>3279</v>
      </c>
      <c r="E3678" s="214" t="s">
        <v>3223</v>
      </c>
    </row>
    <row r="3679" spans="1:5" x14ac:dyDescent="0.2">
      <c r="A3679" s="212" t="s">
        <v>3282</v>
      </c>
      <c r="B3679" s="212" t="s">
        <v>2120</v>
      </c>
      <c r="C3679" s="212" t="s">
        <v>2121</v>
      </c>
      <c r="D3679" s="213" t="s">
        <v>3279</v>
      </c>
      <c r="E3679" s="214" t="s">
        <v>3223</v>
      </c>
    </row>
    <row r="3680" spans="1:5" x14ac:dyDescent="0.2">
      <c r="A3680" s="212" t="s">
        <v>3282</v>
      </c>
      <c r="B3680" s="212" t="s">
        <v>1477</v>
      </c>
      <c r="C3680" s="212" t="s">
        <v>1473</v>
      </c>
      <c r="D3680" s="213" t="s">
        <v>3279</v>
      </c>
      <c r="E3680" s="214" t="s">
        <v>3221</v>
      </c>
    </row>
    <row r="3681" spans="1:5" x14ac:dyDescent="0.2">
      <c r="A3681" s="212" t="s">
        <v>3282</v>
      </c>
      <c r="B3681" s="212" t="s">
        <v>1477</v>
      </c>
      <c r="C3681" s="212" t="s">
        <v>1473</v>
      </c>
      <c r="D3681" s="213" t="s">
        <v>3279</v>
      </c>
      <c r="E3681" s="214" t="s">
        <v>3222</v>
      </c>
    </row>
    <row r="3682" spans="1:5" x14ac:dyDescent="0.2">
      <c r="A3682" s="212" t="s">
        <v>3282</v>
      </c>
      <c r="B3682" s="212" t="s">
        <v>1477</v>
      </c>
      <c r="C3682" s="212" t="s">
        <v>1473</v>
      </c>
      <c r="D3682" s="213" t="s">
        <v>3279</v>
      </c>
      <c r="E3682" s="214" t="s">
        <v>3223</v>
      </c>
    </row>
    <row r="3683" spans="1:5" x14ac:dyDescent="0.2">
      <c r="A3683" s="212" t="s">
        <v>3282</v>
      </c>
      <c r="B3683" s="212" t="s">
        <v>1749</v>
      </c>
      <c r="C3683" s="212" t="s">
        <v>1744</v>
      </c>
      <c r="D3683" s="213" t="s">
        <v>3279</v>
      </c>
      <c r="E3683" s="214" t="s">
        <v>3223</v>
      </c>
    </row>
    <row r="3684" spans="1:5" x14ac:dyDescent="0.2">
      <c r="A3684" s="212" t="s">
        <v>3282</v>
      </c>
      <c r="B3684" s="212" t="s">
        <v>1493</v>
      </c>
      <c r="C3684" s="212" t="s">
        <v>1494</v>
      </c>
      <c r="D3684" s="213" t="s">
        <v>3279</v>
      </c>
      <c r="E3684" s="214" t="s">
        <v>3223</v>
      </c>
    </row>
    <row r="3685" spans="1:5" x14ac:dyDescent="0.2">
      <c r="A3685" s="212" t="s">
        <v>3282</v>
      </c>
      <c r="B3685" s="212" t="s">
        <v>969</v>
      </c>
      <c r="C3685" s="212" t="s">
        <v>970</v>
      </c>
      <c r="D3685" s="213" t="s">
        <v>1870</v>
      </c>
      <c r="E3685" s="214" t="s">
        <v>3218</v>
      </c>
    </row>
    <row r="3686" spans="1:5" x14ac:dyDescent="0.2">
      <c r="A3686" s="212" t="s">
        <v>3282</v>
      </c>
      <c r="B3686" s="212" t="s">
        <v>973</v>
      </c>
      <c r="C3686" s="212" t="s">
        <v>974</v>
      </c>
      <c r="D3686" s="213" t="s">
        <v>1870</v>
      </c>
      <c r="E3686" s="214" t="s">
        <v>3218</v>
      </c>
    </row>
    <row r="3687" spans="1:5" x14ac:dyDescent="0.2">
      <c r="A3687" s="212" t="s">
        <v>3282</v>
      </c>
      <c r="B3687" s="212" t="s">
        <v>985</v>
      </c>
      <c r="C3687" s="212" t="s">
        <v>986</v>
      </c>
      <c r="D3687" s="213" t="s">
        <v>1870</v>
      </c>
      <c r="E3687" s="214" t="s">
        <v>3218</v>
      </c>
    </row>
    <row r="3688" spans="1:5" x14ac:dyDescent="0.2">
      <c r="A3688" s="212" t="s">
        <v>3282</v>
      </c>
      <c r="B3688" s="212" t="s">
        <v>989</v>
      </c>
      <c r="C3688" s="212" t="s">
        <v>990</v>
      </c>
      <c r="D3688" s="213" t="s">
        <v>1870</v>
      </c>
      <c r="E3688" s="214" t="s">
        <v>3218</v>
      </c>
    </row>
    <row r="3689" spans="1:5" x14ac:dyDescent="0.2">
      <c r="A3689" s="212" t="s">
        <v>3282</v>
      </c>
      <c r="B3689" s="212" t="s">
        <v>977</v>
      </c>
      <c r="C3689" s="212" t="s">
        <v>978</v>
      </c>
      <c r="D3689" s="213" t="s">
        <v>1870</v>
      </c>
      <c r="E3689" s="214" t="s">
        <v>3218</v>
      </c>
    </row>
    <row r="3690" spans="1:5" x14ac:dyDescent="0.2">
      <c r="A3690" s="212" t="s">
        <v>3282</v>
      </c>
      <c r="B3690" s="212" t="s">
        <v>981</v>
      </c>
      <c r="C3690" s="212" t="s">
        <v>982</v>
      </c>
      <c r="D3690" s="213" t="s">
        <v>1870</v>
      </c>
      <c r="E3690" s="214" t="s">
        <v>3218</v>
      </c>
    </row>
    <row r="3691" spans="1:5" x14ac:dyDescent="0.2">
      <c r="A3691" s="212" t="s">
        <v>3282</v>
      </c>
      <c r="B3691" s="212" t="s">
        <v>971</v>
      </c>
      <c r="C3691" s="212" t="s">
        <v>972</v>
      </c>
      <c r="D3691" s="213" t="s">
        <v>1870</v>
      </c>
      <c r="E3691" s="214" t="s">
        <v>3218</v>
      </c>
    </row>
    <row r="3692" spans="1:5" x14ac:dyDescent="0.2">
      <c r="A3692" s="212" t="s">
        <v>3282</v>
      </c>
      <c r="B3692" s="212" t="s">
        <v>975</v>
      </c>
      <c r="C3692" s="212" t="s">
        <v>976</v>
      </c>
      <c r="D3692" s="213" t="s">
        <v>1870</v>
      </c>
      <c r="E3692" s="214" t="s">
        <v>3218</v>
      </c>
    </row>
    <row r="3693" spans="1:5" x14ac:dyDescent="0.2">
      <c r="A3693" s="212" t="s">
        <v>3282</v>
      </c>
      <c r="B3693" s="212" t="s">
        <v>987</v>
      </c>
      <c r="C3693" s="212" t="s">
        <v>988</v>
      </c>
      <c r="D3693" s="213" t="s">
        <v>1870</v>
      </c>
      <c r="E3693" s="214" t="s">
        <v>3218</v>
      </c>
    </row>
    <row r="3694" spans="1:5" x14ac:dyDescent="0.2">
      <c r="A3694" s="212" t="s">
        <v>3282</v>
      </c>
      <c r="B3694" s="212" t="s">
        <v>991</v>
      </c>
      <c r="C3694" s="212" t="s">
        <v>992</v>
      </c>
      <c r="D3694" s="213" t="s">
        <v>1870</v>
      </c>
      <c r="E3694" s="214" t="s">
        <v>3218</v>
      </c>
    </row>
    <row r="3695" spans="1:5" x14ac:dyDescent="0.2">
      <c r="A3695" s="212" t="s">
        <v>3282</v>
      </c>
      <c r="B3695" s="212" t="s">
        <v>979</v>
      </c>
      <c r="C3695" s="212" t="s">
        <v>980</v>
      </c>
      <c r="D3695" s="213" t="s">
        <v>1870</v>
      </c>
      <c r="E3695" s="214" t="s">
        <v>3218</v>
      </c>
    </row>
    <row r="3696" spans="1:5" x14ac:dyDescent="0.2">
      <c r="A3696" s="212" t="s">
        <v>3282</v>
      </c>
      <c r="B3696" s="212" t="s">
        <v>983</v>
      </c>
      <c r="C3696" s="212" t="s">
        <v>984</v>
      </c>
      <c r="D3696" s="213" t="s">
        <v>1870</v>
      </c>
      <c r="E3696" s="214" t="s">
        <v>3218</v>
      </c>
    </row>
    <row r="3697" spans="1:5" x14ac:dyDescent="0.2">
      <c r="A3697" s="212" t="s">
        <v>3282</v>
      </c>
      <c r="B3697" s="212" t="s">
        <v>868</v>
      </c>
      <c r="C3697" s="212" t="s">
        <v>869</v>
      </c>
      <c r="D3697" s="213" t="s">
        <v>1870</v>
      </c>
      <c r="E3697" s="214" t="s">
        <v>3218</v>
      </c>
    </row>
    <row r="3698" spans="1:5" x14ac:dyDescent="0.2">
      <c r="A3698" s="212" t="s">
        <v>3282</v>
      </c>
      <c r="B3698" s="212" t="s">
        <v>874</v>
      </c>
      <c r="C3698" s="212" t="s">
        <v>875</v>
      </c>
      <c r="D3698" s="213" t="s">
        <v>1870</v>
      </c>
      <c r="E3698" s="214" t="s">
        <v>3218</v>
      </c>
    </row>
    <row r="3699" spans="1:5" x14ac:dyDescent="0.2">
      <c r="A3699" s="212" t="s">
        <v>3282</v>
      </c>
      <c r="B3699" s="212" t="s">
        <v>880</v>
      </c>
      <c r="C3699" s="212" t="s">
        <v>881</v>
      </c>
      <c r="D3699" s="213" t="s">
        <v>1870</v>
      </c>
      <c r="E3699" s="214" t="s">
        <v>3218</v>
      </c>
    </row>
    <row r="3700" spans="1:5" x14ac:dyDescent="0.2">
      <c r="A3700" s="212" t="s">
        <v>3282</v>
      </c>
      <c r="B3700" s="212" t="s">
        <v>886</v>
      </c>
      <c r="C3700" s="212" t="s">
        <v>887</v>
      </c>
      <c r="D3700" s="213" t="s">
        <v>1870</v>
      </c>
      <c r="E3700" s="214" t="s">
        <v>3218</v>
      </c>
    </row>
    <row r="3701" spans="1:5" x14ac:dyDescent="0.2">
      <c r="A3701" s="212" t="s">
        <v>3282</v>
      </c>
      <c r="B3701" s="212" t="s">
        <v>870</v>
      </c>
      <c r="C3701" s="212" t="s">
        <v>871</v>
      </c>
      <c r="D3701" s="213" t="s">
        <v>1870</v>
      </c>
      <c r="E3701" s="214" t="s">
        <v>3218</v>
      </c>
    </row>
    <row r="3702" spans="1:5" x14ac:dyDescent="0.2">
      <c r="A3702" s="212" t="s">
        <v>3282</v>
      </c>
      <c r="B3702" s="212" t="s">
        <v>876</v>
      </c>
      <c r="C3702" s="212" t="s">
        <v>877</v>
      </c>
      <c r="D3702" s="213" t="s">
        <v>1870</v>
      </c>
      <c r="E3702" s="214" t="s">
        <v>3218</v>
      </c>
    </row>
    <row r="3703" spans="1:5" x14ac:dyDescent="0.2">
      <c r="A3703" s="212" t="s">
        <v>3282</v>
      </c>
      <c r="B3703" s="212" t="s">
        <v>882</v>
      </c>
      <c r="C3703" s="212" t="s">
        <v>883</v>
      </c>
      <c r="D3703" s="213" t="s">
        <v>1870</v>
      </c>
      <c r="E3703" s="214" t="s">
        <v>3218</v>
      </c>
    </row>
    <row r="3704" spans="1:5" x14ac:dyDescent="0.2">
      <c r="A3704" s="212" t="s">
        <v>3282</v>
      </c>
      <c r="B3704" s="212" t="s">
        <v>888</v>
      </c>
      <c r="C3704" s="212" t="s">
        <v>889</v>
      </c>
      <c r="D3704" s="213" t="s">
        <v>1870</v>
      </c>
      <c r="E3704" s="214" t="s">
        <v>3218</v>
      </c>
    </row>
    <row r="3705" spans="1:5" x14ac:dyDescent="0.2">
      <c r="A3705" s="212" t="s">
        <v>3282</v>
      </c>
      <c r="B3705" s="212" t="s">
        <v>733</v>
      </c>
      <c r="C3705" s="212" t="s">
        <v>734</v>
      </c>
      <c r="D3705" s="213" t="s">
        <v>1870</v>
      </c>
      <c r="E3705" s="214" t="s">
        <v>3218</v>
      </c>
    </row>
    <row r="3706" spans="1:5" x14ac:dyDescent="0.2">
      <c r="A3706" s="212" t="s">
        <v>3282</v>
      </c>
      <c r="B3706" s="212" t="s">
        <v>737</v>
      </c>
      <c r="C3706" s="212" t="s">
        <v>738</v>
      </c>
      <c r="D3706" s="213" t="s">
        <v>1870</v>
      </c>
      <c r="E3706" s="214" t="s">
        <v>3218</v>
      </c>
    </row>
    <row r="3707" spans="1:5" x14ac:dyDescent="0.2">
      <c r="A3707" s="212" t="s">
        <v>3282</v>
      </c>
      <c r="B3707" s="212" t="s">
        <v>2327</v>
      </c>
      <c r="C3707" s="212" t="s">
        <v>764</v>
      </c>
      <c r="D3707" s="213" t="s">
        <v>1870</v>
      </c>
      <c r="E3707" s="214" t="s">
        <v>3218</v>
      </c>
    </row>
    <row r="3708" spans="1:5" x14ac:dyDescent="0.2">
      <c r="A3708" s="212" t="s">
        <v>3282</v>
      </c>
      <c r="B3708" s="212" t="s">
        <v>2333</v>
      </c>
      <c r="C3708" s="212" t="s">
        <v>765</v>
      </c>
      <c r="D3708" s="213" t="s">
        <v>1870</v>
      </c>
      <c r="E3708" s="214" t="s">
        <v>3218</v>
      </c>
    </row>
    <row r="3709" spans="1:5" x14ac:dyDescent="0.2">
      <c r="A3709" s="212" t="s">
        <v>3282</v>
      </c>
      <c r="B3709" s="212" t="s">
        <v>810</v>
      </c>
      <c r="C3709" s="212" t="s">
        <v>811</v>
      </c>
      <c r="D3709" s="213" t="s">
        <v>1870</v>
      </c>
      <c r="E3709" s="214" t="s">
        <v>3218</v>
      </c>
    </row>
    <row r="3710" spans="1:5" x14ac:dyDescent="0.2">
      <c r="A3710" s="212" t="s">
        <v>3282</v>
      </c>
      <c r="B3710" s="212" t="s">
        <v>814</v>
      </c>
      <c r="C3710" s="212" t="s">
        <v>815</v>
      </c>
      <c r="D3710" s="213" t="s">
        <v>1870</v>
      </c>
      <c r="E3710" s="214" t="s">
        <v>3218</v>
      </c>
    </row>
    <row r="3711" spans="1:5" x14ac:dyDescent="0.2">
      <c r="A3711" s="212" t="s">
        <v>3282</v>
      </c>
      <c r="B3711" s="212" t="s">
        <v>802</v>
      </c>
      <c r="C3711" s="212" t="s">
        <v>803</v>
      </c>
      <c r="D3711" s="213" t="s">
        <v>1870</v>
      </c>
      <c r="E3711" s="214" t="s">
        <v>3218</v>
      </c>
    </row>
    <row r="3712" spans="1:5" x14ac:dyDescent="0.2">
      <c r="A3712" s="212" t="s">
        <v>3282</v>
      </c>
      <c r="B3712" s="212" t="s">
        <v>806</v>
      </c>
      <c r="C3712" s="212" t="s">
        <v>807</v>
      </c>
      <c r="D3712" s="213" t="s">
        <v>1870</v>
      </c>
      <c r="E3712" s="214" t="s">
        <v>3218</v>
      </c>
    </row>
    <row r="3713" spans="1:5" x14ac:dyDescent="0.2">
      <c r="A3713" s="212" t="s">
        <v>3282</v>
      </c>
      <c r="B3713" s="212" t="s">
        <v>2324</v>
      </c>
      <c r="C3713" s="212" t="s">
        <v>741</v>
      </c>
      <c r="D3713" s="213" t="s">
        <v>1870</v>
      </c>
      <c r="E3713" s="214" t="s">
        <v>3218</v>
      </c>
    </row>
    <row r="3714" spans="1:5" x14ac:dyDescent="0.2">
      <c r="A3714" s="212" t="s">
        <v>3282</v>
      </c>
      <c r="B3714" s="212" t="s">
        <v>744</v>
      </c>
      <c r="C3714" s="212" t="s">
        <v>745</v>
      </c>
      <c r="D3714" s="213" t="s">
        <v>1870</v>
      </c>
      <c r="E3714" s="214" t="s">
        <v>3218</v>
      </c>
    </row>
    <row r="3715" spans="1:5" x14ac:dyDescent="0.2">
      <c r="A3715" s="212" t="s">
        <v>3282</v>
      </c>
      <c r="B3715" s="212" t="s">
        <v>2334</v>
      </c>
      <c r="C3715" s="212" t="s">
        <v>766</v>
      </c>
      <c r="D3715" s="213" t="s">
        <v>1870</v>
      </c>
      <c r="E3715" s="214" t="s">
        <v>3218</v>
      </c>
    </row>
    <row r="3716" spans="1:5" x14ac:dyDescent="0.2">
      <c r="A3716" s="212" t="s">
        <v>3282</v>
      </c>
      <c r="B3716" s="212" t="s">
        <v>2329</v>
      </c>
      <c r="C3716" s="212" t="s">
        <v>767</v>
      </c>
      <c r="D3716" s="213" t="s">
        <v>1870</v>
      </c>
      <c r="E3716" s="214" t="s">
        <v>3218</v>
      </c>
    </row>
    <row r="3717" spans="1:5" x14ac:dyDescent="0.2">
      <c r="A3717" s="212" t="s">
        <v>3282</v>
      </c>
      <c r="B3717" s="212" t="s">
        <v>2332</v>
      </c>
      <c r="C3717" s="212" t="s">
        <v>768</v>
      </c>
      <c r="D3717" s="213" t="s">
        <v>1870</v>
      </c>
      <c r="E3717" s="214" t="s">
        <v>3218</v>
      </c>
    </row>
    <row r="3718" spans="1:5" x14ac:dyDescent="0.2">
      <c r="A3718" s="212" t="s">
        <v>3282</v>
      </c>
      <c r="B3718" s="212" t="s">
        <v>2322</v>
      </c>
      <c r="C3718" s="212" t="s">
        <v>769</v>
      </c>
      <c r="D3718" s="213" t="s">
        <v>1870</v>
      </c>
      <c r="E3718" s="214" t="s">
        <v>3218</v>
      </c>
    </row>
    <row r="3719" spans="1:5" x14ac:dyDescent="0.2">
      <c r="A3719" s="212" t="s">
        <v>3282</v>
      </c>
      <c r="B3719" s="212" t="s">
        <v>2328</v>
      </c>
      <c r="C3719" s="212" t="s">
        <v>770</v>
      </c>
      <c r="D3719" s="213" t="s">
        <v>1870</v>
      </c>
      <c r="E3719" s="214" t="s">
        <v>3218</v>
      </c>
    </row>
    <row r="3720" spans="1:5" x14ac:dyDescent="0.2">
      <c r="A3720" s="212" t="s">
        <v>3282</v>
      </c>
      <c r="B3720" s="212" t="s">
        <v>2330</v>
      </c>
      <c r="C3720" s="212" t="s">
        <v>771</v>
      </c>
      <c r="D3720" s="213" t="s">
        <v>1870</v>
      </c>
      <c r="E3720" s="214" t="s">
        <v>3218</v>
      </c>
    </row>
    <row r="3721" spans="1:5" x14ac:dyDescent="0.2">
      <c r="A3721" s="212" t="s">
        <v>3282</v>
      </c>
      <c r="B3721" s="212" t="s">
        <v>748</v>
      </c>
      <c r="C3721" s="212" t="s">
        <v>749</v>
      </c>
      <c r="D3721" s="213" t="s">
        <v>1870</v>
      </c>
      <c r="E3721" s="214" t="s">
        <v>3218</v>
      </c>
    </row>
    <row r="3722" spans="1:5" x14ac:dyDescent="0.2">
      <c r="A3722" s="212" t="s">
        <v>3282</v>
      </c>
      <c r="B3722" s="212" t="s">
        <v>752</v>
      </c>
      <c r="C3722" s="212" t="s">
        <v>753</v>
      </c>
      <c r="D3722" s="213" t="s">
        <v>1870</v>
      </c>
      <c r="E3722" s="214" t="s">
        <v>3218</v>
      </c>
    </row>
    <row r="3723" spans="1:5" x14ac:dyDescent="0.2">
      <c r="A3723" s="212" t="s">
        <v>3282</v>
      </c>
      <c r="B3723" s="212" t="s">
        <v>735</v>
      </c>
      <c r="C3723" s="212" t="s">
        <v>736</v>
      </c>
      <c r="D3723" s="213" t="s">
        <v>1870</v>
      </c>
      <c r="E3723" s="214" t="s">
        <v>3218</v>
      </c>
    </row>
    <row r="3724" spans="1:5" x14ac:dyDescent="0.2">
      <c r="A3724" s="212" t="s">
        <v>3282</v>
      </c>
      <c r="B3724" s="212" t="s">
        <v>739</v>
      </c>
      <c r="C3724" s="212" t="s">
        <v>740</v>
      </c>
      <c r="D3724" s="213" t="s">
        <v>1870</v>
      </c>
      <c r="E3724" s="214" t="s">
        <v>3218</v>
      </c>
    </row>
    <row r="3725" spans="1:5" x14ac:dyDescent="0.2">
      <c r="A3725" s="212" t="s">
        <v>3282</v>
      </c>
      <c r="B3725" s="212" t="s">
        <v>2317</v>
      </c>
      <c r="C3725" s="212" t="s">
        <v>772</v>
      </c>
      <c r="D3725" s="213" t="s">
        <v>1870</v>
      </c>
      <c r="E3725" s="214" t="s">
        <v>3218</v>
      </c>
    </row>
    <row r="3726" spans="1:5" x14ac:dyDescent="0.2">
      <c r="A3726" s="212" t="s">
        <v>3282</v>
      </c>
      <c r="B3726" s="212" t="s">
        <v>2323</v>
      </c>
      <c r="C3726" s="212" t="s">
        <v>773</v>
      </c>
      <c r="D3726" s="213" t="s">
        <v>1870</v>
      </c>
      <c r="E3726" s="214" t="s">
        <v>3218</v>
      </c>
    </row>
    <row r="3727" spans="1:5" x14ac:dyDescent="0.2">
      <c r="A3727" s="212" t="s">
        <v>3282</v>
      </c>
      <c r="B3727" s="212" t="s">
        <v>812</v>
      </c>
      <c r="C3727" s="212" t="s">
        <v>813</v>
      </c>
      <c r="D3727" s="213" t="s">
        <v>1870</v>
      </c>
      <c r="E3727" s="214" t="s">
        <v>3218</v>
      </c>
    </row>
    <row r="3728" spans="1:5" x14ac:dyDescent="0.2">
      <c r="A3728" s="212" t="s">
        <v>3282</v>
      </c>
      <c r="B3728" s="212" t="s">
        <v>816</v>
      </c>
      <c r="C3728" s="212" t="s">
        <v>817</v>
      </c>
      <c r="D3728" s="213" t="s">
        <v>1870</v>
      </c>
      <c r="E3728" s="214" t="s">
        <v>3218</v>
      </c>
    </row>
    <row r="3729" spans="1:5" x14ac:dyDescent="0.2">
      <c r="A3729" s="212" t="s">
        <v>3282</v>
      </c>
      <c r="B3729" s="212" t="s">
        <v>804</v>
      </c>
      <c r="C3729" s="212" t="s">
        <v>805</v>
      </c>
      <c r="D3729" s="213" t="s">
        <v>1870</v>
      </c>
      <c r="E3729" s="214" t="s">
        <v>3218</v>
      </c>
    </row>
    <row r="3730" spans="1:5" x14ac:dyDescent="0.2">
      <c r="A3730" s="212" t="s">
        <v>3282</v>
      </c>
      <c r="B3730" s="212" t="s">
        <v>808</v>
      </c>
      <c r="C3730" s="212" t="s">
        <v>809</v>
      </c>
      <c r="D3730" s="213" t="s">
        <v>1870</v>
      </c>
      <c r="E3730" s="214" t="s">
        <v>3218</v>
      </c>
    </row>
    <row r="3731" spans="1:5" x14ac:dyDescent="0.2">
      <c r="A3731" s="212" t="s">
        <v>3282</v>
      </c>
      <c r="B3731" s="212" t="s">
        <v>742</v>
      </c>
      <c r="C3731" s="212" t="s">
        <v>743</v>
      </c>
      <c r="D3731" s="213" t="s">
        <v>1870</v>
      </c>
      <c r="E3731" s="214" t="s">
        <v>3218</v>
      </c>
    </row>
    <row r="3732" spans="1:5" x14ac:dyDescent="0.2">
      <c r="A3732" s="212" t="s">
        <v>3282</v>
      </c>
      <c r="B3732" s="212" t="s">
        <v>746</v>
      </c>
      <c r="C3732" s="212" t="s">
        <v>747</v>
      </c>
      <c r="D3732" s="213" t="s">
        <v>1870</v>
      </c>
      <c r="E3732" s="214" t="s">
        <v>3218</v>
      </c>
    </row>
    <row r="3733" spans="1:5" x14ac:dyDescent="0.2">
      <c r="A3733" s="212" t="s">
        <v>3282</v>
      </c>
      <c r="B3733" s="212" t="s">
        <v>2321</v>
      </c>
      <c r="C3733" s="212" t="s">
        <v>774</v>
      </c>
      <c r="D3733" s="213" t="s">
        <v>1870</v>
      </c>
      <c r="E3733" s="214" t="s">
        <v>3218</v>
      </c>
    </row>
    <row r="3734" spans="1:5" x14ac:dyDescent="0.2">
      <c r="A3734" s="212" t="s">
        <v>3282</v>
      </c>
      <c r="B3734" s="212" t="s">
        <v>2320</v>
      </c>
      <c r="C3734" s="212" t="s">
        <v>775</v>
      </c>
      <c r="D3734" s="213" t="s">
        <v>1870</v>
      </c>
      <c r="E3734" s="214" t="s">
        <v>3218</v>
      </c>
    </row>
    <row r="3735" spans="1:5" x14ac:dyDescent="0.2">
      <c r="A3735" s="212" t="s">
        <v>3282</v>
      </c>
      <c r="B3735" s="212" t="s">
        <v>2326</v>
      </c>
      <c r="C3735" s="212" t="s">
        <v>776</v>
      </c>
      <c r="D3735" s="213" t="s">
        <v>1870</v>
      </c>
      <c r="E3735" s="214" t="s">
        <v>3218</v>
      </c>
    </row>
    <row r="3736" spans="1:5" x14ac:dyDescent="0.2">
      <c r="A3736" s="212" t="s">
        <v>3282</v>
      </c>
      <c r="B3736" s="212" t="s">
        <v>2319</v>
      </c>
      <c r="C3736" s="212" t="s">
        <v>777</v>
      </c>
      <c r="D3736" s="213" t="s">
        <v>1870</v>
      </c>
      <c r="E3736" s="214" t="s">
        <v>3218</v>
      </c>
    </row>
    <row r="3737" spans="1:5" x14ac:dyDescent="0.2">
      <c r="A3737" s="212" t="s">
        <v>3282</v>
      </c>
      <c r="B3737" s="212" t="s">
        <v>2325</v>
      </c>
      <c r="C3737" s="212" t="s">
        <v>778</v>
      </c>
      <c r="D3737" s="213" t="s">
        <v>1870</v>
      </c>
      <c r="E3737" s="214" t="s">
        <v>3218</v>
      </c>
    </row>
    <row r="3738" spans="1:5" x14ac:dyDescent="0.2">
      <c r="A3738" s="212" t="s">
        <v>3282</v>
      </c>
      <c r="B3738" s="212" t="s">
        <v>2331</v>
      </c>
      <c r="C3738" s="212" t="s">
        <v>779</v>
      </c>
      <c r="D3738" s="213" t="s">
        <v>1870</v>
      </c>
      <c r="E3738" s="214" t="s">
        <v>3218</v>
      </c>
    </row>
    <row r="3739" spans="1:5" x14ac:dyDescent="0.2">
      <c r="A3739" s="212" t="s">
        <v>3282</v>
      </c>
      <c r="B3739" s="212" t="s">
        <v>750</v>
      </c>
      <c r="C3739" s="212" t="s">
        <v>751</v>
      </c>
      <c r="D3739" s="213" t="s">
        <v>1870</v>
      </c>
      <c r="E3739" s="214" t="s">
        <v>3218</v>
      </c>
    </row>
    <row r="3740" spans="1:5" x14ac:dyDescent="0.2">
      <c r="A3740" s="212" t="s">
        <v>3282</v>
      </c>
      <c r="B3740" s="212" t="s">
        <v>754</v>
      </c>
      <c r="C3740" s="212" t="s">
        <v>755</v>
      </c>
      <c r="D3740" s="213" t="s">
        <v>1870</v>
      </c>
      <c r="E3740" s="214" t="s">
        <v>3218</v>
      </c>
    </row>
    <row r="3741" spans="1:5" x14ac:dyDescent="0.2">
      <c r="A3741" s="212" t="s">
        <v>3282</v>
      </c>
      <c r="B3741" s="212" t="s">
        <v>834</v>
      </c>
      <c r="C3741" s="212" t="s">
        <v>835</v>
      </c>
      <c r="D3741" s="213" t="s">
        <v>1870</v>
      </c>
      <c r="E3741" s="214" t="s">
        <v>3218</v>
      </c>
    </row>
    <row r="3742" spans="1:5" x14ac:dyDescent="0.2">
      <c r="A3742" s="212" t="s">
        <v>3282</v>
      </c>
      <c r="B3742" s="212" t="s">
        <v>838</v>
      </c>
      <c r="C3742" s="212" t="s">
        <v>839</v>
      </c>
      <c r="D3742" s="213" t="s">
        <v>1870</v>
      </c>
      <c r="E3742" s="214" t="s">
        <v>3218</v>
      </c>
    </row>
    <row r="3743" spans="1:5" x14ac:dyDescent="0.2">
      <c r="A3743" s="212" t="s">
        <v>3282</v>
      </c>
      <c r="B3743" s="212" t="s">
        <v>1028</v>
      </c>
      <c r="C3743" s="212" t="s">
        <v>1029</v>
      </c>
      <c r="D3743" s="213" t="s">
        <v>1870</v>
      </c>
      <c r="E3743" s="214" t="s">
        <v>3218</v>
      </c>
    </row>
    <row r="3744" spans="1:5" x14ac:dyDescent="0.2">
      <c r="A3744" s="212" t="s">
        <v>3282</v>
      </c>
      <c r="B3744" s="212" t="s">
        <v>1032</v>
      </c>
      <c r="C3744" s="212" t="s">
        <v>1033</v>
      </c>
      <c r="D3744" s="213" t="s">
        <v>1870</v>
      </c>
      <c r="E3744" s="214" t="s">
        <v>3218</v>
      </c>
    </row>
    <row r="3745" spans="1:5" x14ac:dyDescent="0.2">
      <c r="A3745" s="212" t="s">
        <v>3282</v>
      </c>
      <c r="B3745" s="212" t="s">
        <v>1020</v>
      </c>
      <c r="C3745" s="212" t="s">
        <v>1021</v>
      </c>
      <c r="D3745" s="213" t="s">
        <v>1870</v>
      </c>
      <c r="E3745" s="214" t="s">
        <v>3218</v>
      </c>
    </row>
    <row r="3746" spans="1:5" x14ac:dyDescent="0.2">
      <c r="A3746" s="212" t="s">
        <v>3282</v>
      </c>
      <c r="B3746" s="212" t="s">
        <v>1024</v>
      </c>
      <c r="C3746" s="212" t="s">
        <v>1025</v>
      </c>
      <c r="D3746" s="213" t="s">
        <v>1870</v>
      </c>
      <c r="E3746" s="214" t="s">
        <v>3218</v>
      </c>
    </row>
    <row r="3747" spans="1:5" x14ac:dyDescent="0.2">
      <c r="A3747" s="212" t="s">
        <v>3282</v>
      </c>
      <c r="B3747" s="212" t="s">
        <v>850</v>
      </c>
      <c r="C3747" s="212" t="s">
        <v>851</v>
      </c>
      <c r="D3747" s="213" t="s">
        <v>1870</v>
      </c>
      <c r="E3747" s="214" t="s">
        <v>3218</v>
      </c>
    </row>
    <row r="3748" spans="1:5" x14ac:dyDescent="0.2">
      <c r="A3748" s="212" t="s">
        <v>3282</v>
      </c>
      <c r="B3748" s="212" t="s">
        <v>854</v>
      </c>
      <c r="C3748" s="212" t="s">
        <v>855</v>
      </c>
      <c r="D3748" s="213" t="s">
        <v>1870</v>
      </c>
      <c r="E3748" s="214" t="s">
        <v>3218</v>
      </c>
    </row>
    <row r="3749" spans="1:5" x14ac:dyDescent="0.2">
      <c r="A3749" s="212" t="s">
        <v>3282</v>
      </c>
      <c r="B3749" s="212" t="s">
        <v>2318</v>
      </c>
      <c r="C3749" s="212" t="s">
        <v>842</v>
      </c>
      <c r="D3749" s="213" t="s">
        <v>1870</v>
      </c>
      <c r="E3749" s="214" t="s">
        <v>3218</v>
      </c>
    </row>
    <row r="3750" spans="1:5" x14ac:dyDescent="0.2">
      <c r="A3750" s="212" t="s">
        <v>3282</v>
      </c>
      <c r="B3750" s="212" t="s">
        <v>845</v>
      </c>
      <c r="C3750" s="212" t="s">
        <v>846</v>
      </c>
      <c r="D3750" s="213" t="s">
        <v>1870</v>
      </c>
      <c r="E3750" s="214" t="s">
        <v>3218</v>
      </c>
    </row>
    <row r="3751" spans="1:5" x14ac:dyDescent="0.2">
      <c r="A3751" s="212" t="s">
        <v>3282</v>
      </c>
      <c r="B3751" s="212" t="s">
        <v>858</v>
      </c>
      <c r="C3751" s="212" t="s">
        <v>859</v>
      </c>
      <c r="D3751" s="213" t="s">
        <v>1870</v>
      </c>
      <c r="E3751" s="214" t="s">
        <v>3218</v>
      </c>
    </row>
    <row r="3752" spans="1:5" x14ac:dyDescent="0.2">
      <c r="A3752" s="212" t="s">
        <v>3282</v>
      </c>
      <c r="B3752" s="212" t="s">
        <v>836</v>
      </c>
      <c r="C3752" s="212" t="s">
        <v>837</v>
      </c>
      <c r="D3752" s="213" t="s">
        <v>1870</v>
      </c>
      <c r="E3752" s="214" t="s">
        <v>3218</v>
      </c>
    </row>
    <row r="3753" spans="1:5" x14ac:dyDescent="0.2">
      <c r="A3753" s="212" t="s">
        <v>3282</v>
      </c>
      <c r="B3753" s="212" t="s">
        <v>840</v>
      </c>
      <c r="C3753" s="212" t="s">
        <v>841</v>
      </c>
      <c r="D3753" s="213" t="s">
        <v>1870</v>
      </c>
      <c r="E3753" s="214" t="s">
        <v>3218</v>
      </c>
    </row>
    <row r="3754" spans="1:5" x14ac:dyDescent="0.2">
      <c r="A3754" s="212" t="s">
        <v>3282</v>
      </c>
      <c r="B3754" s="212" t="s">
        <v>1030</v>
      </c>
      <c r="C3754" s="212" t="s">
        <v>1031</v>
      </c>
      <c r="D3754" s="213" t="s">
        <v>1870</v>
      </c>
      <c r="E3754" s="214" t="s">
        <v>3218</v>
      </c>
    </row>
    <row r="3755" spans="1:5" x14ac:dyDescent="0.2">
      <c r="A3755" s="212" t="s">
        <v>3282</v>
      </c>
      <c r="B3755" s="212" t="s">
        <v>1022</v>
      </c>
      <c r="C3755" s="212" t="s">
        <v>1023</v>
      </c>
      <c r="D3755" s="213" t="s">
        <v>1870</v>
      </c>
      <c r="E3755" s="214" t="s">
        <v>3218</v>
      </c>
    </row>
    <row r="3756" spans="1:5" x14ac:dyDescent="0.2">
      <c r="A3756" s="212" t="s">
        <v>3282</v>
      </c>
      <c r="B3756" s="212" t="s">
        <v>1026</v>
      </c>
      <c r="C3756" s="212" t="s">
        <v>1027</v>
      </c>
      <c r="D3756" s="213" t="s">
        <v>1870</v>
      </c>
      <c r="E3756" s="214" t="s">
        <v>3218</v>
      </c>
    </row>
    <row r="3757" spans="1:5" x14ac:dyDescent="0.2">
      <c r="A3757" s="212" t="s">
        <v>3282</v>
      </c>
      <c r="B3757" s="212" t="s">
        <v>852</v>
      </c>
      <c r="C3757" s="212" t="s">
        <v>853</v>
      </c>
      <c r="D3757" s="213" t="s">
        <v>1870</v>
      </c>
      <c r="E3757" s="214" t="s">
        <v>3218</v>
      </c>
    </row>
    <row r="3758" spans="1:5" x14ac:dyDescent="0.2">
      <c r="A3758" s="212" t="s">
        <v>3282</v>
      </c>
      <c r="B3758" s="212" t="s">
        <v>856</v>
      </c>
      <c r="C3758" s="212" t="s">
        <v>857</v>
      </c>
      <c r="D3758" s="213" t="s">
        <v>1870</v>
      </c>
      <c r="E3758" s="214" t="s">
        <v>3218</v>
      </c>
    </row>
    <row r="3759" spans="1:5" x14ac:dyDescent="0.2">
      <c r="A3759" s="212" t="s">
        <v>3282</v>
      </c>
      <c r="B3759" s="212" t="s">
        <v>843</v>
      </c>
      <c r="C3759" s="212" t="s">
        <v>844</v>
      </c>
      <c r="D3759" s="213" t="s">
        <v>1870</v>
      </c>
      <c r="E3759" s="214" t="s">
        <v>3218</v>
      </c>
    </row>
    <row r="3760" spans="1:5" x14ac:dyDescent="0.2">
      <c r="A3760" s="212" t="s">
        <v>3282</v>
      </c>
      <c r="B3760" s="212" t="s">
        <v>847</v>
      </c>
      <c r="C3760" s="212" t="s">
        <v>848</v>
      </c>
      <c r="D3760" s="213" t="s">
        <v>1870</v>
      </c>
      <c r="E3760" s="214" t="s">
        <v>3218</v>
      </c>
    </row>
    <row r="3761" spans="1:5" x14ac:dyDescent="0.2">
      <c r="A3761" s="212" t="s">
        <v>3282</v>
      </c>
      <c r="B3761" s="212" t="s">
        <v>860</v>
      </c>
      <c r="C3761" s="212" t="s">
        <v>861</v>
      </c>
      <c r="D3761" s="213" t="s">
        <v>1870</v>
      </c>
      <c r="E3761" s="214" t="s">
        <v>3218</v>
      </c>
    </row>
    <row r="3762" spans="1:5" x14ac:dyDescent="0.2">
      <c r="A3762" s="212" t="s">
        <v>3282</v>
      </c>
      <c r="B3762" s="212" t="s">
        <v>866</v>
      </c>
      <c r="C3762" s="212" t="s">
        <v>867</v>
      </c>
      <c r="D3762" s="213" t="s">
        <v>1870</v>
      </c>
      <c r="E3762" s="214" t="s">
        <v>3218</v>
      </c>
    </row>
    <row r="3763" spans="1:5" x14ac:dyDescent="0.2">
      <c r="A3763" s="212" t="s">
        <v>3282</v>
      </c>
      <c r="B3763" s="212" t="s">
        <v>872</v>
      </c>
      <c r="C3763" s="212" t="s">
        <v>873</v>
      </c>
      <c r="D3763" s="213" t="s">
        <v>1870</v>
      </c>
      <c r="E3763" s="214" t="s">
        <v>3218</v>
      </c>
    </row>
    <row r="3764" spans="1:5" x14ac:dyDescent="0.2">
      <c r="A3764" s="212" t="s">
        <v>3282</v>
      </c>
      <c r="B3764" s="212" t="s">
        <v>878</v>
      </c>
      <c r="C3764" s="212" t="s">
        <v>879</v>
      </c>
      <c r="D3764" s="213" t="s">
        <v>1870</v>
      </c>
      <c r="E3764" s="214" t="s">
        <v>3218</v>
      </c>
    </row>
    <row r="3765" spans="1:5" x14ac:dyDescent="0.2">
      <c r="A3765" s="212" t="s">
        <v>3282</v>
      </c>
      <c r="B3765" s="212" t="s">
        <v>884</v>
      </c>
      <c r="C3765" s="212" t="s">
        <v>885</v>
      </c>
      <c r="D3765" s="213" t="s">
        <v>1870</v>
      </c>
      <c r="E3765" s="214" t="s">
        <v>3218</v>
      </c>
    </row>
    <row r="3766" spans="1:5" x14ac:dyDescent="0.2">
      <c r="A3766" s="212" t="s">
        <v>3282</v>
      </c>
      <c r="B3766" s="212" t="s">
        <v>1425</v>
      </c>
      <c r="C3766" s="212" t="s">
        <v>1426</v>
      </c>
      <c r="D3766" s="213" t="s">
        <v>632</v>
      </c>
      <c r="E3766" s="214" t="s">
        <v>3221</v>
      </c>
    </row>
    <row r="3767" spans="1:5" x14ac:dyDescent="0.2">
      <c r="A3767" s="212" t="s">
        <v>3282</v>
      </c>
      <c r="B3767" s="212" t="s">
        <v>1425</v>
      </c>
      <c r="C3767" s="212" t="s">
        <v>1426</v>
      </c>
      <c r="D3767" s="213" t="s">
        <v>632</v>
      </c>
      <c r="E3767" s="214" t="s">
        <v>3222</v>
      </c>
    </row>
    <row r="3768" spans="1:5" x14ac:dyDescent="0.2">
      <c r="A3768" s="212" t="s">
        <v>3282</v>
      </c>
      <c r="B3768" s="212" t="s">
        <v>1425</v>
      </c>
      <c r="C3768" s="212" t="s">
        <v>1426</v>
      </c>
      <c r="D3768" s="213" t="s">
        <v>632</v>
      </c>
      <c r="E3768" s="214" t="s">
        <v>3224</v>
      </c>
    </row>
    <row r="3769" spans="1:5" x14ac:dyDescent="0.2">
      <c r="A3769" s="212" t="s">
        <v>3282</v>
      </c>
      <c r="B3769" s="212" t="s">
        <v>1425</v>
      </c>
      <c r="C3769" s="212" t="s">
        <v>1426</v>
      </c>
      <c r="D3769" s="213" t="s">
        <v>632</v>
      </c>
      <c r="E3769" s="214" t="s">
        <v>3263</v>
      </c>
    </row>
    <row r="3770" spans="1:5" x14ac:dyDescent="0.2">
      <c r="A3770" s="212" t="s">
        <v>3282</v>
      </c>
      <c r="B3770" s="212" t="s">
        <v>1753</v>
      </c>
      <c r="C3770" s="212" t="s">
        <v>1427</v>
      </c>
      <c r="D3770" s="213" t="s">
        <v>632</v>
      </c>
      <c r="E3770" s="214" t="s">
        <v>3221</v>
      </c>
    </row>
    <row r="3771" spans="1:5" x14ac:dyDescent="0.2">
      <c r="A3771" s="212" t="s">
        <v>3282</v>
      </c>
      <c r="B3771" s="212" t="s">
        <v>1753</v>
      </c>
      <c r="C3771" s="212" t="s">
        <v>1427</v>
      </c>
      <c r="D3771" s="213" t="s">
        <v>632</v>
      </c>
      <c r="E3771" s="214" t="s">
        <v>3222</v>
      </c>
    </row>
    <row r="3772" spans="1:5" x14ac:dyDescent="0.2">
      <c r="A3772" s="212" t="s">
        <v>3282</v>
      </c>
      <c r="B3772" s="212" t="s">
        <v>1753</v>
      </c>
      <c r="C3772" s="212" t="s">
        <v>1427</v>
      </c>
      <c r="D3772" s="213" t="s">
        <v>632</v>
      </c>
      <c r="E3772" s="214" t="s">
        <v>3223</v>
      </c>
    </row>
    <row r="3773" spans="1:5" x14ac:dyDescent="0.2">
      <c r="A3773" s="212" t="s">
        <v>3282</v>
      </c>
      <c r="B3773" s="212" t="s">
        <v>1753</v>
      </c>
      <c r="C3773" s="212" t="s">
        <v>1427</v>
      </c>
      <c r="D3773" s="213" t="s">
        <v>632</v>
      </c>
      <c r="E3773" s="214" t="s">
        <v>3263</v>
      </c>
    </row>
    <row r="3774" spans="1:5" x14ac:dyDescent="0.2">
      <c r="A3774" s="212" t="s">
        <v>3282</v>
      </c>
      <c r="B3774" s="212" t="s">
        <v>1428</v>
      </c>
      <c r="C3774" s="212" t="s">
        <v>1429</v>
      </c>
      <c r="D3774" s="213" t="s">
        <v>632</v>
      </c>
      <c r="E3774" s="214" t="s">
        <v>3221</v>
      </c>
    </row>
    <row r="3775" spans="1:5" x14ac:dyDescent="0.2">
      <c r="A3775" s="212" t="s">
        <v>3282</v>
      </c>
      <c r="B3775" s="212" t="s">
        <v>1428</v>
      </c>
      <c r="C3775" s="212" t="s">
        <v>1429</v>
      </c>
      <c r="D3775" s="213" t="s">
        <v>632</v>
      </c>
      <c r="E3775" s="214" t="s">
        <v>3222</v>
      </c>
    </row>
    <row r="3776" spans="1:5" x14ac:dyDescent="0.2">
      <c r="A3776" s="212" t="s">
        <v>3282</v>
      </c>
      <c r="B3776" s="212" t="s">
        <v>1428</v>
      </c>
      <c r="C3776" s="212" t="s">
        <v>1429</v>
      </c>
      <c r="D3776" s="213" t="s">
        <v>632</v>
      </c>
      <c r="E3776" s="214" t="s">
        <v>3224</v>
      </c>
    </row>
    <row r="3777" spans="1:5" x14ac:dyDescent="0.2">
      <c r="A3777" s="212" t="s">
        <v>3282</v>
      </c>
      <c r="B3777" s="212" t="s">
        <v>1428</v>
      </c>
      <c r="C3777" s="212" t="s">
        <v>1429</v>
      </c>
      <c r="D3777" s="213" t="s">
        <v>632</v>
      </c>
      <c r="E3777" s="214" t="s">
        <v>3263</v>
      </c>
    </row>
    <row r="3778" spans="1:5" x14ac:dyDescent="0.2">
      <c r="A3778" s="212" t="s">
        <v>3282</v>
      </c>
      <c r="B3778" s="212" t="s">
        <v>3283</v>
      </c>
      <c r="C3778" s="212" t="s">
        <v>1430</v>
      </c>
      <c r="D3778" s="213" t="s">
        <v>632</v>
      </c>
      <c r="E3778" s="214" t="s">
        <v>3221</v>
      </c>
    </row>
    <row r="3779" spans="1:5" x14ac:dyDescent="0.2">
      <c r="A3779" s="212" t="s">
        <v>3282</v>
      </c>
      <c r="B3779" s="212" t="s">
        <v>3283</v>
      </c>
      <c r="C3779" s="212" t="s">
        <v>1430</v>
      </c>
      <c r="D3779" s="213" t="s">
        <v>632</v>
      </c>
      <c r="E3779" s="214" t="s">
        <v>3222</v>
      </c>
    </row>
    <row r="3780" spans="1:5" x14ac:dyDescent="0.2">
      <c r="A3780" s="212" t="s">
        <v>3282</v>
      </c>
      <c r="B3780" s="212" t="s">
        <v>3283</v>
      </c>
      <c r="C3780" s="212" t="s">
        <v>1430</v>
      </c>
      <c r="D3780" s="213" t="s">
        <v>632</v>
      </c>
      <c r="E3780" s="214" t="s">
        <v>3223</v>
      </c>
    </row>
    <row r="3781" spans="1:5" x14ac:dyDescent="0.2">
      <c r="A3781" s="212" t="s">
        <v>3282</v>
      </c>
      <c r="B3781" s="212" t="s">
        <v>3283</v>
      </c>
      <c r="C3781" s="212" t="s">
        <v>1430</v>
      </c>
      <c r="D3781" s="213" t="s">
        <v>632</v>
      </c>
      <c r="E3781" s="214" t="s">
        <v>3224</v>
      </c>
    </row>
    <row r="3782" spans="1:5" x14ac:dyDescent="0.2">
      <c r="A3782" s="212" t="s">
        <v>3282</v>
      </c>
      <c r="B3782" s="212" t="s">
        <v>3283</v>
      </c>
      <c r="C3782" s="212" t="s">
        <v>1430</v>
      </c>
      <c r="D3782" s="213" t="s">
        <v>632</v>
      </c>
      <c r="E3782" s="214" t="s">
        <v>3263</v>
      </c>
    </row>
    <row r="3783" spans="1:5" x14ac:dyDescent="0.2">
      <c r="A3783" s="212" t="s">
        <v>3282</v>
      </c>
      <c r="B3783" s="212" t="s">
        <v>1511</v>
      </c>
      <c r="C3783" s="212" t="s">
        <v>1512</v>
      </c>
      <c r="D3783" s="213" t="s">
        <v>632</v>
      </c>
      <c r="E3783" s="214" t="s">
        <v>3221</v>
      </c>
    </row>
    <row r="3784" spans="1:5" x14ac:dyDescent="0.2">
      <c r="A3784" s="212" t="s">
        <v>3282</v>
      </c>
      <c r="B3784" s="212" t="s">
        <v>1511</v>
      </c>
      <c r="C3784" s="212" t="s">
        <v>1512</v>
      </c>
      <c r="D3784" s="213" t="s">
        <v>632</v>
      </c>
      <c r="E3784" s="214" t="s">
        <v>3224</v>
      </c>
    </row>
    <row r="3785" spans="1:5" x14ac:dyDescent="0.2">
      <c r="A3785" s="212" t="s">
        <v>3282</v>
      </c>
      <c r="B3785" s="212" t="s">
        <v>1515</v>
      </c>
      <c r="C3785" s="212" t="s">
        <v>1516</v>
      </c>
      <c r="D3785" s="213" t="s">
        <v>632</v>
      </c>
      <c r="E3785" s="214" t="s">
        <v>3221</v>
      </c>
    </row>
    <row r="3786" spans="1:5" x14ac:dyDescent="0.2">
      <c r="A3786" s="212" t="s">
        <v>3282</v>
      </c>
      <c r="B3786" s="212" t="s">
        <v>1515</v>
      </c>
      <c r="C3786" s="212" t="s">
        <v>1516</v>
      </c>
      <c r="D3786" s="213" t="s">
        <v>632</v>
      </c>
      <c r="E3786" s="214" t="s">
        <v>3224</v>
      </c>
    </row>
    <row r="3787" spans="1:5" x14ac:dyDescent="0.2">
      <c r="A3787" s="212" t="s">
        <v>3282</v>
      </c>
      <c r="B3787" s="212" t="s">
        <v>1517</v>
      </c>
      <c r="C3787" s="212" t="s">
        <v>1518</v>
      </c>
      <c r="D3787" s="213" t="s">
        <v>632</v>
      </c>
      <c r="E3787" s="214" t="s">
        <v>3221</v>
      </c>
    </row>
    <row r="3788" spans="1:5" x14ac:dyDescent="0.2">
      <c r="A3788" s="212" t="s">
        <v>3282</v>
      </c>
      <c r="B3788" s="212" t="s">
        <v>1517</v>
      </c>
      <c r="C3788" s="212" t="s">
        <v>1518</v>
      </c>
      <c r="D3788" s="213" t="s">
        <v>632</v>
      </c>
      <c r="E3788" s="214" t="s">
        <v>3224</v>
      </c>
    </row>
    <row r="3789" spans="1:5" x14ac:dyDescent="0.2">
      <c r="A3789" s="212" t="s">
        <v>3282</v>
      </c>
      <c r="B3789" s="212" t="s">
        <v>1521</v>
      </c>
      <c r="C3789" s="212" t="s">
        <v>1522</v>
      </c>
      <c r="D3789" s="213" t="s">
        <v>632</v>
      </c>
      <c r="E3789" s="214" t="s">
        <v>3221</v>
      </c>
    </row>
    <row r="3790" spans="1:5" x14ac:dyDescent="0.2">
      <c r="A3790" s="212" t="s">
        <v>3282</v>
      </c>
      <c r="B3790" s="212" t="s">
        <v>1521</v>
      </c>
      <c r="C3790" s="212" t="s">
        <v>1522</v>
      </c>
      <c r="D3790" s="213" t="s">
        <v>632</v>
      </c>
      <c r="E3790" s="214" t="s">
        <v>3224</v>
      </c>
    </row>
    <row r="3791" spans="1:5" x14ac:dyDescent="0.2">
      <c r="A3791" s="212" t="s">
        <v>3282</v>
      </c>
      <c r="B3791" s="212" t="s">
        <v>1513</v>
      </c>
      <c r="C3791" s="212" t="s">
        <v>1514</v>
      </c>
      <c r="D3791" s="213" t="s">
        <v>632</v>
      </c>
      <c r="E3791" s="214" t="s">
        <v>3221</v>
      </c>
    </row>
    <row r="3792" spans="1:5" x14ac:dyDescent="0.2">
      <c r="A3792" s="212" t="s">
        <v>3282</v>
      </c>
      <c r="B3792" s="212" t="s">
        <v>1513</v>
      </c>
      <c r="C3792" s="212" t="s">
        <v>1514</v>
      </c>
      <c r="D3792" s="213" t="s">
        <v>632</v>
      </c>
      <c r="E3792" s="214" t="s">
        <v>3224</v>
      </c>
    </row>
    <row r="3793" spans="1:5" x14ac:dyDescent="0.2">
      <c r="A3793" s="212" t="s">
        <v>3282</v>
      </c>
      <c r="B3793" s="212" t="s">
        <v>1747</v>
      </c>
      <c r="C3793" s="212" t="s">
        <v>1742</v>
      </c>
      <c r="D3793" s="213" t="s">
        <v>632</v>
      </c>
      <c r="E3793" s="214" t="s">
        <v>3221</v>
      </c>
    </row>
    <row r="3794" spans="1:5" x14ac:dyDescent="0.2">
      <c r="A3794" s="212" t="s">
        <v>3282</v>
      </c>
      <c r="B3794" s="212" t="s">
        <v>1747</v>
      </c>
      <c r="C3794" s="212" t="s">
        <v>1742</v>
      </c>
      <c r="D3794" s="213" t="s">
        <v>632</v>
      </c>
      <c r="E3794" s="214" t="s">
        <v>3224</v>
      </c>
    </row>
    <row r="3795" spans="1:5" x14ac:dyDescent="0.2">
      <c r="A3795" s="212" t="s">
        <v>3282</v>
      </c>
      <c r="B3795" s="212" t="s">
        <v>1519</v>
      </c>
      <c r="C3795" s="212" t="s">
        <v>1520</v>
      </c>
      <c r="D3795" s="213" t="s">
        <v>632</v>
      </c>
      <c r="E3795" s="214" t="s">
        <v>3221</v>
      </c>
    </row>
    <row r="3796" spans="1:5" x14ac:dyDescent="0.2">
      <c r="A3796" s="212" t="s">
        <v>3282</v>
      </c>
      <c r="B3796" s="212" t="s">
        <v>1519</v>
      </c>
      <c r="C3796" s="212" t="s">
        <v>1520</v>
      </c>
      <c r="D3796" s="213" t="s">
        <v>632</v>
      </c>
      <c r="E3796" s="214" t="s">
        <v>3224</v>
      </c>
    </row>
    <row r="3797" spans="1:5" x14ac:dyDescent="0.2">
      <c r="A3797" s="212" t="s">
        <v>3282</v>
      </c>
      <c r="B3797" s="212" t="s">
        <v>1523</v>
      </c>
      <c r="C3797" s="212" t="s">
        <v>1524</v>
      </c>
      <c r="D3797" s="213" t="s">
        <v>632</v>
      </c>
      <c r="E3797" s="214" t="s">
        <v>3221</v>
      </c>
    </row>
    <row r="3798" spans="1:5" x14ac:dyDescent="0.2">
      <c r="A3798" s="212" t="s">
        <v>3282</v>
      </c>
      <c r="B3798" s="212" t="s">
        <v>1523</v>
      </c>
      <c r="C3798" s="212" t="s">
        <v>1524</v>
      </c>
      <c r="D3798" s="213" t="s">
        <v>632</v>
      </c>
      <c r="E3798" s="214" t="s">
        <v>3224</v>
      </c>
    </row>
    <row r="3799" spans="1:5" x14ac:dyDescent="0.2">
      <c r="A3799" s="212" t="s">
        <v>3282</v>
      </c>
      <c r="B3799" s="212" t="s">
        <v>1459</v>
      </c>
      <c r="C3799" s="212" t="s">
        <v>1460</v>
      </c>
      <c r="D3799" s="213" t="s">
        <v>632</v>
      </c>
      <c r="E3799" s="214" t="s">
        <v>3224</v>
      </c>
    </row>
    <row r="3800" spans="1:5" x14ac:dyDescent="0.2">
      <c r="A3800" s="212" t="s">
        <v>3282</v>
      </c>
      <c r="B3800" s="212" t="s">
        <v>1461</v>
      </c>
      <c r="C3800" s="212" t="s">
        <v>1462</v>
      </c>
      <c r="D3800" s="213" t="s">
        <v>632</v>
      </c>
      <c r="E3800" s="214" t="s">
        <v>3224</v>
      </c>
    </row>
    <row r="3801" spans="1:5" x14ac:dyDescent="0.2">
      <c r="A3801" s="212" t="s">
        <v>3282</v>
      </c>
      <c r="B3801" s="212" t="s">
        <v>1463</v>
      </c>
      <c r="C3801" s="212" t="s">
        <v>1464</v>
      </c>
      <c r="D3801" s="213" t="s">
        <v>632</v>
      </c>
      <c r="E3801" s="214" t="s">
        <v>3224</v>
      </c>
    </row>
    <row r="3802" spans="1:5" x14ac:dyDescent="0.2">
      <c r="A3802" s="212" t="s">
        <v>3282</v>
      </c>
      <c r="B3802" s="212" t="s">
        <v>1465</v>
      </c>
      <c r="C3802" s="212" t="s">
        <v>1466</v>
      </c>
      <c r="D3802" s="213" t="s">
        <v>632</v>
      </c>
      <c r="E3802" s="214" t="s">
        <v>3224</v>
      </c>
    </row>
    <row r="3803" spans="1:5" x14ac:dyDescent="0.2">
      <c r="A3803" s="212" t="s">
        <v>3282</v>
      </c>
      <c r="B3803" s="212" t="s">
        <v>1467</v>
      </c>
      <c r="C3803" s="212" t="s">
        <v>1468</v>
      </c>
      <c r="D3803" s="213" t="s">
        <v>632</v>
      </c>
      <c r="E3803" s="214" t="s">
        <v>3224</v>
      </c>
    </row>
    <row r="3804" spans="1:5" x14ac:dyDescent="0.2">
      <c r="A3804" s="212" t="s">
        <v>3282</v>
      </c>
      <c r="B3804" s="212" t="s">
        <v>487</v>
      </c>
      <c r="C3804" s="212" t="s">
        <v>479</v>
      </c>
      <c r="D3804" s="213" t="s">
        <v>632</v>
      </c>
      <c r="E3804" s="214" t="s">
        <v>3224</v>
      </c>
    </row>
    <row r="3805" spans="1:5" x14ac:dyDescent="0.2">
      <c r="A3805" s="212" t="s">
        <v>3282</v>
      </c>
      <c r="B3805" s="212" t="s">
        <v>488</v>
      </c>
      <c r="C3805" s="212" t="s">
        <v>480</v>
      </c>
      <c r="D3805" s="213" t="s">
        <v>632</v>
      </c>
      <c r="E3805" s="214" t="s">
        <v>3224</v>
      </c>
    </row>
    <row r="3806" spans="1:5" x14ac:dyDescent="0.2">
      <c r="A3806" s="212" t="s">
        <v>3282</v>
      </c>
      <c r="B3806" s="212" t="s">
        <v>355</v>
      </c>
      <c r="C3806" s="212" t="s">
        <v>349</v>
      </c>
      <c r="D3806" s="213" t="s">
        <v>632</v>
      </c>
      <c r="E3806" s="214" t="s">
        <v>3224</v>
      </c>
    </row>
    <row r="3807" spans="1:5" x14ac:dyDescent="0.2">
      <c r="A3807" s="212" t="s">
        <v>3282</v>
      </c>
      <c r="B3807" s="212" t="s">
        <v>489</v>
      </c>
      <c r="C3807" s="212" t="s">
        <v>481</v>
      </c>
      <c r="D3807" s="213" t="s">
        <v>632</v>
      </c>
      <c r="E3807" s="214" t="s">
        <v>3224</v>
      </c>
    </row>
    <row r="3808" spans="1:5" x14ac:dyDescent="0.2">
      <c r="A3808" s="212" t="s">
        <v>3282</v>
      </c>
      <c r="B3808" s="212" t="s">
        <v>490</v>
      </c>
      <c r="C3808" s="212" t="s">
        <v>482</v>
      </c>
      <c r="D3808" s="213" t="s">
        <v>632</v>
      </c>
      <c r="E3808" s="214" t="s">
        <v>3224</v>
      </c>
    </row>
    <row r="3809" spans="1:5" x14ac:dyDescent="0.2">
      <c r="A3809" s="212" t="s">
        <v>3282</v>
      </c>
      <c r="B3809" s="212" t="s">
        <v>359</v>
      </c>
      <c r="C3809" s="212" t="s">
        <v>353</v>
      </c>
      <c r="D3809" s="213" t="s">
        <v>632</v>
      </c>
      <c r="E3809" s="214" t="s">
        <v>3224</v>
      </c>
    </row>
    <row r="3810" spans="1:5" x14ac:dyDescent="0.2">
      <c r="A3810" s="212" t="s">
        <v>3282</v>
      </c>
      <c r="B3810" s="212" t="s">
        <v>356</v>
      </c>
      <c r="C3810" s="212" t="s">
        <v>350</v>
      </c>
      <c r="D3810" s="213" t="s">
        <v>632</v>
      </c>
      <c r="E3810" s="214" t="s">
        <v>3224</v>
      </c>
    </row>
    <row r="3811" spans="1:5" x14ac:dyDescent="0.2">
      <c r="A3811" s="212" t="s">
        <v>3282</v>
      </c>
      <c r="B3811" s="212" t="s">
        <v>360</v>
      </c>
      <c r="C3811" s="212" t="s">
        <v>354</v>
      </c>
      <c r="D3811" s="213" t="s">
        <v>632</v>
      </c>
      <c r="E3811" s="214" t="s">
        <v>3224</v>
      </c>
    </row>
    <row r="3812" spans="1:5" x14ac:dyDescent="0.2">
      <c r="A3812" s="212" t="s">
        <v>3282</v>
      </c>
      <c r="B3812" s="212" t="s">
        <v>491</v>
      </c>
      <c r="C3812" s="212" t="s">
        <v>483</v>
      </c>
      <c r="D3812" s="213" t="s">
        <v>632</v>
      </c>
      <c r="E3812" s="214" t="s">
        <v>3224</v>
      </c>
    </row>
    <row r="3813" spans="1:5" x14ac:dyDescent="0.2">
      <c r="A3813" s="212" t="s">
        <v>3282</v>
      </c>
      <c r="B3813" s="212" t="s">
        <v>357</v>
      </c>
      <c r="C3813" s="212" t="s">
        <v>351</v>
      </c>
      <c r="D3813" s="213" t="s">
        <v>632</v>
      </c>
      <c r="E3813" s="214" t="s">
        <v>3224</v>
      </c>
    </row>
    <row r="3814" spans="1:5" x14ac:dyDescent="0.2">
      <c r="A3814" s="212" t="s">
        <v>3282</v>
      </c>
      <c r="B3814" s="212" t="s">
        <v>492</v>
      </c>
      <c r="C3814" s="212" t="s">
        <v>484</v>
      </c>
      <c r="D3814" s="213" t="s">
        <v>632</v>
      </c>
      <c r="E3814" s="214" t="s">
        <v>3224</v>
      </c>
    </row>
    <row r="3815" spans="1:5" x14ac:dyDescent="0.2">
      <c r="A3815" s="212" t="s">
        <v>3282</v>
      </c>
      <c r="B3815" s="212" t="s">
        <v>493</v>
      </c>
      <c r="C3815" s="212" t="s">
        <v>485</v>
      </c>
      <c r="D3815" s="213" t="s">
        <v>632</v>
      </c>
      <c r="E3815" s="214" t="s">
        <v>3224</v>
      </c>
    </row>
    <row r="3816" spans="1:5" x14ac:dyDescent="0.2">
      <c r="A3816" s="209" t="s">
        <v>3282</v>
      </c>
      <c r="B3816" s="209" t="s">
        <v>358</v>
      </c>
      <c r="C3816" s="209" t="s">
        <v>352</v>
      </c>
      <c r="D3816" s="210" t="s">
        <v>632</v>
      </c>
      <c r="E3816" s="211" t="s">
        <v>3224</v>
      </c>
    </row>
    <row r="3817" spans="1:5" x14ac:dyDescent="0.2">
      <c r="A3817" s="204" t="s">
        <v>3282</v>
      </c>
      <c r="B3817" s="204" t="s">
        <v>494</v>
      </c>
      <c r="C3817" s="204" t="s">
        <v>486</v>
      </c>
      <c r="D3817" s="208" t="s">
        <v>632</v>
      </c>
      <c r="E3817" s="206" t="s">
        <v>3224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71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2" customWidth="1"/>
    <col min="2" max="2" width="70" style="72" customWidth="1"/>
    <col min="3" max="3" width="12.85546875" style="37" customWidth="1"/>
    <col min="4" max="4" width="16.7109375" style="37" customWidth="1"/>
    <col min="5" max="5" width="61.7109375" style="37" bestFit="1" customWidth="1"/>
    <col min="6" max="6" width="14.28515625" style="72" bestFit="1" customWidth="1"/>
    <col min="7" max="7" width="10.28515625" style="74" bestFit="1" customWidth="1"/>
    <col min="8" max="16384" width="9.140625" style="70"/>
  </cols>
  <sheetData>
    <row r="1" spans="1:7" s="73" customFormat="1" ht="26.25" customHeight="1" x14ac:dyDescent="0.2">
      <c r="A1" s="230" t="s">
        <v>2448</v>
      </c>
      <c r="B1" s="230"/>
      <c r="C1" s="230"/>
      <c r="D1" s="37"/>
      <c r="E1" s="37"/>
      <c r="F1" s="72"/>
      <c r="G1" s="74"/>
    </row>
    <row r="2" spans="1:7" s="73" customFormat="1" ht="15.75" customHeight="1" x14ac:dyDescent="0.2">
      <c r="A2" s="231" t="s">
        <v>3150</v>
      </c>
      <c r="B2" s="231"/>
      <c r="C2" s="231"/>
      <c r="D2" s="69"/>
      <c r="E2" s="69"/>
      <c r="F2" s="72"/>
      <c r="G2" s="74"/>
    </row>
    <row r="3" spans="1:7" s="73" customFormat="1" ht="12" x14ac:dyDescent="0.2">
      <c r="A3" s="72"/>
      <c r="B3" s="72"/>
      <c r="C3" s="37"/>
      <c r="D3" s="37"/>
      <c r="E3" s="37"/>
      <c r="F3" s="72"/>
      <c r="G3" s="74"/>
    </row>
    <row r="4" spans="1:7" s="73" customFormat="1" ht="12" x14ac:dyDescent="0.2">
      <c r="C4" s="98"/>
      <c r="D4" s="98"/>
      <c r="E4" s="98"/>
      <c r="F4" s="113"/>
      <c r="G4" s="116"/>
    </row>
    <row r="5" spans="1:7" s="7" customFormat="1" ht="30" customHeight="1" x14ac:dyDescent="0.2">
      <c r="A5" s="39" t="s">
        <v>2168</v>
      </c>
      <c r="B5" s="39" t="s">
        <v>1864</v>
      </c>
      <c r="C5" s="39" t="s">
        <v>76</v>
      </c>
      <c r="D5" s="39" t="s">
        <v>1330</v>
      </c>
      <c r="E5" s="39" t="s">
        <v>2169</v>
      </c>
      <c r="F5" s="39" t="s">
        <v>2170</v>
      </c>
      <c r="G5" s="39" t="s">
        <v>2171</v>
      </c>
    </row>
    <row r="6" spans="1:7" s="31" customFormat="1" ht="21.95" customHeight="1" x14ac:dyDescent="0.2">
      <c r="A6" s="181"/>
      <c r="B6" s="182"/>
      <c r="C6" s="182"/>
      <c r="D6" s="182"/>
      <c r="E6" s="183"/>
      <c r="F6" s="182"/>
      <c r="G6" s="184"/>
    </row>
    <row r="7" spans="1:7" ht="12" customHeight="1" x14ac:dyDescent="0.2">
      <c r="A7" s="185" t="s">
        <v>3154</v>
      </c>
      <c r="B7" s="186" t="s">
        <v>3151</v>
      </c>
      <c r="C7" s="186" t="s">
        <v>3152</v>
      </c>
      <c r="D7" s="186" t="s">
        <v>3153</v>
      </c>
      <c r="E7" s="186" t="s">
        <v>3155</v>
      </c>
      <c r="F7" s="187" t="s">
        <v>3156</v>
      </c>
      <c r="G7" s="188">
        <v>42985</v>
      </c>
    </row>
    <row r="8" spans="1:7" ht="12" customHeight="1" x14ac:dyDescent="0.2">
      <c r="A8" s="189" t="s">
        <v>3154</v>
      </c>
      <c r="B8" s="190" t="s">
        <v>3157</v>
      </c>
      <c r="C8" s="190" t="s">
        <v>3158</v>
      </c>
      <c r="D8" s="190" t="s">
        <v>3153</v>
      </c>
      <c r="E8" s="190" t="s">
        <v>3159</v>
      </c>
      <c r="F8" s="191" t="s">
        <v>3156</v>
      </c>
      <c r="G8" s="192">
        <v>42985</v>
      </c>
    </row>
    <row r="9" spans="1:7" ht="12" customHeight="1" x14ac:dyDescent="0.2">
      <c r="A9" s="189" t="s">
        <v>3154</v>
      </c>
      <c r="B9" s="190" t="s">
        <v>3160</v>
      </c>
      <c r="C9" s="190" t="s">
        <v>3161</v>
      </c>
      <c r="D9" s="190" t="s">
        <v>3153</v>
      </c>
      <c r="E9" s="190" t="s">
        <v>3162</v>
      </c>
      <c r="F9" s="191" t="s">
        <v>3156</v>
      </c>
      <c r="G9" s="192">
        <v>42985</v>
      </c>
    </row>
    <row r="10" spans="1:7" ht="12" customHeight="1" x14ac:dyDescent="0.2">
      <c r="A10" s="189" t="s">
        <v>3154</v>
      </c>
      <c r="B10" s="190" t="s">
        <v>3163</v>
      </c>
      <c r="C10" s="190" t="s">
        <v>3164</v>
      </c>
      <c r="D10" s="190" t="s">
        <v>3153</v>
      </c>
      <c r="E10" s="190" t="s">
        <v>3165</v>
      </c>
      <c r="F10" s="191" t="s">
        <v>3156</v>
      </c>
      <c r="G10" s="192">
        <v>42985</v>
      </c>
    </row>
    <row r="11" spans="1:7" ht="12" customHeight="1" x14ac:dyDescent="0.2">
      <c r="A11" s="189" t="s">
        <v>3154</v>
      </c>
      <c r="B11" s="190" t="s">
        <v>2873</v>
      </c>
      <c r="C11" s="190" t="s">
        <v>3166</v>
      </c>
      <c r="D11" s="190" t="s">
        <v>3133</v>
      </c>
      <c r="E11" s="190" t="s">
        <v>3167</v>
      </c>
      <c r="F11" s="191" t="s">
        <v>3156</v>
      </c>
      <c r="G11" s="192">
        <v>42986</v>
      </c>
    </row>
    <row r="12" spans="1:7" ht="12" customHeight="1" x14ac:dyDescent="0.2">
      <c r="A12" s="189" t="s">
        <v>3154</v>
      </c>
      <c r="B12" s="190" t="s">
        <v>3168</v>
      </c>
      <c r="C12" s="190" t="s">
        <v>3169</v>
      </c>
      <c r="D12" s="190" t="s">
        <v>633</v>
      </c>
      <c r="E12" s="190" t="s">
        <v>3170</v>
      </c>
      <c r="F12" s="191" t="s">
        <v>3171</v>
      </c>
      <c r="G12" s="192">
        <v>42986</v>
      </c>
    </row>
    <row r="13" spans="1:7" ht="12" customHeight="1" x14ac:dyDescent="0.2">
      <c r="A13" s="189" t="s">
        <v>3154</v>
      </c>
      <c r="B13" s="190" t="s">
        <v>3172</v>
      </c>
      <c r="C13" s="190" t="s">
        <v>3173</v>
      </c>
      <c r="D13" s="190" t="s">
        <v>3133</v>
      </c>
      <c r="E13" s="190" t="s">
        <v>3174</v>
      </c>
      <c r="F13" s="191" t="s">
        <v>3156</v>
      </c>
      <c r="G13" s="192">
        <v>42986</v>
      </c>
    </row>
    <row r="14" spans="1:7" ht="12" customHeight="1" x14ac:dyDescent="0.2">
      <c r="A14" s="189" t="s">
        <v>3154</v>
      </c>
      <c r="B14" s="190" t="s">
        <v>3175</v>
      </c>
      <c r="C14" s="190" t="s">
        <v>3176</v>
      </c>
      <c r="D14" s="190" t="s">
        <v>3133</v>
      </c>
      <c r="E14" s="190" t="s">
        <v>3177</v>
      </c>
      <c r="F14" s="191" t="s">
        <v>3156</v>
      </c>
      <c r="G14" s="192">
        <v>42986</v>
      </c>
    </row>
    <row r="15" spans="1:7" ht="12" customHeight="1" x14ac:dyDescent="0.2">
      <c r="A15" s="189" t="s">
        <v>3154</v>
      </c>
      <c r="B15" s="190" t="s">
        <v>3178</v>
      </c>
      <c r="C15" s="190" t="s">
        <v>3179</v>
      </c>
      <c r="D15" s="190" t="s">
        <v>505</v>
      </c>
      <c r="E15" s="190" t="s">
        <v>3180</v>
      </c>
      <c r="F15" s="191" t="s">
        <v>3156</v>
      </c>
      <c r="G15" s="192">
        <v>42993</v>
      </c>
    </row>
    <row r="16" spans="1:7" ht="12" customHeight="1" x14ac:dyDescent="0.2">
      <c r="A16" s="189" t="s">
        <v>3154</v>
      </c>
      <c r="B16" s="190" t="s">
        <v>3181</v>
      </c>
      <c r="C16" s="190" t="s">
        <v>3182</v>
      </c>
      <c r="D16" s="190" t="s">
        <v>505</v>
      </c>
      <c r="E16" s="190" t="s">
        <v>3183</v>
      </c>
      <c r="F16" s="191" t="s">
        <v>3156</v>
      </c>
      <c r="G16" s="192">
        <v>42993</v>
      </c>
    </row>
    <row r="17" spans="1:7" ht="12" customHeight="1" x14ac:dyDescent="0.2">
      <c r="A17" s="189" t="s">
        <v>3154</v>
      </c>
      <c r="B17" s="190" t="s">
        <v>3184</v>
      </c>
      <c r="C17" s="190" t="s">
        <v>3185</v>
      </c>
      <c r="D17" s="190" t="s">
        <v>505</v>
      </c>
      <c r="E17" s="190" t="s">
        <v>3186</v>
      </c>
      <c r="F17" s="191" t="s">
        <v>3156</v>
      </c>
      <c r="G17" s="192">
        <v>42993</v>
      </c>
    </row>
    <row r="18" spans="1:7" ht="12" customHeight="1" x14ac:dyDescent="0.2">
      <c r="A18" s="189" t="s">
        <v>3154</v>
      </c>
      <c r="B18" s="190" t="s">
        <v>3187</v>
      </c>
      <c r="C18" s="190" t="s">
        <v>3188</v>
      </c>
      <c r="D18" s="190" t="s">
        <v>505</v>
      </c>
      <c r="E18" s="190" t="s">
        <v>3189</v>
      </c>
      <c r="F18" s="191" t="s">
        <v>3156</v>
      </c>
      <c r="G18" s="192">
        <v>42993</v>
      </c>
    </row>
    <row r="19" spans="1:7" ht="12" customHeight="1" x14ac:dyDescent="0.2">
      <c r="A19" s="189" t="s">
        <v>3154</v>
      </c>
      <c r="B19" s="190" t="s">
        <v>3190</v>
      </c>
      <c r="C19" s="190" t="s">
        <v>3191</v>
      </c>
      <c r="D19" s="190" t="s">
        <v>505</v>
      </c>
      <c r="E19" s="190" t="s">
        <v>3192</v>
      </c>
      <c r="F19" s="191" t="s">
        <v>3156</v>
      </c>
      <c r="G19" s="192">
        <v>42993</v>
      </c>
    </row>
    <row r="20" spans="1:7" ht="12" customHeight="1" x14ac:dyDescent="0.2">
      <c r="A20" s="189" t="s">
        <v>3154</v>
      </c>
      <c r="B20" s="190" t="s">
        <v>3193</v>
      </c>
      <c r="C20" s="190" t="s">
        <v>3194</v>
      </c>
      <c r="D20" s="190" t="s">
        <v>505</v>
      </c>
      <c r="E20" s="190" t="s">
        <v>3195</v>
      </c>
      <c r="F20" s="191" t="s">
        <v>3156</v>
      </c>
      <c r="G20" s="192">
        <v>42993</v>
      </c>
    </row>
    <row r="21" spans="1:7" ht="12" customHeight="1" x14ac:dyDescent="0.2">
      <c r="A21" s="189" t="s">
        <v>3154</v>
      </c>
      <c r="B21" s="190" t="s">
        <v>3196</v>
      </c>
      <c r="C21" s="190" t="s">
        <v>3197</v>
      </c>
      <c r="D21" s="190" t="s">
        <v>3133</v>
      </c>
      <c r="E21" s="190" t="s">
        <v>3198</v>
      </c>
      <c r="F21" s="191" t="s">
        <v>3156</v>
      </c>
      <c r="G21" s="192">
        <v>42997</v>
      </c>
    </row>
    <row r="22" spans="1:7" ht="12" customHeight="1" x14ac:dyDescent="0.2">
      <c r="A22" s="189" t="s">
        <v>3154</v>
      </c>
      <c r="B22" s="190" t="s">
        <v>3199</v>
      </c>
      <c r="C22" s="190" t="s">
        <v>3200</v>
      </c>
      <c r="D22" s="190" t="s">
        <v>3133</v>
      </c>
      <c r="E22" s="190" t="s">
        <v>3201</v>
      </c>
      <c r="F22" s="191" t="s">
        <v>3156</v>
      </c>
      <c r="G22" s="192">
        <v>42997</v>
      </c>
    </row>
    <row r="23" spans="1:7" ht="12" customHeight="1" x14ac:dyDescent="0.2">
      <c r="A23" s="189" t="s">
        <v>3154</v>
      </c>
      <c r="B23" s="190" t="s">
        <v>3202</v>
      </c>
      <c r="C23" s="190" t="s">
        <v>3203</v>
      </c>
      <c r="D23" s="190" t="s">
        <v>3133</v>
      </c>
      <c r="E23" s="190" t="s">
        <v>3204</v>
      </c>
      <c r="F23" s="191" t="s">
        <v>3156</v>
      </c>
      <c r="G23" s="192">
        <v>42997</v>
      </c>
    </row>
    <row r="24" spans="1:7" ht="12" customHeight="1" x14ac:dyDescent="0.2">
      <c r="A24" s="189" t="s">
        <v>3154</v>
      </c>
      <c r="B24" s="190" t="s">
        <v>3205</v>
      </c>
      <c r="C24" s="190" t="s">
        <v>3206</v>
      </c>
      <c r="D24" s="190" t="s">
        <v>2254</v>
      </c>
      <c r="E24" s="190" t="s">
        <v>3207</v>
      </c>
      <c r="F24" s="191" t="s">
        <v>3156</v>
      </c>
      <c r="G24" s="192">
        <v>43004</v>
      </c>
    </row>
    <row r="25" spans="1:7" ht="12" customHeight="1" x14ac:dyDescent="0.2">
      <c r="A25" s="189" t="s">
        <v>3154</v>
      </c>
      <c r="B25" s="190" t="s">
        <v>3208</v>
      </c>
      <c r="C25" s="190" t="s">
        <v>3209</v>
      </c>
      <c r="D25" s="190" t="s">
        <v>2254</v>
      </c>
      <c r="E25" s="190" t="s">
        <v>3210</v>
      </c>
      <c r="F25" s="191" t="s">
        <v>3156</v>
      </c>
      <c r="G25" s="192">
        <v>43004</v>
      </c>
    </row>
    <row r="26" spans="1:7" ht="12" customHeight="1" x14ac:dyDescent="0.2">
      <c r="A26" s="193" t="s">
        <v>3154</v>
      </c>
      <c r="B26" s="194" t="s">
        <v>3211</v>
      </c>
      <c r="C26" s="194" t="s">
        <v>3212</v>
      </c>
      <c r="D26" s="194" t="s">
        <v>2254</v>
      </c>
      <c r="E26" s="194" t="s">
        <v>3213</v>
      </c>
      <c r="F26" s="195" t="s">
        <v>3156</v>
      </c>
      <c r="G26" s="196">
        <v>43004</v>
      </c>
    </row>
    <row r="27" spans="1:7" ht="12" customHeight="1" x14ac:dyDescent="0.2">
      <c r="A27" s="197" t="s">
        <v>3154</v>
      </c>
      <c r="B27" s="198" t="s">
        <v>3214</v>
      </c>
      <c r="C27" s="198" t="s">
        <v>3215</v>
      </c>
      <c r="D27" s="198" t="s">
        <v>2254</v>
      </c>
      <c r="E27" s="198" t="s">
        <v>3216</v>
      </c>
      <c r="F27" s="199" t="s">
        <v>3156</v>
      </c>
      <c r="G27" s="200">
        <v>43004</v>
      </c>
    </row>
    <row r="28" spans="1:7" ht="12" customHeight="1" x14ac:dyDescent="0.2">
      <c r="A28" s="70"/>
      <c r="B28" s="70"/>
      <c r="C28" s="70"/>
      <c r="D28" s="70"/>
      <c r="E28" s="70"/>
      <c r="F28" s="70"/>
      <c r="G28" s="70"/>
    </row>
    <row r="29" spans="1:7" ht="12" customHeight="1" x14ac:dyDescent="0.2">
      <c r="A29" s="70"/>
      <c r="B29" s="70"/>
      <c r="C29" s="70"/>
      <c r="D29" s="70"/>
      <c r="E29" s="70"/>
      <c r="F29" s="70"/>
      <c r="G29" s="70"/>
    </row>
    <row r="30" spans="1:7" ht="12" customHeight="1" x14ac:dyDescent="0.2">
      <c r="A30" s="70"/>
      <c r="B30" s="70"/>
      <c r="C30" s="70"/>
      <c r="D30" s="70"/>
      <c r="E30" s="70"/>
      <c r="F30" s="70"/>
      <c r="G30" s="70"/>
    </row>
    <row r="31" spans="1:7" ht="12" customHeight="1" x14ac:dyDescent="0.2">
      <c r="A31" s="70"/>
      <c r="B31" s="70"/>
      <c r="C31" s="70"/>
      <c r="D31" s="70"/>
      <c r="E31" s="70"/>
      <c r="F31" s="70"/>
      <c r="G31" s="70"/>
    </row>
    <row r="32" spans="1:7" ht="12" customHeight="1" x14ac:dyDescent="0.2">
      <c r="A32" s="70"/>
      <c r="B32" s="70"/>
      <c r="C32" s="70"/>
      <c r="D32" s="70"/>
      <c r="E32" s="70"/>
      <c r="F32" s="70"/>
      <c r="G32" s="70"/>
    </row>
    <row r="33" spans="1:7" ht="12" customHeight="1" x14ac:dyDescent="0.2">
      <c r="A33" s="70"/>
      <c r="B33" s="70"/>
      <c r="C33" s="70"/>
      <c r="D33" s="70"/>
      <c r="E33" s="70"/>
      <c r="F33" s="70"/>
      <c r="G33" s="70"/>
    </row>
    <row r="34" spans="1:7" ht="12" customHeight="1" x14ac:dyDescent="0.2">
      <c r="A34" s="70"/>
      <c r="B34" s="70"/>
      <c r="C34" s="70"/>
      <c r="D34" s="70"/>
      <c r="E34" s="70"/>
      <c r="F34" s="70"/>
      <c r="G34" s="70"/>
    </row>
    <row r="35" spans="1:7" ht="12" customHeight="1" x14ac:dyDescent="0.2">
      <c r="A35" s="70"/>
      <c r="B35" s="70"/>
      <c r="C35" s="70"/>
      <c r="D35" s="70"/>
      <c r="E35" s="70"/>
      <c r="F35" s="70"/>
      <c r="G35" s="70"/>
    </row>
    <row r="36" spans="1:7" ht="12" customHeight="1" x14ac:dyDescent="0.2">
      <c r="A36" s="70"/>
      <c r="B36" s="70"/>
      <c r="C36" s="70"/>
      <c r="D36" s="70"/>
      <c r="E36" s="70"/>
      <c r="F36" s="70"/>
      <c r="G36" s="70"/>
    </row>
    <row r="37" spans="1:7" ht="12" customHeight="1" x14ac:dyDescent="0.2">
      <c r="A37" s="70"/>
      <c r="B37" s="70"/>
      <c r="C37" s="70"/>
      <c r="D37" s="70"/>
      <c r="E37" s="70"/>
      <c r="F37" s="70"/>
      <c r="G37" s="70"/>
    </row>
    <row r="38" spans="1:7" ht="12" customHeight="1" x14ac:dyDescent="0.2">
      <c r="A38" s="70"/>
      <c r="B38" s="70"/>
      <c r="C38" s="70"/>
      <c r="D38" s="70"/>
      <c r="E38" s="70"/>
      <c r="F38" s="70"/>
      <c r="G38" s="70"/>
    </row>
    <row r="39" spans="1:7" ht="12" customHeight="1" x14ac:dyDescent="0.2">
      <c r="A39" s="70"/>
      <c r="B39" s="70"/>
      <c r="C39" s="70"/>
      <c r="D39" s="70"/>
      <c r="E39" s="70"/>
      <c r="F39" s="70"/>
      <c r="G39" s="70"/>
    </row>
    <row r="40" spans="1:7" ht="12" customHeight="1" x14ac:dyDescent="0.2">
      <c r="A40" s="70"/>
      <c r="B40" s="70"/>
      <c r="C40" s="70"/>
      <c r="D40" s="70"/>
      <c r="E40" s="70"/>
      <c r="F40" s="70"/>
      <c r="G40" s="70"/>
    </row>
    <row r="41" spans="1:7" ht="12" customHeight="1" x14ac:dyDescent="0.2">
      <c r="A41" s="70"/>
      <c r="B41" s="70"/>
      <c r="C41" s="70"/>
      <c r="D41" s="70"/>
      <c r="E41" s="70"/>
      <c r="F41" s="70"/>
      <c r="G41" s="70"/>
    </row>
    <row r="42" spans="1:7" ht="12" customHeight="1" x14ac:dyDescent="0.2">
      <c r="A42" s="70"/>
      <c r="B42" s="70"/>
      <c r="C42" s="70"/>
      <c r="D42" s="70"/>
      <c r="E42" s="70"/>
      <c r="F42" s="70"/>
      <c r="G42" s="70"/>
    </row>
    <row r="43" spans="1:7" ht="12" customHeight="1" x14ac:dyDescent="0.2">
      <c r="A43" s="70"/>
      <c r="B43" s="70"/>
      <c r="C43" s="70"/>
      <c r="D43" s="70"/>
      <c r="E43" s="70"/>
      <c r="F43" s="70"/>
      <c r="G43" s="70"/>
    </row>
    <row r="44" spans="1:7" ht="12" customHeight="1" x14ac:dyDescent="0.2">
      <c r="A44" s="70"/>
      <c r="B44" s="70"/>
      <c r="C44" s="70"/>
      <c r="D44" s="70"/>
      <c r="E44" s="70"/>
      <c r="F44" s="70"/>
      <c r="G44" s="70"/>
    </row>
    <row r="45" spans="1:7" ht="12" customHeight="1" x14ac:dyDescent="0.2">
      <c r="A45" s="70"/>
      <c r="B45" s="70"/>
      <c r="C45" s="70"/>
      <c r="D45" s="70"/>
      <c r="E45" s="70"/>
      <c r="F45" s="70"/>
      <c r="G45" s="70"/>
    </row>
    <row r="46" spans="1:7" ht="12" customHeight="1" x14ac:dyDescent="0.2">
      <c r="A46" s="70"/>
      <c r="B46" s="70"/>
      <c r="C46" s="70"/>
      <c r="D46" s="70"/>
      <c r="E46" s="70"/>
      <c r="F46" s="70"/>
      <c r="G46" s="70"/>
    </row>
    <row r="47" spans="1:7" ht="12" customHeight="1" x14ac:dyDescent="0.2">
      <c r="A47" s="70"/>
      <c r="B47" s="70"/>
      <c r="C47" s="70"/>
      <c r="D47" s="70"/>
      <c r="E47" s="70"/>
      <c r="F47" s="70"/>
      <c r="G47" s="70"/>
    </row>
    <row r="48" spans="1:7" ht="12" customHeight="1" x14ac:dyDescent="0.2">
      <c r="A48" s="70"/>
      <c r="B48" s="70"/>
      <c r="C48" s="70"/>
      <c r="D48" s="70"/>
      <c r="E48" s="70"/>
      <c r="F48" s="70"/>
      <c r="G48" s="70"/>
    </row>
    <row r="49" spans="1:7" ht="12" customHeight="1" x14ac:dyDescent="0.2">
      <c r="A49" s="70"/>
      <c r="B49" s="70"/>
      <c r="C49" s="70"/>
      <c r="D49" s="70"/>
      <c r="E49" s="70"/>
      <c r="F49" s="70"/>
      <c r="G49" s="70"/>
    </row>
    <row r="50" spans="1:7" ht="12" customHeight="1" x14ac:dyDescent="0.2">
      <c r="A50" s="70"/>
      <c r="B50" s="70"/>
      <c r="C50" s="70"/>
      <c r="D50" s="70"/>
      <c r="E50" s="70"/>
      <c r="F50" s="70"/>
      <c r="G50" s="70"/>
    </row>
    <row r="51" spans="1:7" ht="12" customHeight="1" x14ac:dyDescent="0.2">
      <c r="A51" s="70"/>
      <c r="B51" s="70"/>
      <c r="C51" s="70"/>
      <c r="D51" s="70"/>
      <c r="E51" s="70"/>
      <c r="F51" s="70"/>
      <c r="G51" s="70"/>
    </row>
    <row r="52" spans="1:7" ht="12" customHeight="1" x14ac:dyDescent="0.2">
      <c r="A52" s="70"/>
      <c r="B52" s="70"/>
      <c r="C52" s="70"/>
      <c r="D52" s="70"/>
      <c r="E52" s="70"/>
      <c r="F52" s="70"/>
      <c r="G52" s="70"/>
    </row>
    <row r="53" spans="1:7" ht="12" customHeight="1" x14ac:dyDescent="0.2">
      <c r="A53" s="70"/>
      <c r="B53" s="70"/>
      <c r="C53" s="70"/>
      <c r="D53" s="70"/>
      <c r="E53" s="70"/>
      <c r="F53" s="70"/>
      <c r="G53" s="70"/>
    </row>
    <row r="54" spans="1:7" ht="12" customHeight="1" x14ac:dyDescent="0.2">
      <c r="A54" s="70"/>
      <c r="B54" s="70"/>
      <c r="C54" s="70"/>
      <c r="D54" s="70"/>
      <c r="E54" s="70"/>
      <c r="F54" s="70"/>
      <c r="G54" s="70"/>
    </row>
    <row r="55" spans="1:7" ht="12" customHeight="1" x14ac:dyDescent="0.2">
      <c r="A55" s="70"/>
      <c r="B55" s="70"/>
      <c r="C55" s="70"/>
      <c r="D55" s="70"/>
      <c r="E55" s="70"/>
      <c r="F55" s="70"/>
      <c r="G55" s="70"/>
    </row>
    <row r="56" spans="1:7" ht="12" customHeight="1" x14ac:dyDescent="0.2">
      <c r="A56" s="70"/>
      <c r="B56" s="70"/>
      <c r="C56" s="70"/>
      <c r="D56" s="70"/>
      <c r="E56" s="70"/>
      <c r="F56" s="70"/>
      <c r="G56" s="70"/>
    </row>
    <row r="57" spans="1:7" ht="12" customHeight="1" x14ac:dyDescent="0.2">
      <c r="A57" s="70"/>
      <c r="B57" s="70"/>
      <c r="C57" s="70"/>
      <c r="D57" s="70"/>
      <c r="E57" s="70"/>
      <c r="F57" s="70"/>
      <c r="G57" s="70"/>
    </row>
    <row r="58" spans="1:7" ht="12" customHeight="1" x14ac:dyDescent="0.2">
      <c r="A58" s="70"/>
      <c r="B58" s="70"/>
      <c r="C58" s="70"/>
      <c r="D58" s="70"/>
      <c r="E58" s="70"/>
      <c r="F58" s="70"/>
      <c r="G58" s="70"/>
    </row>
    <row r="59" spans="1:7" ht="12" customHeight="1" x14ac:dyDescent="0.2">
      <c r="A59" s="70"/>
      <c r="B59" s="70"/>
      <c r="C59" s="70"/>
      <c r="D59" s="70"/>
      <c r="E59" s="70"/>
      <c r="F59" s="70"/>
      <c r="G59" s="70"/>
    </row>
    <row r="60" spans="1:7" ht="12" customHeight="1" x14ac:dyDescent="0.2">
      <c r="A60" s="70"/>
      <c r="B60" s="70"/>
      <c r="C60" s="70"/>
      <c r="D60" s="70"/>
      <c r="E60" s="70"/>
      <c r="F60" s="70"/>
      <c r="G60" s="70"/>
    </row>
    <row r="61" spans="1:7" ht="12" customHeight="1" x14ac:dyDescent="0.2">
      <c r="A61" s="70"/>
      <c r="B61" s="70"/>
      <c r="C61" s="70"/>
      <c r="D61" s="70"/>
      <c r="E61" s="70"/>
      <c r="F61" s="70"/>
      <c r="G61" s="70"/>
    </row>
    <row r="62" spans="1:7" ht="12" customHeight="1" x14ac:dyDescent="0.2">
      <c r="A62" s="70"/>
      <c r="B62" s="70"/>
      <c r="C62" s="70"/>
      <c r="D62" s="70"/>
      <c r="E62" s="70"/>
      <c r="F62" s="70"/>
      <c r="G62" s="70"/>
    </row>
    <row r="63" spans="1:7" ht="12" customHeight="1" x14ac:dyDescent="0.2">
      <c r="A63" s="70"/>
      <c r="B63" s="70"/>
      <c r="C63" s="70"/>
      <c r="D63" s="70"/>
      <c r="E63" s="70"/>
      <c r="F63" s="70"/>
      <c r="G63" s="70"/>
    </row>
    <row r="64" spans="1:7" x14ac:dyDescent="0.2">
      <c r="A64" s="70"/>
      <c r="B64" s="70"/>
      <c r="C64" s="70"/>
      <c r="D64" s="70"/>
      <c r="E64" s="70"/>
      <c r="F64" s="70"/>
      <c r="G64" s="70"/>
    </row>
    <row r="65" spans="1:7" x14ac:dyDescent="0.2">
      <c r="A65" s="70"/>
      <c r="B65" s="70"/>
      <c r="C65" s="70"/>
      <c r="D65" s="70"/>
      <c r="E65" s="70"/>
      <c r="F65" s="70"/>
      <c r="G65" s="70"/>
    </row>
    <row r="66" spans="1:7" x14ac:dyDescent="0.2">
      <c r="A66" s="70"/>
      <c r="B66" s="70"/>
      <c r="C66" s="70"/>
      <c r="D66" s="70"/>
      <c r="E66" s="70"/>
      <c r="F66" s="70"/>
      <c r="G66" s="70"/>
    </row>
    <row r="67" spans="1:7" x14ac:dyDescent="0.2">
      <c r="A67" s="70"/>
      <c r="B67" s="70"/>
      <c r="C67" s="70"/>
      <c r="D67" s="70"/>
      <c r="E67" s="70"/>
      <c r="F67" s="70"/>
      <c r="G67" s="70"/>
    </row>
    <row r="68" spans="1:7" x14ac:dyDescent="0.2">
      <c r="A68" s="70"/>
      <c r="B68" s="70"/>
      <c r="C68" s="70"/>
      <c r="D68" s="70"/>
      <c r="E68" s="70"/>
      <c r="F68" s="70"/>
      <c r="G68" s="70"/>
    </row>
    <row r="69" spans="1:7" x14ac:dyDescent="0.2">
      <c r="A69" s="70"/>
      <c r="B69" s="70"/>
      <c r="C69" s="70"/>
      <c r="D69" s="70"/>
      <c r="E69" s="70"/>
      <c r="F69" s="70"/>
      <c r="G69" s="70"/>
    </row>
    <row r="70" spans="1:7" x14ac:dyDescent="0.2">
      <c r="A70" s="70"/>
      <c r="B70" s="70"/>
      <c r="C70" s="70"/>
      <c r="D70" s="70"/>
      <c r="E70" s="70"/>
      <c r="F70" s="70"/>
      <c r="G70" s="70"/>
    </row>
    <row r="71" spans="1:7" x14ac:dyDescent="0.2">
      <c r="A71" s="70"/>
      <c r="B71" s="70"/>
      <c r="C71" s="70"/>
      <c r="D71" s="70"/>
      <c r="E71" s="70"/>
      <c r="F71" s="70"/>
      <c r="G71" s="70"/>
    </row>
  </sheetData>
  <mergeCells count="2">
    <mergeCell ref="A1:C1"/>
    <mergeCell ref="A2:C2"/>
  </mergeCells>
  <conditionalFormatting sqref="D35:D52 F35:F52">
    <cfRule type="containsErrors" dxfId="11" priority="13">
      <formula>ISERROR(D35)</formula>
    </cfRule>
  </conditionalFormatting>
  <conditionalFormatting sqref="D64 F64">
    <cfRule type="containsErrors" dxfId="10" priority="9">
      <formula>ISERROR(D64)</formula>
    </cfRule>
  </conditionalFormatting>
  <conditionalFormatting sqref="B64">
    <cfRule type="duplicateValues" dxfId="9" priority="10"/>
  </conditionalFormatting>
  <conditionalFormatting sqref="D53:D63 F53:F63">
    <cfRule type="containsErrors" dxfId="8" priority="7">
      <formula>ISERROR(D53)</formula>
    </cfRule>
  </conditionalFormatting>
  <conditionalFormatting sqref="B53:B63">
    <cfRule type="duplicateValues" dxfId="7" priority="8"/>
  </conditionalFormatting>
  <conditionalFormatting sqref="B35:B52">
    <cfRule type="duplicateValues" dxfId="6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92408500-858D-41B3-8554-94AE9A24C79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Pfudel Frederik</cp:lastModifiedBy>
  <cp:lastPrinted>2014-07-15T21:26:49Z</cp:lastPrinted>
  <dcterms:created xsi:type="dcterms:W3CDTF">2008-04-23T07:36:26Z</dcterms:created>
  <dcterms:modified xsi:type="dcterms:W3CDTF">2017-10-11T13:36:11Z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a6dd134e-1690-47f8-b815-fa99f3409ef3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