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Report Builder\Step 3 - Individual Report Update\Input\"/>
    </mc:Choice>
  </mc:AlternateContent>
  <bookViews>
    <workbookView xWindow="2205" yWindow="6015" windowWidth="15765" windowHeight="5445" tabRatio="788" activeTab="1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Commodities'!$A$6:$H$252</definedName>
    <definedName name="_xlnm._FilterDatabase" localSheetId="4" hidden="1">'Exchange Traded Notes'!$A$6:$H$138</definedName>
    <definedName name="_xlnm._FilterDatabase" localSheetId="6" hidden="1">'New Listings'!$A$6:$G$6</definedName>
    <definedName name="_xlnm._FilterDatabase" localSheetId="2" hidden="1">'XTF - OTC Turnover'!$A$6:$L$1202</definedName>
    <definedName name="_xlnm._FilterDatabase" localSheetId="1" hidden="1">'XTF Exchange Traded Funds'!$A$6:$K$1202</definedName>
    <definedName name="_xlnm.Print_Titles" localSheetId="2">'XTF - OTC Turnover'!$5:$6</definedName>
    <definedName name="_xlnm.Print_Titles" localSheetId="1">'XTF Exchange Traded Funds'!$5:$578</definedName>
  </definedNames>
  <calcPr calcId="162913"/>
</workbook>
</file>

<file path=xl/calcChain.xml><?xml version="1.0" encoding="utf-8"?>
<calcChain xmlns="http://schemas.openxmlformats.org/spreadsheetml/2006/main">
  <c r="J1202" i="43" l="1"/>
  <c r="H1202" i="37" l="1"/>
  <c r="F1202" i="37"/>
  <c r="G1202" i="37"/>
  <c r="I1202" i="37"/>
  <c r="J1202" i="37"/>
  <c r="J1220" i="37"/>
  <c r="I1220" i="37"/>
  <c r="G1220" i="37"/>
  <c r="F1220" i="37"/>
  <c r="B1220" i="37"/>
  <c r="F1202" i="43"/>
  <c r="G1202" i="43"/>
  <c r="I1220" i="43"/>
  <c r="J1220" i="43"/>
  <c r="B1220" i="43"/>
  <c r="K1220" i="37" l="1"/>
  <c r="G1220" i="43"/>
  <c r="F1220" i="43"/>
  <c r="L1029" i="37" l="1"/>
  <c r="K1029" i="37"/>
  <c r="H1029" i="37"/>
  <c r="H1160" i="43"/>
  <c r="L954" i="37"/>
  <c r="K954" i="37"/>
  <c r="H954" i="37"/>
  <c r="H972" i="43"/>
  <c r="L1028" i="37"/>
  <c r="K1028" i="37"/>
  <c r="H1028" i="37"/>
  <c r="H605" i="43"/>
  <c r="L555" i="37"/>
  <c r="K555" i="37"/>
  <c r="H555" i="37"/>
  <c r="H889" i="43"/>
  <c r="L800" i="37"/>
  <c r="K800" i="37"/>
  <c r="H800" i="37"/>
  <c r="H838" i="43"/>
  <c r="L1027" i="37"/>
  <c r="K1027" i="37"/>
  <c r="H1027" i="37"/>
  <c r="H1145" i="43"/>
  <c r="L909" i="37"/>
  <c r="K909" i="37"/>
  <c r="H909" i="37"/>
  <c r="H1014" i="43"/>
  <c r="L901" i="37"/>
  <c r="K901" i="37"/>
  <c r="H901" i="37"/>
  <c r="H942" i="43"/>
  <c r="L1026" i="37"/>
  <c r="K1026" i="37"/>
  <c r="H1026" i="37"/>
  <c r="H1033" i="43"/>
  <c r="L1025" i="37"/>
  <c r="K1025" i="37"/>
  <c r="H1025" i="37"/>
  <c r="H1166" i="43"/>
  <c r="L391" i="37"/>
  <c r="K391" i="37"/>
  <c r="H391" i="37"/>
  <c r="H770" i="43"/>
  <c r="L298" i="37"/>
  <c r="K298" i="37"/>
  <c r="H298" i="37"/>
  <c r="H941" i="43"/>
  <c r="L1024" i="37"/>
  <c r="K1024" i="37"/>
  <c r="H1024" i="37"/>
  <c r="H1028" i="43"/>
  <c r="L1019" i="37"/>
  <c r="K1019" i="37"/>
  <c r="H1019" i="37"/>
  <c r="H1121" i="43"/>
  <c r="L1023" i="37"/>
  <c r="K1023" i="37"/>
  <c r="H1023" i="37"/>
  <c r="H1086" i="43"/>
  <c r="L860" i="37"/>
  <c r="K860" i="37"/>
  <c r="H860" i="37"/>
  <c r="H1106" i="43"/>
  <c r="L689" i="37"/>
  <c r="K689" i="37"/>
  <c r="H689" i="37"/>
  <c r="H617" i="43"/>
  <c r="L926" i="37"/>
  <c r="K926" i="37"/>
  <c r="H926" i="37"/>
  <c r="H1120" i="43"/>
  <c r="L571" i="37"/>
  <c r="K571" i="37"/>
  <c r="H571" i="37"/>
  <c r="H933" i="43"/>
  <c r="L780" i="37"/>
  <c r="K780" i="37"/>
  <c r="H780" i="37"/>
  <c r="H1163" i="43"/>
  <c r="L634" i="37"/>
  <c r="K634" i="37"/>
  <c r="H634" i="37"/>
  <c r="H1165" i="43"/>
  <c r="L873" i="37"/>
  <c r="K873" i="37"/>
  <c r="H873" i="37"/>
  <c r="H1064" i="43"/>
  <c r="L856" i="37"/>
  <c r="K856" i="37"/>
  <c r="H856" i="37"/>
  <c r="H1048" i="43"/>
  <c r="L267" i="37"/>
  <c r="K267" i="37"/>
  <c r="H267" i="37"/>
  <c r="H724" i="43"/>
  <c r="L192" i="37"/>
  <c r="K192" i="37"/>
  <c r="H192" i="37"/>
  <c r="H1164" i="43"/>
  <c r="L561" i="37"/>
  <c r="K561" i="37"/>
  <c r="H561" i="37"/>
  <c r="H957" i="43"/>
  <c r="L1215" i="37"/>
  <c r="K1215" i="37"/>
  <c r="H1215" i="37"/>
  <c r="H1214" i="43"/>
  <c r="L1213" i="37"/>
  <c r="K1213" i="37"/>
  <c r="H1213" i="37"/>
  <c r="H1215" i="43"/>
  <c r="L1216" i="37"/>
  <c r="K1216" i="37"/>
  <c r="H1216" i="37"/>
  <c r="H1216" i="43"/>
  <c r="L1214" i="37"/>
  <c r="K1214" i="37"/>
  <c r="H1214" i="37"/>
  <c r="H1217" i="43"/>
  <c r="K139" i="39" l="1"/>
  <c r="D139" i="39"/>
  <c r="K253" i="38"/>
  <c r="D253" i="38"/>
  <c r="L13" i="37" l="1"/>
  <c r="L8" i="37"/>
  <c r="L12" i="37"/>
  <c r="L9" i="37"/>
  <c r="L30" i="37"/>
  <c r="L15" i="37"/>
  <c r="L18" i="37"/>
  <c r="L71" i="37"/>
  <c r="L72" i="37"/>
  <c r="L16" i="37"/>
  <c r="L14" i="37"/>
  <c r="L10" i="37"/>
  <c r="L33" i="37"/>
  <c r="L24" i="37"/>
  <c r="L134" i="37"/>
  <c r="L11" i="37"/>
  <c r="L38" i="37"/>
  <c r="L28" i="37"/>
  <c r="L289" i="37"/>
  <c r="L23" i="37"/>
  <c r="L31" i="37"/>
  <c r="L17" i="37"/>
  <c r="L339" i="37"/>
  <c r="L65" i="37"/>
  <c r="L27" i="37"/>
  <c r="L105" i="37"/>
  <c r="L29" i="37"/>
  <c r="L41" i="37"/>
  <c r="L82" i="37"/>
  <c r="L87" i="37"/>
  <c r="L49" i="37"/>
  <c r="L47" i="37"/>
  <c r="L1030" i="37"/>
  <c r="L25" i="37"/>
  <c r="L1031" i="37"/>
  <c r="L729" i="37"/>
  <c r="L64" i="37"/>
  <c r="L133" i="37"/>
  <c r="L80" i="37"/>
  <c r="L114" i="37"/>
  <c r="L39" i="37"/>
  <c r="L45" i="37"/>
  <c r="L1032" i="37"/>
  <c r="L98" i="37"/>
  <c r="L176" i="37"/>
  <c r="L208" i="37"/>
  <c r="L146" i="37"/>
  <c r="L229" i="37"/>
  <c r="L195" i="37"/>
  <c r="L426" i="37"/>
  <c r="L66" i="37"/>
  <c r="L20" i="37"/>
  <c r="L156" i="37"/>
  <c r="L93" i="37"/>
  <c r="L343" i="37"/>
  <c r="L37" i="37"/>
  <c r="L137" i="37"/>
  <c r="L60" i="37"/>
  <c r="L32" i="37"/>
  <c r="L128" i="37"/>
  <c r="L74" i="37"/>
  <c r="L96" i="37"/>
  <c r="L97" i="37"/>
  <c r="L152" i="37"/>
  <c r="L348" i="37"/>
  <c r="L58" i="37"/>
  <c r="L1033" i="37"/>
  <c r="L211" i="37"/>
  <c r="L110" i="37"/>
  <c r="L224" i="37"/>
  <c r="L62" i="37"/>
  <c r="L165" i="37"/>
  <c r="L52" i="37"/>
  <c r="L1034" i="37"/>
  <c r="L244" i="37"/>
  <c r="L129" i="37"/>
  <c r="L48" i="37"/>
  <c r="L400" i="37"/>
  <c r="L40" i="37"/>
  <c r="L1035" i="37"/>
  <c r="L150" i="37"/>
  <c r="L160" i="37"/>
  <c r="L26" i="37"/>
  <c r="L95" i="37"/>
  <c r="L1036" i="37"/>
  <c r="L302" i="37"/>
  <c r="L326" i="37"/>
  <c r="L1037" i="37"/>
  <c r="L171" i="37"/>
  <c r="L1038" i="37"/>
  <c r="L94" i="37"/>
  <c r="L207" i="37"/>
  <c r="L91" i="37"/>
  <c r="L145" i="37"/>
  <c r="L21" i="37"/>
  <c r="L54" i="37"/>
  <c r="L1039" i="37"/>
  <c r="L103" i="37"/>
  <c r="L84" i="37"/>
  <c r="L1040" i="37"/>
  <c r="L139" i="37"/>
  <c r="L36" i="37"/>
  <c r="L57" i="37"/>
  <c r="L42" i="37"/>
  <c r="L67" i="37"/>
  <c r="L194" i="37"/>
  <c r="L1041" i="37"/>
  <c r="L1042" i="37"/>
  <c r="L437" i="37"/>
  <c r="L196" i="37"/>
  <c r="L46" i="37"/>
  <c r="L126" i="37"/>
  <c r="L121" i="37"/>
  <c r="L109" i="37"/>
  <c r="L315" i="37"/>
  <c r="L108" i="37"/>
  <c r="L116" i="37"/>
  <c r="L19" i="37"/>
  <c r="L125" i="37"/>
  <c r="L61" i="37"/>
  <c r="L149" i="37"/>
  <c r="L35" i="37"/>
  <c r="L140" i="37"/>
  <c r="L497" i="37"/>
  <c r="L136" i="37"/>
  <c r="L115" i="37"/>
  <c r="L104" i="37"/>
  <c r="L1043" i="37"/>
  <c r="L131" i="37"/>
  <c r="L394" i="37"/>
  <c r="L44" i="37"/>
  <c r="L1044" i="37"/>
  <c r="L189" i="37"/>
  <c r="L117" i="37"/>
  <c r="L144" i="37"/>
  <c r="L130" i="37"/>
  <c r="L34" i="37"/>
  <c r="L1045" i="37"/>
  <c r="L73" i="37"/>
  <c r="L75" i="37"/>
  <c r="L135" i="37"/>
  <c r="L377" i="37"/>
  <c r="L182" i="37"/>
  <c r="L70" i="37"/>
  <c r="L456" i="37"/>
  <c r="L127" i="37"/>
  <c r="L1046" i="37"/>
  <c r="L232" i="37"/>
  <c r="L100" i="37"/>
  <c r="L209" i="37"/>
  <c r="L199" i="37"/>
  <c r="L99" i="37"/>
  <c r="L371" i="37"/>
  <c r="L180" i="37"/>
  <c r="L699" i="37"/>
  <c r="L51" i="37"/>
  <c r="L155" i="37"/>
  <c r="L63" i="37"/>
  <c r="L1047" i="37"/>
  <c r="L407" i="37"/>
  <c r="L284" i="37"/>
  <c r="L1048" i="37"/>
  <c r="L420" i="37"/>
  <c r="L184" i="37"/>
  <c r="L509" i="37"/>
  <c r="L77" i="37"/>
  <c r="L331" i="37"/>
  <c r="L301" i="37"/>
  <c r="L53" i="37"/>
  <c r="L325" i="37"/>
  <c r="L1049" i="37"/>
  <c r="L559" i="37"/>
  <c r="L162" i="37"/>
  <c r="L188" i="37"/>
  <c r="L154" i="37"/>
  <c r="L204" i="37"/>
  <c r="L118" i="37"/>
  <c r="L112" i="37"/>
  <c r="L562" i="37"/>
  <c r="L283" i="37"/>
  <c r="L132" i="37"/>
  <c r="L78" i="37"/>
  <c r="L172" i="37"/>
  <c r="L478" i="37"/>
  <c r="L56" i="37"/>
  <c r="L217" i="37"/>
  <c r="L170" i="37"/>
  <c r="L600" i="37"/>
  <c r="L113" i="37"/>
  <c r="L299" i="37"/>
  <c r="L212" i="37"/>
  <c r="L547" i="37"/>
  <c r="L636" i="37"/>
  <c r="L120" i="37"/>
  <c r="L329" i="37"/>
  <c r="L197" i="37"/>
  <c r="L215" i="37"/>
  <c r="L354" i="37"/>
  <c r="L106" i="37"/>
  <c r="L494" i="37"/>
  <c r="L164" i="37"/>
  <c r="L268" i="37"/>
  <c r="L205" i="37"/>
  <c r="L163" i="37"/>
  <c r="L295" i="37"/>
  <c r="L1050" i="37"/>
  <c r="L159" i="37"/>
  <c r="L190" i="37"/>
  <c r="L90" i="37"/>
  <c r="L349" i="37"/>
  <c r="L383" i="37"/>
  <c r="L1051" i="37"/>
  <c r="L910" i="37"/>
  <c r="L441" i="37"/>
  <c r="L397" i="37"/>
  <c r="L167" i="37"/>
  <c r="L462" i="37"/>
  <c r="L1052" i="37"/>
  <c r="L187" i="37"/>
  <c r="L552" i="37"/>
  <c r="L1053" i="37"/>
  <c r="L221" i="37"/>
  <c r="L584" i="37"/>
  <c r="L79" i="37"/>
  <c r="L322" i="37"/>
  <c r="L148" i="37"/>
  <c r="L351" i="37"/>
  <c r="L222" i="37"/>
  <c r="L665" i="37"/>
  <c r="L147" i="37"/>
  <c r="L255" i="37"/>
  <c r="L936" i="37"/>
  <c r="L173" i="37"/>
  <c r="L430" i="37"/>
  <c r="L203" i="37"/>
  <c r="L486" i="37"/>
  <c r="L218" i="37"/>
  <c r="L55" i="37"/>
  <c r="L151" i="37"/>
  <c r="L1020" i="37"/>
  <c r="L228" i="37"/>
  <c r="L206" i="37"/>
  <c r="L158" i="37"/>
  <c r="L366" i="37"/>
  <c r="L270" i="37"/>
  <c r="L1054" i="37"/>
  <c r="L179" i="37"/>
  <c r="L59" i="37"/>
  <c r="L971" i="37"/>
  <c r="L153" i="37"/>
  <c r="L193" i="37"/>
  <c r="L169" i="37"/>
  <c r="L313" i="37"/>
  <c r="L405" i="37"/>
  <c r="L385" i="37"/>
  <c r="L563" i="37"/>
  <c r="L435" i="37"/>
  <c r="L124" i="37"/>
  <c r="L225" i="37"/>
  <c r="L201" i="37"/>
  <c r="L107" i="37"/>
  <c r="L102" i="37"/>
  <c r="L141" i="37"/>
  <c r="L309" i="37"/>
  <c r="L449" i="37"/>
  <c r="L157" i="37"/>
  <c r="L259" i="37"/>
  <c r="L216" i="37"/>
  <c r="L680" i="37"/>
  <c r="L236" i="37"/>
  <c r="L320" i="37"/>
  <c r="L279" i="37"/>
  <c r="L451" i="37"/>
  <c r="L262" i="37"/>
  <c r="L219" i="37"/>
  <c r="L175" i="37"/>
  <c r="L272" i="37"/>
  <c r="L510" i="37"/>
  <c r="L293" i="37"/>
  <c r="L1055" i="37"/>
  <c r="L260" i="37"/>
  <c r="L1056" i="37"/>
  <c r="L406" i="37"/>
  <c r="L265" i="37"/>
  <c r="L266" i="37"/>
  <c r="L168" i="37"/>
  <c r="L291" i="37"/>
  <c r="L375" i="37"/>
  <c r="L357" i="37"/>
  <c r="L1057" i="37"/>
  <c r="L350" i="37"/>
  <c r="L433" i="37"/>
  <c r="L290" i="37"/>
  <c r="L440" i="37"/>
  <c r="L223" i="37"/>
  <c r="L1058" i="37"/>
  <c r="L382" i="37"/>
  <c r="L213" i="37"/>
  <c r="L661" i="37"/>
  <c r="L226" i="37"/>
  <c r="L525" i="37"/>
  <c r="L239" i="37"/>
  <c r="L282" i="37"/>
  <c r="L779" i="37"/>
  <c r="L227" i="37"/>
  <c r="L76" i="37"/>
  <c r="L81" i="37"/>
  <c r="L308" i="37"/>
  <c r="L690" i="37"/>
  <c r="L1059" i="37"/>
  <c r="L399" i="37"/>
  <c r="L185" i="37"/>
  <c r="L235" i="37"/>
  <c r="L501" i="37"/>
  <c r="L269" i="37"/>
  <c r="L714" i="37"/>
  <c r="L238" i="37"/>
  <c r="L69" i="37"/>
  <c r="L245" i="37"/>
  <c r="L881" i="37"/>
  <c r="L798" i="37"/>
  <c r="L408" i="37"/>
  <c r="L342" i="37"/>
  <c r="L68" i="37"/>
  <c r="L396" i="37"/>
  <c r="L540" i="37"/>
  <c r="L577" i="37"/>
  <c r="L736" i="37"/>
  <c r="L415" i="37"/>
  <c r="L620" i="37"/>
  <c r="L240" i="37"/>
  <c r="L845" i="37"/>
  <c r="L808" i="37"/>
  <c r="L257" i="37"/>
  <c r="L403" i="37"/>
  <c r="L278" i="37"/>
  <c r="L804" i="37"/>
  <c r="L760" i="37"/>
  <c r="L1060" i="37"/>
  <c r="L1061" i="37"/>
  <c r="L191" i="37"/>
  <c r="L307" i="37"/>
  <c r="L214" i="37"/>
  <c r="L281" i="37"/>
  <c r="L271" i="37"/>
  <c r="L582" i="37"/>
  <c r="L101" i="37"/>
  <c r="L1062" i="37"/>
  <c r="L119" i="37"/>
  <c r="L142" i="37"/>
  <c r="L183" i="37"/>
  <c r="L457" i="37"/>
  <c r="L277" i="37"/>
  <c r="L368" i="37"/>
  <c r="L138" i="37"/>
  <c r="L534" i="37"/>
  <c r="L254" i="37"/>
  <c r="L332" i="37"/>
  <c r="L360" i="37"/>
  <c r="L178" i="37"/>
  <c r="L388" i="37"/>
  <c r="L481" i="37"/>
  <c r="L233" i="37"/>
  <c r="L92" i="37"/>
  <c r="L548" i="37"/>
  <c r="L334" i="37"/>
  <c r="L161" i="37"/>
  <c r="L537" i="37"/>
  <c r="L709" i="37"/>
  <c r="L613" i="37"/>
  <c r="L472" i="37"/>
  <c r="L611" i="37"/>
  <c r="L814" i="37"/>
  <c r="L455" i="37"/>
  <c r="L86" i="37"/>
  <c r="L186" i="37"/>
  <c r="L310" i="37"/>
  <c r="L1063" i="37"/>
  <c r="L933" i="37"/>
  <c r="L286" i="37"/>
  <c r="L304" i="37"/>
  <c r="L122" i="37"/>
  <c r="L243" i="37"/>
  <c r="L448" i="37"/>
  <c r="L469" i="37"/>
  <c r="L345" i="37"/>
  <c r="L1064" i="37"/>
  <c r="L390" i="37"/>
  <c r="L200" i="37"/>
  <c r="L312" i="37"/>
  <c r="L1065" i="37"/>
  <c r="L250" i="37"/>
  <c r="L554" i="37"/>
  <c r="L533" i="37"/>
  <c r="L263" i="37"/>
  <c r="L181" i="37"/>
  <c r="L416" i="37"/>
  <c r="L619" i="37"/>
  <c r="L89" i="37"/>
  <c r="L22" i="37"/>
  <c r="L471" i="37"/>
  <c r="L694" i="37"/>
  <c r="L776" i="37"/>
  <c r="L230" i="37"/>
  <c r="L246" i="37"/>
  <c r="L629" i="37"/>
  <c r="L412" i="37"/>
  <c r="L519" i="37"/>
  <c r="L465" i="37"/>
  <c r="L372" i="37"/>
  <c r="L461" i="37"/>
  <c r="L568" i="37"/>
  <c r="L364" i="37"/>
  <c r="L335" i="37"/>
  <c r="L1066" i="37"/>
  <c r="L1067" i="37"/>
  <c r="L220" i="37"/>
  <c r="L1068" i="37"/>
  <c r="L1069" i="37"/>
  <c r="L506" i="37"/>
  <c r="L1070" i="37"/>
  <c r="L380" i="37"/>
  <c r="L610" i="37"/>
  <c r="L83" i="37"/>
  <c r="L529" i="37"/>
  <c r="L425" i="37"/>
  <c r="L459" i="37"/>
  <c r="L210" i="37"/>
  <c r="L676" i="37"/>
  <c r="L777" i="37"/>
  <c r="L319" i="37"/>
  <c r="L344" i="37"/>
  <c r="L314" i="37"/>
  <c r="L653" i="37"/>
  <c r="L337" i="37"/>
  <c r="L341" i="37"/>
  <c r="L434" i="37"/>
  <c r="L477" i="37"/>
  <c r="L258" i="37"/>
  <c r="L427" i="37"/>
  <c r="L379" i="37"/>
  <c r="L532" i="37"/>
  <c r="L261" i="37"/>
  <c r="L644" i="37"/>
  <c r="L513" i="37"/>
  <c r="L728" i="37"/>
  <c r="L297" i="37"/>
  <c r="L1071" i="37"/>
  <c r="L528" i="37"/>
  <c r="L453" i="37"/>
  <c r="L376" i="37"/>
  <c r="L658" i="37"/>
  <c r="L402" i="37"/>
  <c r="L303" i="37"/>
  <c r="L361" i="37"/>
  <c r="L985" i="37"/>
  <c r="L846" i="37"/>
  <c r="L607" i="37"/>
  <c r="L752" i="37"/>
  <c r="L381" i="37"/>
  <c r="L1072" i="37"/>
  <c r="L816" i="37"/>
  <c r="L612" i="37"/>
  <c r="L327" i="37"/>
  <c r="L1073" i="37"/>
  <c r="L1074" i="37"/>
  <c r="L508" i="37"/>
  <c r="L550" i="37"/>
  <c r="L432" i="37"/>
  <c r="L583" i="37"/>
  <c r="L470" i="37"/>
  <c r="L324" i="37"/>
  <c r="L627" i="37"/>
  <c r="L296" i="37"/>
  <c r="L336" i="37"/>
  <c r="L264" i="37"/>
  <c r="L598" i="37"/>
  <c r="L346" i="37"/>
  <c r="L738" i="37"/>
  <c r="L387" i="37"/>
  <c r="L788" i="37"/>
  <c r="L726" i="37"/>
  <c r="L908" i="37"/>
  <c r="L463" i="37"/>
  <c r="L347" i="37"/>
  <c r="L384" i="37"/>
  <c r="L947" i="37"/>
  <c r="L111" i="37"/>
  <c r="L673" i="37"/>
  <c r="L758" i="37"/>
  <c r="L705" i="37"/>
  <c r="L482" i="37"/>
  <c r="L912" i="37"/>
  <c r="L166" i="37"/>
  <c r="L750" i="37"/>
  <c r="L524" i="37"/>
  <c r="L143" i="37"/>
  <c r="L507" i="37"/>
  <c r="L1075" i="37"/>
  <c r="L896" i="37"/>
  <c r="L648" i="37"/>
  <c r="L460" i="37"/>
  <c r="L1014" i="37"/>
  <c r="L924" i="37"/>
  <c r="L489" i="37"/>
  <c r="L276" i="37"/>
  <c r="L621" i="37"/>
  <c r="L43" i="37"/>
  <c r="L638" i="37"/>
  <c r="L275" i="37"/>
  <c r="L1076" i="37"/>
  <c r="L321" i="37"/>
  <c r="L986" i="37"/>
  <c r="L446" i="37"/>
  <c r="L645" i="37"/>
  <c r="L1077" i="37"/>
  <c r="L719" i="37"/>
  <c r="L685" i="37"/>
  <c r="L419" i="37"/>
  <c r="L242" i="37"/>
  <c r="L174" i="37"/>
  <c r="L450" i="37"/>
  <c r="L253" i="37"/>
  <c r="L414" i="37"/>
  <c r="L363" i="37"/>
  <c r="L1078" i="37"/>
  <c r="L466" i="37"/>
  <c r="L664" i="37"/>
  <c r="L359" i="37"/>
  <c r="L748" i="37"/>
  <c r="L328" i="37"/>
  <c r="L608" i="37"/>
  <c r="L454" i="37"/>
  <c r="L505" i="37"/>
  <c r="L274" i="37"/>
  <c r="L401" i="37"/>
  <c r="L531" i="37"/>
  <c r="L447" i="37"/>
  <c r="L597" i="37"/>
  <c r="L650" i="37"/>
  <c r="L491" i="37"/>
  <c r="L889" i="37"/>
  <c r="L983" i="37"/>
  <c r="L740" i="37"/>
  <c r="L436" i="37"/>
  <c r="L367" i="37"/>
  <c r="L241" i="37"/>
  <c r="L678" i="37"/>
  <c r="L683" i="37"/>
  <c r="L1002" i="37"/>
  <c r="L369" i="37"/>
  <c r="L521" i="37"/>
  <c r="L248" i="37"/>
  <c r="L723" i="37"/>
  <c r="L373" i="37"/>
  <c r="L468" i="37"/>
  <c r="L475" i="37"/>
  <c r="L452" i="37"/>
  <c r="L637" i="37"/>
  <c r="L560" i="37"/>
  <c r="L639" i="37"/>
  <c r="L567" i="37"/>
  <c r="L565" i="37"/>
  <c r="L317" i="37"/>
  <c r="L504" i="37"/>
  <c r="L493" i="37"/>
  <c r="L747" i="37"/>
  <c r="L631" i="37"/>
  <c r="L287" i="37"/>
  <c r="L879" i="37"/>
  <c r="L691" i="37"/>
  <c r="L1079" i="37"/>
  <c r="L682" i="37"/>
  <c r="L558" i="37"/>
  <c r="L294" i="37"/>
  <c r="L356" i="37"/>
  <c r="L643" i="37"/>
  <c r="L392" i="37"/>
  <c r="L666" i="37"/>
  <c r="L587" i="37"/>
  <c r="L659" i="37"/>
  <c r="L1016" i="37"/>
  <c r="L757" i="37"/>
  <c r="L370" i="37"/>
  <c r="L514" i="37"/>
  <c r="L530" i="37"/>
  <c r="L753" i="37"/>
  <c r="L573" i="37"/>
  <c r="L667" i="37"/>
  <c r="L895" i="37"/>
  <c r="L655" i="37"/>
  <c r="L429" i="37"/>
  <c r="L822" i="37"/>
  <c r="L681" i="37"/>
  <c r="L305" i="37"/>
  <c r="L535" i="37"/>
  <c r="L1080" i="37"/>
  <c r="L755" i="37"/>
  <c r="L553" i="37"/>
  <c r="L438" i="37"/>
  <c r="L1081" i="37"/>
  <c r="L526" i="37"/>
  <c r="L973" i="37"/>
  <c r="L931" i="37"/>
  <c r="L884" i="37"/>
  <c r="L421" i="37"/>
  <c r="L1010" i="37"/>
  <c r="L428" i="37"/>
  <c r="L256" i="37"/>
  <c r="L439" i="37"/>
  <c r="L352" i="37"/>
  <c r="L483" i="37"/>
  <c r="L886" i="37"/>
  <c r="L828" i="37"/>
  <c r="L688" i="37"/>
  <c r="L280" i="37"/>
  <c r="L340" i="37"/>
  <c r="L827" i="37"/>
  <c r="L444" i="37"/>
  <c r="L652" i="37"/>
  <c r="L746" i="37"/>
  <c r="L522" i="37"/>
  <c r="L795" i="37"/>
  <c r="L1082" i="37"/>
  <c r="L365" i="37"/>
  <c r="L732" i="37"/>
  <c r="L581" i="37"/>
  <c r="L742" i="37"/>
  <c r="L940" i="37"/>
  <c r="L603" i="37"/>
  <c r="L656" i="37"/>
  <c r="L640" i="37"/>
  <c r="L591" i="37"/>
  <c r="L551" i="37"/>
  <c r="L445" i="37"/>
  <c r="L492" i="37"/>
  <c r="L601" i="37"/>
  <c r="L692" i="37"/>
  <c r="L123" i="37"/>
  <c r="L592" i="37"/>
  <c r="L654" i="37"/>
  <c r="L882" i="37"/>
  <c r="L1083" i="37"/>
  <c r="L237" i="37"/>
  <c r="L572" i="37"/>
  <c r="L853" i="37"/>
  <c r="L1017" i="37"/>
  <c r="L802" i="37"/>
  <c r="L544" i="37"/>
  <c r="L515" i="37"/>
  <c r="L739" i="37"/>
  <c r="L970" i="37"/>
  <c r="L198" i="37"/>
  <c r="L358" i="37"/>
  <c r="L813" i="37"/>
  <c r="L523" i="37"/>
  <c r="L1084" i="37"/>
  <c r="L231" i="37"/>
  <c r="L458" i="37"/>
  <c r="L1009" i="37"/>
  <c r="L330" i="37"/>
  <c r="L649" i="37"/>
  <c r="L647" i="37"/>
  <c r="L338" i="37"/>
  <c r="L883" i="37"/>
  <c r="L832" i="37"/>
  <c r="L311" i="37"/>
  <c r="L542" i="37"/>
  <c r="L467" i="37"/>
  <c r="L962" i="37"/>
  <c r="L599" i="37"/>
  <c r="L306" i="37"/>
  <c r="L485" i="37"/>
  <c r="L464" i="37"/>
  <c r="L538" i="37"/>
  <c r="L713" i="37"/>
  <c r="L355" i="37"/>
  <c r="L398" i="37"/>
  <c r="L635" i="37"/>
  <c r="L1085" i="37"/>
  <c r="L1086" i="37"/>
  <c r="L418" i="37"/>
  <c r="L333" i="37"/>
  <c r="L586" i="37"/>
  <c r="L674" i="37"/>
  <c r="L617" i="37"/>
  <c r="L1087" i="37"/>
  <c r="L378" i="37"/>
  <c r="L318" i="37"/>
  <c r="L851" i="37"/>
  <c r="L623" i="37"/>
  <c r="L589" i="37"/>
  <c r="L479" i="37"/>
  <c r="L1015" i="37"/>
  <c r="L503" i="37"/>
  <c r="L675" i="37"/>
  <c r="L838" i="37"/>
  <c r="L422" i="37"/>
  <c r="L733" i="37"/>
  <c r="L710" i="37"/>
  <c r="L915" i="37"/>
  <c r="L987" i="37"/>
  <c r="L622" i="37"/>
  <c r="L785" i="37"/>
  <c r="L768" i="37"/>
  <c r="L545" i="37"/>
  <c r="L662" i="37"/>
  <c r="L389" i="37"/>
  <c r="L1088" i="37"/>
  <c r="L1089" i="37"/>
  <c r="L799" i="37"/>
  <c r="L88" i="37"/>
  <c r="L1013" i="37"/>
  <c r="L480" i="37"/>
  <c r="L754" i="37"/>
  <c r="L817" i="37"/>
  <c r="L500" i="37"/>
  <c r="L443" i="37"/>
  <c r="L566" i="37"/>
  <c r="L595" i="37"/>
  <c r="L616" i="37"/>
  <c r="L374" i="37"/>
  <c r="L916" i="37"/>
  <c r="L476" i="37"/>
  <c r="L633" i="37"/>
  <c r="L751" i="37"/>
  <c r="L815" i="37"/>
  <c r="L512" i="37"/>
  <c r="L517" i="37"/>
  <c r="L614" i="37"/>
  <c r="L1090" i="37"/>
  <c r="L797" i="37"/>
  <c r="L869" i="37"/>
  <c r="L247" i="37"/>
  <c r="L536" i="37"/>
  <c r="L805" i="37"/>
  <c r="L806" i="37"/>
  <c r="L770" i="37"/>
  <c r="L811" i="37"/>
  <c r="L885" i="37"/>
  <c r="L316" i="37"/>
  <c r="L684" i="37"/>
  <c r="L724" i="37"/>
  <c r="L1091" i="37"/>
  <c r="L502" i="37"/>
  <c r="L687" i="37"/>
  <c r="L578" i="37"/>
  <c r="L593" i="37"/>
  <c r="L749" i="37"/>
  <c r="L323" i="37"/>
  <c r="L490" i="37"/>
  <c r="L630" i="37"/>
  <c r="L793" i="37"/>
  <c r="L721" i="37"/>
  <c r="L541" i="37"/>
  <c r="L906" i="37"/>
  <c r="L663" i="37"/>
  <c r="L579" i="37"/>
  <c r="L642" i="37"/>
  <c r="L362" i="37"/>
  <c r="L867" i="37"/>
  <c r="L570" i="37"/>
  <c r="L725" i="37"/>
  <c r="L720" i="37"/>
  <c r="L1092" i="37"/>
  <c r="L1093" i="37"/>
  <c r="L395" i="37"/>
  <c r="L670" i="37"/>
  <c r="L85" i="37"/>
  <c r="L792" i="37"/>
  <c r="L741" i="37"/>
  <c r="L831" i="37"/>
  <c r="L774" i="37"/>
  <c r="L775" i="37"/>
  <c r="L781" i="37"/>
  <c r="L696" i="37"/>
  <c r="L604" i="37"/>
  <c r="L693" i="37"/>
  <c r="L789" i="37"/>
  <c r="L935" i="37"/>
  <c r="L786" i="37"/>
  <c r="L411" i="37"/>
  <c r="L677" i="37"/>
  <c r="L842" i="37"/>
  <c r="L417" i="37"/>
  <c r="L855" i="37"/>
  <c r="L942" i="37"/>
  <c r="L835" i="37"/>
  <c r="L946" i="37"/>
  <c r="L902" i="37"/>
  <c r="L820" i="37"/>
  <c r="L484" i="37"/>
  <c r="L764" i="37"/>
  <c r="L730" i="37"/>
  <c r="L794" i="37"/>
  <c r="L669" i="37"/>
  <c r="L1094" i="37"/>
  <c r="L844" i="37"/>
  <c r="L1095" i="37"/>
  <c r="L772" i="37"/>
  <c r="L765" i="37"/>
  <c r="L892" i="37"/>
  <c r="L773" i="37"/>
  <c r="L771" i="37"/>
  <c r="L836" i="37"/>
  <c r="L833" i="37"/>
  <c r="L585" i="37"/>
  <c r="L996" i="37"/>
  <c r="L737" i="37"/>
  <c r="L756" i="37"/>
  <c r="L959" i="37"/>
  <c r="L734" i="37"/>
  <c r="L877" i="37"/>
  <c r="L695" i="37"/>
  <c r="L722" i="37"/>
  <c r="L590" i="37"/>
  <c r="L847" i="37"/>
  <c r="L701" i="37"/>
  <c r="L769" i="37"/>
  <c r="L1096" i="37"/>
  <c r="L273" i="37"/>
  <c r="L518" i="37"/>
  <c r="L874" i="37"/>
  <c r="L891" i="37"/>
  <c r="L410" i="37"/>
  <c r="L594" i="37"/>
  <c r="L520" i="37"/>
  <c r="L442" i="37"/>
  <c r="L569" i="37"/>
  <c r="L285" i="37"/>
  <c r="L708" i="37"/>
  <c r="L745" i="37"/>
  <c r="L951" i="37"/>
  <c r="L1097" i="37"/>
  <c r="L539" i="37"/>
  <c r="L735" i="37"/>
  <c r="L849" i="37"/>
  <c r="L801" i="37"/>
  <c r="L1098" i="37"/>
  <c r="L783" i="37"/>
  <c r="L717" i="37"/>
  <c r="L809" i="37"/>
  <c r="L787" i="37"/>
  <c r="L923" i="37"/>
  <c r="L911" i="37"/>
  <c r="L761" i="37"/>
  <c r="L928" i="37"/>
  <c r="L580" i="37"/>
  <c r="L976" i="37"/>
  <c r="L963" i="37"/>
  <c r="L997" i="37"/>
  <c r="L843" i="37"/>
  <c r="L900" i="37"/>
  <c r="L949" i="37"/>
  <c r="L917" i="37"/>
  <c r="L743" i="37"/>
  <c r="L727" i="37"/>
  <c r="L897" i="37"/>
  <c r="L921" i="37"/>
  <c r="L878" i="37"/>
  <c r="L413" i="37"/>
  <c r="L488" i="37"/>
  <c r="L834" i="37"/>
  <c r="L409" i="37"/>
  <c r="L632" i="37"/>
  <c r="L937" i="37"/>
  <c r="L234" i="37"/>
  <c r="L424" i="37"/>
  <c r="L516" i="37"/>
  <c r="L596" i="37"/>
  <c r="L646" i="37"/>
  <c r="L763" i="37"/>
  <c r="L868" i="37"/>
  <c r="L767" i="37"/>
  <c r="L852" i="37"/>
  <c r="L932" i="37"/>
  <c r="L300" i="37"/>
  <c r="L393" i="37"/>
  <c r="L1011" i="37"/>
  <c r="L875" i="37"/>
  <c r="L857" i="37"/>
  <c r="L706" i="37"/>
  <c r="L943" i="37"/>
  <c r="L495" i="37"/>
  <c r="L840" i="37"/>
  <c r="L894" i="37"/>
  <c r="L866" i="37"/>
  <c r="L821" i="37"/>
  <c r="L871" i="37"/>
  <c r="L511" i="37"/>
  <c r="L1008" i="37"/>
  <c r="L925" i="37"/>
  <c r="L588" i="37"/>
  <c r="L626" i="37"/>
  <c r="L575" i="37"/>
  <c r="L574" i="37"/>
  <c r="L887" i="37"/>
  <c r="L1005" i="37"/>
  <c r="L890" i="37"/>
  <c r="L823" i="37"/>
  <c r="L888" i="37"/>
  <c r="L898" i="37"/>
  <c r="L251" i="37"/>
  <c r="L625" i="37"/>
  <c r="L766" i="37"/>
  <c r="L543" i="37"/>
  <c r="L628" i="37"/>
  <c r="L872" i="37"/>
  <c r="L546" i="37"/>
  <c r="L1099" i="37"/>
  <c r="L948" i="37"/>
  <c r="L957" i="37"/>
  <c r="L955" i="37"/>
  <c r="L930" i="37"/>
  <c r="L914" i="37"/>
  <c r="L907" i="37"/>
  <c r="L864" i="37"/>
  <c r="L1021" i="37"/>
  <c r="L967" i="37"/>
  <c r="L784" i="37"/>
  <c r="L920" i="37"/>
  <c r="L605" i="37"/>
  <c r="L1100" i="37"/>
  <c r="L703" i="37"/>
  <c r="L837" i="37"/>
  <c r="L818" i="37"/>
  <c r="L950" i="37"/>
  <c r="L527" i="37"/>
  <c r="L1003" i="37"/>
  <c r="L975" i="37"/>
  <c r="L810" i="37"/>
  <c r="L686" i="37"/>
  <c r="L913" i="37"/>
  <c r="L1101" i="37"/>
  <c r="L968" i="37"/>
  <c r="L474" i="37"/>
  <c r="L825" i="37"/>
  <c r="L796" i="37"/>
  <c r="L829" i="37"/>
  <c r="L929" i="37"/>
  <c r="L697" i="37"/>
  <c r="L744" i="37"/>
  <c r="L862" i="37"/>
  <c r="L498" i="37"/>
  <c r="L496" i="37"/>
  <c r="L861" i="37"/>
  <c r="L992" i="37"/>
  <c r="L672" i="37"/>
  <c r="L904" i="37"/>
  <c r="L960" i="37"/>
  <c r="L556" i="37"/>
  <c r="L1102" i="37"/>
  <c r="L177" i="37"/>
  <c r="L668" i="37"/>
  <c r="L988" i="37"/>
  <c r="L994" i="37"/>
  <c r="L1103" i="37"/>
  <c r="L790" i="37"/>
  <c r="L939" i="37"/>
  <c r="L759" i="37"/>
  <c r="L1104" i="37"/>
  <c r="L826" i="37"/>
  <c r="L999" i="37"/>
  <c r="L660" i="37"/>
  <c r="L850" i="37"/>
  <c r="L1001" i="37"/>
  <c r="L903" i="37"/>
  <c r="L1105" i="37"/>
  <c r="L841" i="37"/>
  <c r="L386" i="37"/>
  <c r="L952" i="37"/>
  <c r="L978" i="37"/>
  <c r="L1106" i="37"/>
  <c r="L966" i="37"/>
  <c r="L1107" i="37"/>
  <c r="L671" i="37"/>
  <c r="L791" i="37"/>
  <c r="L1108" i="37"/>
  <c r="L991" i="37"/>
  <c r="L1109" i="37"/>
  <c r="L1110" i="37"/>
  <c r="L1000" i="37"/>
  <c r="L715" i="37"/>
  <c r="L288" i="37"/>
  <c r="L651" i="37"/>
  <c r="L1012" i="37"/>
  <c r="L905" i="37"/>
  <c r="L927" i="37"/>
  <c r="L953" i="37"/>
  <c r="L1004" i="37"/>
  <c r="L615" i="37"/>
  <c r="L606" i="37"/>
  <c r="L979" i="37"/>
  <c r="L876" i="37"/>
  <c r="L919" i="37"/>
  <c r="L965" i="37"/>
  <c r="L945" i="37"/>
  <c r="L716" i="37"/>
  <c r="L1111" i="37"/>
  <c r="L958" i="37"/>
  <c r="L1112" i="37"/>
  <c r="L1113" i="37"/>
  <c r="L1114" i="37"/>
  <c r="L1115" i="37"/>
  <c r="L1116" i="37"/>
  <c r="L1117" i="37"/>
  <c r="L50" i="37"/>
  <c r="L918" i="37"/>
  <c r="L1118" i="37"/>
  <c r="L1119" i="37"/>
  <c r="L353" i="37"/>
  <c r="L487" i="37"/>
  <c r="L941" i="37"/>
  <c r="L252" i="37"/>
  <c r="L1120" i="37"/>
  <c r="L1121" i="37"/>
  <c r="L431" i="37"/>
  <c r="L549" i="37"/>
  <c r="L564" i="37"/>
  <c r="L899" i="37"/>
  <c r="L499" i="37"/>
  <c r="L292" i="37"/>
  <c r="L618" i="37"/>
  <c r="L1122" i="37"/>
  <c r="L854" i="37"/>
  <c r="L700" i="37"/>
  <c r="L1123" i="37"/>
  <c r="L602" i="37"/>
  <c r="L1124" i="37"/>
  <c r="L202" i="37"/>
  <c r="L1125" i="37"/>
  <c r="L922" i="37"/>
  <c r="L830" i="37"/>
  <c r="L702" i="37"/>
  <c r="L1126" i="37"/>
  <c r="L858" i="37"/>
  <c r="L473" i="37"/>
  <c r="L1127" i="37"/>
  <c r="L1128" i="37"/>
  <c r="L1129" i="37"/>
  <c r="L993" i="37"/>
  <c r="L1130" i="37"/>
  <c r="L576" i="37"/>
  <c r="L1007" i="37"/>
  <c r="L807" i="37"/>
  <c r="L1131" i="37"/>
  <c r="L609" i="37"/>
  <c r="L839" i="37"/>
  <c r="L984" i="37"/>
  <c r="L1018" i="37"/>
  <c r="L938" i="37"/>
  <c r="L762" i="37"/>
  <c r="L819" i="37"/>
  <c r="L1132" i="37"/>
  <c r="L423" i="37"/>
  <c r="L981" i="37"/>
  <c r="L1133" i="37"/>
  <c r="L1006" i="37"/>
  <c r="L944" i="37"/>
  <c r="L934" i="37"/>
  <c r="L1134" i="37"/>
  <c r="L657" i="37"/>
  <c r="L961" i="37"/>
  <c r="L1135" i="37"/>
  <c r="L1136" i="37"/>
  <c r="L1137" i="37"/>
  <c r="L249" i="37"/>
  <c r="L1138" i="37"/>
  <c r="L990" i="37"/>
  <c r="L1139" i="37"/>
  <c r="L1140" i="37"/>
  <c r="L679" i="37"/>
  <c r="L557" i="37"/>
  <c r="L707" i="37"/>
  <c r="L974" i="37"/>
  <c r="L1141" i="37"/>
  <c r="L972" i="37"/>
  <c r="L998" i="37"/>
  <c r="L980" i="37"/>
  <c r="L711" i="37"/>
  <c r="L778" i="37"/>
  <c r="L870" i="37"/>
  <c r="L1142" i="37"/>
  <c r="L1143" i="37"/>
  <c r="L782" i="37"/>
  <c r="L880" i="37"/>
  <c r="L1144" i="37"/>
  <c r="L863" i="37"/>
  <c r="L718" i="37"/>
  <c r="L731" i="37"/>
  <c r="L1145" i="37"/>
  <c r="L1146" i="37"/>
  <c r="L1147" i="37"/>
  <c r="L1148" i="37"/>
  <c r="L1149" i="37"/>
  <c r="L1150" i="37"/>
  <c r="L704" i="37"/>
  <c r="L964" i="37"/>
  <c r="L1022" i="37"/>
  <c r="L1151" i="37"/>
  <c r="L1152" i="37"/>
  <c r="L969" i="37"/>
  <c r="L1153" i="37"/>
  <c r="L641" i="37"/>
  <c r="L712" i="37"/>
  <c r="L859" i="37"/>
  <c r="L1154" i="37"/>
  <c r="L995" i="37"/>
  <c r="L1155" i="37"/>
  <c r="L848" i="37"/>
  <c r="L1156" i="37"/>
  <c r="L1157" i="37"/>
  <c r="L1158" i="37"/>
  <c r="L1159" i="37"/>
  <c r="L1160" i="37"/>
  <c r="L989" i="37"/>
  <c r="L1161" i="37"/>
  <c r="L956" i="37"/>
  <c r="L1162" i="37"/>
  <c r="L1163" i="37"/>
  <c r="L803" i="37"/>
  <c r="L1164" i="37"/>
  <c r="L1165" i="37"/>
  <c r="L824" i="37"/>
  <c r="L1166" i="37"/>
  <c r="L1167" i="37"/>
  <c r="L1168" i="37"/>
  <c r="L1169" i="37"/>
  <c r="L404" i="37"/>
  <c r="L1170" i="37"/>
  <c r="L1171" i="37"/>
  <c r="L1172" i="37"/>
  <c r="L1173" i="37"/>
  <c r="L977" i="37"/>
  <c r="L1174" i="37"/>
  <c r="L1175" i="37"/>
  <c r="L1176" i="37"/>
  <c r="L1177" i="37"/>
  <c r="L1178" i="37"/>
  <c r="L1179" i="37"/>
  <c r="L1180" i="37"/>
  <c r="L1181" i="37"/>
  <c r="L812" i="37"/>
  <c r="L1182" i="37"/>
  <c r="L1183" i="37"/>
  <c r="L1184" i="37"/>
  <c r="L1185" i="37"/>
  <c r="L1186" i="37"/>
  <c r="L1187" i="37"/>
  <c r="L893" i="37"/>
  <c r="L982" i="37"/>
  <c r="L1188" i="37"/>
  <c r="L1189" i="37"/>
  <c r="L1190" i="37"/>
  <c r="L1191" i="37"/>
  <c r="L1192" i="37"/>
  <c r="L698" i="37"/>
  <c r="L1193" i="37"/>
  <c r="L1194" i="37"/>
  <c r="L1195" i="37"/>
  <c r="L865" i="37"/>
  <c r="L1196" i="37"/>
  <c r="L1197" i="37"/>
  <c r="L1198" i="37"/>
  <c r="L1199" i="37"/>
  <c r="L624" i="37"/>
  <c r="L1200" i="37"/>
  <c r="L1201" i="37"/>
  <c r="K13" i="37"/>
  <c r="K8" i="37"/>
  <c r="K12" i="37"/>
  <c r="K9" i="37"/>
  <c r="K30" i="37"/>
  <c r="K15" i="37"/>
  <c r="K18" i="37"/>
  <c r="K71" i="37"/>
  <c r="K72" i="37"/>
  <c r="K16" i="37"/>
  <c r="K14" i="37"/>
  <c r="K10" i="37"/>
  <c r="K33" i="37"/>
  <c r="K24" i="37"/>
  <c r="K134" i="37"/>
  <c r="K11" i="37"/>
  <c r="K38" i="37"/>
  <c r="K28" i="37"/>
  <c r="K289" i="37"/>
  <c r="K23" i="37"/>
  <c r="K31" i="37"/>
  <c r="K17" i="37"/>
  <c r="K339" i="37"/>
  <c r="K65" i="37"/>
  <c r="K27" i="37"/>
  <c r="K105" i="37"/>
  <c r="K29" i="37"/>
  <c r="K41" i="37"/>
  <c r="K82" i="37"/>
  <c r="K87" i="37"/>
  <c r="K49" i="37"/>
  <c r="K47" i="37"/>
  <c r="K1030" i="37"/>
  <c r="K25" i="37"/>
  <c r="K1031" i="37"/>
  <c r="K729" i="37"/>
  <c r="K64" i="37"/>
  <c r="K133" i="37"/>
  <c r="K80" i="37"/>
  <c r="K114" i="37"/>
  <c r="K39" i="37"/>
  <c r="K45" i="37"/>
  <c r="K1032" i="37"/>
  <c r="K98" i="37"/>
  <c r="K176" i="37"/>
  <c r="K208" i="37"/>
  <c r="K146" i="37"/>
  <c r="K229" i="37"/>
  <c r="K195" i="37"/>
  <c r="K426" i="37"/>
  <c r="K66" i="37"/>
  <c r="K20" i="37"/>
  <c r="K156" i="37"/>
  <c r="K93" i="37"/>
  <c r="K343" i="37"/>
  <c r="K37" i="37"/>
  <c r="K137" i="37"/>
  <c r="K60" i="37"/>
  <c r="K32" i="37"/>
  <c r="K128" i="37"/>
  <c r="K74" i="37"/>
  <c r="K96" i="37"/>
  <c r="K97" i="37"/>
  <c r="K152" i="37"/>
  <c r="K348" i="37"/>
  <c r="K58" i="37"/>
  <c r="K1033" i="37"/>
  <c r="K211" i="37"/>
  <c r="K110" i="37"/>
  <c r="K224" i="37"/>
  <c r="K62" i="37"/>
  <c r="K165" i="37"/>
  <c r="K52" i="37"/>
  <c r="K1034" i="37"/>
  <c r="K244" i="37"/>
  <c r="K129" i="37"/>
  <c r="K48" i="37"/>
  <c r="K400" i="37"/>
  <c r="K40" i="37"/>
  <c r="K1035" i="37"/>
  <c r="K150" i="37"/>
  <c r="K160" i="37"/>
  <c r="K26" i="37"/>
  <c r="K95" i="37"/>
  <c r="K1036" i="37"/>
  <c r="K302" i="37"/>
  <c r="K326" i="37"/>
  <c r="K1037" i="37"/>
  <c r="K171" i="37"/>
  <c r="K1038" i="37"/>
  <c r="K94" i="37"/>
  <c r="K207" i="37"/>
  <c r="K91" i="37"/>
  <c r="K145" i="37"/>
  <c r="K21" i="37"/>
  <c r="K54" i="37"/>
  <c r="K1039" i="37"/>
  <c r="K103" i="37"/>
  <c r="K84" i="37"/>
  <c r="K1040" i="37"/>
  <c r="K139" i="37"/>
  <c r="K36" i="37"/>
  <c r="K57" i="37"/>
  <c r="K42" i="37"/>
  <c r="K67" i="37"/>
  <c r="K194" i="37"/>
  <c r="K1041" i="37"/>
  <c r="K1042" i="37"/>
  <c r="K437" i="37"/>
  <c r="K196" i="37"/>
  <c r="K46" i="37"/>
  <c r="K126" i="37"/>
  <c r="K121" i="37"/>
  <c r="K109" i="37"/>
  <c r="K315" i="37"/>
  <c r="K108" i="37"/>
  <c r="K116" i="37"/>
  <c r="K19" i="37"/>
  <c r="K125" i="37"/>
  <c r="K61" i="37"/>
  <c r="K149" i="37"/>
  <c r="K35" i="37"/>
  <c r="K140" i="37"/>
  <c r="K497" i="37"/>
  <c r="K136" i="37"/>
  <c r="K115" i="37"/>
  <c r="K104" i="37"/>
  <c r="K1043" i="37"/>
  <c r="K131" i="37"/>
  <c r="K394" i="37"/>
  <c r="K44" i="37"/>
  <c r="K1044" i="37"/>
  <c r="K189" i="37"/>
  <c r="K117" i="37"/>
  <c r="K144" i="37"/>
  <c r="K130" i="37"/>
  <c r="K34" i="37"/>
  <c r="K1045" i="37"/>
  <c r="K73" i="37"/>
  <c r="K75" i="37"/>
  <c r="K135" i="37"/>
  <c r="K377" i="37"/>
  <c r="K182" i="37"/>
  <c r="K70" i="37"/>
  <c r="K456" i="37"/>
  <c r="K127" i="37"/>
  <c r="K1046" i="37"/>
  <c r="K232" i="37"/>
  <c r="K100" i="37"/>
  <c r="K209" i="37"/>
  <c r="K199" i="37"/>
  <c r="K99" i="37"/>
  <c r="K371" i="37"/>
  <c r="K180" i="37"/>
  <c r="K699" i="37"/>
  <c r="K51" i="37"/>
  <c r="K155" i="37"/>
  <c r="K63" i="37"/>
  <c r="K1047" i="37"/>
  <c r="K407" i="37"/>
  <c r="K284" i="37"/>
  <c r="K1048" i="37"/>
  <c r="K420" i="37"/>
  <c r="K184" i="37"/>
  <c r="K509" i="37"/>
  <c r="K77" i="37"/>
  <c r="K331" i="37"/>
  <c r="K301" i="37"/>
  <c r="K53" i="37"/>
  <c r="K325" i="37"/>
  <c r="K1049" i="37"/>
  <c r="K559" i="37"/>
  <c r="K162" i="37"/>
  <c r="K188" i="37"/>
  <c r="K154" i="37"/>
  <c r="K204" i="37"/>
  <c r="K118" i="37"/>
  <c r="K112" i="37"/>
  <c r="K562" i="37"/>
  <c r="K283" i="37"/>
  <c r="K132" i="37"/>
  <c r="K78" i="37"/>
  <c r="K172" i="37"/>
  <c r="K478" i="37"/>
  <c r="K56" i="37"/>
  <c r="K217" i="37"/>
  <c r="K170" i="37"/>
  <c r="K600" i="37"/>
  <c r="K113" i="37"/>
  <c r="K299" i="37"/>
  <c r="K212" i="37"/>
  <c r="K547" i="37"/>
  <c r="K636" i="37"/>
  <c r="K120" i="37"/>
  <c r="K329" i="37"/>
  <c r="K197" i="37"/>
  <c r="K215" i="37"/>
  <c r="K354" i="37"/>
  <c r="K106" i="37"/>
  <c r="K494" i="37"/>
  <c r="K164" i="37"/>
  <c r="K268" i="37"/>
  <c r="K205" i="37"/>
  <c r="K163" i="37"/>
  <c r="K295" i="37"/>
  <c r="K1050" i="37"/>
  <c r="K159" i="37"/>
  <c r="K190" i="37"/>
  <c r="K90" i="37"/>
  <c r="K349" i="37"/>
  <c r="K383" i="37"/>
  <c r="K1051" i="37"/>
  <c r="K910" i="37"/>
  <c r="K441" i="37"/>
  <c r="K397" i="37"/>
  <c r="K167" i="37"/>
  <c r="K462" i="37"/>
  <c r="K1052" i="37"/>
  <c r="K187" i="37"/>
  <c r="K552" i="37"/>
  <c r="K1053" i="37"/>
  <c r="K221" i="37"/>
  <c r="K584" i="37"/>
  <c r="K79" i="37"/>
  <c r="K322" i="37"/>
  <c r="K148" i="37"/>
  <c r="K351" i="37"/>
  <c r="K222" i="37"/>
  <c r="K665" i="37"/>
  <c r="K147" i="37"/>
  <c r="K255" i="37"/>
  <c r="K936" i="37"/>
  <c r="K173" i="37"/>
  <c r="K430" i="37"/>
  <c r="K203" i="37"/>
  <c r="K486" i="37"/>
  <c r="K218" i="37"/>
  <c r="K55" i="37"/>
  <c r="K151" i="37"/>
  <c r="K1020" i="37"/>
  <c r="K228" i="37"/>
  <c r="K206" i="37"/>
  <c r="K158" i="37"/>
  <c r="K366" i="37"/>
  <c r="K270" i="37"/>
  <c r="K1054" i="37"/>
  <c r="K179" i="37"/>
  <c r="K59" i="37"/>
  <c r="K971" i="37"/>
  <c r="K153" i="37"/>
  <c r="K193" i="37"/>
  <c r="K169" i="37"/>
  <c r="K313" i="37"/>
  <c r="K405" i="37"/>
  <c r="K385" i="37"/>
  <c r="K563" i="37"/>
  <c r="K435" i="37"/>
  <c r="K124" i="37"/>
  <c r="K225" i="37"/>
  <c r="K201" i="37"/>
  <c r="K107" i="37"/>
  <c r="K102" i="37"/>
  <c r="K141" i="37"/>
  <c r="K309" i="37"/>
  <c r="K449" i="37"/>
  <c r="K157" i="37"/>
  <c r="K259" i="37"/>
  <c r="K216" i="37"/>
  <c r="K680" i="37"/>
  <c r="K236" i="37"/>
  <c r="K320" i="37"/>
  <c r="K279" i="37"/>
  <c r="K451" i="37"/>
  <c r="K262" i="37"/>
  <c r="K219" i="37"/>
  <c r="K175" i="37"/>
  <c r="K272" i="37"/>
  <c r="K510" i="37"/>
  <c r="K293" i="37"/>
  <c r="K1055" i="37"/>
  <c r="K260" i="37"/>
  <c r="K1056" i="37"/>
  <c r="K406" i="37"/>
  <c r="K265" i="37"/>
  <c r="K266" i="37"/>
  <c r="K168" i="37"/>
  <c r="K291" i="37"/>
  <c r="K375" i="37"/>
  <c r="K357" i="37"/>
  <c r="K1057" i="37"/>
  <c r="K350" i="37"/>
  <c r="K433" i="37"/>
  <c r="K290" i="37"/>
  <c r="K440" i="37"/>
  <c r="K223" i="37"/>
  <c r="K1058" i="37"/>
  <c r="K382" i="37"/>
  <c r="K213" i="37"/>
  <c r="K661" i="37"/>
  <c r="K226" i="37"/>
  <c r="K525" i="37"/>
  <c r="K239" i="37"/>
  <c r="K282" i="37"/>
  <c r="K779" i="37"/>
  <c r="K227" i="37"/>
  <c r="K76" i="37"/>
  <c r="K81" i="37"/>
  <c r="K308" i="37"/>
  <c r="K690" i="37"/>
  <c r="K1059" i="37"/>
  <c r="K399" i="37"/>
  <c r="K185" i="37"/>
  <c r="K235" i="37"/>
  <c r="K501" i="37"/>
  <c r="K269" i="37"/>
  <c r="K714" i="37"/>
  <c r="K238" i="37"/>
  <c r="K69" i="37"/>
  <c r="K245" i="37"/>
  <c r="K881" i="37"/>
  <c r="K798" i="37"/>
  <c r="K408" i="37"/>
  <c r="K342" i="37"/>
  <c r="K68" i="37"/>
  <c r="K396" i="37"/>
  <c r="K540" i="37"/>
  <c r="K577" i="37"/>
  <c r="K736" i="37"/>
  <c r="K415" i="37"/>
  <c r="K620" i="37"/>
  <c r="K240" i="37"/>
  <c r="K845" i="37"/>
  <c r="K808" i="37"/>
  <c r="K257" i="37"/>
  <c r="K403" i="37"/>
  <c r="K278" i="37"/>
  <c r="K804" i="37"/>
  <c r="K760" i="37"/>
  <c r="K1060" i="37"/>
  <c r="K1061" i="37"/>
  <c r="K191" i="37"/>
  <c r="K307" i="37"/>
  <c r="K214" i="37"/>
  <c r="K281" i="37"/>
  <c r="K271" i="37"/>
  <c r="K582" i="37"/>
  <c r="K101" i="37"/>
  <c r="K1062" i="37"/>
  <c r="K119" i="37"/>
  <c r="K142" i="37"/>
  <c r="K183" i="37"/>
  <c r="K457" i="37"/>
  <c r="K277" i="37"/>
  <c r="K368" i="37"/>
  <c r="K138" i="37"/>
  <c r="K534" i="37"/>
  <c r="K254" i="37"/>
  <c r="K332" i="37"/>
  <c r="K360" i="37"/>
  <c r="K178" i="37"/>
  <c r="K388" i="37"/>
  <c r="K481" i="37"/>
  <c r="K233" i="37"/>
  <c r="K92" i="37"/>
  <c r="K548" i="37"/>
  <c r="K334" i="37"/>
  <c r="K161" i="37"/>
  <c r="K537" i="37"/>
  <c r="K709" i="37"/>
  <c r="K613" i="37"/>
  <c r="K472" i="37"/>
  <c r="K611" i="37"/>
  <c r="K814" i="37"/>
  <c r="K455" i="37"/>
  <c r="K86" i="37"/>
  <c r="K186" i="37"/>
  <c r="K310" i="37"/>
  <c r="K1063" i="37"/>
  <c r="K933" i="37"/>
  <c r="K286" i="37"/>
  <c r="K304" i="37"/>
  <c r="K122" i="37"/>
  <c r="K243" i="37"/>
  <c r="K448" i="37"/>
  <c r="K469" i="37"/>
  <c r="K345" i="37"/>
  <c r="K1064" i="37"/>
  <c r="K390" i="37"/>
  <c r="K200" i="37"/>
  <c r="K312" i="37"/>
  <c r="K1065" i="37"/>
  <c r="K250" i="37"/>
  <c r="K554" i="37"/>
  <c r="K533" i="37"/>
  <c r="K263" i="37"/>
  <c r="K181" i="37"/>
  <c r="K416" i="37"/>
  <c r="K619" i="37"/>
  <c r="K89" i="37"/>
  <c r="K22" i="37"/>
  <c r="K471" i="37"/>
  <c r="K694" i="37"/>
  <c r="K776" i="37"/>
  <c r="K230" i="37"/>
  <c r="K246" i="37"/>
  <c r="K629" i="37"/>
  <c r="K412" i="37"/>
  <c r="K519" i="37"/>
  <c r="K465" i="37"/>
  <c r="K372" i="37"/>
  <c r="K461" i="37"/>
  <c r="K568" i="37"/>
  <c r="K364" i="37"/>
  <c r="K335" i="37"/>
  <c r="K1066" i="37"/>
  <c r="K1067" i="37"/>
  <c r="K220" i="37"/>
  <c r="K1068" i="37"/>
  <c r="K1069" i="37"/>
  <c r="K506" i="37"/>
  <c r="K1070" i="37"/>
  <c r="K380" i="37"/>
  <c r="K610" i="37"/>
  <c r="K83" i="37"/>
  <c r="K529" i="37"/>
  <c r="K425" i="37"/>
  <c r="K459" i="37"/>
  <c r="K210" i="37"/>
  <c r="K676" i="37"/>
  <c r="K777" i="37"/>
  <c r="K319" i="37"/>
  <c r="K344" i="37"/>
  <c r="K314" i="37"/>
  <c r="K653" i="37"/>
  <c r="K337" i="37"/>
  <c r="K341" i="37"/>
  <c r="K434" i="37"/>
  <c r="K477" i="37"/>
  <c r="K258" i="37"/>
  <c r="K427" i="37"/>
  <c r="K379" i="37"/>
  <c r="K532" i="37"/>
  <c r="K261" i="37"/>
  <c r="K644" i="37"/>
  <c r="K513" i="37"/>
  <c r="K728" i="37"/>
  <c r="K297" i="37"/>
  <c r="K1071" i="37"/>
  <c r="K528" i="37"/>
  <c r="K453" i="37"/>
  <c r="K376" i="37"/>
  <c r="K658" i="37"/>
  <c r="K402" i="37"/>
  <c r="K303" i="37"/>
  <c r="K361" i="37"/>
  <c r="K985" i="37"/>
  <c r="K846" i="37"/>
  <c r="K607" i="37"/>
  <c r="K752" i="37"/>
  <c r="K381" i="37"/>
  <c r="K1072" i="37"/>
  <c r="K816" i="37"/>
  <c r="K612" i="37"/>
  <c r="K327" i="37"/>
  <c r="K1073" i="37"/>
  <c r="K1074" i="37"/>
  <c r="K508" i="37"/>
  <c r="K550" i="37"/>
  <c r="K432" i="37"/>
  <c r="K583" i="37"/>
  <c r="K470" i="37"/>
  <c r="K324" i="37"/>
  <c r="K627" i="37"/>
  <c r="K296" i="37"/>
  <c r="K336" i="37"/>
  <c r="K264" i="37"/>
  <c r="K598" i="37"/>
  <c r="K346" i="37"/>
  <c r="K738" i="37"/>
  <c r="K387" i="37"/>
  <c r="K788" i="37"/>
  <c r="K726" i="37"/>
  <c r="K908" i="37"/>
  <c r="K463" i="37"/>
  <c r="K347" i="37"/>
  <c r="K384" i="37"/>
  <c r="K947" i="37"/>
  <c r="K111" i="37"/>
  <c r="K673" i="37"/>
  <c r="K758" i="37"/>
  <c r="K705" i="37"/>
  <c r="K482" i="37"/>
  <c r="K912" i="37"/>
  <c r="K166" i="37"/>
  <c r="K750" i="37"/>
  <c r="K524" i="37"/>
  <c r="K143" i="37"/>
  <c r="K507" i="37"/>
  <c r="K1075" i="37"/>
  <c r="K896" i="37"/>
  <c r="K648" i="37"/>
  <c r="K460" i="37"/>
  <c r="K1014" i="37"/>
  <c r="K924" i="37"/>
  <c r="K489" i="37"/>
  <c r="K276" i="37"/>
  <c r="K621" i="37"/>
  <c r="K43" i="37"/>
  <c r="K638" i="37"/>
  <c r="K275" i="37"/>
  <c r="K1076" i="37"/>
  <c r="K321" i="37"/>
  <c r="K986" i="37"/>
  <c r="K446" i="37"/>
  <c r="K645" i="37"/>
  <c r="K1077" i="37"/>
  <c r="K719" i="37"/>
  <c r="K685" i="37"/>
  <c r="K419" i="37"/>
  <c r="K242" i="37"/>
  <c r="K174" i="37"/>
  <c r="K450" i="37"/>
  <c r="K253" i="37"/>
  <c r="K414" i="37"/>
  <c r="K363" i="37"/>
  <c r="K1078" i="37"/>
  <c r="K466" i="37"/>
  <c r="K664" i="37"/>
  <c r="K359" i="37"/>
  <c r="K748" i="37"/>
  <c r="K328" i="37"/>
  <c r="K608" i="37"/>
  <c r="K454" i="37"/>
  <c r="K505" i="37"/>
  <c r="K274" i="37"/>
  <c r="K401" i="37"/>
  <c r="K531" i="37"/>
  <c r="K447" i="37"/>
  <c r="K597" i="37"/>
  <c r="K650" i="37"/>
  <c r="K491" i="37"/>
  <c r="K889" i="37"/>
  <c r="K983" i="37"/>
  <c r="K740" i="37"/>
  <c r="K436" i="37"/>
  <c r="K367" i="37"/>
  <c r="K241" i="37"/>
  <c r="K678" i="37"/>
  <c r="K683" i="37"/>
  <c r="K1002" i="37"/>
  <c r="K369" i="37"/>
  <c r="K521" i="37"/>
  <c r="K248" i="37"/>
  <c r="K723" i="37"/>
  <c r="K373" i="37"/>
  <c r="K468" i="37"/>
  <c r="K475" i="37"/>
  <c r="K452" i="37"/>
  <c r="K637" i="37"/>
  <c r="K560" i="37"/>
  <c r="K639" i="37"/>
  <c r="K567" i="37"/>
  <c r="K565" i="37"/>
  <c r="K317" i="37"/>
  <c r="K504" i="37"/>
  <c r="K493" i="37"/>
  <c r="K747" i="37"/>
  <c r="K631" i="37"/>
  <c r="K287" i="37"/>
  <c r="K879" i="37"/>
  <c r="K691" i="37"/>
  <c r="K1079" i="37"/>
  <c r="K682" i="37"/>
  <c r="K558" i="37"/>
  <c r="K294" i="37"/>
  <c r="K356" i="37"/>
  <c r="K643" i="37"/>
  <c r="K392" i="37"/>
  <c r="K666" i="37"/>
  <c r="K587" i="37"/>
  <c r="K659" i="37"/>
  <c r="K1016" i="37"/>
  <c r="K757" i="37"/>
  <c r="K370" i="37"/>
  <c r="K514" i="37"/>
  <c r="K530" i="37"/>
  <c r="K753" i="37"/>
  <c r="K573" i="37"/>
  <c r="K667" i="37"/>
  <c r="K895" i="37"/>
  <c r="K655" i="37"/>
  <c r="K429" i="37"/>
  <c r="K822" i="37"/>
  <c r="K681" i="37"/>
  <c r="K305" i="37"/>
  <c r="K535" i="37"/>
  <c r="K1080" i="37"/>
  <c r="K755" i="37"/>
  <c r="K553" i="37"/>
  <c r="K438" i="37"/>
  <c r="K1081" i="37"/>
  <c r="K526" i="37"/>
  <c r="K973" i="37"/>
  <c r="K931" i="37"/>
  <c r="K884" i="37"/>
  <c r="K421" i="37"/>
  <c r="K1010" i="37"/>
  <c r="K428" i="37"/>
  <c r="K256" i="37"/>
  <c r="K439" i="37"/>
  <c r="K352" i="37"/>
  <c r="K483" i="37"/>
  <c r="K886" i="37"/>
  <c r="K828" i="37"/>
  <c r="K688" i="37"/>
  <c r="K280" i="37"/>
  <c r="K340" i="37"/>
  <c r="K827" i="37"/>
  <c r="K444" i="37"/>
  <c r="K652" i="37"/>
  <c r="K746" i="37"/>
  <c r="K522" i="37"/>
  <c r="K795" i="37"/>
  <c r="K1082" i="37"/>
  <c r="K365" i="37"/>
  <c r="K732" i="37"/>
  <c r="K581" i="37"/>
  <c r="K742" i="37"/>
  <c r="K940" i="37"/>
  <c r="K603" i="37"/>
  <c r="K656" i="37"/>
  <c r="K640" i="37"/>
  <c r="K591" i="37"/>
  <c r="K551" i="37"/>
  <c r="K445" i="37"/>
  <c r="K492" i="37"/>
  <c r="K601" i="37"/>
  <c r="K692" i="37"/>
  <c r="K123" i="37"/>
  <c r="K592" i="37"/>
  <c r="K654" i="37"/>
  <c r="K882" i="37"/>
  <c r="K1083" i="37"/>
  <c r="K237" i="37"/>
  <c r="K572" i="37"/>
  <c r="K853" i="37"/>
  <c r="K1017" i="37"/>
  <c r="K802" i="37"/>
  <c r="K544" i="37"/>
  <c r="K515" i="37"/>
  <c r="K739" i="37"/>
  <c r="K970" i="37"/>
  <c r="K198" i="37"/>
  <c r="K358" i="37"/>
  <c r="K813" i="37"/>
  <c r="K523" i="37"/>
  <c r="K1084" i="37"/>
  <c r="K231" i="37"/>
  <c r="K458" i="37"/>
  <c r="K1009" i="37"/>
  <c r="K330" i="37"/>
  <c r="K649" i="37"/>
  <c r="K647" i="37"/>
  <c r="K338" i="37"/>
  <c r="K883" i="37"/>
  <c r="K832" i="37"/>
  <c r="K311" i="37"/>
  <c r="K542" i="37"/>
  <c r="K467" i="37"/>
  <c r="K962" i="37"/>
  <c r="K599" i="37"/>
  <c r="K306" i="37"/>
  <c r="K485" i="37"/>
  <c r="K464" i="37"/>
  <c r="K538" i="37"/>
  <c r="K713" i="37"/>
  <c r="K355" i="37"/>
  <c r="K398" i="37"/>
  <c r="K635" i="37"/>
  <c r="K1085" i="37"/>
  <c r="K1086" i="37"/>
  <c r="K418" i="37"/>
  <c r="K333" i="37"/>
  <c r="K586" i="37"/>
  <c r="K674" i="37"/>
  <c r="K617" i="37"/>
  <c r="K1087" i="37"/>
  <c r="K378" i="37"/>
  <c r="K318" i="37"/>
  <c r="K851" i="37"/>
  <c r="K623" i="37"/>
  <c r="K589" i="37"/>
  <c r="K479" i="37"/>
  <c r="K1015" i="37"/>
  <c r="K503" i="37"/>
  <c r="K675" i="37"/>
  <c r="K838" i="37"/>
  <c r="K422" i="37"/>
  <c r="K733" i="37"/>
  <c r="K710" i="37"/>
  <c r="K915" i="37"/>
  <c r="K987" i="37"/>
  <c r="K622" i="37"/>
  <c r="K785" i="37"/>
  <c r="K768" i="37"/>
  <c r="K545" i="37"/>
  <c r="K662" i="37"/>
  <c r="K389" i="37"/>
  <c r="K1088" i="37"/>
  <c r="K1089" i="37"/>
  <c r="K799" i="37"/>
  <c r="K88" i="37"/>
  <c r="K1013" i="37"/>
  <c r="K480" i="37"/>
  <c r="K754" i="37"/>
  <c r="K817" i="37"/>
  <c r="K500" i="37"/>
  <c r="K443" i="37"/>
  <c r="K566" i="37"/>
  <c r="K595" i="37"/>
  <c r="K616" i="37"/>
  <c r="K374" i="37"/>
  <c r="K916" i="37"/>
  <c r="K476" i="37"/>
  <c r="K633" i="37"/>
  <c r="K751" i="37"/>
  <c r="K815" i="37"/>
  <c r="K512" i="37"/>
  <c r="K517" i="37"/>
  <c r="K614" i="37"/>
  <c r="K1090" i="37"/>
  <c r="K797" i="37"/>
  <c r="K869" i="37"/>
  <c r="K247" i="37"/>
  <c r="K536" i="37"/>
  <c r="K805" i="37"/>
  <c r="K806" i="37"/>
  <c r="K770" i="37"/>
  <c r="K811" i="37"/>
  <c r="K885" i="37"/>
  <c r="K316" i="37"/>
  <c r="K684" i="37"/>
  <c r="K724" i="37"/>
  <c r="K1091" i="37"/>
  <c r="K502" i="37"/>
  <c r="K687" i="37"/>
  <c r="K578" i="37"/>
  <c r="K593" i="37"/>
  <c r="K749" i="37"/>
  <c r="K323" i="37"/>
  <c r="K490" i="37"/>
  <c r="K630" i="37"/>
  <c r="K793" i="37"/>
  <c r="K721" i="37"/>
  <c r="K541" i="37"/>
  <c r="K906" i="37"/>
  <c r="K663" i="37"/>
  <c r="K579" i="37"/>
  <c r="K642" i="37"/>
  <c r="K362" i="37"/>
  <c r="K867" i="37"/>
  <c r="K570" i="37"/>
  <c r="K725" i="37"/>
  <c r="K720" i="37"/>
  <c r="K1092" i="37"/>
  <c r="K1093" i="37"/>
  <c r="K395" i="37"/>
  <c r="K670" i="37"/>
  <c r="K85" i="37"/>
  <c r="K792" i="37"/>
  <c r="K741" i="37"/>
  <c r="K831" i="37"/>
  <c r="K774" i="37"/>
  <c r="K775" i="37"/>
  <c r="K781" i="37"/>
  <c r="K696" i="37"/>
  <c r="K604" i="37"/>
  <c r="K693" i="37"/>
  <c r="K789" i="37"/>
  <c r="K935" i="37"/>
  <c r="K786" i="37"/>
  <c r="K411" i="37"/>
  <c r="K677" i="37"/>
  <c r="K842" i="37"/>
  <c r="K417" i="37"/>
  <c r="K855" i="37"/>
  <c r="K942" i="37"/>
  <c r="K835" i="37"/>
  <c r="K946" i="37"/>
  <c r="K902" i="37"/>
  <c r="K820" i="37"/>
  <c r="K484" i="37"/>
  <c r="K764" i="37"/>
  <c r="K730" i="37"/>
  <c r="K794" i="37"/>
  <c r="K669" i="37"/>
  <c r="K1094" i="37"/>
  <c r="K844" i="37"/>
  <c r="K1095" i="37"/>
  <c r="K772" i="37"/>
  <c r="K765" i="37"/>
  <c r="K892" i="37"/>
  <c r="K773" i="37"/>
  <c r="K771" i="37"/>
  <c r="K836" i="37"/>
  <c r="K833" i="37"/>
  <c r="K585" i="37"/>
  <c r="K996" i="37"/>
  <c r="K737" i="37"/>
  <c r="K756" i="37"/>
  <c r="K959" i="37"/>
  <c r="K734" i="37"/>
  <c r="K877" i="37"/>
  <c r="K695" i="37"/>
  <c r="K722" i="37"/>
  <c r="K590" i="37"/>
  <c r="K847" i="37"/>
  <c r="K701" i="37"/>
  <c r="K769" i="37"/>
  <c r="K1096" i="37"/>
  <c r="K273" i="37"/>
  <c r="K518" i="37"/>
  <c r="K874" i="37"/>
  <c r="K891" i="37"/>
  <c r="K410" i="37"/>
  <c r="K594" i="37"/>
  <c r="K520" i="37"/>
  <c r="K442" i="37"/>
  <c r="K569" i="37"/>
  <c r="K285" i="37"/>
  <c r="K708" i="37"/>
  <c r="K745" i="37"/>
  <c r="K951" i="37"/>
  <c r="K1097" i="37"/>
  <c r="K539" i="37"/>
  <c r="K735" i="37"/>
  <c r="K849" i="37"/>
  <c r="K801" i="37"/>
  <c r="K1098" i="37"/>
  <c r="K783" i="37"/>
  <c r="K717" i="37"/>
  <c r="K809" i="37"/>
  <c r="K787" i="37"/>
  <c r="K923" i="37"/>
  <c r="K911" i="37"/>
  <c r="K761" i="37"/>
  <c r="K928" i="37"/>
  <c r="K580" i="37"/>
  <c r="K976" i="37"/>
  <c r="K963" i="37"/>
  <c r="K997" i="37"/>
  <c r="K843" i="37"/>
  <c r="K900" i="37"/>
  <c r="K949" i="37"/>
  <c r="K917" i="37"/>
  <c r="K743" i="37"/>
  <c r="K727" i="37"/>
  <c r="K897" i="37"/>
  <c r="K921" i="37"/>
  <c r="K878" i="37"/>
  <c r="K413" i="37"/>
  <c r="K488" i="37"/>
  <c r="K834" i="37"/>
  <c r="K409" i="37"/>
  <c r="K632" i="37"/>
  <c r="K937" i="37"/>
  <c r="K234" i="37"/>
  <c r="K424" i="37"/>
  <c r="K516" i="37"/>
  <c r="K596" i="37"/>
  <c r="K646" i="37"/>
  <c r="K763" i="37"/>
  <c r="K868" i="37"/>
  <c r="K767" i="37"/>
  <c r="K852" i="37"/>
  <c r="K932" i="37"/>
  <c r="K300" i="37"/>
  <c r="K393" i="37"/>
  <c r="K1011" i="37"/>
  <c r="K875" i="37"/>
  <c r="K857" i="37"/>
  <c r="K706" i="37"/>
  <c r="K943" i="37"/>
  <c r="K495" i="37"/>
  <c r="K840" i="37"/>
  <c r="K894" i="37"/>
  <c r="K866" i="37"/>
  <c r="K821" i="37"/>
  <c r="K871" i="37"/>
  <c r="K511" i="37"/>
  <c r="K1008" i="37"/>
  <c r="K925" i="37"/>
  <c r="K588" i="37"/>
  <c r="K626" i="37"/>
  <c r="K575" i="37"/>
  <c r="K574" i="37"/>
  <c r="K887" i="37"/>
  <c r="K1005" i="37"/>
  <c r="K890" i="37"/>
  <c r="K823" i="37"/>
  <c r="K888" i="37"/>
  <c r="K898" i="37"/>
  <c r="K251" i="37"/>
  <c r="K625" i="37"/>
  <c r="K766" i="37"/>
  <c r="K543" i="37"/>
  <c r="K628" i="37"/>
  <c r="K872" i="37"/>
  <c r="K546" i="37"/>
  <c r="K1099" i="37"/>
  <c r="K948" i="37"/>
  <c r="K957" i="37"/>
  <c r="K955" i="37"/>
  <c r="K930" i="37"/>
  <c r="K914" i="37"/>
  <c r="K907" i="37"/>
  <c r="K864" i="37"/>
  <c r="K1021" i="37"/>
  <c r="K967" i="37"/>
  <c r="K784" i="37"/>
  <c r="K920" i="37"/>
  <c r="K605" i="37"/>
  <c r="K1100" i="37"/>
  <c r="K703" i="37"/>
  <c r="K837" i="37"/>
  <c r="K818" i="37"/>
  <c r="K950" i="37"/>
  <c r="K527" i="37"/>
  <c r="K1003" i="37"/>
  <c r="K975" i="37"/>
  <c r="K810" i="37"/>
  <c r="K686" i="37"/>
  <c r="K913" i="37"/>
  <c r="K1101" i="37"/>
  <c r="K968" i="37"/>
  <c r="K474" i="37"/>
  <c r="K825" i="37"/>
  <c r="K796" i="37"/>
  <c r="K829" i="37"/>
  <c r="K929" i="37"/>
  <c r="K697" i="37"/>
  <c r="K744" i="37"/>
  <c r="K862" i="37"/>
  <c r="K498" i="37"/>
  <c r="K496" i="37"/>
  <c r="K861" i="37"/>
  <c r="K992" i="37"/>
  <c r="K672" i="37"/>
  <c r="K904" i="37"/>
  <c r="K960" i="37"/>
  <c r="K556" i="37"/>
  <c r="K1102" i="37"/>
  <c r="K177" i="37"/>
  <c r="K668" i="37"/>
  <c r="K988" i="37"/>
  <c r="K994" i="37"/>
  <c r="K1103" i="37"/>
  <c r="K790" i="37"/>
  <c r="K939" i="37"/>
  <c r="K759" i="37"/>
  <c r="K1104" i="37"/>
  <c r="K826" i="37"/>
  <c r="K999" i="37"/>
  <c r="K660" i="37"/>
  <c r="K850" i="37"/>
  <c r="K1001" i="37"/>
  <c r="K903" i="37"/>
  <c r="K1105" i="37"/>
  <c r="K841" i="37"/>
  <c r="K386" i="37"/>
  <c r="K952" i="37"/>
  <c r="K978" i="37"/>
  <c r="K1106" i="37"/>
  <c r="K966" i="37"/>
  <c r="K1107" i="37"/>
  <c r="K671" i="37"/>
  <c r="K791" i="37"/>
  <c r="K1108" i="37"/>
  <c r="K991" i="37"/>
  <c r="K1109" i="37"/>
  <c r="K1110" i="37"/>
  <c r="K1000" i="37"/>
  <c r="K715" i="37"/>
  <c r="K288" i="37"/>
  <c r="K651" i="37"/>
  <c r="K1012" i="37"/>
  <c r="K905" i="37"/>
  <c r="K927" i="37"/>
  <c r="K953" i="37"/>
  <c r="K1004" i="37"/>
  <c r="K615" i="37"/>
  <c r="K606" i="37"/>
  <c r="K979" i="37"/>
  <c r="K876" i="37"/>
  <c r="K919" i="37"/>
  <c r="K965" i="37"/>
  <c r="K945" i="37"/>
  <c r="K716" i="37"/>
  <c r="K1111" i="37"/>
  <c r="K958" i="37"/>
  <c r="K1112" i="37"/>
  <c r="K1113" i="37"/>
  <c r="K1114" i="37"/>
  <c r="K1115" i="37"/>
  <c r="K1116" i="37"/>
  <c r="K1117" i="37"/>
  <c r="K50" i="37"/>
  <c r="K918" i="37"/>
  <c r="K1118" i="37"/>
  <c r="K1119" i="37"/>
  <c r="K353" i="37"/>
  <c r="K487" i="37"/>
  <c r="K941" i="37"/>
  <c r="K252" i="37"/>
  <c r="K1120" i="37"/>
  <c r="K1121" i="37"/>
  <c r="K431" i="37"/>
  <c r="K549" i="37"/>
  <c r="K564" i="37"/>
  <c r="K899" i="37"/>
  <c r="K499" i="37"/>
  <c r="K292" i="37"/>
  <c r="K618" i="37"/>
  <c r="K1122" i="37"/>
  <c r="K854" i="37"/>
  <c r="K700" i="37"/>
  <c r="K1123" i="37"/>
  <c r="K602" i="37"/>
  <c r="K1124" i="37"/>
  <c r="K202" i="37"/>
  <c r="K1125" i="37"/>
  <c r="K922" i="37"/>
  <c r="K830" i="37"/>
  <c r="K702" i="37"/>
  <c r="K1126" i="37"/>
  <c r="K858" i="37"/>
  <c r="K473" i="37"/>
  <c r="K1127" i="37"/>
  <c r="K1128" i="37"/>
  <c r="K1129" i="37"/>
  <c r="K993" i="37"/>
  <c r="K1130" i="37"/>
  <c r="K576" i="37"/>
  <c r="K1007" i="37"/>
  <c r="K807" i="37"/>
  <c r="K1131" i="37"/>
  <c r="K609" i="37"/>
  <c r="K839" i="37"/>
  <c r="K984" i="37"/>
  <c r="K1018" i="37"/>
  <c r="K938" i="37"/>
  <c r="K762" i="37"/>
  <c r="K819" i="37"/>
  <c r="K1132" i="37"/>
  <c r="K423" i="37"/>
  <c r="K981" i="37"/>
  <c r="K1133" i="37"/>
  <c r="K1006" i="37"/>
  <c r="K944" i="37"/>
  <c r="K934" i="37"/>
  <c r="K1134" i="37"/>
  <c r="K657" i="37"/>
  <c r="K961" i="37"/>
  <c r="K1135" i="37"/>
  <c r="K1136" i="37"/>
  <c r="K1137" i="37"/>
  <c r="K249" i="37"/>
  <c r="K1138" i="37"/>
  <c r="K990" i="37"/>
  <c r="K1139" i="37"/>
  <c r="K1140" i="37"/>
  <c r="K679" i="37"/>
  <c r="K557" i="37"/>
  <c r="K707" i="37"/>
  <c r="K974" i="37"/>
  <c r="K1141" i="37"/>
  <c r="K972" i="37"/>
  <c r="K998" i="37"/>
  <c r="K980" i="37"/>
  <c r="K711" i="37"/>
  <c r="K778" i="37"/>
  <c r="K870" i="37"/>
  <c r="K1142" i="37"/>
  <c r="K1143" i="37"/>
  <c r="K782" i="37"/>
  <c r="K880" i="37"/>
  <c r="K1144" i="37"/>
  <c r="K863" i="37"/>
  <c r="K718" i="37"/>
  <c r="K731" i="37"/>
  <c r="K1145" i="37"/>
  <c r="K1146" i="37"/>
  <c r="K1147" i="37"/>
  <c r="K1148" i="37"/>
  <c r="K1149" i="37"/>
  <c r="K1150" i="37"/>
  <c r="K704" i="37"/>
  <c r="K964" i="37"/>
  <c r="K1022" i="37"/>
  <c r="K1151" i="37"/>
  <c r="K1152" i="37"/>
  <c r="K969" i="37"/>
  <c r="K1153" i="37"/>
  <c r="K641" i="37"/>
  <c r="K712" i="37"/>
  <c r="K859" i="37"/>
  <c r="K1154" i="37"/>
  <c r="K995" i="37"/>
  <c r="K1155" i="37"/>
  <c r="K848" i="37"/>
  <c r="K1156" i="37"/>
  <c r="K1157" i="37"/>
  <c r="K1158" i="37"/>
  <c r="K1159" i="37"/>
  <c r="K1160" i="37"/>
  <c r="K989" i="37"/>
  <c r="K1161" i="37"/>
  <c r="K956" i="37"/>
  <c r="K1162" i="37"/>
  <c r="K1163" i="37"/>
  <c r="K803" i="37"/>
  <c r="K1164" i="37"/>
  <c r="K1165" i="37"/>
  <c r="K824" i="37"/>
  <c r="K1166" i="37"/>
  <c r="K1167" i="37"/>
  <c r="K1168" i="37"/>
  <c r="K1169" i="37"/>
  <c r="K404" i="37"/>
  <c r="K1170" i="37"/>
  <c r="K1171" i="37"/>
  <c r="K1172" i="37"/>
  <c r="K1173" i="37"/>
  <c r="K977" i="37"/>
  <c r="K1174" i="37"/>
  <c r="K1175" i="37"/>
  <c r="K1176" i="37"/>
  <c r="K1177" i="37"/>
  <c r="K1178" i="37"/>
  <c r="K1179" i="37"/>
  <c r="K1180" i="37"/>
  <c r="K1181" i="37"/>
  <c r="K812" i="37"/>
  <c r="K1182" i="37"/>
  <c r="K1183" i="37"/>
  <c r="K1184" i="37"/>
  <c r="K1185" i="37"/>
  <c r="K1186" i="37"/>
  <c r="K1187" i="37"/>
  <c r="K893" i="37"/>
  <c r="K982" i="37"/>
  <c r="K1188" i="37"/>
  <c r="K1189" i="37"/>
  <c r="K1190" i="37"/>
  <c r="K1191" i="37"/>
  <c r="K1192" i="37"/>
  <c r="K698" i="37"/>
  <c r="K1193" i="37"/>
  <c r="K1194" i="37"/>
  <c r="K1195" i="37"/>
  <c r="K865" i="37"/>
  <c r="K1196" i="37"/>
  <c r="K1197" i="37"/>
  <c r="K1198" i="37"/>
  <c r="K1199" i="37"/>
  <c r="K624" i="37"/>
  <c r="K1200" i="37"/>
  <c r="K1201" i="37"/>
  <c r="H13" i="37"/>
  <c r="H8" i="37"/>
  <c r="H12" i="37"/>
  <c r="H9" i="37"/>
  <c r="H30" i="37"/>
  <c r="H15" i="37"/>
  <c r="H18" i="37"/>
  <c r="H71" i="37"/>
  <c r="H72" i="37"/>
  <c r="H16" i="37"/>
  <c r="H14" i="37"/>
  <c r="H10" i="37"/>
  <c r="H33" i="37"/>
  <c r="H24" i="37"/>
  <c r="H134" i="37"/>
  <c r="H11" i="37"/>
  <c r="H38" i="37"/>
  <c r="H28" i="37"/>
  <c r="H289" i="37"/>
  <c r="H23" i="37"/>
  <c r="H31" i="37"/>
  <c r="H17" i="37"/>
  <c r="H339" i="37"/>
  <c r="H65" i="37"/>
  <c r="H27" i="37"/>
  <c r="H105" i="37"/>
  <c r="H29" i="37"/>
  <c r="H41" i="37"/>
  <c r="H82" i="37"/>
  <c r="H87" i="37"/>
  <c r="H49" i="37"/>
  <c r="H47" i="37"/>
  <c r="H1030" i="37"/>
  <c r="H25" i="37"/>
  <c r="H1031" i="37"/>
  <c r="H729" i="37"/>
  <c r="H64" i="37"/>
  <c r="H133" i="37"/>
  <c r="H80" i="37"/>
  <c r="H114" i="37"/>
  <c r="H39" i="37"/>
  <c r="H45" i="37"/>
  <c r="H1032" i="37"/>
  <c r="H98" i="37"/>
  <c r="H176" i="37"/>
  <c r="H208" i="37"/>
  <c r="H146" i="37"/>
  <c r="H229" i="37"/>
  <c r="H195" i="37"/>
  <c r="H426" i="37"/>
  <c r="H66" i="37"/>
  <c r="H20" i="37"/>
  <c r="H156" i="37"/>
  <c r="H93" i="37"/>
  <c r="H343" i="37"/>
  <c r="H37" i="37"/>
  <c r="H137" i="37"/>
  <c r="H60" i="37"/>
  <c r="H32" i="37"/>
  <c r="H128" i="37"/>
  <c r="H74" i="37"/>
  <c r="H96" i="37"/>
  <c r="H97" i="37"/>
  <c r="H152" i="37"/>
  <c r="H348" i="37"/>
  <c r="H58" i="37"/>
  <c r="H1033" i="37"/>
  <c r="H211" i="37"/>
  <c r="H110" i="37"/>
  <c r="H224" i="37"/>
  <c r="H62" i="37"/>
  <c r="H165" i="37"/>
  <c r="H52" i="37"/>
  <c r="H1034" i="37"/>
  <c r="H244" i="37"/>
  <c r="H129" i="37"/>
  <c r="H48" i="37"/>
  <c r="H400" i="37"/>
  <c r="H40" i="37"/>
  <c r="H1035" i="37"/>
  <c r="H150" i="37"/>
  <c r="H160" i="37"/>
  <c r="H26" i="37"/>
  <c r="H95" i="37"/>
  <c r="H1036" i="37"/>
  <c r="H302" i="37"/>
  <c r="H326" i="37"/>
  <c r="H1037" i="37"/>
  <c r="H171" i="37"/>
  <c r="H1038" i="37"/>
  <c r="H94" i="37"/>
  <c r="H207" i="37"/>
  <c r="H91" i="37"/>
  <c r="H145" i="37"/>
  <c r="H21" i="37"/>
  <c r="H54" i="37"/>
  <c r="H1039" i="37"/>
  <c r="H103" i="37"/>
  <c r="H84" i="37"/>
  <c r="H1040" i="37"/>
  <c r="H139" i="37"/>
  <c r="H36" i="37"/>
  <c r="H57" i="37"/>
  <c r="H42" i="37"/>
  <c r="H67" i="37"/>
  <c r="H194" i="37"/>
  <c r="H1041" i="37"/>
  <c r="H1042" i="37"/>
  <c r="H437" i="37"/>
  <c r="H196" i="37"/>
  <c r="H46" i="37"/>
  <c r="H126" i="37"/>
  <c r="H121" i="37"/>
  <c r="H109" i="37"/>
  <c r="H315" i="37"/>
  <c r="H108" i="37"/>
  <c r="H116" i="37"/>
  <c r="H19" i="37"/>
  <c r="H125" i="37"/>
  <c r="H61" i="37"/>
  <c r="H149" i="37"/>
  <c r="H35" i="37"/>
  <c r="H140" i="37"/>
  <c r="H497" i="37"/>
  <c r="H136" i="37"/>
  <c r="H115" i="37"/>
  <c r="H104" i="37"/>
  <c r="H1043" i="37"/>
  <c r="H131" i="37"/>
  <c r="H394" i="37"/>
  <c r="H44" i="37"/>
  <c r="H1044" i="37"/>
  <c r="H189" i="37"/>
  <c r="H117" i="37"/>
  <c r="H144" i="37"/>
  <c r="H130" i="37"/>
  <c r="H34" i="37"/>
  <c r="H1045" i="37"/>
  <c r="H73" i="37"/>
  <c r="H75" i="37"/>
  <c r="H135" i="37"/>
  <c r="H377" i="37"/>
  <c r="H182" i="37"/>
  <c r="H70" i="37"/>
  <c r="H456" i="37"/>
  <c r="H127" i="37"/>
  <c r="H1046" i="37"/>
  <c r="H232" i="37"/>
  <c r="H100" i="37"/>
  <c r="H209" i="37"/>
  <c r="H199" i="37"/>
  <c r="H99" i="37"/>
  <c r="H371" i="37"/>
  <c r="H180" i="37"/>
  <c r="H699" i="37"/>
  <c r="H51" i="37"/>
  <c r="H155" i="37"/>
  <c r="H63" i="37"/>
  <c r="H1047" i="37"/>
  <c r="H407" i="37"/>
  <c r="H284" i="37"/>
  <c r="H1048" i="37"/>
  <c r="H420" i="37"/>
  <c r="H184" i="37"/>
  <c r="H509" i="37"/>
  <c r="H77" i="37"/>
  <c r="H331" i="37"/>
  <c r="H301" i="37"/>
  <c r="H53" i="37"/>
  <c r="H325" i="37"/>
  <c r="H1049" i="37"/>
  <c r="H559" i="37"/>
  <c r="H162" i="37"/>
  <c r="H188" i="37"/>
  <c r="H154" i="37"/>
  <c r="H204" i="37"/>
  <c r="H118" i="37"/>
  <c r="H112" i="37"/>
  <c r="H562" i="37"/>
  <c r="H283" i="37"/>
  <c r="H132" i="37"/>
  <c r="H78" i="37"/>
  <c r="H172" i="37"/>
  <c r="H478" i="37"/>
  <c r="H56" i="37"/>
  <c r="H217" i="37"/>
  <c r="H170" i="37"/>
  <c r="H600" i="37"/>
  <c r="H113" i="37"/>
  <c r="H299" i="37"/>
  <c r="H212" i="37"/>
  <c r="H547" i="37"/>
  <c r="H636" i="37"/>
  <c r="H120" i="37"/>
  <c r="H329" i="37"/>
  <c r="H197" i="37"/>
  <c r="H215" i="37"/>
  <c r="H354" i="37"/>
  <c r="H106" i="37"/>
  <c r="H494" i="37"/>
  <c r="H164" i="37"/>
  <c r="H268" i="37"/>
  <c r="H205" i="37"/>
  <c r="H163" i="37"/>
  <c r="H295" i="37"/>
  <c r="H1050" i="37"/>
  <c r="H159" i="37"/>
  <c r="H190" i="37"/>
  <c r="H90" i="37"/>
  <c r="H349" i="37"/>
  <c r="H383" i="37"/>
  <c r="H1051" i="37"/>
  <c r="H910" i="37"/>
  <c r="H441" i="37"/>
  <c r="H397" i="37"/>
  <c r="H167" i="37"/>
  <c r="H462" i="37"/>
  <c r="H1052" i="37"/>
  <c r="H187" i="37"/>
  <c r="H552" i="37"/>
  <c r="H1053" i="37"/>
  <c r="H221" i="37"/>
  <c r="H584" i="37"/>
  <c r="H79" i="37"/>
  <c r="H322" i="37"/>
  <c r="H148" i="37"/>
  <c r="H351" i="37"/>
  <c r="H222" i="37"/>
  <c r="H665" i="37"/>
  <c r="H147" i="37"/>
  <c r="H255" i="37"/>
  <c r="H936" i="37"/>
  <c r="H173" i="37"/>
  <c r="H430" i="37"/>
  <c r="H203" i="37"/>
  <c r="H486" i="37"/>
  <c r="H218" i="37"/>
  <c r="H55" i="37"/>
  <c r="H151" i="37"/>
  <c r="H1020" i="37"/>
  <c r="H228" i="37"/>
  <c r="H206" i="37"/>
  <c r="H158" i="37"/>
  <c r="H366" i="37"/>
  <c r="H270" i="37"/>
  <c r="H1054" i="37"/>
  <c r="H179" i="37"/>
  <c r="H59" i="37"/>
  <c r="H971" i="37"/>
  <c r="H153" i="37"/>
  <c r="H193" i="37"/>
  <c r="H169" i="37"/>
  <c r="H313" i="37"/>
  <c r="H405" i="37"/>
  <c r="H385" i="37"/>
  <c r="H563" i="37"/>
  <c r="H435" i="37"/>
  <c r="H124" i="37"/>
  <c r="H225" i="37"/>
  <c r="H201" i="37"/>
  <c r="H107" i="37"/>
  <c r="H102" i="37"/>
  <c r="H141" i="37"/>
  <c r="H309" i="37"/>
  <c r="H449" i="37"/>
  <c r="H157" i="37"/>
  <c r="H259" i="37"/>
  <c r="H216" i="37"/>
  <c r="H680" i="37"/>
  <c r="H236" i="37"/>
  <c r="H320" i="37"/>
  <c r="H279" i="37"/>
  <c r="H451" i="37"/>
  <c r="H262" i="37"/>
  <c r="H219" i="37"/>
  <c r="H175" i="37"/>
  <c r="H272" i="37"/>
  <c r="H510" i="37"/>
  <c r="H293" i="37"/>
  <c r="H1055" i="37"/>
  <c r="H260" i="37"/>
  <c r="H1056" i="37"/>
  <c r="H406" i="37"/>
  <c r="H265" i="37"/>
  <c r="H266" i="37"/>
  <c r="H168" i="37"/>
  <c r="H291" i="37"/>
  <c r="H375" i="37"/>
  <c r="H357" i="37"/>
  <c r="H1057" i="37"/>
  <c r="H350" i="37"/>
  <c r="H433" i="37"/>
  <c r="H290" i="37"/>
  <c r="H440" i="37"/>
  <c r="H223" i="37"/>
  <c r="H1058" i="37"/>
  <c r="H382" i="37"/>
  <c r="H213" i="37"/>
  <c r="H661" i="37"/>
  <c r="H226" i="37"/>
  <c r="H525" i="37"/>
  <c r="H239" i="37"/>
  <c r="H282" i="37"/>
  <c r="H779" i="37"/>
  <c r="H227" i="37"/>
  <c r="H76" i="37"/>
  <c r="H81" i="37"/>
  <c r="H308" i="37"/>
  <c r="H690" i="37"/>
  <c r="H1059" i="37"/>
  <c r="H399" i="37"/>
  <c r="H185" i="37"/>
  <c r="H235" i="37"/>
  <c r="H501" i="37"/>
  <c r="H269" i="37"/>
  <c r="H714" i="37"/>
  <c r="H238" i="37"/>
  <c r="H69" i="37"/>
  <c r="H245" i="37"/>
  <c r="H881" i="37"/>
  <c r="H798" i="37"/>
  <c r="H408" i="37"/>
  <c r="H342" i="37"/>
  <c r="H68" i="37"/>
  <c r="H396" i="37"/>
  <c r="H540" i="37"/>
  <c r="H577" i="37"/>
  <c r="H736" i="37"/>
  <c r="H415" i="37"/>
  <c r="H620" i="37"/>
  <c r="H240" i="37"/>
  <c r="H845" i="37"/>
  <c r="H808" i="37"/>
  <c r="H257" i="37"/>
  <c r="H403" i="37"/>
  <c r="H278" i="37"/>
  <c r="H804" i="37"/>
  <c r="H760" i="37"/>
  <c r="H1060" i="37"/>
  <c r="H1061" i="37"/>
  <c r="H191" i="37"/>
  <c r="H307" i="37"/>
  <c r="H214" i="37"/>
  <c r="H281" i="37"/>
  <c r="H271" i="37"/>
  <c r="H582" i="37"/>
  <c r="H101" i="37"/>
  <c r="H1062" i="37"/>
  <c r="H119" i="37"/>
  <c r="H142" i="37"/>
  <c r="H183" i="37"/>
  <c r="H457" i="37"/>
  <c r="H277" i="37"/>
  <c r="H368" i="37"/>
  <c r="H138" i="37"/>
  <c r="H534" i="37"/>
  <c r="H254" i="37"/>
  <c r="H332" i="37"/>
  <c r="H360" i="37"/>
  <c r="H178" i="37"/>
  <c r="H388" i="37"/>
  <c r="H481" i="37"/>
  <c r="H233" i="37"/>
  <c r="H92" i="37"/>
  <c r="H548" i="37"/>
  <c r="H334" i="37"/>
  <c r="H161" i="37"/>
  <c r="H537" i="37"/>
  <c r="H709" i="37"/>
  <c r="H613" i="37"/>
  <c r="H472" i="37"/>
  <c r="H611" i="37"/>
  <c r="H814" i="37"/>
  <c r="H455" i="37"/>
  <c r="H86" i="37"/>
  <c r="H186" i="37"/>
  <c r="H310" i="37"/>
  <c r="H1063" i="37"/>
  <c r="H933" i="37"/>
  <c r="H286" i="37"/>
  <c r="H304" i="37"/>
  <c r="H122" i="37"/>
  <c r="H243" i="37"/>
  <c r="H448" i="37"/>
  <c r="H469" i="37"/>
  <c r="H345" i="37"/>
  <c r="H1064" i="37"/>
  <c r="H390" i="37"/>
  <c r="H200" i="37"/>
  <c r="H312" i="37"/>
  <c r="H1065" i="37"/>
  <c r="H250" i="37"/>
  <c r="H554" i="37"/>
  <c r="H533" i="37"/>
  <c r="H263" i="37"/>
  <c r="H181" i="37"/>
  <c r="H416" i="37"/>
  <c r="H619" i="37"/>
  <c r="H89" i="37"/>
  <c r="H22" i="37"/>
  <c r="H471" i="37"/>
  <c r="H694" i="37"/>
  <c r="H776" i="37"/>
  <c r="H230" i="37"/>
  <c r="H246" i="37"/>
  <c r="H629" i="37"/>
  <c r="H412" i="37"/>
  <c r="H519" i="37"/>
  <c r="H465" i="37"/>
  <c r="H372" i="37"/>
  <c r="H461" i="37"/>
  <c r="H568" i="37"/>
  <c r="H364" i="37"/>
  <c r="H335" i="37"/>
  <c r="H1066" i="37"/>
  <c r="H1067" i="37"/>
  <c r="H220" i="37"/>
  <c r="H1068" i="37"/>
  <c r="H1069" i="37"/>
  <c r="H506" i="37"/>
  <c r="H1070" i="37"/>
  <c r="H380" i="37"/>
  <c r="H610" i="37"/>
  <c r="H83" i="37"/>
  <c r="H529" i="37"/>
  <c r="H425" i="37"/>
  <c r="H459" i="37"/>
  <c r="H210" i="37"/>
  <c r="H676" i="37"/>
  <c r="H777" i="37"/>
  <c r="H319" i="37"/>
  <c r="H344" i="37"/>
  <c r="H314" i="37"/>
  <c r="H653" i="37"/>
  <c r="H337" i="37"/>
  <c r="H341" i="37"/>
  <c r="H434" i="37"/>
  <c r="H477" i="37"/>
  <c r="H258" i="37"/>
  <c r="H427" i="37"/>
  <c r="H379" i="37"/>
  <c r="H532" i="37"/>
  <c r="H261" i="37"/>
  <c r="H644" i="37"/>
  <c r="H513" i="37"/>
  <c r="H728" i="37"/>
  <c r="H297" i="37"/>
  <c r="H1071" i="37"/>
  <c r="H528" i="37"/>
  <c r="H453" i="37"/>
  <c r="H376" i="37"/>
  <c r="H658" i="37"/>
  <c r="H402" i="37"/>
  <c r="H303" i="37"/>
  <c r="H361" i="37"/>
  <c r="H985" i="37"/>
  <c r="H846" i="37"/>
  <c r="H607" i="37"/>
  <c r="H752" i="37"/>
  <c r="H381" i="37"/>
  <c r="H1072" i="37"/>
  <c r="H816" i="37"/>
  <c r="H612" i="37"/>
  <c r="H327" i="37"/>
  <c r="H1073" i="37"/>
  <c r="H1074" i="37"/>
  <c r="H508" i="37"/>
  <c r="H550" i="37"/>
  <c r="H432" i="37"/>
  <c r="H583" i="37"/>
  <c r="H470" i="37"/>
  <c r="H324" i="37"/>
  <c r="H627" i="37"/>
  <c r="H296" i="37"/>
  <c r="H336" i="37"/>
  <c r="H264" i="37"/>
  <c r="H598" i="37"/>
  <c r="H346" i="37"/>
  <c r="H738" i="37"/>
  <c r="H387" i="37"/>
  <c r="H788" i="37"/>
  <c r="H726" i="37"/>
  <c r="H908" i="37"/>
  <c r="H463" i="37"/>
  <c r="H347" i="37"/>
  <c r="H384" i="37"/>
  <c r="H947" i="37"/>
  <c r="H111" i="37"/>
  <c r="H673" i="37"/>
  <c r="H758" i="37"/>
  <c r="H705" i="37"/>
  <c r="H482" i="37"/>
  <c r="H912" i="37"/>
  <c r="H166" i="37"/>
  <c r="H750" i="37"/>
  <c r="H524" i="37"/>
  <c r="H143" i="37"/>
  <c r="H507" i="37"/>
  <c r="H1075" i="37"/>
  <c r="H896" i="37"/>
  <c r="H648" i="37"/>
  <c r="H460" i="37"/>
  <c r="H1014" i="37"/>
  <c r="H924" i="37"/>
  <c r="H489" i="37"/>
  <c r="H276" i="37"/>
  <c r="H621" i="37"/>
  <c r="H43" i="37"/>
  <c r="H638" i="37"/>
  <c r="H275" i="37"/>
  <c r="H1076" i="37"/>
  <c r="H321" i="37"/>
  <c r="H986" i="37"/>
  <c r="H446" i="37"/>
  <c r="H645" i="37"/>
  <c r="H1077" i="37"/>
  <c r="H719" i="37"/>
  <c r="H685" i="37"/>
  <c r="H419" i="37"/>
  <c r="H242" i="37"/>
  <c r="H174" i="37"/>
  <c r="H450" i="37"/>
  <c r="H253" i="37"/>
  <c r="H414" i="37"/>
  <c r="H363" i="37"/>
  <c r="H1078" i="37"/>
  <c r="H466" i="37"/>
  <c r="H664" i="37"/>
  <c r="H359" i="37"/>
  <c r="H748" i="37"/>
  <c r="H328" i="37"/>
  <c r="H608" i="37"/>
  <c r="H454" i="37"/>
  <c r="H505" i="37"/>
  <c r="H274" i="37"/>
  <c r="H401" i="37"/>
  <c r="H531" i="37"/>
  <c r="H447" i="37"/>
  <c r="H597" i="37"/>
  <c r="H650" i="37"/>
  <c r="H491" i="37"/>
  <c r="H889" i="37"/>
  <c r="H983" i="37"/>
  <c r="H740" i="37"/>
  <c r="H436" i="37"/>
  <c r="H367" i="37"/>
  <c r="H241" i="37"/>
  <c r="H678" i="37"/>
  <c r="H683" i="37"/>
  <c r="H1002" i="37"/>
  <c r="H369" i="37"/>
  <c r="H521" i="37"/>
  <c r="H248" i="37"/>
  <c r="H723" i="37"/>
  <c r="H373" i="37"/>
  <c r="H468" i="37"/>
  <c r="H475" i="37"/>
  <c r="H452" i="37"/>
  <c r="H637" i="37"/>
  <c r="H560" i="37"/>
  <c r="H639" i="37"/>
  <c r="H567" i="37"/>
  <c r="H565" i="37"/>
  <c r="H317" i="37"/>
  <c r="H504" i="37"/>
  <c r="H493" i="37"/>
  <c r="H747" i="37"/>
  <c r="H631" i="37"/>
  <c r="H287" i="37"/>
  <c r="H879" i="37"/>
  <c r="H691" i="37"/>
  <c r="H1079" i="37"/>
  <c r="H682" i="37"/>
  <c r="H558" i="37"/>
  <c r="H294" i="37"/>
  <c r="H356" i="37"/>
  <c r="H643" i="37"/>
  <c r="H392" i="37"/>
  <c r="H666" i="37"/>
  <c r="H587" i="37"/>
  <c r="H659" i="37"/>
  <c r="H1016" i="37"/>
  <c r="H757" i="37"/>
  <c r="H370" i="37"/>
  <c r="H514" i="37"/>
  <c r="H530" i="37"/>
  <c r="H753" i="37"/>
  <c r="H573" i="37"/>
  <c r="H667" i="37"/>
  <c r="H895" i="37"/>
  <c r="H655" i="37"/>
  <c r="H429" i="37"/>
  <c r="H822" i="37"/>
  <c r="H681" i="37"/>
  <c r="H305" i="37"/>
  <c r="H535" i="37"/>
  <c r="H1080" i="37"/>
  <c r="H755" i="37"/>
  <c r="H553" i="37"/>
  <c r="H438" i="37"/>
  <c r="H1081" i="37"/>
  <c r="H526" i="37"/>
  <c r="H973" i="37"/>
  <c r="H931" i="37"/>
  <c r="H884" i="37"/>
  <c r="H421" i="37"/>
  <c r="H1010" i="37"/>
  <c r="H428" i="37"/>
  <c r="H256" i="37"/>
  <c r="H439" i="37"/>
  <c r="H352" i="37"/>
  <c r="H483" i="37"/>
  <c r="H886" i="37"/>
  <c r="H828" i="37"/>
  <c r="H688" i="37"/>
  <c r="H280" i="37"/>
  <c r="H340" i="37"/>
  <c r="H827" i="37"/>
  <c r="H444" i="37"/>
  <c r="H652" i="37"/>
  <c r="H746" i="37"/>
  <c r="H522" i="37"/>
  <c r="H795" i="37"/>
  <c r="H1082" i="37"/>
  <c r="H365" i="37"/>
  <c r="H732" i="37"/>
  <c r="H581" i="37"/>
  <c r="H742" i="37"/>
  <c r="H940" i="37"/>
  <c r="H603" i="37"/>
  <c r="H656" i="37"/>
  <c r="H640" i="37"/>
  <c r="H591" i="37"/>
  <c r="H551" i="37"/>
  <c r="H445" i="37"/>
  <c r="H492" i="37"/>
  <c r="H601" i="37"/>
  <c r="H692" i="37"/>
  <c r="H123" i="37"/>
  <c r="H592" i="37"/>
  <c r="H654" i="37"/>
  <c r="H882" i="37"/>
  <c r="H1083" i="37"/>
  <c r="H237" i="37"/>
  <c r="H572" i="37"/>
  <c r="H853" i="37"/>
  <c r="H1017" i="37"/>
  <c r="H802" i="37"/>
  <c r="H544" i="37"/>
  <c r="H515" i="37"/>
  <c r="H739" i="37"/>
  <c r="H970" i="37"/>
  <c r="H198" i="37"/>
  <c r="H358" i="37"/>
  <c r="H813" i="37"/>
  <c r="H523" i="37"/>
  <c r="H1084" i="37"/>
  <c r="H231" i="37"/>
  <c r="H458" i="37"/>
  <c r="H1009" i="37"/>
  <c r="H330" i="37"/>
  <c r="H649" i="37"/>
  <c r="H647" i="37"/>
  <c r="H338" i="37"/>
  <c r="H883" i="37"/>
  <c r="H832" i="37"/>
  <c r="H311" i="37"/>
  <c r="H542" i="37"/>
  <c r="H467" i="37"/>
  <c r="H962" i="37"/>
  <c r="H599" i="37"/>
  <c r="H306" i="37"/>
  <c r="H485" i="37"/>
  <c r="H464" i="37"/>
  <c r="H538" i="37"/>
  <c r="H713" i="37"/>
  <c r="H355" i="37"/>
  <c r="H398" i="37"/>
  <c r="H635" i="37"/>
  <c r="H1085" i="37"/>
  <c r="H1086" i="37"/>
  <c r="H418" i="37"/>
  <c r="H333" i="37"/>
  <c r="H586" i="37"/>
  <c r="H674" i="37"/>
  <c r="H617" i="37"/>
  <c r="H1087" i="37"/>
  <c r="H378" i="37"/>
  <c r="H318" i="37"/>
  <c r="H851" i="37"/>
  <c r="H623" i="37"/>
  <c r="H589" i="37"/>
  <c r="H479" i="37"/>
  <c r="H1015" i="37"/>
  <c r="H503" i="37"/>
  <c r="H675" i="37"/>
  <c r="H838" i="37"/>
  <c r="H422" i="37"/>
  <c r="H733" i="37"/>
  <c r="H710" i="37"/>
  <c r="H915" i="37"/>
  <c r="H987" i="37"/>
  <c r="H622" i="37"/>
  <c r="H785" i="37"/>
  <c r="H768" i="37"/>
  <c r="H545" i="37"/>
  <c r="H662" i="37"/>
  <c r="H389" i="37"/>
  <c r="H1088" i="37"/>
  <c r="H1089" i="37"/>
  <c r="H799" i="37"/>
  <c r="H88" i="37"/>
  <c r="H1013" i="37"/>
  <c r="H480" i="37"/>
  <c r="H754" i="37"/>
  <c r="H817" i="37"/>
  <c r="H500" i="37"/>
  <c r="H443" i="37"/>
  <c r="H566" i="37"/>
  <c r="H595" i="37"/>
  <c r="H616" i="37"/>
  <c r="H374" i="37"/>
  <c r="H916" i="37"/>
  <c r="H476" i="37"/>
  <c r="H633" i="37"/>
  <c r="H751" i="37"/>
  <c r="H815" i="37"/>
  <c r="H512" i="37"/>
  <c r="H517" i="37"/>
  <c r="H614" i="37"/>
  <c r="H1090" i="37"/>
  <c r="H797" i="37"/>
  <c r="H869" i="37"/>
  <c r="H247" i="37"/>
  <c r="H536" i="37"/>
  <c r="H805" i="37"/>
  <c r="H806" i="37"/>
  <c r="H770" i="37"/>
  <c r="H811" i="37"/>
  <c r="H885" i="37"/>
  <c r="H316" i="37"/>
  <c r="H684" i="37"/>
  <c r="H724" i="37"/>
  <c r="H1091" i="37"/>
  <c r="H502" i="37"/>
  <c r="H687" i="37"/>
  <c r="H578" i="37"/>
  <c r="H593" i="37"/>
  <c r="H749" i="37"/>
  <c r="H323" i="37"/>
  <c r="H490" i="37"/>
  <c r="H630" i="37"/>
  <c r="H793" i="37"/>
  <c r="H721" i="37"/>
  <c r="H541" i="37"/>
  <c r="H906" i="37"/>
  <c r="H663" i="37"/>
  <c r="H579" i="37"/>
  <c r="H642" i="37"/>
  <c r="H362" i="37"/>
  <c r="H867" i="37"/>
  <c r="H570" i="37"/>
  <c r="H725" i="37"/>
  <c r="H720" i="37"/>
  <c r="H1092" i="37"/>
  <c r="H1093" i="37"/>
  <c r="H395" i="37"/>
  <c r="H670" i="37"/>
  <c r="H85" i="37"/>
  <c r="H792" i="37"/>
  <c r="H741" i="37"/>
  <c r="H831" i="37"/>
  <c r="H774" i="37"/>
  <c r="H775" i="37"/>
  <c r="H781" i="37"/>
  <c r="H696" i="37"/>
  <c r="H604" i="37"/>
  <c r="H693" i="37"/>
  <c r="H789" i="37"/>
  <c r="H935" i="37"/>
  <c r="H786" i="37"/>
  <c r="H411" i="37"/>
  <c r="H677" i="37"/>
  <c r="H842" i="37"/>
  <c r="H417" i="37"/>
  <c r="H855" i="37"/>
  <c r="H942" i="37"/>
  <c r="H835" i="37"/>
  <c r="H946" i="37"/>
  <c r="H902" i="37"/>
  <c r="H820" i="37"/>
  <c r="H484" i="37"/>
  <c r="H764" i="37"/>
  <c r="H730" i="37"/>
  <c r="H794" i="37"/>
  <c r="H669" i="37"/>
  <c r="H1094" i="37"/>
  <c r="H844" i="37"/>
  <c r="H1095" i="37"/>
  <c r="H772" i="37"/>
  <c r="H765" i="37"/>
  <c r="H892" i="37"/>
  <c r="H773" i="37"/>
  <c r="H771" i="37"/>
  <c r="H836" i="37"/>
  <c r="H833" i="37"/>
  <c r="H585" i="37"/>
  <c r="H996" i="37"/>
  <c r="H737" i="37"/>
  <c r="H756" i="37"/>
  <c r="H959" i="37"/>
  <c r="H734" i="37"/>
  <c r="H877" i="37"/>
  <c r="H695" i="37"/>
  <c r="H722" i="37"/>
  <c r="H590" i="37"/>
  <c r="H847" i="37"/>
  <c r="H701" i="37"/>
  <c r="H769" i="37"/>
  <c r="H1096" i="37"/>
  <c r="H273" i="37"/>
  <c r="H518" i="37"/>
  <c r="H874" i="37"/>
  <c r="H891" i="37"/>
  <c r="H410" i="37"/>
  <c r="H594" i="37"/>
  <c r="H520" i="37"/>
  <c r="H442" i="37"/>
  <c r="H569" i="37"/>
  <c r="H285" i="37"/>
  <c r="H708" i="37"/>
  <c r="H745" i="37"/>
  <c r="H951" i="37"/>
  <c r="H1097" i="37"/>
  <c r="H539" i="37"/>
  <c r="H735" i="37"/>
  <c r="H849" i="37"/>
  <c r="H801" i="37"/>
  <c r="H1098" i="37"/>
  <c r="H783" i="37"/>
  <c r="H717" i="37"/>
  <c r="H809" i="37"/>
  <c r="H787" i="37"/>
  <c r="H923" i="37"/>
  <c r="H911" i="37"/>
  <c r="H761" i="37"/>
  <c r="H928" i="37"/>
  <c r="H580" i="37"/>
  <c r="H976" i="37"/>
  <c r="H963" i="37"/>
  <c r="H997" i="37"/>
  <c r="H843" i="37"/>
  <c r="H900" i="37"/>
  <c r="H949" i="37"/>
  <c r="H917" i="37"/>
  <c r="H743" i="37"/>
  <c r="H727" i="37"/>
  <c r="H897" i="37"/>
  <c r="H921" i="37"/>
  <c r="H878" i="37"/>
  <c r="H413" i="37"/>
  <c r="H488" i="37"/>
  <c r="H834" i="37"/>
  <c r="H409" i="37"/>
  <c r="H632" i="37"/>
  <c r="H937" i="37"/>
  <c r="H234" i="37"/>
  <c r="H424" i="37"/>
  <c r="H516" i="37"/>
  <c r="H596" i="37"/>
  <c r="H646" i="37"/>
  <c r="H763" i="37"/>
  <c r="H868" i="37"/>
  <c r="H767" i="37"/>
  <c r="H852" i="37"/>
  <c r="H932" i="37"/>
  <c r="H300" i="37"/>
  <c r="H393" i="37"/>
  <c r="H1011" i="37"/>
  <c r="H875" i="37"/>
  <c r="H857" i="37"/>
  <c r="H706" i="37"/>
  <c r="H943" i="37"/>
  <c r="H495" i="37"/>
  <c r="H840" i="37"/>
  <c r="H894" i="37"/>
  <c r="H866" i="37"/>
  <c r="H821" i="37"/>
  <c r="H871" i="37"/>
  <c r="H511" i="37"/>
  <c r="H1008" i="37"/>
  <c r="H925" i="37"/>
  <c r="H588" i="37"/>
  <c r="H626" i="37"/>
  <c r="H575" i="37"/>
  <c r="H574" i="37"/>
  <c r="H887" i="37"/>
  <c r="H1005" i="37"/>
  <c r="H890" i="37"/>
  <c r="H823" i="37"/>
  <c r="H888" i="37"/>
  <c r="H898" i="37"/>
  <c r="H251" i="37"/>
  <c r="H625" i="37"/>
  <c r="H766" i="37"/>
  <c r="H543" i="37"/>
  <c r="H628" i="37"/>
  <c r="H872" i="37"/>
  <c r="H546" i="37"/>
  <c r="H1099" i="37"/>
  <c r="H948" i="37"/>
  <c r="H957" i="37"/>
  <c r="H955" i="37"/>
  <c r="H930" i="37"/>
  <c r="H914" i="37"/>
  <c r="H907" i="37"/>
  <c r="H864" i="37"/>
  <c r="H1021" i="37"/>
  <c r="H967" i="37"/>
  <c r="H784" i="37"/>
  <c r="H920" i="37"/>
  <c r="H605" i="37"/>
  <c r="H1100" i="37"/>
  <c r="H703" i="37"/>
  <c r="H837" i="37"/>
  <c r="H818" i="37"/>
  <c r="H950" i="37"/>
  <c r="H527" i="37"/>
  <c r="H1003" i="37"/>
  <c r="H975" i="37"/>
  <c r="H810" i="37"/>
  <c r="H686" i="37"/>
  <c r="H913" i="37"/>
  <c r="H1101" i="37"/>
  <c r="H968" i="37"/>
  <c r="H474" i="37"/>
  <c r="H825" i="37"/>
  <c r="H796" i="37"/>
  <c r="H829" i="37"/>
  <c r="H929" i="37"/>
  <c r="H697" i="37"/>
  <c r="H744" i="37"/>
  <c r="H862" i="37"/>
  <c r="H498" i="37"/>
  <c r="H496" i="37"/>
  <c r="H861" i="37"/>
  <c r="H992" i="37"/>
  <c r="H672" i="37"/>
  <c r="H904" i="37"/>
  <c r="H960" i="37"/>
  <c r="H556" i="37"/>
  <c r="H1102" i="37"/>
  <c r="H177" i="37"/>
  <c r="H668" i="37"/>
  <c r="H988" i="37"/>
  <c r="H994" i="37"/>
  <c r="H1103" i="37"/>
  <c r="H790" i="37"/>
  <c r="H939" i="37"/>
  <c r="H759" i="37"/>
  <c r="H1104" i="37"/>
  <c r="H826" i="37"/>
  <c r="H999" i="37"/>
  <c r="H660" i="37"/>
  <c r="H850" i="37"/>
  <c r="H1001" i="37"/>
  <c r="H903" i="37"/>
  <c r="H1105" i="37"/>
  <c r="H841" i="37"/>
  <c r="H386" i="37"/>
  <c r="H952" i="37"/>
  <c r="H978" i="37"/>
  <c r="H1106" i="37"/>
  <c r="H966" i="37"/>
  <c r="H1107" i="37"/>
  <c r="H671" i="37"/>
  <c r="H791" i="37"/>
  <c r="H1108" i="37"/>
  <c r="H991" i="37"/>
  <c r="H1109" i="37"/>
  <c r="H1110" i="37"/>
  <c r="H1000" i="37"/>
  <c r="H715" i="37"/>
  <c r="H288" i="37"/>
  <c r="H651" i="37"/>
  <c r="H1012" i="37"/>
  <c r="H905" i="37"/>
  <c r="H927" i="37"/>
  <c r="H953" i="37"/>
  <c r="H1004" i="37"/>
  <c r="H615" i="37"/>
  <c r="H606" i="37"/>
  <c r="H979" i="37"/>
  <c r="H876" i="37"/>
  <c r="H919" i="37"/>
  <c r="H965" i="37"/>
  <c r="H945" i="37"/>
  <c r="H716" i="37"/>
  <c r="H1111" i="37"/>
  <c r="H958" i="37"/>
  <c r="H1112" i="37"/>
  <c r="H1113" i="37"/>
  <c r="H1114" i="37"/>
  <c r="H1115" i="37"/>
  <c r="H1116" i="37"/>
  <c r="H1117" i="37"/>
  <c r="H50" i="37"/>
  <c r="H918" i="37"/>
  <c r="H1118" i="37"/>
  <c r="H1119" i="37"/>
  <c r="H353" i="37"/>
  <c r="H487" i="37"/>
  <c r="H941" i="37"/>
  <c r="H252" i="37"/>
  <c r="H1120" i="37"/>
  <c r="H1121" i="37"/>
  <c r="H431" i="37"/>
  <c r="H549" i="37"/>
  <c r="H564" i="37"/>
  <c r="H899" i="37"/>
  <c r="H499" i="37"/>
  <c r="H292" i="37"/>
  <c r="H618" i="37"/>
  <c r="H1122" i="37"/>
  <c r="H854" i="37"/>
  <c r="H700" i="37"/>
  <c r="H1123" i="37"/>
  <c r="H602" i="37"/>
  <c r="H1124" i="37"/>
  <c r="H202" i="37"/>
  <c r="H1125" i="37"/>
  <c r="H922" i="37"/>
  <c r="H830" i="37"/>
  <c r="H702" i="37"/>
  <c r="H1126" i="37"/>
  <c r="H858" i="37"/>
  <c r="H473" i="37"/>
  <c r="H1127" i="37"/>
  <c r="H1128" i="37"/>
  <c r="H1129" i="37"/>
  <c r="H993" i="37"/>
  <c r="H1130" i="37"/>
  <c r="H576" i="37"/>
  <c r="H1007" i="37"/>
  <c r="H807" i="37"/>
  <c r="H1131" i="37"/>
  <c r="H609" i="37"/>
  <c r="H839" i="37"/>
  <c r="H984" i="37"/>
  <c r="H1018" i="37"/>
  <c r="H938" i="37"/>
  <c r="H762" i="37"/>
  <c r="H819" i="37"/>
  <c r="H1132" i="37"/>
  <c r="H423" i="37"/>
  <c r="H981" i="37"/>
  <c r="H1133" i="37"/>
  <c r="H1006" i="37"/>
  <c r="H944" i="37"/>
  <c r="H934" i="37"/>
  <c r="H1134" i="37"/>
  <c r="H657" i="37"/>
  <c r="H961" i="37"/>
  <c r="H1135" i="37"/>
  <c r="H1136" i="37"/>
  <c r="H1137" i="37"/>
  <c r="H249" i="37"/>
  <c r="H1138" i="37"/>
  <c r="H990" i="37"/>
  <c r="H1139" i="37"/>
  <c r="H1140" i="37"/>
  <c r="H679" i="37"/>
  <c r="H557" i="37"/>
  <c r="H707" i="37"/>
  <c r="H974" i="37"/>
  <c r="H1141" i="37"/>
  <c r="H972" i="37"/>
  <c r="H998" i="37"/>
  <c r="H980" i="37"/>
  <c r="H711" i="37"/>
  <c r="H778" i="37"/>
  <c r="H870" i="37"/>
  <c r="H1142" i="37"/>
  <c r="H1143" i="37"/>
  <c r="H782" i="37"/>
  <c r="H880" i="37"/>
  <c r="H1144" i="37"/>
  <c r="H863" i="37"/>
  <c r="H718" i="37"/>
  <c r="H731" i="37"/>
  <c r="H1145" i="37"/>
  <c r="H1146" i="37"/>
  <c r="H1147" i="37"/>
  <c r="H1148" i="37"/>
  <c r="H1149" i="37"/>
  <c r="H1150" i="37"/>
  <c r="H704" i="37"/>
  <c r="H964" i="37"/>
  <c r="H1022" i="37"/>
  <c r="H1151" i="37"/>
  <c r="H1152" i="37"/>
  <c r="H969" i="37"/>
  <c r="H1153" i="37"/>
  <c r="H641" i="37"/>
  <c r="H712" i="37"/>
  <c r="H859" i="37"/>
  <c r="H1154" i="37"/>
  <c r="H995" i="37"/>
  <c r="H1155" i="37"/>
  <c r="H848" i="37"/>
  <c r="H1156" i="37"/>
  <c r="H1157" i="37"/>
  <c r="H1158" i="37"/>
  <c r="H1159" i="37"/>
  <c r="H1160" i="37"/>
  <c r="H989" i="37"/>
  <c r="H1161" i="37"/>
  <c r="H956" i="37"/>
  <c r="H1162" i="37"/>
  <c r="H1163" i="37"/>
  <c r="H803" i="37"/>
  <c r="H1164" i="37"/>
  <c r="H1165" i="37"/>
  <c r="H824" i="37"/>
  <c r="H1166" i="37"/>
  <c r="H1167" i="37"/>
  <c r="H1168" i="37"/>
  <c r="H1169" i="37"/>
  <c r="H404" i="37"/>
  <c r="H1170" i="37"/>
  <c r="H1171" i="37"/>
  <c r="H1172" i="37"/>
  <c r="H1173" i="37"/>
  <c r="H977" i="37"/>
  <c r="H1174" i="37"/>
  <c r="H1175" i="37"/>
  <c r="H1176" i="37"/>
  <c r="H1177" i="37"/>
  <c r="H1178" i="37"/>
  <c r="H1179" i="37"/>
  <c r="H1180" i="37"/>
  <c r="H1181" i="37"/>
  <c r="H812" i="37"/>
  <c r="H1182" i="37"/>
  <c r="H1183" i="37"/>
  <c r="H1184" i="37"/>
  <c r="H1185" i="37"/>
  <c r="H1186" i="37"/>
  <c r="H1187" i="37"/>
  <c r="H893" i="37"/>
  <c r="H982" i="37"/>
  <c r="H1188" i="37"/>
  <c r="H1189" i="37"/>
  <c r="H1190" i="37"/>
  <c r="H1191" i="37"/>
  <c r="H1192" i="37"/>
  <c r="H698" i="37"/>
  <c r="H1193" i="37"/>
  <c r="H1194" i="37"/>
  <c r="H1195" i="37"/>
  <c r="H865" i="37"/>
  <c r="H1196" i="37"/>
  <c r="H1197" i="37"/>
  <c r="H1198" i="37"/>
  <c r="H1199" i="37"/>
  <c r="H624" i="37"/>
  <c r="H1200" i="37"/>
  <c r="H1201" i="37"/>
  <c r="H11" i="43"/>
  <c r="H8" i="43"/>
  <c r="H9" i="43"/>
  <c r="H12" i="43"/>
  <c r="H10" i="43"/>
  <c r="H13" i="43"/>
  <c r="H39" i="43"/>
  <c r="H20" i="43"/>
  <c r="H15" i="43"/>
  <c r="H21" i="43"/>
  <c r="H16" i="43"/>
  <c r="H40" i="43"/>
  <c r="H14" i="43"/>
  <c r="H17" i="43"/>
  <c r="H19" i="43"/>
  <c r="H29" i="43"/>
  <c r="H23" i="43"/>
  <c r="H27" i="43"/>
  <c r="H50" i="43"/>
  <c r="H66" i="43"/>
  <c r="H112" i="43"/>
  <c r="H51" i="43"/>
  <c r="H32" i="43"/>
  <c r="H42" i="43"/>
  <c r="H26" i="43"/>
  <c r="H18" i="43"/>
  <c r="H58" i="43"/>
  <c r="H30" i="43"/>
  <c r="H22" i="43"/>
  <c r="H216" i="43"/>
  <c r="H36" i="43"/>
  <c r="H62" i="43"/>
  <c r="H84" i="43"/>
  <c r="H24" i="43"/>
  <c r="H31" i="43"/>
  <c r="H76" i="43"/>
  <c r="H75" i="43"/>
  <c r="H48" i="43"/>
  <c r="H53" i="43"/>
  <c r="H78" i="43"/>
  <c r="H73" i="43"/>
  <c r="H61" i="43"/>
  <c r="H103" i="43"/>
  <c r="H25" i="43"/>
  <c r="H82" i="43"/>
  <c r="H55" i="43"/>
  <c r="H34" i="43"/>
  <c r="H47" i="43"/>
  <c r="H37" i="43"/>
  <c r="H52" i="43"/>
  <c r="H99" i="43"/>
  <c r="H110" i="43"/>
  <c r="H64" i="43"/>
  <c r="H35" i="43"/>
  <c r="H178" i="43"/>
  <c r="H125" i="43"/>
  <c r="H28" i="43"/>
  <c r="H33" i="43"/>
  <c r="H45" i="43"/>
  <c r="H228" i="43"/>
  <c r="H101" i="43"/>
  <c r="H91" i="43"/>
  <c r="H70" i="43"/>
  <c r="H56" i="43"/>
  <c r="H105" i="43"/>
  <c r="H49" i="43"/>
  <c r="H192" i="43"/>
  <c r="H86" i="43"/>
  <c r="H206" i="43"/>
  <c r="H60" i="43"/>
  <c r="H72" i="43"/>
  <c r="H386" i="43"/>
  <c r="H94" i="43"/>
  <c r="H57" i="43"/>
  <c r="H98" i="43"/>
  <c r="H71" i="43"/>
  <c r="H146" i="43"/>
  <c r="H337" i="43"/>
  <c r="H92" i="43"/>
  <c r="H54" i="43"/>
  <c r="H63" i="43"/>
  <c r="H46" i="43"/>
  <c r="H177" i="43"/>
  <c r="H136" i="43"/>
  <c r="H282" i="43"/>
  <c r="H142" i="43"/>
  <c r="H485" i="43"/>
  <c r="H102" i="43"/>
  <c r="H43" i="43"/>
  <c r="H174" i="43"/>
  <c r="H119" i="43"/>
  <c r="H83" i="43"/>
  <c r="H126" i="43"/>
  <c r="H166" i="43"/>
  <c r="H90" i="43"/>
  <c r="H74" i="43"/>
  <c r="H164" i="43"/>
  <c r="H128" i="43"/>
  <c r="H67" i="43"/>
  <c r="H408" i="43"/>
  <c r="H147" i="43"/>
  <c r="H59" i="43"/>
  <c r="H127" i="43"/>
  <c r="H150" i="43"/>
  <c r="H81" i="43"/>
  <c r="H328" i="43"/>
  <c r="H121" i="43"/>
  <c r="H122" i="43"/>
  <c r="H114" i="43"/>
  <c r="H77" i="43"/>
  <c r="H106" i="43"/>
  <c r="H88" i="43"/>
  <c r="H129" i="43"/>
  <c r="H207" i="43"/>
  <c r="H93" i="43"/>
  <c r="H165" i="43"/>
  <c r="H104" i="43"/>
  <c r="H158" i="43"/>
  <c r="H85" i="43"/>
  <c r="H222" i="43"/>
  <c r="H183" i="43"/>
  <c r="H41" i="43"/>
  <c r="H171" i="43"/>
  <c r="H221" i="43"/>
  <c r="H144" i="43"/>
  <c r="H107" i="43"/>
  <c r="H211" i="43"/>
  <c r="H95" i="43"/>
  <c r="H96" i="43"/>
  <c r="H68" i="43"/>
  <c r="H79" i="43"/>
  <c r="H116" i="43"/>
  <c r="H149" i="43"/>
  <c r="H151" i="43"/>
  <c r="H137" i="43"/>
  <c r="H152" i="43"/>
  <c r="H203" i="43"/>
  <c r="H138" i="43"/>
  <c r="H397" i="43"/>
  <c r="H69" i="43"/>
  <c r="H115" i="43"/>
  <c r="H134" i="43"/>
  <c r="H223" i="43"/>
  <c r="H124" i="43"/>
  <c r="H239" i="43"/>
  <c r="H153" i="43"/>
  <c r="H248" i="43"/>
  <c r="H157" i="43"/>
  <c r="H236" i="43"/>
  <c r="H97" i="43"/>
  <c r="H208" i="43"/>
  <c r="H209" i="43"/>
  <c r="H189" i="43"/>
  <c r="H65" i="43"/>
  <c r="H548" i="43"/>
  <c r="H181" i="43"/>
  <c r="H118" i="43"/>
  <c r="H369" i="43"/>
  <c r="H229" i="43"/>
  <c r="H111" i="43"/>
  <c r="H159" i="43"/>
  <c r="H140" i="43"/>
  <c r="H133" i="43"/>
  <c r="H143" i="43"/>
  <c r="H281" i="43"/>
  <c r="H291" i="43"/>
  <c r="H169" i="43"/>
  <c r="H395" i="43"/>
  <c r="H163" i="43"/>
  <c r="H823" i="43"/>
  <c r="H250" i="43"/>
  <c r="H245" i="43"/>
  <c r="H932" i="43"/>
  <c r="H732" i="43"/>
  <c r="H197" i="43"/>
  <c r="H87" i="43"/>
  <c r="H315" i="43"/>
  <c r="H362" i="43"/>
  <c r="H168" i="43"/>
  <c r="H631" i="43"/>
  <c r="H522" i="43"/>
  <c r="H195" i="43"/>
  <c r="H217" i="43"/>
  <c r="H309" i="43"/>
  <c r="H283" i="43"/>
  <c r="H89" i="43"/>
  <c r="H351" i="43"/>
  <c r="H923" i="43"/>
  <c r="H173" i="43"/>
  <c r="H155" i="43"/>
  <c r="H261" i="43"/>
  <c r="H312" i="43"/>
  <c r="H220" i="43"/>
  <c r="H843" i="43"/>
  <c r="H141" i="43"/>
  <c r="H253" i="43"/>
  <c r="H148" i="43"/>
  <c r="H543" i="43"/>
  <c r="H109" i="43"/>
  <c r="H469" i="43"/>
  <c r="H350" i="43"/>
  <c r="H262" i="43"/>
  <c r="H650" i="43"/>
  <c r="H204" i="43"/>
  <c r="H264" i="43"/>
  <c r="H193" i="43"/>
  <c r="H380" i="43"/>
  <c r="H213" i="43"/>
  <c r="H401" i="43"/>
  <c r="H117" i="43"/>
  <c r="H215" i="43"/>
  <c r="H187" i="43"/>
  <c r="H184" i="43"/>
  <c r="H256" i="43"/>
  <c r="H252" i="43"/>
  <c r="H432" i="43"/>
  <c r="H439" i="43"/>
  <c r="H269" i="43"/>
  <c r="H226" i="43"/>
  <c r="H271" i="43"/>
  <c r="H244" i="43"/>
  <c r="H232" i="43"/>
  <c r="H243" i="43"/>
  <c r="H567" i="43"/>
  <c r="H247" i="43"/>
  <c r="H202" i="43"/>
  <c r="H368" i="43"/>
  <c r="H377" i="43"/>
  <c r="H552" i="43"/>
  <c r="H242" i="43"/>
  <c r="H407" i="43"/>
  <c r="H325" i="43"/>
  <c r="H225" i="43"/>
  <c r="H280" i="43"/>
  <c r="H270" i="43"/>
  <c r="H100" i="43"/>
  <c r="H176" i="43"/>
  <c r="H196" i="43"/>
  <c r="H240" i="43"/>
  <c r="H286" i="43"/>
  <c r="H234" i="43"/>
  <c r="H227" i="43"/>
  <c r="H319" i="43"/>
  <c r="H191" i="43"/>
  <c r="H113" i="43"/>
  <c r="H194" i="43"/>
  <c r="H379" i="43"/>
  <c r="H259" i="43"/>
  <c r="H874" i="43"/>
  <c r="H622" i="43"/>
  <c r="H235" i="43"/>
  <c r="H475" i="43"/>
  <c r="H295" i="43"/>
  <c r="H287" i="43"/>
  <c r="H632" i="43"/>
  <c r="H471" i="43"/>
  <c r="H388" i="43"/>
  <c r="H131" i="43"/>
  <c r="H305" i="43"/>
  <c r="H161" i="43"/>
  <c r="H38" i="43"/>
  <c r="H167" i="43"/>
  <c r="H255" i="43"/>
  <c r="H179" i="43"/>
  <c r="H139" i="43"/>
  <c r="H132" i="43"/>
  <c r="H393" i="43"/>
  <c r="H719" i="43"/>
  <c r="H162" i="43"/>
  <c r="H341" i="43"/>
  <c r="H274" i="43"/>
  <c r="H468" i="43"/>
  <c r="H302" i="43"/>
  <c r="H199" i="43"/>
  <c r="H646" i="43"/>
  <c r="H415" i="43"/>
  <c r="H44" i="43"/>
  <c r="H277" i="43"/>
  <c r="H135" i="43"/>
  <c r="H160" i="43"/>
  <c r="H406" i="43"/>
  <c r="H367" i="43"/>
  <c r="H349" i="43"/>
  <c r="H257" i="43"/>
  <c r="H313" i="43"/>
  <c r="H218" i="43"/>
  <c r="H210" i="43"/>
  <c r="H482" i="43"/>
  <c r="H621" i="43"/>
  <c r="H182" i="43"/>
  <c r="H292" i="43"/>
  <c r="H394" i="43"/>
  <c r="H238" i="43"/>
  <c r="H186" i="43"/>
  <c r="H224" i="43"/>
  <c r="H249" i="43"/>
  <c r="H668" i="43"/>
  <c r="H258" i="43"/>
  <c r="H170" i="43"/>
  <c r="H340" i="43"/>
  <c r="H272" i="43"/>
  <c r="H145" i="43"/>
  <c r="H279" i="43"/>
  <c r="H273" i="43"/>
  <c r="H409" i="43"/>
  <c r="H260" i="43"/>
  <c r="H532" i="43"/>
  <c r="H510" i="43"/>
  <c r="H317" i="43"/>
  <c r="H535" i="43"/>
  <c r="H299" i="43"/>
  <c r="H230" i="43"/>
  <c r="H80" i="43"/>
  <c r="H566" i="43"/>
  <c r="H426" i="43"/>
  <c r="H172" i="43"/>
  <c r="H447" i="43"/>
  <c r="H298" i="43"/>
  <c r="H376" i="43"/>
  <c r="H1132" i="43"/>
  <c r="H297" i="43"/>
  <c r="H201" i="43"/>
  <c r="H417" i="43"/>
  <c r="H180" i="43"/>
  <c r="H438" i="43"/>
  <c r="H608" i="43"/>
  <c r="H1144" i="43"/>
  <c r="H324" i="43"/>
  <c r="H185" i="43"/>
  <c r="H453" i="43"/>
  <c r="H599" i="43"/>
  <c r="H1009" i="43"/>
  <c r="H311" i="43"/>
  <c r="H212" i="43"/>
  <c r="H318" i="43"/>
  <c r="H290" i="43"/>
  <c r="H251" i="43"/>
  <c r="H310" i="43"/>
  <c r="H515" i="43"/>
  <c r="H198" i="43"/>
  <c r="H364" i="43"/>
  <c r="H237" i="43"/>
  <c r="H339" i="43"/>
  <c r="H233" i="43"/>
  <c r="H530" i="43"/>
  <c r="H392" i="43"/>
  <c r="H336" i="43"/>
  <c r="H557" i="43"/>
  <c r="H644" i="43"/>
  <c r="H266" i="43"/>
  <c r="H375" i="43"/>
  <c r="H537" i="43"/>
  <c r="H382" i="43"/>
  <c r="H296" i="43"/>
  <c r="H329" i="43"/>
  <c r="H739" i="43"/>
  <c r="H381" i="43"/>
  <c r="H320" i="43"/>
  <c r="H460" i="43"/>
  <c r="H322" i="43"/>
  <c r="H359" i="43"/>
  <c r="H584" i="43"/>
  <c r="H372" i="43"/>
  <c r="H154" i="43"/>
  <c r="H718" i="43"/>
  <c r="H304" i="43"/>
  <c r="H156" i="43"/>
  <c r="H612" i="43"/>
  <c r="H424" i="43"/>
  <c r="H985" i="43"/>
  <c r="H655" i="43"/>
  <c r="H604" i="43"/>
  <c r="H488" i="43"/>
  <c r="H293" i="43"/>
  <c r="H565" i="43"/>
  <c r="H303" i="43"/>
  <c r="H231" i="43"/>
  <c r="H267" i="43"/>
  <c r="H463" i="43"/>
  <c r="H254" i="43"/>
  <c r="H452" i="43"/>
  <c r="H420" i="43"/>
  <c r="H659" i="43"/>
  <c r="H497" i="43"/>
  <c r="H285" i="43"/>
  <c r="H503" i="43"/>
  <c r="H457" i="43"/>
  <c r="H429" i="43"/>
  <c r="H418" i="43"/>
  <c r="H671" i="43"/>
  <c r="H947" i="43"/>
  <c r="H306" i="43"/>
  <c r="H421" i="43"/>
  <c r="H246" i="43"/>
  <c r="H108" i="43"/>
  <c r="H344" i="43"/>
  <c r="H378" i="43"/>
  <c r="H709" i="43"/>
  <c r="H635" i="43"/>
  <c r="H701" i="43"/>
  <c r="H402" i="43"/>
  <c r="H361" i="43"/>
  <c r="H430" i="43"/>
  <c r="H598" i="43"/>
  <c r="H601" i="43"/>
  <c r="H219" i="43"/>
  <c r="H391" i="43"/>
  <c r="H576" i="43"/>
  <c r="H760" i="43"/>
  <c r="H445" i="43"/>
  <c r="H389" i="43"/>
  <c r="H370" i="43"/>
  <c r="H414" i="43"/>
  <c r="H637" i="43"/>
  <c r="H802" i="43"/>
  <c r="H383" i="43"/>
  <c r="H578" i="43"/>
  <c r="H514" i="43"/>
  <c r="H606" i="43"/>
  <c r="H275" i="43"/>
  <c r="H326" i="43"/>
  <c r="H1039" i="43"/>
  <c r="H301" i="43"/>
  <c r="H120" i="43"/>
  <c r="H440" i="43"/>
  <c r="H550" i="43"/>
  <c r="H321" i="43"/>
  <c r="H431" i="43"/>
  <c r="H327" i="43"/>
  <c r="H190" i="43"/>
  <c r="H571" i="43"/>
  <c r="H554" i="43"/>
  <c r="H458" i="43"/>
  <c r="H175" i="43"/>
  <c r="H188" i="43"/>
  <c r="H556" i="43"/>
  <c r="H398" i="43"/>
  <c r="H345" i="43"/>
  <c r="H428" i="43"/>
  <c r="H527" i="43"/>
  <c r="H338" i="43"/>
  <c r="H661" i="43"/>
  <c r="H405" i="43"/>
  <c r="H374" i="43"/>
  <c r="H507" i="43"/>
  <c r="H443" i="43"/>
  <c r="H459" i="43"/>
  <c r="H602" i="43"/>
  <c r="H568" i="43"/>
  <c r="H355" i="43"/>
  <c r="H478" i="43"/>
  <c r="H360" i="43"/>
  <c r="H419" i="43"/>
  <c r="H473" i="43"/>
  <c r="H797" i="43"/>
  <c r="H307" i="43"/>
  <c r="H278" i="43"/>
  <c r="H642" i="43"/>
  <c r="H1004" i="43"/>
  <c r="H441" i="43"/>
  <c r="H534" i="43"/>
  <c r="H366" i="43"/>
  <c r="H410" i="43"/>
  <c r="H265" i="43"/>
  <c r="H455" i="43"/>
  <c r="H476" i="43"/>
  <c r="H544" i="43"/>
  <c r="H686" i="43"/>
  <c r="H316" i="43"/>
  <c r="H450" i="43"/>
  <c r="H427" i="43"/>
  <c r="H332" i="43"/>
  <c r="H592" i="43"/>
  <c r="H722" i="43"/>
  <c r="H614" i="43"/>
  <c r="H502" i="43"/>
  <c r="H347" i="43"/>
  <c r="H442" i="43"/>
  <c r="H669" i="43"/>
  <c r="H542" i="43"/>
  <c r="H540" i="43"/>
  <c r="H467" i="43"/>
  <c r="H425" i="43"/>
  <c r="H214" i="43"/>
  <c r="H504" i="43"/>
  <c r="H574" i="43"/>
  <c r="H577" i="43"/>
  <c r="H538" i="43"/>
  <c r="H607" i="43"/>
  <c r="H492" i="43"/>
  <c r="H784" i="43"/>
  <c r="H940" i="43"/>
  <c r="H630" i="43"/>
  <c r="H746" i="43"/>
  <c r="H689" i="43"/>
  <c r="H977" i="43"/>
  <c r="H446" i="43"/>
  <c r="H353" i="43"/>
  <c r="H772" i="43"/>
  <c r="H404" i="43"/>
  <c r="H787" i="43"/>
  <c r="H531" i="43"/>
  <c r="H788" i="43"/>
  <c r="H334" i="43"/>
  <c r="H627" i="43"/>
  <c r="H525" i="43"/>
  <c r="H658" i="43"/>
  <c r="H486" i="43"/>
  <c r="H348" i="43"/>
  <c r="H712" i="43"/>
  <c r="H481" i="43"/>
  <c r="H523" i="43"/>
  <c r="H205" i="43"/>
  <c r="H813" i="43"/>
  <c r="H1078" i="43"/>
  <c r="H520" i="43"/>
  <c r="H433" i="43"/>
  <c r="H628" i="43"/>
  <c r="H413" i="43"/>
  <c r="H886" i="43"/>
  <c r="H1010" i="43"/>
  <c r="H346" i="43"/>
  <c r="H343" i="43"/>
  <c r="H357" i="43"/>
  <c r="H330" i="43"/>
  <c r="H767" i="43"/>
  <c r="H490" i="43"/>
  <c r="H506" i="43"/>
  <c r="H289" i="43"/>
  <c r="H591" i="43"/>
  <c r="H385" i="43"/>
  <c r="H477" i="43"/>
  <c r="H130" i="43"/>
  <c r="H713" i="43"/>
  <c r="H422" i="43"/>
  <c r="H423" i="43"/>
  <c r="H371" i="43"/>
  <c r="H1135" i="43"/>
  <c r="H494" i="43"/>
  <c r="H358" i="43"/>
  <c r="H276" i="43"/>
  <c r="H634" i="43"/>
  <c r="H541" i="43"/>
  <c r="H323" i="43"/>
  <c r="H449" i="43"/>
  <c r="H745" i="43"/>
  <c r="H509" i="43"/>
  <c r="H294" i="43"/>
  <c r="H665" i="43"/>
  <c r="H491" i="43"/>
  <c r="H454" i="43"/>
  <c r="H539" i="43"/>
  <c r="H841" i="43"/>
  <c r="H268" i="43"/>
  <c r="H717" i="43"/>
  <c r="H356" i="43"/>
  <c r="H700" i="43"/>
  <c r="H555" i="43"/>
  <c r="H560" i="43"/>
  <c r="H498" i="43"/>
  <c r="H528" i="43"/>
  <c r="H759" i="43"/>
  <c r="H699" i="43"/>
  <c r="H620" i="43"/>
  <c r="H750" i="43"/>
  <c r="H648" i="43"/>
  <c r="H462" i="43"/>
  <c r="H734" i="43"/>
  <c r="H1134" i="43"/>
  <c r="H562" i="43"/>
  <c r="H387" i="43"/>
  <c r="H499" i="43"/>
  <c r="H966" i="43"/>
  <c r="H870" i="43"/>
  <c r="H588" i="43"/>
  <c r="H773" i="43"/>
  <c r="H951" i="43"/>
  <c r="H906" i="43"/>
  <c r="H654" i="43"/>
  <c r="H314" i="43"/>
  <c r="H505" i="43"/>
  <c r="H493" i="43"/>
  <c r="H807" i="43"/>
  <c r="H400" i="43"/>
  <c r="H365" i="43"/>
  <c r="H603" i="43"/>
  <c r="H587" i="43"/>
  <c r="H436" i="43"/>
  <c r="H993" i="43"/>
  <c r="H575" i="43"/>
  <c r="H629" i="43"/>
  <c r="H790" i="43"/>
  <c r="H513" i="43"/>
  <c r="H693" i="43"/>
  <c r="H979" i="43"/>
  <c r="H308" i="43"/>
  <c r="H731" i="43"/>
  <c r="H849" i="43"/>
  <c r="H649" i="43"/>
  <c r="H814" i="43"/>
  <c r="H403" i="43"/>
  <c r="H529" i="43"/>
  <c r="H816" i="43"/>
  <c r="H583" i="43"/>
  <c r="H791" i="43"/>
  <c r="H474" i="43"/>
  <c r="H1055" i="43"/>
  <c r="H546" i="43"/>
  <c r="H692" i="43"/>
  <c r="H945" i="43"/>
  <c r="H840" i="43"/>
  <c r="H792" i="43"/>
  <c r="H479" i="43"/>
  <c r="H987" i="43"/>
  <c r="H444" i="43"/>
  <c r="H551" i="43"/>
  <c r="H519" i="43"/>
  <c r="H470" i="43"/>
  <c r="H1157" i="43"/>
  <c r="H796" i="43"/>
  <c r="H563" i="43"/>
  <c r="H483" i="43"/>
  <c r="H639" i="43"/>
  <c r="H594" i="43"/>
  <c r="H263" i="43"/>
  <c r="H333" i="43"/>
  <c r="H753" i="43"/>
  <c r="H765" i="43"/>
  <c r="H465" i="43"/>
  <c r="H780" i="43"/>
  <c r="H487" i="43"/>
  <c r="H241" i="43"/>
  <c r="H890" i="43"/>
  <c r="H688" i="43"/>
  <c r="H411" i="43"/>
  <c r="H569" i="43"/>
  <c r="H862" i="43"/>
  <c r="H613" i="43"/>
  <c r="H626" i="43"/>
  <c r="H730" i="43"/>
  <c r="H758" i="43"/>
  <c r="H619" i="43"/>
  <c r="H683" i="43"/>
  <c r="H547" i="43"/>
  <c r="H774" i="43"/>
  <c r="H678" i="43"/>
  <c r="H696" i="43"/>
  <c r="H973" i="43"/>
  <c r="H448" i="43"/>
  <c r="H657" i="43"/>
  <c r="H690" i="43"/>
  <c r="H435" i="43"/>
  <c r="H905" i="43"/>
  <c r="H354" i="43"/>
  <c r="H976" i="43"/>
  <c r="H675" i="43"/>
  <c r="H284" i="43"/>
  <c r="H805" i="43"/>
  <c r="H679" i="43"/>
  <c r="H390" i="43"/>
  <c r="H733" i="43"/>
  <c r="H723" i="43"/>
  <c r="H331" i="43"/>
  <c r="H288" i="43"/>
  <c r="H396" i="43"/>
  <c r="H991" i="43"/>
  <c r="H740" i="43"/>
  <c r="H200" i="43"/>
  <c r="H526" i="43"/>
  <c r="H623" i="43"/>
  <c r="H914" i="43"/>
  <c r="H512" i="43"/>
  <c r="H736" i="43"/>
  <c r="H729" i="43"/>
  <c r="H801" i="43"/>
  <c r="H677" i="43"/>
  <c r="H1154" i="43"/>
  <c r="H609" i="43"/>
  <c r="H437" i="43"/>
  <c r="H687" i="43"/>
  <c r="H721" i="43"/>
  <c r="H684" i="43"/>
  <c r="H873" i="43"/>
  <c r="H715" i="43"/>
  <c r="H1008" i="43"/>
  <c r="H615" i="43"/>
  <c r="H869" i="43"/>
  <c r="H894" i="43"/>
  <c r="H461" i="43"/>
  <c r="H815" i="43"/>
  <c r="H597" i="43"/>
  <c r="H903" i="43"/>
  <c r="H775" i="43"/>
  <c r="H743" i="43"/>
  <c r="H464" i="43"/>
  <c r="H819" i="43"/>
  <c r="H798" i="43"/>
  <c r="H1167" i="43"/>
  <c r="H742" i="43"/>
  <c r="H826" i="43"/>
  <c r="H596" i="43"/>
  <c r="H508" i="43"/>
  <c r="H907" i="43"/>
  <c r="H768" i="43"/>
  <c r="H636" i="43"/>
  <c r="H1022" i="43"/>
  <c r="H1015" i="43"/>
  <c r="H472" i="43"/>
  <c r="H961" i="43"/>
  <c r="H1052" i="43"/>
  <c r="H681" i="43"/>
  <c r="H893" i="43"/>
  <c r="H847" i="43"/>
  <c r="H399" i="43"/>
  <c r="H564" i="43"/>
  <c r="H611" i="43"/>
  <c r="H1013" i="43"/>
  <c r="H854" i="43"/>
  <c r="H580" i="43"/>
  <c r="H895" i="43"/>
  <c r="H666" i="43"/>
  <c r="H300" i="43"/>
  <c r="H685" i="43"/>
  <c r="H691" i="43"/>
  <c r="H651" i="43"/>
  <c r="H495" i="43"/>
  <c r="H860" i="43"/>
  <c r="H786" i="43"/>
  <c r="H1168" i="43"/>
  <c r="H999" i="43"/>
  <c r="H1136" i="43"/>
  <c r="H559" i="43"/>
  <c r="H749" i="43"/>
  <c r="H1011" i="43"/>
  <c r="H511" i="43"/>
  <c r="H706" i="43"/>
  <c r="H967" i="43"/>
  <c r="H335" i="43"/>
  <c r="H342" i="43"/>
  <c r="H624" i="43"/>
  <c r="H456" i="43"/>
  <c r="H963" i="43"/>
  <c r="H738" i="43"/>
  <c r="H1032" i="43"/>
  <c r="H913" i="43"/>
  <c r="H553" i="43"/>
  <c r="H771" i="43"/>
  <c r="H884" i="43"/>
  <c r="H652" i="43"/>
  <c r="H561" i="43"/>
  <c r="H586" i="43"/>
  <c r="H762" i="43"/>
  <c r="H1056" i="43"/>
  <c r="H850" i="43"/>
  <c r="H670" i="43"/>
  <c r="H901" i="43"/>
  <c r="H1067" i="43"/>
  <c r="H653" i="43"/>
  <c r="H676" i="43"/>
  <c r="H590" i="43"/>
  <c r="H803" i="43"/>
  <c r="H643" i="43"/>
  <c r="H384" i="43"/>
  <c r="H582" i="43"/>
  <c r="H1081" i="43"/>
  <c r="H842" i="43"/>
  <c r="H808" i="43"/>
  <c r="H1082" i="43"/>
  <c r="H585" i="43"/>
  <c r="H496" i="43"/>
  <c r="H707" i="43"/>
  <c r="H927" i="43"/>
  <c r="H781" i="43"/>
  <c r="H990" i="43"/>
  <c r="H937" i="43"/>
  <c r="H934" i="43"/>
  <c r="H1001" i="43"/>
  <c r="H633" i="43"/>
  <c r="H871" i="43"/>
  <c r="H725" i="43"/>
  <c r="H778" i="43"/>
  <c r="H879" i="43"/>
  <c r="H910" i="43"/>
  <c r="H572" i="43"/>
  <c r="H1169" i="43"/>
  <c r="H761" i="43"/>
  <c r="H898" i="43"/>
  <c r="H851" i="43"/>
  <c r="H517" i="43"/>
  <c r="H929" i="43"/>
  <c r="H516" i="43"/>
  <c r="H416" i="43"/>
  <c r="H581" i="43"/>
  <c r="H989" i="43"/>
  <c r="H610" i="43"/>
  <c r="H1025" i="43"/>
  <c r="H902" i="43"/>
  <c r="H950" i="43"/>
  <c r="H682" i="43"/>
  <c r="H697" i="43"/>
  <c r="H811" i="43"/>
  <c r="H618" i="43"/>
  <c r="H752" i="43"/>
  <c r="H924" i="43"/>
  <c r="H777" i="43"/>
  <c r="H501" i="43"/>
  <c r="H1030" i="43"/>
  <c r="H917" i="43"/>
  <c r="H664" i="43"/>
  <c r="H867" i="43"/>
  <c r="H518" i="43"/>
  <c r="H968" i="43"/>
  <c r="H1170" i="43"/>
  <c r="H625" i="43"/>
  <c r="H834" i="43"/>
  <c r="H861" i="43"/>
  <c r="H935" i="43"/>
  <c r="H1162" i="43"/>
  <c r="H645" i="43"/>
  <c r="H711" i="43"/>
  <c r="H827" i="43"/>
  <c r="H489" i="43"/>
  <c r="H570" i="43"/>
  <c r="H704" i="43"/>
  <c r="H434" i="43"/>
  <c r="H500" i="43"/>
  <c r="H936" i="43"/>
  <c r="H737" i="43"/>
  <c r="H1063" i="43"/>
  <c r="H451" i="43"/>
  <c r="H766" i="43"/>
  <c r="H1054" i="43"/>
  <c r="H892" i="43"/>
  <c r="H872" i="43"/>
  <c r="H817" i="43"/>
  <c r="H911" i="43"/>
  <c r="H887" i="43"/>
  <c r="H812" i="43"/>
  <c r="H944" i="43"/>
  <c r="H982" i="43"/>
  <c r="H782" i="43"/>
  <c r="H789" i="43"/>
  <c r="H595" i="43"/>
  <c r="H728" i="43"/>
  <c r="H800" i="43"/>
  <c r="H1017" i="43"/>
  <c r="H720" i="43"/>
  <c r="H667" i="43"/>
  <c r="H727" i="43"/>
  <c r="H412" i="43"/>
  <c r="H955" i="43"/>
  <c r="H810" i="43"/>
  <c r="H988" i="43"/>
  <c r="H593" i="43"/>
  <c r="H1076" i="43"/>
  <c r="H638" i="43"/>
  <c r="H853" i="43"/>
  <c r="H926" i="43"/>
  <c r="H694" i="43"/>
  <c r="H480" i="43"/>
  <c r="H969" i="43"/>
  <c r="H818" i="43"/>
  <c r="H799" i="43"/>
  <c r="H828" i="43"/>
  <c r="H915" i="43"/>
  <c r="H877" i="43"/>
  <c r="H880" i="43"/>
  <c r="H900" i="43"/>
  <c r="H536" i="43"/>
  <c r="H857" i="43"/>
  <c r="H735" i="43"/>
  <c r="H837" i="43"/>
  <c r="H363" i="43"/>
  <c r="H373" i="43"/>
  <c r="H930" i="43"/>
  <c r="H909" i="43"/>
  <c r="H764" i="43"/>
  <c r="H822" i="43"/>
  <c r="H769" i="43"/>
  <c r="H1108" i="43"/>
  <c r="H702" i="43"/>
  <c r="H946" i="43"/>
  <c r="H904" i="43"/>
  <c r="H825" i="43"/>
  <c r="H863" i="43"/>
  <c r="H779" i="43"/>
  <c r="H352" i="43"/>
  <c r="H888" i="43"/>
  <c r="H795" i="43"/>
  <c r="H844" i="43"/>
  <c r="H981" i="43"/>
  <c r="H829" i="43"/>
  <c r="H755" i="43"/>
  <c r="H1040" i="43"/>
  <c r="H716" i="43"/>
  <c r="H1092" i="43"/>
  <c r="H953" i="43"/>
  <c r="H589" i="43"/>
  <c r="H1161" i="43"/>
  <c r="H891" i="43"/>
  <c r="H833" i="43"/>
  <c r="H1171" i="43"/>
  <c r="H1020" i="43"/>
  <c r="H558" i="43"/>
  <c r="H806" i="43"/>
  <c r="H848" i="43"/>
  <c r="H484" i="43"/>
  <c r="H545" i="43"/>
  <c r="H1043" i="43"/>
  <c r="H714" i="43"/>
  <c r="H1073" i="43"/>
  <c r="H1128" i="43"/>
  <c r="H859" i="43"/>
  <c r="H748" i="43"/>
  <c r="H1031" i="43"/>
  <c r="H756" i="43"/>
  <c r="H793" i="43"/>
  <c r="H856" i="43"/>
  <c r="H875" i="43"/>
  <c r="H616" i="43"/>
  <c r="H962" i="43"/>
  <c r="H831" i="43"/>
  <c r="H1047" i="43"/>
  <c r="H1098" i="43"/>
  <c r="H899" i="43"/>
  <c r="H821" i="43"/>
  <c r="H1102" i="43"/>
  <c r="H1172" i="43"/>
  <c r="H1024" i="43"/>
  <c r="H747" i="43"/>
  <c r="H1066" i="43"/>
  <c r="H928" i="43"/>
  <c r="H741" i="43"/>
  <c r="H852" i="43"/>
  <c r="H783" i="43"/>
  <c r="H656" i="43"/>
  <c r="H573" i="43"/>
  <c r="H1149" i="43"/>
  <c r="H1021" i="43"/>
  <c r="H938" i="43"/>
  <c r="H992" i="43"/>
  <c r="H965" i="43"/>
  <c r="H579" i="43"/>
  <c r="H1005" i="43"/>
  <c r="H754" i="43"/>
  <c r="H1158" i="43"/>
  <c r="H1007" i="43"/>
  <c r="H1097" i="43"/>
  <c r="H876" i="43"/>
  <c r="H1147" i="43"/>
  <c r="H647" i="43"/>
  <c r="H970" i="43"/>
  <c r="H804" i="43"/>
  <c r="H997" i="43"/>
  <c r="H1087" i="43"/>
  <c r="H1019" i="43"/>
  <c r="H984" i="43"/>
  <c r="H533" i="43"/>
  <c r="H996" i="43"/>
  <c r="H1003" i="43"/>
  <c r="H978" i="43"/>
  <c r="H830" i="43"/>
  <c r="H931" i="43"/>
  <c r="H866" i="43"/>
  <c r="H943" i="43"/>
  <c r="H998" i="43"/>
  <c r="H1117" i="43"/>
  <c r="H956" i="43"/>
  <c r="H1100" i="43"/>
  <c r="H521" i="43"/>
  <c r="H824" i="43"/>
  <c r="H883" i="43"/>
  <c r="H673" i="43"/>
  <c r="H896" i="43"/>
  <c r="H466" i="43"/>
  <c r="H726" i="43"/>
  <c r="H524" i="43"/>
  <c r="H1046" i="43"/>
  <c r="H1027" i="43"/>
  <c r="H703" i="43"/>
  <c r="H885" i="43"/>
  <c r="H1085" i="43"/>
  <c r="H1000" i="43"/>
  <c r="H1155" i="43"/>
  <c r="H918" i="43"/>
  <c r="H1139" i="43"/>
  <c r="H710" i="43"/>
  <c r="H1138" i="43"/>
  <c r="H864" i="43"/>
  <c r="H1018" i="43"/>
  <c r="H600" i="43"/>
  <c r="H672" i="43"/>
  <c r="H757" i="43"/>
  <c r="H1095" i="43"/>
  <c r="H836" i="43"/>
  <c r="H1023" i="43"/>
  <c r="H919" i="43"/>
  <c r="H1037" i="43"/>
  <c r="H641" i="43"/>
  <c r="H948" i="43"/>
  <c r="H1129" i="43"/>
  <c r="H1122" i="43"/>
  <c r="H1035" i="43"/>
  <c r="H123" i="43"/>
  <c r="H1051" i="43"/>
  <c r="H1153" i="43"/>
  <c r="H954" i="43"/>
  <c r="H959" i="43"/>
  <c r="H912" i="43"/>
  <c r="H846" i="43"/>
  <c r="H971" i="43"/>
  <c r="H858" i="43"/>
  <c r="H1103" i="43"/>
  <c r="H1173" i="43"/>
  <c r="H663" i="43"/>
  <c r="H995" i="43"/>
  <c r="H994" i="43"/>
  <c r="H695" i="43"/>
  <c r="H1029" i="43"/>
  <c r="H986" i="43"/>
  <c r="H549" i="43"/>
  <c r="H1079" i="43"/>
  <c r="H921" i="43"/>
  <c r="H865" i="43"/>
  <c r="H1077" i="43"/>
  <c r="H1126" i="43"/>
  <c r="H776" i="43"/>
  <c r="H763" i="43"/>
  <c r="H922" i="43"/>
  <c r="H832" i="43"/>
  <c r="H1026" i="43"/>
  <c r="H674" i="43"/>
  <c r="H1012" i="43"/>
  <c r="H1137" i="43"/>
  <c r="H964" i="43"/>
  <c r="H1083" i="43"/>
  <c r="H897" i="43"/>
  <c r="H980" i="43"/>
  <c r="H1142" i="43"/>
  <c r="H983" i="43"/>
  <c r="H1034" i="43"/>
  <c r="H1062" i="43"/>
  <c r="H1006" i="43"/>
  <c r="H1143" i="43"/>
  <c r="H855" i="43"/>
  <c r="H1053" i="43"/>
  <c r="H958" i="43"/>
  <c r="H1075" i="43"/>
  <c r="H1074" i="43"/>
  <c r="H974" i="43"/>
  <c r="H952" i="43"/>
  <c r="H1146" i="43"/>
  <c r="H1094" i="43"/>
  <c r="H820" i="43"/>
  <c r="H1068" i="43"/>
  <c r="H949" i="43"/>
  <c r="H1038" i="43"/>
  <c r="H1104" i="43"/>
  <c r="H1123" i="43"/>
  <c r="H698" i="43"/>
  <c r="H1090" i="43"/>
  <c r="H939" i="43"/>
  <c r="H785" i="43"/>
  <c r="H1140" i="43"/>
  <c r="H1059" i="43"/>
  <c r="H1110" i="43"/>
  <c r="H1174" i="43"/>
  <c r="H1093" i="43"/>
  <c r="H640" i="43"/>
  <c r="H1049" i="43"/>
  <c r="H751" i="43"/>
  <c r="H1150" i="43"/>
  <c r="H1036" i="43"/>
  <c r="H1071" i="43"/>
  <c r="H660" i="43"/>
  <c r="H1107" i="43"/>
  <c r="H878" i="43"/>
  <c r="H1070" i="43"/>
  <c r="H1072" i="43"/>
  <c r="H1057" i="43"/>
  <c r="H1175" i="43"/>
  <c r="H1069" i="43"/>
  <c r="H839" i="43"/>
  <c r="H882" i="43"/>
  <c r="H1042" i="43"/>
  <c r="H881" i="43"/>
  <c r="H1111" i="43"/>
  <c r="H1118" i="43"/>
  <c r="H1080" i="43"/>
  <c r="H1176" i="43"/>
  <c r="H1061" i="43"/>
  <c r="H1045" i="43"/>
  <c r="H1002" i="43"/>
  <c r="H925" i="43"/>
  <c r="H1156" i="43"/>
  <c r="H1115" i="43"/>
  <c r="H1152" i="43"/>
  <c r="H1119" i="43"/>
  <c r="H1050" i="43"/>
  <c r="H1141" i="43"/>
  <c r="H1177" i="43"/>
  <c r="H744" i="43"/>
  <c r="H908" i="43"/>
  <c r="H1109" i="43"/>
  <c r="H1178" i="43"/>
  <c r="H1127" i="43"/>
  <c r="H1084" i="43"/>
  <c r="H1130" i="43"/>
  <c r="H960" i="43"/>
  <c r="H1044" i="43"/>
  <c r="H920" i="43"/>
  <c r="H1114" i="43"/>
  <c r="H1016" i="43"/>
  <c r="H662" i="43"/>
  <c r="H1179" i="43"/>
  <c r="H1116" i="43"/>
  <c r="H1099" i="43"/>
  <c r="H975" i="43"/>
  <c r="H1065" i="43"/>
  <c r="H835" i="43"/>
  <c r="H1101" i="43"/>
  <c r="H1180" i="43"/>
  <c r="H1181" i="43"/>
  <c r="H1182" i="43"/>
  <c r="H1151" i="43"/>
  <c r="H1088" i="43"/>
  <c r="H1096" i="43"/>
  <c r="H1089" i="43"/>
  <c r="H680" i="43"/>
  <c r="H794" i="43"/>
  <c r="H1105" i="43"/>
  <c r="H916" i="43"/>
  <c r="H868" i="43"/>
  <c r="H1124" i="43"/>
  <c r="H1148" i="43"/>
  <c r="H809" i="43"/>
  <c r="H845" i="43"/>
  <c r="H1183" i="43"/>
  <c r="H1184" i="43"/>
  <c r="H1041" i="43"/>
  <c r="H1113" i="43"/>
  <c r="H1060" i="43"/>
  <c r="H1185" i="43"/>
  <c r="H1091" i="43"/>
  <c r="H1186" i="43"/>
  <c r="H705" i="43"/>
  <c r="H1187" i="43"/>
  <c r="H1188" i="43"/>
  <c r="H1189" i="43"/>
  <c r="H1190" i="43"/>
  <c r="H1191" i="43"/>
  <c r="H1133" i="43"/>
  <c r="H1125" i="43"/>
  <c r="H1192" i="43"/>
  <c r="H1193" i="43"/>
  <c r="H1194" i="43"/>
  <c r="H1195" i="43"/>
  <c r="H1196" i="43"/>
  <c r="H708" i="43"/>
  <c r="H1197" i="43"/>
  <c r="H1198" i="43"/>
  <c r="H1159" i="43"/>
  <c r="H1199" i="43"/>
  <c r="H1058" i="43"/>
  <c r="H1200" i="43"/>
  <c r="H1112" i="43"/>
  <c r="H1201" i="43"/>
  <c r="H1131" i="43"/>
  <c r="E22" i="39" l="1"/>
  <c r="E43" i="39" l="1"/>
  <c r="L9" i="38"/>
  <c r="L10" i="38"/>
  <c r="L11" i="38"/>
  <c r="L12" i="38"/>
  <c r="L14" i="38"/>
  <c r="L13" i="38"/>
  <c r="L8" i="38"/>
  <c r="L24" i="38"/>
  <c r="L22" i="38"/>
  <c r="L43" i="38"/>
  <c r="L19" i="38"/>
  <c r="L18" i="38"/>
  <c r="L21" i="38"/>
  <c r="L17" i="38"/>
  <c r="L44" i="38"/>
  <c r="L32" i="38"/>
  <c r="L34" i="38"/>
  <c r="L42" i="38"/>
  <c r="L16" i="38"/>
  <c r="L20" i="38"/>
  <c r="L46" i="38"/>
  <c r="L36" i="38"/>
  <c r="L23" i="38"/>
  <c r="L48" i="38"/>
  <c r="L50" i="38"/>
  <c r="L64" i="38"/>
  <c r="L15" i="38"/>
  <c r="L28" i="38"/>
  <c r="L54" i="38"/>
  <c r="L27" i="38"/>
  <c r="L45" i="38"/>
  <c r="L69" i="38"/>
  <c r="L29" i="38"/>
  <c r="L86" i="38"/>
  <c r="L62" i="38"/>
  <c r="L39" i="38"/>
  <c r="L49" i="38"/>
  <c r="L26" i="38"/>
  <c r="L65" i="38"/>
  <c r="L57" i="38"/>
  <c r="L51" i="38"/>
  <c r="L25" i="38"/>
  <c r="L35" i="38"/>
  <c r="L55" i="38"/>
  <c r="L59" i="38"/>
  <c r="L53" i="38"/>
  <c r="L30" i="38"/>
  <c r="L61" i="38"/>
  <c r="L67" i="38"/>
  <c r="L47" i="38"/>
  <c r="L56" i="38"/>
  <c r="L37" i="38"/>
  <c r="L52" i="38"/>
  <c r="L89" i="38"/>
  <c r="L75" i="38"/>
  <c r="L77" i="38"/>
  <c r="L71" i="38"/>
  <c r="L70" i="38"/>
  <c r="L180" i="38"/>
  <c r="L40" i="38"/>
  <c r="L80" i="38"/>
  <c r="L124" i="38"/>
  <c r="L191" i="38"/>
  <c r="L138" i="38"/>
  <c r="L106" i="38"/>
  <c r="L111" i="38"/>
  <c r="L78" i="38"/>
  <c r="L31" i="38"/>
  <c r="L107" i="38"/>
  <c r="L90" i="38"/>
  <c r="L88" i="38"/>
  <c r="L174" i="38"/>
  <c r="L41" i="38"/>
  <c r="L108" i="38"/>
  <c r="L163" i="38"/>
  <c r="L60" i="38"/>
  <c r="L33" i="38"/>
  <c r="L102" i="38"/>
  <c r="L162" i="38"/>
  <c r="L207" i="38"/>
  <c r="L93" i="38"/>
  <c r="L127" i="38"/>
  <c r="L129" i="38"/>
  <c r="L76" i="38"/>
  <c r="L105" i="38"/>
  <c r="L92" i="38"/>
  <c r="L87" i="38"/>
  <c r="L104" i="38"/>
  <c r="L115" i="38"/>
  <c r="L91" i="38"/>
  <c r="L188" i="38"/>
  <c r="L219" i="38"/>
  <c r="L113" i="38"/>
  <c r="L100" i="38"/>
  <c r="L68" i="38"/>
  <c r="L96" i="38"/>
  <c r="L168" i="38"/>
  <c r="L139" i="38"/>
  <c r="L103" i="38"/>
  <c r="L144" i="38"/>
  <c r="L128" i="38"/>
  <c r="L135" i="38"/>
  <c r="L121" i="38"/>
  <c r="L98" i="38"/>
  <c r="L63" i="38"/>
  <c r="L123" i="38"/>
  <c r="L126" i="38"/>
  <c r="L58" i="38"/>
  <c r="L72" i="38"/>
  <c r="L114" i="38"/>
  <c r="L192" i="38"/>
  <c r="L99" i="38"/>
  <c r="L119" i="38"/>
  <c r="L148" i="38"/>
  <c r="L117" i="38"/>
  <c r="L142" i="38"/>
  <c r="L151" i="38"/>
  <c r="L112" i="38"/>
  <c r="L118" i="38"/>
  <c r="L193" i="38"/>
  <c r="L155" i="38"/>
  <c r="L185" i="38"/>
  <c r="L84" i="38"/>
  <c r="L158" i="38"/>
  <c r="L130" i="38"/>
  <c r="L165" i="38"/>
  <c r="L94" i="38"/>
  <c r="L190" i="38"/>
  <c r="L169" i="38"/>
  <c r="L156" i="38"/>
  <c r="L125" i="38"/>
  <c r="L73" i="38"/>
  <c r="L157" i="38"/>
  <c r="L181" i="38"/>
  <c r="L201" i="38"/>
  <c r="L66" i="38"/>
  <c r="L122" i="38"/>
  <c r="L150" i="38"/>
  <c r="L85" i="38"/>
  <c r="L198" i="38"/>
  <c r="L83" i="38"/>
  <c r="L149" i="38"/>
  <c r="L176" i="38"/>
  <c r="L101" i="38"/>
  <c r="L164" i="38"/>
  <c r="L220" i="38"/>
  <c r="L182" i="38"/>
  <c r="L140" i="38"/>
  <c r="L189" i="38"/>
  <c r="L97" i="38"/>
  <c r="L221" i="38"/>
  <c r="L222" i="38"/>
  <c r="L210" i="38"/>
  <c r="L200" i="38"/>
  <c r="L223" i="38"/>
  <c r="L153" i="38"/>
  <c r="L159" i="38"/>
  <c r="L224" i="38"/>
  <c r="L95" i="38"/>
  <c r="L214" i="38"/>
  <c r="L145" i="38"/>
  <c r="L161" i="38"/>
  <c r="L132" i="38"/>
  <c r="L204" i="38"/>
  <c r="L154" i="38"/>
  <c r="L147" i="38"/>
  <c r="L170" i="38"/>
  <c r="L38" i="38"/>
  <c r="L136" i="38"/>
  <c r="L218" i="38"/>
  <c r="L109" i="38"/>
  <c r="L177" i="38"/>
  <c r="L205" i="38"/>
  <c r="L194" i="38"/>
  <c r="L146" i="38"/>
  <c r="L217" i="38"/>
  <c r="L197" i="38"/>
  <c r="L131" i="38"/>
  <c r="L212" i="38"/>
  <c r="L166" i="38"/>
  <c r="L179" i="38"/>
  <c r="L120" i="38"/>
  <c r="L133" i="38"/>
  <c r="L225" i="38"/>
  <c r="L74" i="38"/>
  <c r="L208" i="38"/>
  <c r="L81" i="38"/>
  <c r="L226" i="38"/>
  <c r="L195" i="38"/>
  <c r="L82" i="38"/>
  <c r="L178" i="38"/>
  <c r="L173" i="38"/>
  <c r="L216" i="38"/>
  <c r="L141" i="38"/>
  <c r="L137" i="38"/>
  <c r="L171" i="38"/>
  <c r="L79" i="38"/>
  <c r="L227" i="38"/>
  <c r="L209" i="38"/>
  <c r="L196" i="38"/>
  <c r="L202" i="38"/>
  <c r="L228" i="38"/>
  <c r="L229" i="38"/>
  <c r="L215" i="38"/>
  <c r="L211" i="38"/>
  <c r="L134" i="38"/>
  <c r="L152" i="38"/>
  <c r="L143" i="38"/>
  <c r="L110" i="38"/>
  <c r="L199" i="38"/>
  <c r="L187" i="38"/>
  <c r="L230" i="38"/>
  <c r="L231" i="38"/>
  <c r="L232" i="38"/>
  <c r="L233" i="38"/>
  <c r="L234" i="38"/>
  <c r="L183" i="38"/>
  <c r="L235" i="38"/>
  <c r="L236" i="38"/>
  <c r="L116" i="38"/>
  <c r="L213" i="38"/>
  <c r="L167" i="38"/>
  <c r="L237" i="38"/>
  <c r="L186" i="38"/>
  <c r="L238" i="38"/>
  <c r="L239" i="38"/>
  <c r="L240" i="38"/>
  <c r="L241" i="38"/>
  <c r="L242" i="38"/>
  <c r="L243" i="38"/>
  <c r="L244" i="38"/>
  <c r="L245" i="38"/>
  <c r="L246" i="38"/>
  <c r="L160" i="38"/>
  <c r="L247" i="38"/>
  <c r="L248" i="38"/>
  <c r="L184" i="38"/>
  <c r="L249" i="38"/>
  <c r="L250" i="38"/>
  <c r="L251" i="38"/>
  <c r="L172" i="38"/>
  <c r="L175" i="38"/>
  <c r="L252" i="38"/>
  <c r="L203" i="38"/>
  <c r="L206" i="38"/>
  <c r="M9" i="38"/>
  <c r="M10" i="38"/>
  <c r="M11" i="38"/>
  <c r="M12" i="38"/>
  <c r="M14" i="38"/>
  <c r="M13" i="38"/>
  <c r="M8" i="38"/>
  <c r="M24" i="38"/>
  <c r="M22" i="38"/>
  <c r="M43" i="38"/>
  <c r="M19" i="38"/>
  <c r="M18" i="38"/>
  <c r="M21" i="38"/>
  <c r="M17" i="38"/>
  <c r="M44" i="38"/>
  <c r="M32" i="38"/>
  <c r="M34" i="38"/>
  <c r="M42" i="38"/>
  <c r="M16" i="38"/>
  <c r="M20" i="38"/>
  <c r="M46" i="38"/>
  <c r="M36" i="38"/>
  <c r="M23" i="38"/>
  <c r="M48" i="38"/>
  <c r="M50" i="38"/>
  <c r="M64" i="38"/>
  <c r="M15" i="38"/>
  <c r="M28" i="38"/>
  <c r="M54" i="38"/>
  <c r="M27" i="38"/>
  <c r="M45" i="38"/>
  <c r="M69" i="38"/>
  <c r="M29" i="38"/>
  <c r="M86" i="38"/>
  <c r="M62" i="38"/>
  <c r="M39" i="38"/>
  <c r="M49" i="38"/>
  <c r="M26" i="38"/>
  <c r="M65" i="38"/>
  <c r="M57" i="38"/>
  <c r="M51" i="38"/>
  <c r="M25" i="38"/>
  <c r="M35" i="38"/>
  <c r="M55" i="38"/>
  <c r="M59" i="38"/>
  <c r="M53" i="38"/>
  <c r="M30" i="38"/>
  <c r="M61" i="38"/>
  <c r="M67" i="38"/>
  <c r="M47" i="38"/>
  <c r="M56" i="38"/>
  <c r="M37" i="38"/>
  <c r="M52" i="38"/>
  <c r="M89" i="38"/>
  <c r="M75" i="38"/>
  <c r="M77" i="38"/>
  <c r="M71" i="38"/>
  <c r="M70" i="38"/>
  <c r="M180" i="38"/>
  <c r="M40" i="38"/>
  <c r="M80" i="38"/>
  <c r="M124" i="38"/>
  <c r="M191" i="38"/>
  <c r="M138" i="38"/>
  <c r="M106" i="38"/>
  <c r="M111" i="38"/>
  <c r="M78" i="38"/>
  <c r="M31" i="38"/>
  <c r="M107" i="38"/>
  <c r="M90" i="38"/>
  <c r="M88" i="38"/>
  <c r="M174" i="38"/>
  <c r="M41" i="38"/>
  <c r="M108" i="38"/>
  <c r="M163" i="38"/>
  <c r="M60" i="38"/>
  <c r="M33" i="38"/>
  <c r="M102" i="38"/>
  <c r="M162" i="38"/>
  <c r="M207" i="38"/>
  <c r="M93" i="38"/>
  <c r="M127" i="38"/>
  <c r="M129" i="38"/>
  <c r="M76" i="38"/>
  <c r="M105" i="38"/>
  <c r="M92" i="38"/>
  <c r="M87" i="38"/>
  <c r="M104" i="38"/>
  <c r="M115" i="38"/>
  <c r="M91" i="38"/>
  <c r="M188" i="38"/>
  <c r="M219" i="38"/>
  <c r="M113" i="38"/>
  <c r="M100" i="38"/>
  <c r="M68" i="38"/>
  <c r="M96" i="38"/>
  <c r="M168" i="38"/>
  <c r="M139" i="38"/>
  <c r="M103" i="38"/>
  <c r="M144" i="38"/>
  <c r="M128" i="38"/>
  <c r="M135" i="38"/>
  <c r="M121" i="38"/>
  <c r="M98" i="38"/>
  <c r="M63" i="38"/>
  <c r="M123" i="38"/>
  <c r="M126" i="38"/>
  <c r="M58" i="38"/>
  <c r="M72" i="38"/>
  <c r="M114" i="38"/>
  <c r="M192" i="38"/>
  <c r="M99" i="38"/>
  <c r="M119" i="38"/>
  <c r="M148" i="38"/>
  <c r="M117" i="38"/>
  <c r="M142" i="38"/>
  <c r="M151" i="38"/>
  <c r="M112" i="38"/>
  <c r="M118" i="38"/>
  <c r="M193" i="38"/>
  <c r="M155" i="38"/>
  <c r="M185" i="38"/>
  <c r="M84" i="38"/>
  <c r="M158" i="38"/>
  <c r="M130" i="38"/>
  <c r="M165" i="38"/>
  <c r="M94" i="38"/>
  <c r="M190" i="38"/>
  <c r="M169" i="38"/>
  <c r="M156" i="38"/>
  <c r="M125" i="38"/>
  <c r="M73" i="38"/>
  <c r="M157" i="38"/>
  <c r="M181" i="38"/>
  <c r="M201" i="38"/>
  <c r="M66" i="38"/>
  <c r="M122" i="38"/>
  <c r="M150" i="38"/>
  <c r="M85" i="38"/>
  <c r="M198" i="38"/>
  <c r="M83" i="38"/>
  <c r="M149" i="38"/>
  <c r="M176" i="38"/>
  <c r="M101" i="38"/>
  <c r="M164" i="38"/>
  <c r="M220" i="38"/>
  <c r="M182" i="38"/>
  <c r="M140" i="38"/>
  <c r="M189" i="38"/>
  <c r="M97" i="38"/>
  <c r="M221" i="38"/>
  <c r="M222" i="38"/>
  <c r="M210" i="38"/>
  <c r="M200" i="38"/>
  <c r="M223" i="38"/>
  <c r="M153" i="38"/>
  <c r="M159" i="38"/>
  <c r="M224" i="38"/>
  <c r="M95" i="38"/>
  <c r="M214" i="38"/>
  <c r="M145" i="38"/>
  <c r="M161" i="38"/>
  <c r="M132" i="38"/>
  <c r="M204" i="38"/>
  <c r="M154" i="38"/>
  <c r="M147" i="38"/>
  <c r="M170" i="38"/>
  <c r="M38" i="38"/>
  <c r="M136" i="38"/>
  <c r="M218" i="38"/>
  <c r="M109" i="38"/>
  <c r="M177" i="38"/>
  <c r="M205" i="38"/>
  <c r="M194" i="38"/>
  <c r="M146" i="38"/>
  <c r="M217" i="38"/>
  <c r="M197" i="38"/>
  <c r="M131" i="38"/>
  <c r="M212" i="38"/>
  <c r="M166" i="38"/>
  <c r="M179" i="38"/>
  <c r="M120" i="38"/>
  <c r="M133" i="38"/>
  <c r="M225" i="38"/>
  <c r="M74" i="38"/>
  <c r="M208" i="38"/>
  <c r="M81" i="38"/>
  <c r="M226" i="38"/>
  <c r="M195" i="38"/>
  <c r="M82" i="38"/>
  <c r="M178" i="38"/>
  <c r="M173" i="38"/>
  <c r="M216" i="38"/>
  <c r="M141" i="38"/>
  <c r="M137" i="38"/>
  <c r="M171" i="38"/>
  <c r="M79" i="38"/>
  <c r="M227" i="38"/>
  <c r="M209" i="38"/>
  <c r="M196" i="38"/>
  <c r="M202" i="38"/>
  <c r="M228" i="38"/>
  <c r="M229" i="38"/>
  <c r="M215" i="38"/>
  <c r="M211" i="38"/>
  <c r="M134" i="38"/>
  <c r="M152" i="38"/>
  <c r="M143" i="38"/>
  <c r="M110" i="38"/>
  <c r="M199" i="38"/>
  <c r="M187" i="38"/>
  <c r="M230" i="38"/>
  <c r="M231" i="38"/>
  <c r="M232" i="38"/>
  <c r="M233" i="38"/>
  <c r="M234" i="38"/>
  <c r="M183" i="38"/>
  <c r="M235" i="38"/>
  <c r="M236" i="38"/>
  <c r="M116" i="38"/>
  <c r="M213" i="38"/>
  <c r="M167" i="38"/>
  <c r="M237" i="38"/>
  <c r="M186" i="38"/>
  <c r="M238" i="38"/>
  <c r="M239" i="38"/>
  <c r="M240" i="38"/>
  <c r="M241" i="38"/>
  <c r="M242" i="38"/>
  <c r="M243" i="38"/>
  <c r="M244" i="38"/>
  <c r="M245" i="38"/>
  <c r="M246" i="38"/>
  <c r="M160" i="38"/>
  <c r="M247" i="38"/>
  <c r="M248" i="38"/>
  <c r="M184" i="38"/>
  <c r="M249" i="38"/>
  <c r="M250" i="38"/>
  <c r="M251" i="38"/>
  <c r="M172" i="38"/>
  <c r="M175" i="38"/>
  <c r="M252" i="38"/>
  <c r="M203" i="38"/>
  <c r="M206" i="38"/>
  <c r="B1202" i="37" l="1"/>
  <c r="B1202" i="43"/>
  <c r="I1166" i="43" l="1"/>
  <c r="I957" i="43"/>
  <c r="I1064" i="43"/>
  <c r="I1014" i="43"/>
  <c r="I1048" i="43"/>
  <c r="I889" i="43"/>
  <c r="I1163" i="43"/>
  <c r="I1028" i="43"/>
  <c r="I1160" i="43"/>
  <c r="I617" i="43"/>
  <c r="I1165" i="43"/>
  <c r="I1121" i="43"/>
  <c r="I1086" i="43"/>
  <c r="I941" i="43"/>
  <c r="I1145" i="43"/>
  <c r="I770" i="43"/>
  <c r="I1164" i="43"/>
  <c r="I942" i="43"/>
  <c r="I724" i="43"/>
  <c r="I838" i="43"/>
  <c r="I972" i="43"/>
  <c r="I1120" i="43"/>
  <c r="I1033" i="43"/>
  <c r="I605" i="43"/>
  <c r="I933" i="43"/>
  <c r="I1106" i="43"/>
  <c r="I29" i="43"/>
  <c r="I62" i="43"/>
  <c r="I47" i="43"/>
  <c r="I56" i="43"/>
  <c r="I54" i="43"/>
  <c r="I74" i="43"/>
  <c r="I88" i="43"/>
  <c r="I95" i="43"/>
  <c r="I124" i="43"/>
  <c r="I111" i="43"/>
  <c r="I87" i="43"/>
  <c r="I312" i="43"/>
  <c r="I213" i="43"/>
  <c r="I567" i="43"/>
  <c r="I286" i="43"/>
  <c r="I471" i="43"/>
  <c r="I468" i="43"/>
  <c r="I482" i="43"/>
  <c r="I273" i="43"/>
  <c r="I1132" i="43"/>
  <c r="I290" i="43"/>
  <c r="I537" i="43"/>
  <c r="I612" i="43"/>
  <c r="I497" i="43"/>
  <c r="I701" i="43"/>
  <c r="I383" i="43"/>
  <c r="I554" i="43"/>
  <c r="I602" i="43"/>
  <c r="I265" i="43"/>
  <c r="I542" i="43"/>
  <c r="I977" i="43"/>
  <c r="I523" i="43"/>
  <c r="I506" i="43"/>
  <c r="I323" i="43"/>
  <c r="I498" i="43"/>
  <c r="I773" i="43"/>
  <c r="I790" i="43"/>
  <c r="I546" i="43"/>
  <c r="I594" i="43"/>
  <c r="I730" i="43"/>
  <c r="I675" i="43"/>
  <c r="I512" i="43"/>
  <c r="I894" i="43"/>
  <c r="I768" i="43"/>
  <c r="I895" i="43"/>
  <c r="I706" i="43"/>
  <c r="I762" i="43"/>
  <c r="I1082" i="43"/>
  <c r="I572" i="43"/>
  <c r="I697" i="43"/>
  <c r="I861" i="43"/>
  <c r="I1054" i="43"/>
  <c r="I667" i="43"/>
  <c r="I828" i="43"/>
  <c r="I1108" i="43"/>
  <c r="I1092" i="43"/>
  <c r="I1128" i="43"/>
  <c r="I1172" i="43"/>
  <c r="I1005" i="43"/>
  <c r="I1003" i="43"/>
  <c r="I726" i="43"/>
  <c r="I672" i="43"/>
  <c r="I959" i="43"/>
  <c r="I865" i="43"/>
  <c r="I983" i="43"/>
  <c r="I949" i="43"/>
  <c r="I1150" i="43"/>
  <c r="I1118" i="43"/>
  <c r="I1109" i="43"/>
  <c r="I835" i="43"/>
  <c r="I809" i="43"/>
  <c r="I1133" i="43"/>
  <c r="I1131" i="43"/>
  <c r="I932" i="43"/>
  <c r="I718" i="43"/>
  <c r="I700" i="43"/>
  <c r="I1081" i="43"/>
  <c r="I992" i="43"/>
  <c r="I868" i="43"/>
  <c r="I55" i="43"/>
  <c r="I145" i="43"/>
  <c r="I634" i="43"/>
  <c r="I561" i="43"/>
  <c r="I11" i="43"/>
  <c r="I23" i="43"/>
  <c r="I84" i="43"/>
  <c r="I37" i="43"/>
  <c r="I105" i="43"/>
  <c r="I63" i="43"/>
  <c r="I164" i="43"/>
  <c r="I129" i="43"/>
  <c r="I96" i="43"/>
  <c r="I239" i="43"/>
  <c r="I159" i="43"/>
  <c r="I315" i="43"/>
  <c r="I220" i="43"/>
  <c r="I401" i="43"/>
  <c r="I247" i="43"/>
  <c r="I234" i="43"/>
  <c r="I388" i="43"/>
  <c r="I302" i="43"/>
  <c r="I621" i="43"/>
  <c r="I409" i="43"/>
  <c r="I297" i="43"/>
  <c r="I251" i="43"/>
  <c r="I382" i="43"/>
  <c r="I424" i="43"/>
  <c r="I285" i="43"/>
  <c r="I402" i="43"/>
  <c r="I578" i="43"/>
  <c r="I458" i="43"/>
  <c r="I568" i="43"/>
  <c r="I455" i="43"/>
  <c r="I540" i="43"/>
  <c r="I446" i="43"/>
  <c r="I205" i="43"/>
  <c r="I289" i="43"/>
  <c r="I449" i="43"/>
  <c r="I528" i="43"/>
  <c r="I951" i="43"/>
  <c r="I513" i="43"/>
  <c r="I692" i="43"/>
  <c r="I263" i="43"/>
  <c r="I758" i="43"/>
  <c r="I284" i="43"/>
  <c r="I736" i="43"/>
  <c r="I461" i="43"/>
  <c r="I636" i="43"/>
  <c r="I666" i="43"/>
  <c r="I967" i="43"/>
  <c r="I1056" i="43"/>
  <c r="I585" i="43"/>
  <c r="I1169" i="43"/>
  <c r="I811" i="43"/>
  <c r="I935" i="43"/>
  <c r="I892" i="43"/>
  <c r="I727" i="43"/>
  <c r="I915" i="43"/>
  <c r="I702" i="43"/>
  <c r="I953" i="43"/>
  <c r="I859" i="43"/>
  <c r="I1024" i="43"/>
  <c r="I754" i="43"/>
  <c r="I978" i="43"/>
  <c r="I524" i="43"/>
  <c r="I757" i="43"/>
  <c r="I912" i="43"/>
  <c r="I1077" i="43"/>
  <c r="I1034" i="43"/>
  <c r="I1038" i="43"/>
  <c r="I1036" i="43"/>
  <c r="I1080" i="43"/>
  <c r="I1178" i="43"/>
  <c r="I1101" i="43"/>
  <c r="I845" i="43"/>
  <c r="I1125" i="43"/>
  <c r="I118" i="43"/>
  <c r="I905" i="43"/>
  <c r="I640" i="43"/>
  <c r="I166" i="43"/>
  <c r="I575" i="43"/>
  <c r="I8" i="43"/>
  <c r="I27" i="43"/>
  <c r="I24" i="43"/>
  <c r="I52" i="43"/>
  <c r="I49" i="43"/>
  <c r="I46" i="43"/>
  <c r="I128" i="43"/>
  <c r="I207" i="43"/>
  <c r="I68" i="43"/>
  <c r="I153" i="43"/>
  <c r="I140" i="43"/>
  <c r="I362" i="43"/>
  <c r="I843" i="43"/>
  <c r="I117" i="43"/>
  <c r="I202" i="43"/>
  <c r="I227" i="43"/>
  <c r="I131" i="43"/>
  <c r="I199" i="43"/>
  <c r="I182" i="43"/>
  <c r="I260" i="43"/>
  <c r="I201" i="43"/>
  <c r="I310" i="43"/>
  <c r="I296" i="43"/>
  <c r="I985" i="43"/>
  <c r="I503" i="43"/>
  <c r="I361" i="43"/>
  <c r="I514" i="43"/>
  <c r="I175" i="43"/>
  <c r="I355" i="43"/>
  <c r="I476" i="43"/>
  <c r="I467" i="43"/>
  <c r="I353" i="43"/>
  <c r="I813" i="43"/>
  <c r="I591" i="43"/>
  <c r="I745" i="43"/>
  <c r="I759" i="43"/>
  <c r="I906" i="43"/>
  <c r="I693" i="43"/>
  <c r="I945" i="43"/>
  <c r="I333" i="43"/>
  <c r="I619" i="43"/>
  <c r="I805" i="43"/>
  <c r="I729" i="43"/>
  <c r="I815" i="43"/>
  <c r="I1022" i="43"/>
  <c r="I300" i="43"/>
  <c r="I335" i="43"/>
  <c r="I850" i="43"/>
  <c r="I496" i="43"/>
  <c r="I761" i="43"/>
  <c r="I618" i="43"/>
  <c r="I1162" i="43"/>
  <c r="I872" i="43"/>
  <c r="I412" i="43"/>
  <c r="I877" i="43"/>
  <c r="I946" i="43"/>
  <c r="I589" i="43"/>
  <c r="I748" i="43"/>
  <c r="I747" i="43"/>
  <c r="I1158" i="43"/>
  <c r="I830" i="43"/>
  <c r="I1046" i="43"/>
  <c r="I1095" i="43"/>
  <c r="I846" i="43"/>
  <c r="I1126" i="43"/>
  <c r="I1062" i="43"/>
  <c r="I1104" i="43"/>
  <c r="I1071" i="43"/>
  <c r="I1176" i="43"/>
  <c r="I1127" i="43"/>
  <c r="I1180" i="43"/>
  <c r="I1183" i="43"/>
  <c r="I1192" i="43"/>
  <c r="I14" i="43"/>
  <c r="I244" i="43"/>
  <c r="I414" i="43"/>
  <c r="I993" i="43"/>
  <c r="I778" i="43"/>
  <c r="I673" i="43"/>
  <c r="I1200" i="43"/>
  <c r="I17" i="43"/>
  <c r="I193" i="43"/>
  <c r="I420" i="43"/>
  <c r="I555" i="43"/>
  <c r="I854" i="43"/>
  <c r="I9" i="43"/>
  <c r="I50" i="43"/>
  <c r="I31" i="43"/>
  <c r="I99" i="43"/>
  <c r="I192" i="43"/>
  <c r="I177" i="43"/>
  <c r="I67" i="43"/>
  <c r="I93" i="43"/>
  <c r="I79" i="43"/>
  <c r="I248" i="43"/>
  <c r="I133" i="43"/>
  <c r="I168" i="43"/>
  <c r="I141" i="43"/>
  <c r="I215" i="43"/>
  <c r="I368" i="43"/>
  <c r="I319" i="43"/>
  <c r="I305" i="43"/>
  <c r="I646" i="43"/>
  <c r="I292" i="43"/>
  <c r="I532" i="43"/>
  <c r="I417" i="43"/>
  <c r="I515" i="43"/>
  <c r="I329" i="43"/>
  <c r="I655" i="43"/>
  <c r="I457" i="43"/>
  <c r="I430" i="43"/>
  <c r="I606" i="43"/>
  <c r="I188" i="43"/>
  <c r="I478" i="43"/>
  <c r="I544" i="43"/>
  <c r="I425" i="43"/>
  <c r="I772" i="43"/>
  <c r="I1078" i="43"/>
  <c r="I385" i="43"/>
  <c r="I509" i="43"/>
  <c r="I699" i="43"/>
  <c r="I654" i="43"/>
  <c r="I979" i="43"/>
  <c r="I840" i="43"/>
  <c r="I753" i="43"/>
  <c r="I683" i="43"/>
  <c r="I679" i="43"/>
  <c r="I801" i="43"/>
  <c r="I597" i="43"/>
  <c r="I1015" i="43"/>
  <c r="I685" i="43"/>
  <c r="I342" i="43"/>
  <c r="I670" i="43"/>
  <c r="I707" i="43"/>
  <c r="I898" i="43"/>
  <c r="I752" i="43"/>
  <c r="I645" i="43"/>
  <c r="I817" i="43"/>
  <c r="I955" i="43"/>
  <c r="I880" i="43"/>
  <c r="I904" i="43"/>
  <c r="I1161" i="43"/>
  <c r="I1031" i="43"/>
  <c r="I1066" i="43"/>
  <c r="I1007" i="43"/>
  <c r="I931" i="43"/>
  <c r="I1027" i="43"/>
  <c r="I836" i="43"/>
  <c r="I971" i="43"/>
  <c r="I776" i="43"/>
  <c r="I1006" i="43"/>
  <c r="I1123" i="43"/>
  <c r="I660" i="43"/>
  <c r="I1061" i="43"/>
  <c r="I1084" i="43"/>
  <c r="I1181" i="43"/>
  <c r="I1184" i="43"/>
  <c r="I1193" i="43"/>
  <c r="I22" i="43"/>
  <c r="I176" i="43"/>
  <c r="I378" i="43"/>
  <c r="I276" i="43"/>
  <c r="I749" i="43"/>
  <c r="I1043" i="43"/>
  <c r="I1099" i="43"/>
  <c r="I732" i="43"/>
  <c r="I266" i="43"/>
  <c r="I767" i="43"/>
  <c r="I508" i="43"/>
  <c r="I822" i="43"/>
  <c r="I12" i="43"/>
  <c r="I66" i="43"/>
  <c r="I76" i="43"/>
  <c r="I110" i="43"/>
  <c r="I86" i="43"/>
  <c r="I136" i="43"/>
  <c r="I408" i="43"/>
  <c r="I165" i="43"/>
  <c r="I116" i="43"/>
  <c r="I157" i="43"/>
  <c r="I143" i="43"/>
  <c r="I631" i="43"/>
  <c r="I253" i="43"/>
  <c r="I187" i="43"/>
  <c r="I377" i="43"/>
  <c r="I191" i="43"/>
  <c r="I161" i="43"/>
  <c r="I415" i="43"/>
  <c r="I394" i="43"/>
  <c r="I510" i="43"/>
  <c r="I180" i="43"/>
  <c r="I198" i="43"/>
  <c r="I739" i="43"/>
  <c r="I604" i="43"/>
  <c r="I429" i="43"/>
  <c r="I598" i="43"/>
  <c r="I275" i="43"/>
  <c r="I556" i="43"/>
  <c r="I360" i="43"/>
  <c r="I686" i="43"/>
  <c r="I214" i="43"/>
  <c r="I404" i="43"/>
  <c r="I520" i="43"/>
  <c r="I477" i="43"/>
  <c r="I294" i="43"/>
  <c r="I620" i="43"/>
  <c r="I314" i="43"/>
  <c r="I308" i="43"/>
  <c r="I792" i="43"/>
  <c r="I765" i="43"/>
  <c r="I547" i="43"/>
  <c r="I390" i="43"/>
  <c r="I677" i="43"/>
  <c r="I903" i="43"/>
  <c r="I472" i="43"/>
  <c r="I691" i="43"/>
  <c r="I624" i="43"/>
  <c r="I901" i="43"/>
  <c r="I927" i="43"/>
  <c r="I851" i="43"/>
  <c r="I924" i="43"/>
  <c r="I711" i="43"/>
  <c r="I911" i="43"/>
  <c r="I810" i="43"/>
  <c r="I900" i="43"/>
  <c r="I825" i="43"/>
  <c r="I891" i="43"/>
  <c r="I756" i="43"/>
  <c r="I928" i="43"/>
  <c r="I1097" i="43"/>
  <c r="I866" i="43"/>
  <c r="I703" i="43"/>
  <c r="I1023" i="43"/>
  <c r="I858" i="43"/>
  <c r="I763" i="43"/>
  <c r="I1143" i="43"/>
  <c r="I698" i="43"/>
  <c r="I1107" i="43"/>
  <c r="I1045" i="43"/>
  <c r="I1130" i="43"/>
  <c r="I1182" i="43"/>
  <c r="I1041" i="43"/>
  <c r="I1194" i="43"/>
  <c r="I126" i="43"/>
  <c r="I313" i="43"/>
  <c r="I347" i="43"/>
  <c r="I526" i="43"/>
  <c r="I1170" i="43"/>
  <c r="I1051" i="43"/>
  <c r="I369" i="43"/>
  <c r="I218" i="43"/>
  <c r="I190" i="43"/>
  <c r="I474" i="43"/>
  <c r="I842" i="43"/>
  <c r="I10" i="43"/>
  <c r="I112" i="43"/>
  <c r="I75" i="43"/>
  <c r="I64" i="43"/>
  <c r="I206" i="43"/>
  <c r="I282" i="43"/>
  <c r="I147" i="43"/>
  <c r="I104" i="43"/>
  <c r="I149" i="43"/>
  <c r="I236" i="43"/>
  <c r="I281" i="43"/>
  <c r="I522" i="43"/>
  <c r="I148" i="43"/>
  <c r="I184" i="43"/>
  <c r="I552" i="43"/>
  <c r="I113" i="43"/>
  <c r="I38" i="43"/>
  <c r="I44" i="43"/>
  <c r="I238" i="43"/>
  <c r="I317" i="43"/>
  <c r="I438" i="43"/>
  <c r="I364" i="43"/>
  <c r="I381" i="43"/>
  <c r="I488" i="43"/>
  <c r="I418" i="43"/>
  <c r="I601" i="43"/>
  <c r="I326" i="43"/>
  <c r="I398" i="43"/>
  <c r="I419" i="43"/>
  <c r="I316" i="43"/>
  <c r="I504" i="43"/>
  <c r="I787" i="43"/>
  <c r="I433" i="43"/>
  <c r="I130" i="43"/>
  <c r="I665" i="43"/>
  <c r="I750" i="43"/>
  <c r="I505" i="43"/>
  <c r="I731" i="43"/>
  <c r="I479" i="43"/>
  <c r="I465" i="43"/>
  <c r="I774" i="43"/>
  <c r="I733" i="43"/>
  <c r="I1154" i="43"/>
  <c r="I775" i="43"/>
  <c r="I961" i="43"/>
  <c r="I651" i="43"/>
  <c r="I456" i="43"/>
  <c r="I1067" i="43"/>
  <c r="I781" i="43"/>
  <c r="I517" i="43"/>
  <c r="I777" i="43"/>
  <c r="I827" i="43"/>
  <c r="I887" i="43"/>
  <c r="I988" i="43"/>
  <c r="I536" i="43"/>
  <c r="I863" i="43"/>
  <c r="I833" i="43"/>
  <c r="I793" i="43"/>
  <c r="I741" i="43"/>
  <c r="I876" i="43"/>
  <c r="I943" i="43"/>
  <c r="I885" i="43"/>
  <c r="I919" i="43"/>
  <c r="I1103" i="43"/>
  <c r="I922" i="43"/>
  <c r="I855" i="43"/>
  <c r="I1090" i="43"/>
  <c r="I878" i="43"/>
  <c r="I1002" i="43"/>
  <c r="I960" i="43"/>
  <c r="I1151" i="43"/>
  <c r="I1113" i="43"/>
  <c r="I1195" i="43"/>
  <c r="I114" i="43"/>
  <c r="I295" i="43"/>
  <c r="I452" i="43"/>
  <c r="I330" i="43"/>
  <c r="I1013" i="43"/>
  <c r="I755" i="43"/>
  <c r="I1177" i="43"/>
  <c r="I337" i="43"/>
  <c r="I287" i="43"/>
  <c r="I443" i="43"/>
  <c r="I483" i="43"/>
  <c r="I950" i="43"/>
  <c r="I13" i="43"/>
  <c r="I51" i="43"/>
  <c r="I48" i="43"/>
  <c r="I35" i="43"/>
  <c r="I60" i="43"/>
  <c r="I142" i="43"/>
  <c r="I59" i="43"/>
  <c r="I158" i="43"/>
  <c r="I151" i="43"/>
  <c r="I97" i="43"/>
  <c r="I291" i="43"/>
  <c r="I195" i="43"/>
  <c r="I543" i="43"/>
  <c r="I256" i="43"/>
  <c r="I242" i="43"/>
  <c r="I194" i="43"/>
  <c r="I167" i="43"/>
  <c r="I277" i="43"/>
  <c r="I186" i="43"/>
  <c r="I535" i="43"/>
  <c r="I608" i="43"/>
  <c r="I237" i="43"/>
  <c r="I320" i="43"/>
  <c r="I293" i="43"/>
  <c r="I671" i="43"/>
  <c r="I219" i="43"/>
  <c r="I1039" i="43"/>
  <c r="I345" i="43"/>
  <c r="I473" i="43"/>
  <c r="I450" i="43"/>
  <c r="I574" i="43"/>
  <c r="I531" i="43"/>
  <c r="I628" i="43"/>
  <c r="I713" i="43"/>
  <c r="I491" i="43"/>
  <c r="I648" i="43"/>
  <c r="I493" i="43"/>
  <c r="I849" i="43"/>
  <c r="I987" i="43"/>
  <c r="I780" i="43"/>
  <c r="I678" i="43"/>
  <c r="I723" i="43"/>
  <c r="I609" i="43"/>
  <c r="I743" i="43"/>
  <c r="I1052" i="43"/>
  <c r="I495" i="43"/>
  <c r="I963" i="43"/>
  <c r="I653" i="43"/>
  <c r="I990" i="43"/>
  <c r="I929" i="43"/>
  <c r="I501" i="43"/>
  <c r="I489" i="43"/>
  <c r="I812" i="43"/>
  <c r="I593" i="43"/>
  <c r="I857" i="43"/>
  <c r="I779" i="43"/>
  <c r="I1171" i="43"/>
  <c r="I856" i="43"/>
  <c r="I852" i="43"/>
  <c r="I1147" i="43"/>
  <c r="I998" i="43"/>
  <c r="I1085" i="43"/>
  <c r="I1037" i="43"/>
  <c r="I1173" i="43"/>
  <c r="I832" i="43"/>
  <c r="I1053" i="43"/>
  <c r="I939" i="43"/>
  <c r="I1070" i="43"/>
  <c r="I925" i="43"/>
  <c r="I1044" i="43"/>
  <c r="I1088" i="43"/>
  <c r="I1060" i="43"/>
  <c r="I1196" i="43"/>
  <c r="I115" i="43"/>
  <c r="I447" i="43"/>
  <c r="I327" i="43"/>
  <c r="I966" i="43"/>
  <c r="I652" i="43"/>
  <c r="I764" i="43"/>
  <c r="I1094" i="43"/>
  <c r="I134" i="43"/>
  <c r="I341" i="43"/>
  <c r="I637" i="43"/>
  <c r="I870" i="43"/>
  <c r="I1011" i="43"/>
  <c r="I39" i="43"/>
  <c r="I32" i="43"/>
  <c r="I53" i="43"/>
  <c r="I178" i="43"/>
  <c r="I72" i="43"/>
  <c r="I485" i="43"/>
  <c r="I127" i="43"/>
  <c r="I85" i="43"/>
  <c r="I137" i="43"/>
  <c r="I208" i="43"/>
  <c r="I169" i="43"/>
  <c r="I217" i="43"/>
  <c r="I109" i="43"/>
  <c r="I252" i="43"/>
  <c r="I407" i="43"/>
  <c r="I379" i="43"/>
  <c r="I255" i="43"/>
  <c r="I135" i="43"/>
  <c r="I224" i="43"/>
  <c r="I299" i="43"/>
  <c r="I1144" i="43"/>
  <c r="I339" i="43"/>
  <c r="I460" i="43"/>
  <c r="I565" i="43"/>
  <c r="I947" i="43"/>
  <c r="I391" i="43"/>
  <c r="I301" i="43"/>
  <c r="I428" i="43"/>
  <c r="I797" i="43"/>
  <c r="I427" i="43"/>
  <c r="I577" i="43"/>
  <c r="I788" i="43"/>
  <c r="I413" i="43"/>
  <c r="I422" i="43"/>
  <c r="I454" i="43"/>
  <c r="I462" i="43"/>
  <c r="I807" i="43"/>
  <c r="I649" i="43"/>
  <c r="I444" i="43"/>
  <c r="I487" i="43"/>
  <c r="I696" i="43"/>
  <c r="I331" i="43"/>
  <c r="I437" i="43"/>
  <c r="I464" i="43"/>
  <c r="I681" i="43"/>
  <c r="I860" i="43"/>
  <c r="I738" i="43"/>
  <c r="I676" i="43"/>
  <c r="I937" i="43"/>
  <c r="I516" i="43"/>
  <c r="I1030" i="43"/>
  <c r="I570" i="43"/>
  <c r="I944" i="43"/>
  <c r="I1076" i="43"/>
  <c r="I735" i="43"/>
  <c r="I352" i="43"/>
  <c r="I1020" i="43"/>
  <c r="I875" i="43"/>
  <c r="I783" i="43"/>
  <c r="I647" i="43"/>
  <c r="I1117" i="43"/>
  <c r="I1000" i="43"/>
  <c r="I641" i="43"/>
  <c r="I663" i="43"/>
  <c r="I1026" i="43"/>
  <c r="I958" i="43"/>
  <c r="I785" i="43"/>
  <c r="I1072" i="43"/>
  <c r="I1156" i="43"/>
  <c r="I920" i="43"/>
  <c r="I1096" i="43"/>
  <c r="I1185" i="43"/>
  <c r="I708" i="43"/>
  <c r="I146" i="43"/>
  <c r="I899" i="43"/>
  <c r="I232" i="43"/>
  <c r="I20" i="43"/>
  <c r="I42" i="43"/>
  <c r="I78" i="43"/>
  <c r="I125" i="43"/>
  <c r="I386" i="43"/>
  <c r="I102" i="43"/>
  <c r="I150" i="43"/>
  <c r="I222" i="43"/>
  <c r="I152" i="43"/>
  <c r="I209" i="43"/>
  <c r="I395" i="43"/>
  <c r="I309" i="43"/>
  <c r="I469" i="43"/>
  <c r="I432" i="43"/>
  <c r="I325" i="43"/>
  <c r="I259" i="43"/>
  <c r="I179" i="43"/>
  <c r="I160" i="43"/>
  <c r="I249" i="43"/>
  <c r="I230" i="43"/>
  <c r="I324" i="43"/>
  <c r="I233" i="43"/>
  <c r="I322" i="43"/>
  <c r="I303" i="43"/>
  <c r="I306" i="43"/>
  <c r="I576" i="43"/>
  <c r="I120" i="43"/>
  <c r="I527" i="43"/>
  <c r="I307" i="43"/>
  <c r="I332" i="43"/>
  <c r="I538" i="43"/>
  <c r="I334" i="43"/>
  <c r="I886" i="43"/>
  <c r="I423" i="43"/>
  <c r="I539" i="43"/>
  <c r="I734" i="43"/>
  <c r="I400" i="43"/>
  <c r="I814" i="43"/>
  <c r="I551" i="43"/>
  <c r="I241" i="43"/>
  <c r="I973" i="43"/>
  <c r="I288" i="43"/>
  <c r="I687" i="43"/>
  <c r="I819" i="43"/>
  <c r="I893" i="43"/>
  <c r="I786" i="43"/>
  <c r="I1032" i="43"/>
  <c r="I590" i="43"/>
  <c r="I934" i="43"/>
  <c r="I416" i="43"/>
  <c r="I917" i="43"/>
  <c r="I704" i="43"/>
  <c r="I982" i="43"/>
  <c r="I638" i="43"/>
  <c r="I837" i="43"/>
  <c r="I888" i="43"/>
  <c r="I558" i="43"/>
  <c r="I616" i="43"/>
  <c r="I656" i="43"/>
  <c r="I970" i="43"/>
  <c r="I956" i="43"/>
  <c r="I1155" i="43"/>
  <c r="I948" i="43"/>
  <c r="I995" i="43"/>
  <c r="I674" i="43"/>
  <c r="I1075" i="43"/>
  <c r="I1140" i="43"/>
  <c r="I1057" i="43"/>
  <c r="I1115" i="43"/>
  <c r="I1114" i="43"/>
  <c r="I1089" i="43"/>
  <c r="I1091" i="43"/>
  <c r="I1197" i="43"/>
  <c r="I144" i="43"/>
  <c r="I311" i="43"/>
  <c r="I348" i="43"/>
  <c r="I596" i="43"/>
  <c r="I800" i="43"/>
  <c r="I549" i="43"/>
  <c r="I107" i="43"/>
  <c r="I212" i="43"/>
  <c r="I712" i="43"/>
  <c r="I615" i="43"/>
  <c r="I15" i="43"/>
  <c r="I26" i="43"/>
  <c r="I73" i="43"/>
  <c r="I28" i="43"/>
  <c r="I94" i="43"/>
  <c r="I43" i="43"/>
  <c r="I81" i="43"/>
  <c r="I183" i="43"/>
  <c r="I203" i="43"/>
  <c r="I189" i="43"/>
  <c r="I163" i="43"/>
  <c r="I283" i="43"/>
  <c r="I350" i="43"/>
  <c r="I439" i="43"/>
  <c r="I225" i="43"/>
  <c r="I874" i="43"/>
  <c r="I139" i="43"/>
  <c r="I406" i="43"/>
  <c r="I668" i="43"/>
  <c r="I80" i="43"/>
  <c r="I185" i="43"/>
  <c r="I530" i="43"/>
  <c r="I359" i="43"/>
  <c r="I231" i="43"/>
  <c r="I421" i="43"/>
  <c r="I760" i="43"/>
  <c r="I440" i="43"/>
  <c r="I338" i="43"/>
  <c r="I278" i="43"/>
  <c r="I592" i="43"/>
  <c r="I607" i="43"/>
  <c r="I627" i="43"/>
  <c r="I1010" i="43"/>
  <c r="I371" i="43"/>
  <c r="I841" i="43"/>
  <c r="I1134" i="43"/>
  <c r="I365" i="43"/>
  <c r="I403" i="43"/>
  <c r="I519" i="43"/>
  <c r="I890" i="43"/>
  <c r="I448" i="43"/>
  <c r="I396" i="43"/>
  <c r="I721" i="43"/>
  <c r="I798" i="43"/>
  <c r="I847" i="43"/>
  <c r="I1168" i="43"/>
  <c r="I913" i="43"/>
  <c r="I803" i="43"/>
  <c r="I1001" i="43"/>
  <c r="I581" i="43"/>
  <c r="I664" i="43"/>
  <c r="I434" i="43"/>
  <c r="I782" i="43"/>
  <c r="I853" i="43"/>
  <c r="I363" i="43"/>
  <c r="I795" i="43"/>
  <c r="I806" i="43"/>
  <c r="I962" i="43"/>
  <c r="I573" i="43"/>
  <c r="I804" i="43"/>
  <c r="I1100" i="43"/>
  <c r="I918" i="43"/>
  <c r="I1129" i="43"/>
  <c r="I994" i="43"/>
  <c r="I1012" i="43"/>
  <c r="I1074" i="43"/>
  <c r="I1059" i="43"/>
  <c r="I1175" i="43"/>
  <c r="I1152" i="43"/>
  <c r="I1016" i="43"/>
  <c r="I680" i="43"/>
  <c r="I1186" i="43"/>
  <c r="I1198" i="43"/>
  <c r="I264" i="43"/>
  <c r="I791" i="43"/>
  <c r="I864" i="43"/>
  <c r="I709" i="43"/>
  <c r="I21" i="43"/>
  <c r="I18" i="43"/>
  <c r="I61" i="43"/>
  <c r="I33" i="43"/>
  <c r="I57" i="43"/>
  <c r="I174" i="43"/>
  <c r="I328" i="43"/>
  <c r="I41" i="43"/>
  <c r="I138" i="43"/>
  <c r="I65" i="43"/>
  <c r="I823" i="43"/>
  <c r="I89" i="43"/>
  <c r="I262" i="43"/>
  <c r="I269" i="43"/>
  <c r="I280" i="43"/>
  <c r="I622" i="43"/>
  <c r="I132" i="43"/>
  <c r="I367" i="43"/>
  <c r="I258" i="43"/>
  <c r="I566" i="43"/>
  <c r="I453" i="43"/>
  <c r="I392" i="43"/>
  <c r="I584" i="43"/>
  <c r="I267" i="43"/>
  <c r="I246" i="43"/>
  <c r="I445" i="43"/>
  <c r="I550" i="43"/>
  <c r="I661" i="43"/>
  <c r="I642" i="43"/>
  <c r="I722" i="43"/>
  <c r="I492" i="43"/>
  <c r="I525" i="43"/>
  <c r="I346" i="43"/>
  <c r="I1135" i="43"/>
  <c r="I268" i="43"/>
  <c r="I562" i="43"/>
  <c r="I603" i="43"/>
  <c r="I529" i="43"/>
  <c r="I470" i="43"/>
  <c r="I688" i="43"/>
  <c r="I657" i="43"/>
  <c r="I991" i="43"/>
  <c r="I684" i="43"/>
  <c r="I1167" i="43"/>
  <c r="I399" i="43"/>
  <c r="I999" i="43"/>
  <c r="I553" i="43"/>
  <c r="I643" i="43"/>
  <c r="I633" i="43"/>
  <c r="I989" i="43"/>
  <c r="I867" i="43"/>
  <c r="I500" i="43"/>
  <c r="I789" i="43"/>
  <c r="I926" i="43"/>
  <c r="I373" i="43"/>
  <c r="I844" i="43"/>
  <c r="I848" i="43"/>
  <c r="I831" i="43"/>
  <c r="I1149" i="43"/>
  <c r="I997" i="43"/>
  <c r="I521" i="43"/>
  <c r="I1139" i="43"/>
  <c r="I1122" i="43"/>
  <c r="I695" i="43"/>
  <c r="I1137" i="43"/>
  <c r="I974" i="43"/>
  <c r="I1110" i="43"/>
  <c r="I1069" i="43"/>
  <c r="I1119" i="43"/>
  <c r="I662" i="43"/>
  <c r="I794" i="43"/>
  <c r="I705" i="43"/>
  <c r="I1159" i="43"/>
  <c r="I101" i="43"/>
  <c r="I162" i="43"/>
  <c r="I507" i="43"/>
  <c r="I862" i="43"/>
  <c r="I902" i="43"/>
  <c r="I984" i="43"/>
  <c r="I1189" i="43"/>
  <c r="I216" i="43"/>
  <c r="I155" i="43"/>
  <c r="I304" i="43"/>
  <c r="I746" i="43"/>
  <c r="I623" i="43"/>
  <c r="I16" i="43"/>
  <c r="I58" i="43"/>
  <c r="I103" i="43"/>
  <c r="I45" i="43"/>
  <c r="I98" i="43"/>
  <c r="I119" i="43"/>
  <c r="I121" i="43"/>
  <c r="I171" i="43"/>
  <c r="I397" i="43"/>
  <c r="I548" i="43"/>
  <c r="I250" i="43"/>
  <c r="I351" i="43"/>
  <c r="I650" i="43"/>
  <c r="I226" i="43"/>
  <c r="I270" i="43"/>
  <c r="I235" i="43"/>
  <c r="I393" i="43"/>
  <c r="I349" i="43"/>
  <c r="I170" i="43"/>
  <c r="I426" i="43"/>
  <c r="I599" i="43"/>
  <c r="I336" i="43"/>
  <c r="I372" i="43"/>
  <c r="I463" i="43"/>
  <c r="I108" i="43"/>
  <c r="I389" i="43"/>
  <c r="I321" i="43"/>
  <c r="I405" i="43"/>
  <c r="I1004" i="43"/>
  <c r="I614" i="43"/>
  <c r="I784" i="43"/>
  <c r="I658" i="43"/>
  <c r="I343" i="43"/>
  <c r="I494" i="43"/>
  <c r="I717" i="43"/>
  <c r="I387" i="43"/>
  <c r="I587" i="43"/>
  <c r="I816" i="43"/>
  <c r="I1157" i="43"/>
  <c r="I411" i="43"/>
  <c r="I690" i="43"/>
  <c r="I740" i="43"/>
  <c r="I873" i="43"/>
  <c r="I742" i="43"/>
  <c r="I564" i="43"/>
  <c r="I1136" i="43"/>
  <c r="I771" i="43"/>
  <c r="I384" i="43"/>
  <c r="I871" i="43"/>
  <c r="I610" i="43"/>
  <c r="I518" i="43"/>
  <c r="I936" i="43"/>
  <c r="I595" i="43"/>
  <c r="I694" i="43"/>
  <c r="I930" i="43"/>
  <c r="I981" i="43"/>
  <c r="I484" i="43"/>
  <c r="I1047" i="43"/>
  <c r="I1021" i="43"/>
  <c r="I1087" i="43"/>
  <c r="I824" i="43"/>
  <c r="I710" i="43"/>
  <c r="I1035" i="43"/>
  <c r="I1029" i="43"/>
  <c r="I964" i="43"/>
  <c r="I952" i="43"/>
  <c r="I1174" i="43"/>
  <c r="I839" i="43"/>
  <c r="I1050" i="43"/>
  <c r="I1179" i="43"/>
  <c r="I1105" i="43"/>
  <c r="I1187" i="43"/>
  <c r="I1199" i="43"/>
  <c r="I82" i="43"/>
  <c r="I272" i="43"/>
  <c r="I534" i="43"/>
  <c r="I563" i="43"/>
  <c r="I1063" i="43"/>
  <c r="I897" i="43"/>
  <c r="I91" i="43"/>
  <c r="I196" i="43"/>
  <c r="I366" i="43"/>
  <c r="I613" i="43"/>
  <c r="I625" i="43"/>
  <c r="I40" i="43"/>
  <c r="I30" i="43"/>
  <c r="I25" i="43"/>
  <c r="I228" i="43"/>
  <c r="I71" i="43"/>
  <c r="I83" i="43"/>
  <c r="I122" i="43"/>
  <c r="I221" i="43"/>
  <c r="I69" i="43"/>
  <c r="I181" i="43"/>
  <c r="I245" i="43"/>
  <c r="I923" i="43"/>
  <c r="I204" i="43"/>
  <c r="I271" i="43"/>
  <c r="I100" i="43"/>
  <c r="I475" i="43"/>
  <c r="I719" i="43"/>
  <c r="I257" i="43"/>
  <c r="I340" i="43"/>
  <c r="I172" i="43"/>
  <c r="I1009" i="43"/>
  <c r="I557" i="43"/>
  <c r="I154" i="43"/>
  <c r="I254" i="43"/>
  <c r="I344" i="43"/>
  <c r="I370" i="43"/>
  <c r="I431" i="43"/>
  <c r="I374" i="43"/>
  <c r="I441" i="43"/>
  <c r="I502" i="43"/>
  <c r="I940" i="43"/>
  <c r="I486" i="43"/>
  <c r="I357" i="43"/>
  <c r="I358" i="43"/>
  <c r="I356" i="43"/>
  <c r="I499" i="43"/>
  <c r="I436" i="43"/>
  <c r="I583" i="43"/>
  <c r="I796" i="43"/>
  <c r="I569" i="43"/>
  <c r="I435" i="43"/>
  <c r="I200" i="43"/>
  <c r="I715" i="43"/>
  <c r="I826" i="43"/>
  <c r="I611" i="43"/>
  <c r="I559" i="43"/>
  <c r="I884" i="43"/>
  <c r="I582" i="43"/>
  <c r="I725" i="43"/>
  <c r="I1025" i="43"/>
  <c r="I968" i="43"/>
  <c r="I737" i="43"/>
  <c r="I728" i="43"/>
  <c r="I480" i="43"/>
  <c r="I909" i="43"/>
  <c r="I829" i="43"/>
  <c r="I545" i="43"/>
  <c r="I1098" i="43"/>
  <c r="I938" i="43"/>
  <c r="I1019" i="43"/>
  <c r="I883" i="43"/>
  <c r="I1138" i="43"/>
  <c r="I123" i="43"/>
  <c r="I986" i="43"/>
  <c r="I1083" i="43"/>
  <c r="I1146" i="43"/>
  <c r="I1093" i="43"/>
  <c r="I882" i="43"/>
  <c r="I1141" i="43"/>
  <c r="I1116" i="43"/>
  <c r="I916" i="43"/>
  <c r="I1188" i="43"/>
  <c r="I1058" i="43"/>
  <c r="I173" i="43"/>
  <c r="I644" i="43"/>
  <c r="I630" i="43"/>
  <c r="I1008" i="43"/>
  <c r="I969" i="43"/>
  <c r="I1042" i="43"/>
  <c r="I77" i="43"/>
  <c r="I298" i="43"/>
  <c r="I442" i="43"/>
  <c r="I354" i="43"/>
  <c r="I451" i="43"/>
  <c r="I632" i="43"/>
  <c r="I481" i="43"/>
  <c r="I808" i="43"/>
  <c r="I1102" i="43"/>
  <c r="I1068" i="43"/>
  <c r="I36" i="43"/>
  <c r="I910" i="43"/>
  <c r="I751" i="43"/>
  <c r="I669" i="43"/>
  <c r="I586" i="43"/>
  <c r="I19" i="43"/>
  <c r="I274" i="43"/>
  <c r="I490" i="43"/>
  <c r="I879" i="43"/>
  <c r="I965" i="43"/>
  <c r="I1049" i="43"/>
  <c r="I541" i="43"/>
  <c r="I579" i="43"/>
  <c r="I210" i="43"/>
  <c r="I1112" i="43"/>
  <c r="I34" i="43"/>
  <c r="I279" i="43"/>
  <c r="I560" i="43"/>
  <c r="I682" i="43"/>
  <c r="I533" i="43"/>
  <c r="I881" i="43"/>
  <c r="I261" i="43"/>
  <c r="I380" i="43"/>
  <c r="I1073" i="43"/>
  <c r="I689" i="43"/>
  <c r="I70" i="43"/>
  <c r="I376" i="43"/>
  <c r="I588" i="43"/>
  <c r="I834" i="43"/>
  <c r="I996" i="43"/>
  <c r="I1111" i="43"/>
  <c r="I716" i="43"/>
  <c r="I92" i="43"/>
  <c r="I318" i="43"/>
  <c r="I629" i="43"/>
  <c r="I766" i="43"/>
  <c r="I896" i="43"/>
  <c r="I744" i="43"/>
  <c r="I459" i="43"/>
  <c r="I580" i="43"/>
  <c r="I511" i="43"/>
  <c r="I821" i="43"/>
  <c r="I90" i="43"/>
  <c r="I375" i="43"/>
  <c r="I1055" i="43"/>
  <c r="I1017" i="43"/>
  <c r="I466" i="43"/>
  <c r="I908" i="43"/>
  <c r="I1191" i="43"/>
  <c r="I106" i="43"/>
  <c r="I156" i="43"/>
  <c r="I639" i="43"/>
  <c r="I720" i="43"/>
  <c r="I1018" i="43"/>
  <c r="I975" i="43"/>
  <c r="I211" i="43"/>
  <c r="I659" i="43"/>
  <c r="I626" i="43"/>
  <c r="I818" i="43"/>
  <c r="I600" i="43"/>
  <c r="I1065" i="43"/>
  <c r="I714" i="43"/>
  <c r="I243" i="43"/>
  <c r="I820" i="43"/>
  <c r="I223" i="43"/>
  <c r="I635" i="43"/>
  <c r="I976" i="43"/>
  <c r="I799" i="43"/>
  <c r="I1153" i="43"/>
  <c r="I1124" i="43"/>
  <c r="I229" i="43"/>
  <c r="I802" i="43"/>
  <c r="I914" i="43"/>
  <c r="I769" i="43"/>
  <c r="I954" i="43"/>
  <c r="I1148" i="43"/>
  <c r="I907" i="43"/>
  <c r="I980" i="43"/>
  <c r="I1201" i="43"/>
  <c r="I197" i="43"/>
  <c r="I571" i="43"/>
  <c r="I869" i="43"/>
  <c r="I1040" i="43"/>
  <c r="I1079" i="43"/>
  <c r="I1190" i="43"/>
  <c r="I921" i="43"/>
  <c r="I410" i="43"/>
  <c r="I1142" i="43"/>
  <c r="I240" i="43"/>
  <c r="E159" i="38"/>
  <c r="E137" i="38"/>
  <c r="E171" i="38"/>
  <c r="E79" i="38"/>
  <c r="E140" i="38"/>
  <c r="E227" i="38"/>
  <c r="E209" i="38"/>
  <c r="E156" i="38"/>
  <c r="K1208" i="37" l="1"/>
  <c r="K1211" i="37"/>
  <c r="K1212" i="37"/>
  <c r="K1209" i="37"/>
  <c r="K1210" i="37"/>
  <c r="K1217" i="37"/>
  <c r="K1219" i="37"/>
  <c r="K1218" i="37"/>
  <c r="K1207" i="37"/>
  <c r="E157" i="38" l="1"/>
  <c r="E134" i="38"/>
  <c r="E114" i="38"/>
  <c r="E145" i="38"/>
  <c r="E152" i="38"/>
  <c r="E221" i="38"/>
  <c r="E161" i="38"/>
  <c r="E143" i="38"/>
  <c r="E110" i="38"/>
  <c r="E199" i="38"/>
  <c r="E225" i="38"/>
  <c r="E187" i="38"/>
  <c r="E230" i="38"/>
  <c r="E222" i="38"/>
  <c r="E231" i="38"/>
  <c r="E232" i="38"/>
  <c r="E132" i="38"/>
  <c r="E233" i="38"/>
  <c r="E234" i="38"/>
  <c r="E183" i="38"/>
  <c r="E235" i="38"/>
  <c r="E236" i="38"/>
  <c r="E116" i="38"/>
  <c r="E181" i="38"/>
  <c r="E213" i="38"/>
  <c r="E167" i="38"/>
  <c r="E237" i="38"/>
  <c r="E186" i="38"/>
  <c r="E238" i="38"/>
  <c r="E239" i="38"/>
  <c r="E240" i="38"/>
  <c r="E241" i="38"/>
  <c r="E242" i="38"/>
  <c r="E223" i="38"/>
  <c r="E243" i="38"/>
  <c r="E244" i="38"/>
  <c r="E245" i="38"/>
  <c r="E246" i="38"/>
  <c r="E160" i="38"/>
  <c r="E247" i="38"/>
  <c r="E248" i="38"/>
  <c r="E184" i="38"/>
  <c r="E249" i="38"/>
  <c r="E250" i="38"/>
  <c r="E251" i="38"/>
  <c r="E172" i="38"/>
  <c r="E175" i="38"/>
  <c r="E252" i="38"/>
  <c r="E203" i="38"/>
  <c r="E112" i="38"/>
  <c r="E206" i="38"/>
  <c r="B253" i="38" l="1"/>
  <c r="L1209" i="37" l="1"/>
  <c r="L1219" i="37"/>
  <c r="L1218" i="37"/>
  <c r="M8" i="39" l="1"/>
  <c r="M30" i="39"/>
  <c r="M99" i="39"/>
  <c r="M40" i="39"/>
  <c r="M60" i="39"/>
  <c r="M22" i="39"/>
  <c r="M26" i="39"/>
  <c r="M33" i="39"/>
  <c r="M42" i="39"/>
  <c r="M50" i="39"/>
  <c r="M43" i="39"/>
  <c r="M11" i="39"/>
  <c r="M87" i="39"/>
  <c r="M97" i="39"/>
  <c r="M113" i="39"/>
  <c r="M32" i="39"/>
  <c r="M14" i="39"/>
  <c r="M28" i="39"/>
  <c r="M111" i="39"/>
  <c r="M63" i="39"/>
  <c r="M46" i="39"/>
  <c r="M45" i="39"/>
  <c r="M105" i="39"/>
  <c r="M41" i="39"/>
  <c r="M85" i="39"/>
  <c r="M49" i="39"/>
  <c r="M35" i="39"/>
  <c r="M19" i="39"/>
  <c r="M51" i="39"/>
  <c r="M115" i="39"/>
  <c r="M29" i="39"/>
  <c r="M92" i="39"/>
  <c r="M54" i="39"/>
  <c r="M72" i="39"/>
  <c r="M58" i="39"/>
  <c r="M83" i="39"/>
  <c r="M59" i="39"/>
  <c r="M68" i="39"/>
  <c r="M82" i="39"/>
  <c r="M55" i="39"/>
  <c r="M119" i="39"/>
  <c r="M100" i="39"/>
  <c r="M61" i="39"/>
  <c r="M120" i="39"/>
  <c r="M34" i="39"/>
  <c r="M64" i="39"/>
  <c r="M107" i="39"/>
  <c r="M121" i="39"/>
  <c r="M69" i="39"/>
  <c r="M48" i="39"/>
  <c r="M47" i="39"/>
  <c r="M75" i="39"/>
  <c r="M31" i="39"/>
  <c r="M52" i="39"/>
  <c r="M44" i="39"/>
  <c r="M24" i="39"/>
  <c r="M79" i="39"/>
  <c r="M86" i="39"/>
  <c r="M122" i="39"/>
  <c r="M12" i="39"/>
  <c r="M65" i="39"/>
  <c r="M89" i="39"/>
  <c r="M76" i="39"/>
  <c r="M77" i="39"/>
  <c r="M84" i="39"/>
  <c r="M23" i="39"/>
  <c r="M123" i="39"/>
  <c r="M91" i="39"/>
  <c r="M25" i="39"/>
  <c r="M80" i="39"/>
  <c r="M112" i="39"/>
  <c r="M102" i="39"/>
  <c r="M39" i="39"/>
  <c r="M106" i="39"/>
  <c r="M78" i="39"/>
  <c r="M96" i="39"/>
  <c r="M95" i="39"/>
  <c r="M66" i="39"/>
  <c r="M124" i="39"/>
  <c r="M57" i="39"/>
  <c r="M117" i="39"/>
  <c r="M81" i="39"/>
  <c r="M38" i="39"/>
  <c r="M88" i="39"/>
  <c r="M70" i="39"/>
  <c r="M67" i="39"/>
  <c r="M108" i="39"/>
  <c r="M98" i="39"/>
  <c r="M73" i="39"/>
  <c r="M116" i="39"/>
  <c r="M110" i="39"/>
  <c r="M71" i="39"/>
  <c r="M90" i="39"/>
  <c r="M125" i="39"/>
  <c r="M18" i="39"/>
  <c r="M126" i="39"/>
  <c r="M127" i="39"/>
  <c r="M128" i="39"/>
  <c r="M74" i="39"/>
  <c r="M56" i="39"/>
  <c r="M114" i="39"/>
  <c r="M93" i="39"/>
  <c r="M118" i="39"/>
  <c r="M101" i="39"/>
  <c r="M129" i="39"/>
  <c r="M62" i="39"/>
  <c r="M130" i="39"/>
  <c r="M131" i="39"/>
  <c r="M132" i="39"/>
  <c r="M104" i="39"/>
  <c r="M94" i="39"/>
  <c r="M133" i="39"/>
  <c r="M134" i="39"/>
  <c r="M135" i="39"/>
  <c r="M136" i="39"/>
  <c r="M137" i="39"/>
  <c r="M103" i="39"/>
  <c r="M138" i="39"/>
  <c r="L109" i="39"/>
  <c r="L15" i="39"/>
  <c r="L13" i="39"/>
  <c r="L10" i="39"/>
  <c r="L20" i="39"/>
  <c r="L9" i="39"/>
  <c r="L27" i="39"/>
  <c r="L53" i="39"/>
  <c r="L16" i="39"/>
  <c r="L21" i="39"/>
  <c r="L17" i="39"/>
  <c r="L36" i="39"/>
  <c r="L37" i="39"/>
  <c r="L8" i="39"/>
  <c r="L30" i="39"/>
  <c r="L99" i="39"/>
  <c r="L40" i="39"/>
  <c r="L60" i="39"/>
  <c r="L22" i="39"/>
  <c r="L26" i="39"/>
  <c r="L33" i="39"/>
  <c r="L42" i="39"/>
  <c r="L50" i="39"/>
  <c r="L43" i="39"/>
  <c r="L11" i="39"/>
  <c r="L87" i="39"/>
  <c r="L97" i="39"/>
  <c r="L113" i="39"/>
  <c r="L32" i="39"/>
  <c r="L14" i="39"/>
  <c r="L28" i="39"/>
  <c r="L111" i="39"/>
  <c r="L63" i="39"/>
  <c r="L46" i="39"/>
  <c r="L45" i="39"/>
  <c r="L105" i="39"/>
  <c r="L41" i="39"/>
  <c r="L85" i="39"/>
  <c r="L49" i="39"/>
  <c r="L35" i="39"/>
  <c r="L19" i="39"/>
  <c r="L51" i="39"/>
  <c r="L115" i="39"/>
  <c r="L29" i="39"/>
  <c r="L92" i="39"/>
  <c r="L54" i="39"/>
  <c r="L72" i="39"/>
  <c r="L58" i="39"/>
  <c r="L83" i="39"/>
  <c r="L59" i="39"/>
  <c r="L68" i="39"/>
  <c r="L82" i="39"/>
  <c r="L55" i="39"/>
  <c r="L119" i="39"/>
  <c r="L100" i="39"/>
  <c r="L61" i="39"/>
  <c r="L120" i="39"/>
  <c r="L34" i="39"/>
  <c r="L64" i="39"/>
  <c r="L107" i="39"/>
  <c r="L121" i="39"/>
  <c r="L69" i="39"/>
  <c r="L48" i="39"/>
  <c r="L47" i="39"/>
  <c r="L75" i="39"/>
  <c r="L31" i="39"/>
  <c r="L52" i="39"/>
  <c r="L44" i="39"/>
  <c r="L24" i="39"/>
  <c r="L79" i="39"/>
  <c r="L86" i="39"/>
  <c r="L122" i="39"/>
  <c r="L12" i="39"/>
  <c r="L65" i="39"/>
  <c r="L89" i="39"/>
  <c r="L76" i="39"/>
  <c r="L77" i="39"/>
  <c r="L84" i="39"/>
  <c r="L23" i="39"/>
  <c r="L123" i="39"/>
  <c r="L91" i="39"/>
  <c r="L25" i="39"/>
  <c r="L80" i="39"/>
  <c r="L112" i="39"/>
  <c r="L102" i="39"/>
  <c r="L39" i="39"/>
  <c r="L106" i="39"/>
  <c r="L78" i="39"/>
  <c r="L96" i="39"/>
  <c r="L95" i="39"/>
  <c r="L66" i="39"/>
  <c r="L124" i="39"/>
  <c r="L57" i="39"/>
  <c r="L117" i="39"/>
  <c r="L81" i="39"/>
  <c r="L38" i="39"/>
  <c r="L88" i="39"/>
  <c r="L70" i="39"/>
  <c r="L67" i="39"/>
  <c r="L108" i="39"/>
  <c r="L98" i="39"/>
  <c r="L73" i="39"/>
  <c r="L116" i="39"/>
  <c r="L110" i="39"/>
  <c r="L71" i="39"/>
  <c r="L90" i="39"/>
  <c r="L125" i="39"/>
  <c r="L18" i="39"/>
  <c r="L126" i="39"/>
  <c r="L127" i="39"/>
  <c r="L128" i="39"/>
  <c r="L74" i="39"/>
  <c r="L56" i="39"/>
  <c r="L114" i="39"/>
  <c r="L93" i="39"/>
  <c r="L118" i="39"/>
  <c r="L101" i="39"/>
  <c r="L129" i="39"/>
  <c r="L62" i="39"/>
  <c r="L130" i="39"/>
  <c r="L131" i="39"/>
  <c r="L132" i="39"/>
  <c r="L104" i="39"/>
  <c r="L94" i="39"/>
  <c r="L133" i="39"/>
  <c r="L134" i="39"/>
  <c r="L135" i="39"/>
  <c r="L136" i="39"/>
  <c r="L137" i="39"/>
  <c r="L103" i="39"/>
  <c r="L138" i="39"/>
  <c r="G253" i="38" l="1"/>
  <c r="I1215" i="43" l="1"/>
  <c r="I1214" i="43"/>
  <c r="I1216" i="43"/>
  <c r="I1217" i="43"/>
  <c r="E202" i="38"/>
  <c r="E229" i="38"/>
  <c r="E74" i="38"/>
  <c r="E168" i="38"/>
  <c r="E131" i="38"/>
  <c r="E212" i="38"/>
  <c r="E219" i="38"/>
  <c r="E195" i="38"/>
  <c r="E218" i="38"/>
  <c r="E191" i="38"/>
  <c r="E220" i="38"/>
  <c r="E158" i="38"/>
  <c r="E226" i="38"/>
  <c r="E82" i="38"/>
  <c r="E217" i="38"/>
  <c r="E109" i="38"/>
  <c r="E210" i="38"/>
  <c r="E196" i="38"/>
  <c r="E224" i="38"/>
  <c r="E214" i="38"/>
  <c r="E108" i="38"/>
  <c r="E81" i="38"/>
  <c r="E211" i="38"/>
  <c r="E204" i="38"/>
  <c r="E97" i="38"/>
  <c r="E127" i="38"/>
  <c r="E95" i="38"/>
  <c r="E197" i="38"/>
  <c r="E176" i="38"/>
  <c r="E178" i="38"/>
  <c r="E205" i="38"/>
  <c r="E147" i="38"/>
  <c r="E208" i="38"/>
  <c r="E99" i="38"/>
  <c r="E189" i="38"/>
  <c r="E66" i="38"/>
  <c r="E215" i="38"/>
  <c r="E63" i="38"/>
  <c r="E188" i="38"/>
  <c r="E165" i="38"/>
  <c r="E102" i="38"/>
  <c r="E228" i="38"/>
  <c r="E194" i="38"/>
  <c r="E119" i="38"/>
  <c r="E38" i="38"/>
  <c r="E179" i="38"/>
  <c r="E216" i="38"/>
  <c r="E198" i="38"/>
  <c r="E123" i="38"/>
  <c r="E113" i="38"/>
  <c r="E58" i="38"/>
  <c r="E207" i="38"/>
  <c r="E170" i="38"/>
  <c r="E136" i="38"/>
  <c r="E133" i="38"/>
  <c r="E154" i="38"/>
  <c r="E130" i="38"/>
  <c r="E200" i="38"/>
  <c r="E124" i="38"/>
  <c r="E60" i="38"/>
  <c r="E164" i="38"/>
  <c r="E126" i="38"/>
  <c r="E129" i="38"/>
  <c r="E180" i="38"/>
  <c r="E148" i="38"/>
  <c r="E151" i="38"/>
  <c r="E120" i="38"/>
  <c r="E117" i="38"/>
  <c r="E125" i="38"/>
  <c r="E83" i="38"/>
  <c r="E107" i="38"/>
  <c r="E163" i="38"/>
  <c r="E201" i="38"/>
  <c r="E128" i="38"/>
  <c r="E142" i="38"/>
  <c r="E173" i="38"/>
  <c r="E150" i="38"/>
  <c r="E149" i="38"/>
  <c r="E111" i="38"/>
  <c r="E118" i="38"/>
  <c r="E115" i="38"/>
  <c r="E166" i="38"/>
  <c r="E91" i="38"/>
  <c r="E122" i="38"/>
  <c r="E104" i="38"/>
  <c r="E139" i="38"/>
  <c r="E141" i="38"/>
  <c r="E185" i="38"/>
  <c r="E182" i="38"/>
  <c r="E105" i="38"/>
  <c r="E98" i="38"/>
  <c r="E68" i="38"/>
  <c r="E162" i="38"/>
  <c r="E88" i="38"/>
  <c r="E144" i="38"/>
  <c r="E94" i="38"/>
  <c r="E101" i="38"/>
  <c r="E72" i="38"/>
  <c r="E103" i="38"/>
  <c r="E135" i="38"/>
  <c r="E138" i="38"/>
  <c r="E35" i="38"/>
  <c r="E73" i="38"/>
  <c r="E155" i="38"/>
  <c r="E100" i="38"/>
  <c r="E106" i="38"/>
  <c r="E89" i="38"/>
  <c r="E78" i="38"/>
  <c r="E56" i="38"/>
  <c r="E190" i="38"/>
  <c r="E80" i="38"/>
  <c r="E192" i="38"/>
  <c r="E96" i="38"/>
  <c r="E37" i="38"/>
  <c r="E146" i="38"/>
  <c r="E93" i="38"/>
  <c r="E71" i="38"/>
  <c r="E92" i="38"/>
  <c r="E61" i="38"/>
  <c r="E69" i="38"/>
  <c r="E87" i="38"/>
  <c r="E29" i="38"/>
  <c r="E41" i="38"/>
  <c r="E174" i="38"/>
  <c r="E64" i="38"/>
  <c r="E169" i="38"/>
  <c r="E84" i="38"/>
  <c r="E47" i="38"/>
  <c r="E40" i="38"/>
  <c r="E27" i="38"/>
  <c r="E85" i="38"/>
  <c r="E70" i="38"/>
  <c r="E67" i="38"/>
  <c r="E75" i="38"/>
  <c r="E86" i="38"/>
  <c r="E59" i="38"/>
  <c r="E49" i="38"/>
  <c r="E121" i="38"/>
  <c r="E153" i="38"/>
  <c r="E177" i="38"/>
  <c r="E31" i="38"/>
  <c r="E76" i="38"/>
  <c r="E77" i="38"/>
  <c r="E32" i="38"/>
  <c r="E90" i="38"/>
  <c r="E33" i="38"/>
  <c r="E34" i="38"/>
  <c r="E62" i="38"/>
  <c r="E57" i="38"/>
  <c r="E55" i="38"/>
  <c r="E50" i="38"/>
  <c r="E21" i="38"/>
  <c r="E54" i="38"/>
  <c r="E30" i="38"/>
  <c r="E36" i="38"/>
  <c r="E39" i="38"/>
  <c r="E17" i="38"/>
  <c r="E65" i="38"/>
  <c r="E45" i="38"/>
  <c r="E26" i="38"/>
  <c r="E19" i="38"/>
  <c r="E53" i="38"/>
  <c r="E48" i="38"/>
  <c r="E25" i="38"/>
  <c r="E20" i="38"/>
  <c r="E51" i="38"/>
  <c r="E42" i="38"/>
  <c r="E52" i="38"/>
  <c r="E44" i="38"/>
  <c r="E16" i="38"/>
  <c r="E43" i="38"/>
  <c r="E28" i="38"/>
  <c r="E24" i="38"/>
  <c r="E23" i="38"/>
  <c r="E18" i="38"/>
  <c r="E15" i="38"/>
  <c r="E46" i="38"/>
  <c r="E14" i="38"/>
  <c r="E13" i="38"/>
  <c r="E22" i="38"/>
  <c r="E12" i="38"/>
  <c r="E8" i="38"/>
  <c r="E11" i="38"/>
  <c r="E9" i="38"/>
  <c r="E10" i="38"/>
  <c r="K7" i="37" l="1"/>
  <c r="H1218" i="43" l="1"/>
  <c r="H1219" i="43"/>
  <c r="H1213" i="43"/>
  <c r="H1211" i="43"/>
  <c r="H1210" i="43"/>
  <c r="H1212" i="43"/>
  <c r="H1209" i="43"/>
  <c r="H1208" i="43"/>
  <c r="H1207" i="43"/>
  <c r="H7" i="43"/>
  <c r="I1218" i="43" l="1"/>
  <c r="I1219" i="43"/>
  <c r="I1208" i="43"/>
  <c r="I1213" i="43"/>
  <c r="I1209" i="43"/>
  <c r="I1211" i="43"/>
  <c r="I1210" i="43"/>
  <c r="I1212" i="43"/>
  <c r="I1207" i="43"/>
  <c r="I7" i="43"/>
  <c r="I1202" i="43" s="1"/>
  <c r="H1202" i="43"/>
  <c r="H1220" i="43"/>
  <c r="E138" i="39" l="1"/>
  <c r="E103" i="39"/>
  <c r="E137" i="39"/>
  <c r="E38" i="39"/>
  <c r="E136" i="39"/>
  <c r="E135" i="39"/>
  <c r="E112" i="39"/>
  <c r="E134" i="39"/>
  <c r="E133" i="39"/>
  <c r="E84" i="39"/>
  <c r="E113" i="39"/>
  <c r="E94" i="39"/>
  <c r="E115" i="39"/>
  <c r="E104" i="39"/>
  <c r="E34" i="39"/>
  <c r="E132" i="39"/>
  <c r="E131" i="39"/>
  <c r="E130" i="39"/>
  <c r="E62" i="39"/>
  <c r="E116" i="39"/>
  <c r="E124" i="39"/>
  <c r="E107" i="39"/>
  <c r="E108" i="39"/>
  <c r="E78" i="39"/>
  <c r="E58" i="39"/>
  <c r="E129" i="39"/>
  <c r="E59" i="39"/>
  <c r="E101" i="39"/>
  <c r="E111" i="39"/>
  <c r="E83" i="39"/>
  <c r="E123" i="39"/>
  <c r="E117" i="39"/>
  <c r="E87" i="39"/>
  <c r="E118" i="39"/>
  <c r="E66" i="39"/>
  <c r="E121" i="39"/>
  <c r="E93" i="39"/>
  <c r="E54" i="39"/>
  <c r="E89" i="39"/>
  <c r="E114" i="39"/>
  <c r="E73" i="39"/>
  <c r="E99" i="39"/>
  <c r="E56" i="39"/>
  <c r="E60" i="39"/>
  <c r="E70" i="39"/>
  <c r="E106" i="39"/>
  <c r="E74" i="39"/>
  <c r="E102" i="39"/>
  <c r="E128" i="39"/>
  <c r="E127" i="39"/>
  <c r="E69" i="39"/>
  <c r="E126" i="39"/>
  <c r="E97" i="39"/>
  <c r="E18" i="39"/>
  <c r="E122" i="39"/>
  <c r="E26" i="39"/>
  <c r="E72" i="39"/>
  <c r="E96" i="39"/>
  <c r="E68" i="39"/>
  <c r="E95" i="39"/>
  <c r="E125" i="39"/>
  <c r="E98" i="39"/>
  <c r="E88" i="39"/>
  <c r="E86" i="39"/>
  <c r="E82" i="39"/>
  <c r="E55" i="39"/>
  <c r="E47" i="39"/>
  <c r="E67" i="39"/>
  <c r="E29" i="39"/>
  <c r="E75" i="39"/>
  <c r="E25" i="39"/>
  <c r="E77" i="39"/>
  <c r="E14" i="39"/>
  <c r="E33" i="39"/>
  <c r="E52" i="39"/>
  <c r="E79" i="39"/>
  <c r="E120" i="39"/>
  <c r="E40" i="39"/>
  <c r="E85" i="39"/>
  <c r="E90" i="39"/>
  <c r="E39" i="39"/>
  <c r="E76" i="39"/>
  <c r="E35" i="39"/>
  <c r="E61" i="39"/>
  <c r="E46" i="39"/>
  <c r="E64" i="39"/>
  <c r="E50" i="39"/>
  <c r="E92" i="39"/>
  <c r="E12" i="39"/>
  <c r="M36" i="39"/>
  <c r="E36" i="39"/>
  <c r="E105" i="39"/>
  <c r="E57" i="39"/>
  <c r="E24" i="39"/>
  <c r="E63" i="39"/>
  <c r="E100" i="39"/>
  <c r="E71" i="39"/>
  <c r="E91" i="39"/>
  <c r="E45" i="39"/>
  <c r="E19" i="39"/>
  <c r="E49" i="39"/>
  <c r="E41" i="39"/>
  <c r="M37" i="39"/>
  <c r="E37" i="39"/>
  <c r="M17" i="39"/>
  <c r="E17" i="39"/>
  <c r="E32" i="39"/>
  <c r="E48" i="39"/>
  <c r="E110" i="39"/>
  <c r="E119" i="39"/>
  <c r="E11" i="39"/>
  <c r="E65" i="39"/>
  <c r="M109" i="39"/>
  <c r="E109" i="39"/>
  <c r="E28" i="39"/>
  <c r="E31" i="39"/>
  <c r="M53" i="39"/>
  <c r="E53" i="39"/>
  <c r="E23" i="39"/>
  <c r="E80" i="39"/>
  <c r="E81" i="39"/>
  <c r="E42" i="39"/>
  <c r="E30" i="39"/>
  <c r="E51" i="39"/>
  <c r="M27" i="39"/>
  <c r="E27" i="39"/>
  <c r="M21" i="39"/>
  <c r="E21" i="39"/>
  <c r="M15" i="39"/>
  <c r="E15" i="39"/>
  <c r="M9" i="39"/>
  <c r="E9" i="39"/>
  <c r="E44" i="39"/>
  <c r="M16" i="39"/>
  <c r="E16" i="39"/>
  <c r="E8" i="39"/>
  <c r="M10" i="39"/>
  <c r="E10" i="39"/>
  <c r="M13" i="39"/>
  <c r="E13" i="39"/>
  <c r="M7" i="39"/>
  <c r="L7" i="39"/>
  <c r="E7" i="39"/>
  <c r="M20" i="39"/>
  <c r="E20" i="39"/>
  <c r="M7" i="38"/>
  <c r="L7" i="38"/>
  <c r="E7" i="38"/>
  <c r="H1218" i="37"/>
  <c r="H1219" i="37"/>
  <c r="L1217" i="37"/>
  <c r="H1217" i="37"/>
  <c r="L1210" i="37"/>
  <c r="H1210" i="37"/>
  <c r="L1212" i="37"/>
  <c r="H1212" i="37"/>
  <c r="H1209" i="37"/>
  <c r="L1211" i="37"/>
  <c r="H1211" i="37"/>
  <c r="L1208" i="37"/>
  <c r="H1208" i="37"/>
  <c r="L1207" i="37"/>
  <c r="H1207" i="37"/>
  <c r="L7" i="37"/>
  <c r="H7" i="37"/>
  <c r="J139" i="39" l="1"/>
  <c r="L139" i="39" s="1"/>
  <c r="G139" i="39"/>
  <c r="C139" i="39"/>
  <c r="B139" i="39"/>
  <c r="J253" i="38"/>
  <c r="C253" i="38"/>
  <c r="F240" i="38" l="1"/>
  <c r="F175" i="38"/>
  <c r="F241" i="38"/>
  <c r="F184" i="38"/>
  <c r="F252" i="38"/>
  <c r="F242" i="38"/>
  <c r="F203" i="38"/>
  <c r="F223" i="38"/>
  <c r="F112" i="38"/>
  <c r="F172" i="38"/>
  <c r="F234" i="38"/>
  <c r="F243" i="38"/>
  <c r="F206" i="38"/>
  <c r="F248" i="38"/>
  <c r="F183" i="38"/>
  <c r="F244" i="38"/>
  <c r="F181" i="38"/>
  <c r="F213" i="38"/>
  <c r="F235" i="38"/>
  <c r="F245" i="38"/>
  <c r="F236" i="38"/>
  <c r="F247" i="38"/>
  <c r="F167" i="38"/>
  <c r="F246" i="38"/>
  <c r="F116" i="38"/>
  <c r="F160" i="38"/>
  <c r="F237" i="38"/>
  <c r="F249" i="38"/>
  <c r="F186" i="38"/>
  <c r="F250" i="38"/>
  <c r="F239" i="38"/>
  <c r="F238" i="38"/>
  <c r="F251" i="38"/>
  <c r="F214" i="38"/>
  <c r="F156" i="38"/>
  <c r="F215" i="38"/>
  <c r="F225" i="38"/>
  <c r="F134" i="38"/>
  <c r="F161" i="38"/>
  <c r="F227" i="38"/>
  <c r="F165" i="38"/>
  <c r="F199" i="38"/>
  <c r="F117" i="38"/>
  <c r="F95" i="38"/>
  <c r="F211" i="38"/>
  <c r="F187" i="38"/>
  <c r="F202" i="38"/>
  <c r="F140" i="38"/>
  <c r="F221" i="38"/>
  <c r="F218" i="38"/>
  <c r="F182" i="38"/>
  <c r="F110" i="38"/>
  <c r="F209" i="38"/>
  <c r="F159" i="38"/>
  <c r="F224" i="38"/>
  <c r="F198" i="38"/>
  <c r="F230" i="38"/>
  <c r="F190" i="38"/>
  <c r="F219" i="38"/>
  <c r="F133" i="38"/>
  <c r="F166" i="38"/>
  <c r="F204" i="38"/>
  <c r="F99" i="38"/>
  <c r="F74" i="38"/>
  <c r="F208" i="38"/>
  <c r="F222" i="38"/>
  <c r="F233" i="38"/>
  <c r="F145" i="38"/>
  <c r="F152" i="38"/>
  <c r="F131" i="38"/>
  <c r="F229" i="38"/>
  <c r="F137" i="38"/>
  <c r="F189" i="38"/>
  <c r="F205" i="38"/>
  <c r="F231" i="38"/>
  <c r="F157" i="38"/>
  <c r="F228" i="38"/>
  <c r="F200" i="38"/>
  <c r="F196" i="38"/>
  <c r="F210" i="38"/>
  <c r="F232" i="38"/>
  <c r="F192" i="38"/>
  <c r="F197" i="38"/>
  <c r="F153" i="38"/>
  <c r="F143" i="38"/>
  <c r="F171" i="38"/>
  <c r="F132" i="38"/>
  <c r="F191" i="38"/>
  <c r="F193" i="38"/>
  <c r="F177" i="38"/>
  <c r="F114" i="38"/>
  <c r="F150" i="38"/>
  <c r="F79" i="38"/>
  <c r="F201" i="38"/>
  <c r="F179" i="38"/>
  <c r="F120" i="38"/>
  <c r="F141" i="38"/>
  <c r="F76" i="38"/>
  <c r="F195" i="38"/>
  <c r="F108" i="38"/>
  <c r="F66" i="38"/>
  <c r="F123" i="38"/>
  <c r="F148" i="38"/>
  <c r="F115" i="38"/>
  <c r="F101" i="38"/>
  <c r="F96" i="38"/>
  <c r="F40" i="38"/>
  <c r="F90" i="38"/>
  <c r="F19" i="38"/>
  <c r="F46" i="38"/>
  <c r="F27" i="38"/>
  <c r="F53" i="38"/>
  <c r="F14" i="38"/>
  <c r="F13" i="38"/>
  <c r="F173" i="38"/>
  <c r="F17" i="38"/>
  <c r="F77" i="38"/>
  <c r="F26" i="38"/>
  <c r="F81" i="38"/>
  <c r="F113" i="38"/>
  <c r="F151" i="38"/>
  <c r="F72" i="38"/>
  <c r="F37" i="38"/>
  <c r="F33" i="38"/>
  <c r="F39" i="38"/>
  <c r="F15" i="38"/>
  <c r="F63" i="38"/>
  <c r="F58" i="38"/>
  <c r="F91" i="38"/>
  <c r="F103" i="38"/>
  <c r="F146" i="38"/>
  <c r="F85" i="38"/>
  <c r="F34" i="38"/>
  <c r="F48" i="38"/>
  <c r="F64" i="38"/>
  <c r="F88" i="38"/>
  <c r="F80" i="38"/>
  <c r="F188" i="38"/>
  <c r="F207" i="38"/>
  <c r="F122" i="38"/>
  <c r="F135" i="38"/>
  <c r="F93" i="38"/>
  <c r="F70" i="38"/>
  <c r="F62" i="38"/>
  <c r="F25" i="38"/>
  <c r="F22" i="38"/>
  <c r="F20" i="38"/>
  <c r="F51" i="38"/>
  <c r="F8" i="38"/>
  <c r="F212" i="38"/>
  <c r="F23" i="38"/>
  <c r="F18" i="38"/>
  <c r="F94" i="38"/>
  <c r="F97" i="38"/>
  <c r="F170" i="38"/>
  <c r="F125" i="38"/>
  <c r="F104" i="38"/>
  <c r="F138" i="38"/>
  <c r="F71" i="38"/>
  <c r="F67" i="38"/>
  <c r="F57" i="38"/>
  <c r="F12" i="38"/>
  <c r="F52" i="38"/>
  <c r="F38" i="38"/>
  <c r="F28" i="38"/>
  <c r="F169" i="38"/>
  <c r="F45" i="38"/>
  <c r="F220" i="38"/>
  <c r="F127" i="38"/>
  <c r="F136" i="38"/>
  <c r="F83" i="38"/>
  <c r="F139" i="38"/>
  <c r="F35" i="38"/>
  <c r="F92" i="38"/>
  <c r="F75" i="38"/>
  <c r="F55" i="38"/>
  <c r="F158" i="38"/>
  <c r="F102" i="38"/>
  <c r="F107" i="38"/>
  <c r="F73" i="38"/>
  <c r="F61" i="38"/>
  <c r="F86" i="38"/>
  <c r="F50" i="38"/>
  <c r="F42" i="38"/>
  <c r="F11" i="38"/>
  <c r="F43" i="38"/>
  <c r="F60" i="38"/>
  <c r="F149" i="38"/>
  <c r="F32" i="38"/>
  <c r="F226" i="38"/>
  <c r="F154" i="38"/>
  <c r="F163" i="38"/>
  <c r="F185" i="38"/>
  <c r="F155" i="38"/>
  <c r="F69" i="38"/>
  <c r="F59" i="38"/>
  <c r="F21" i="38"/>
  <c r="F9" i="38"/>
  <c r="F174" i="38"/>
  <c r="F24" i="38"/>
  <c r="F65" i="38"/>
  <c r="F168" i="38"/>
  <c r="F82" i="38"/>
  <c r="F176" i="38"/>
  <c r="F130" i="38"/>
  <c r="F100" i="38"/>
  <c r="F87" i="38"/>
  <c r="F49" i="38"/>
  <c r="F54" i="38"/>
  <c r="F44" i="38"/>
  <c r="F10" i="38"/>
  <c r="F41" i="38"/>
  <c r="F147" i="38"/>
  <c r="F118" i="38"/>
  <c r="F217" i="38"/>
  <c r="F178" i="38"/>
  <c r="F194" i="38"/>
  <c r="F128" i="38"/>
  <c r="F105" i="38"/>
  <c r="F106" i="38"/>
  <c r="F29" i="38"/>
  <c r="F121" i="38"/>
  <c r="F30" i="38"/>
  <c r="F16" i="38"/>
  <c r="F36" i="38"/>
  <c r="F68" i="38"/>
  <c r="F126" i="38"/>
  <c r="F109" i="38"/>
  <c r="F119" i="38"/>
  <c r="F124" i="38"/>
  <c r="F142" i="38"/>
  <c r="F98" i="38"/>
  <c r="F89" i="38"/>
  <c r="F78" i="38"/>
  <c r="F31" i="38"/>
  <c r="F84" i="38"/>
  <c r="F47" i="38"/>
  <c r="F111" i="38"/>
  <c r="F164" i="38"/>
  <c r="F162" i="38"/>
  <c r="F56" i="38"/>
  <c r="F129" i="38"/>
  <c r="F216" i="38"/>
  <c r="F144" i="38"/>
  <c r="F180" i="38"/>
  <c r="L253" i="38"/>
  <c r="H1220" i="37"/>
  <c r="M139" i="39"/>
  <c r="F138" i="39"/>
  <c r="F136" i="39"/>
  <c r="F133" i="39"/>
  <c r="F115" i="39"/>
  <c r="F131" i="39"/>
  <c r="F124" i="39"/>
  <c r="F58" i="39"/>
  <c r="F111" i="39"/>
  <c r="F87" i="39"/>
  <c r="F93" i="39"/>
  <c r="F73" i="39"/>
  <c r="F70" i="39"/>
  <c r="F128" i="39"/>
  <c r="F97" i="39"/>
  <c r="F72" i="39"/>
  <c r="F125" i="39"/>
  <c r="F82" i="39"/>
  <c r="F29" i="39"/>
  <c r="F77" i="39"/>
  <c r="F79" i="39"/>
  <c r="F90" i="39"/>
  <c r="F61" i="39"/>
  <c r="F92" i="39"/>
  <c r="F22" i="39"/>
  <c r="F100" i="39"/>
  <c r="F19" i="39"/>
  <c r="F17" i="39"/>
  <c r="F119" i="39"/>
  <c r="F28" i="39"/>
  <c r="F80" i="39"/>
  <c r="F51" i="39"/>
  <c r="F9" i="39"/>
  <c r="F10" i="39"/>
  <c r="F103" i="39"/>
  <c r="F135" i="39"/>
  <c r="F84" i="39"/>
  <c r="F104" i="39"/>
  <c r="F130" i="39"/>
  <c r="F107" i="39"/>
  <c r="F129" i="39"/>
  <c r="F83" i="39"/>
  <c r="F118" i="39"/>
  <c r="F54" i="39"/>
  <c r="F99" i="39"/>
  <c r="F106" i="39"/>
  <c r="F127" i="39"/>
  <c r="F18" i="39"/>
  <c r="F96" i="39"/>
  <c r="F98" i="39"/>
  <c r="F55" i="39"/>
  <c r="F75" i="39"/>
  <c r="F14" i="39"/>
  <c r="F120" i="39"/>
  <c r="F39" i="39"/>
  <c r="F46" i="39"/>
  <c r="F12" i="39"/>
  <c r="F57" i="39"/>
  <c r="F71" i="39"/>
  <c r="F49" i="39"/>
  <c r="F32" i="39"/>
  <c r="F11" i="39"/>
  <c r="F31" i="39"/>
  <c r="F81" i="39"/>
  <c r="F27" i="39"/>
  <c r="F44" i="39"/>
  <c r="F13" i="39"/>
  <c r="F137" i="39"/>
  <c r="F112" i="39"/>
  <c r="F113" i="39"/>
  <c r="F34" i="39"/>
  <c r="F62" i="39"/>
  <c r="F108" i="39"/>
  <c r="F59" i="39"/>
  <c r="F123" i="39"/>
  <c r="F66" i="39"/>
  <c r="F89" i="39"/>
  <c r="F56" i="39"/>
  <c r="F74" i="39"/>
  <c r="F69" i="39"/>
  <c r="F122" i="39"/>
  <c r="F68" i="39"/>
  <c r="F88" i="39"/>
  <c r="F47" i="39"/>
  <c r="F25" i="39"/>
  <c r="F33" i="39"/>
  <c r="F40" i="39"/>
  <c r="F76" i="39"/>
  <c r="F64" i="39"/>
  <c r="F36" i="39"/>
  <c r="F24" i="39"/>
  <c r="F91" i="39"/>
  <c r="F41" i="39"/>
  <c r="F48" i="39"/>
  <c r="F65" i="39"/>
  <c r="F53" i="39"/>
  <c r="F42" i="39"/>
  <c r="F21" i="39"/>
  <c r="F16" i="39"/>
  <c r="F7" i="39"/>
  <c r="F38" i="39"/>
  <c r="F134" i="39"/>
  <c r="F94" i="39"/>
  <c r="F132" i="39"/>
  <c r="F116" i="39"/>
  <c r="F78" i="39"/>
  <c r="F101" i="39"/>
  <c r="F117" i="39"/>
  <c r="F121" i="39"/>
  <c r="F114" i="39"/>
  <c r="F60" i="39"/>
  <c r="F102" i="39"/>
  <c r="F126" i="39"/>
  <c r="F26" i="39"/>
  <c r="F95" i="39"/>
  <c r="F86" i="39"/>
  <c r="F67" i="39"/>
  <c r="F43" i="39"/>
  <c r="F52" i="39"/>
  <c r="F85" i="39"/>
  <c r="F35" i="39"/>
  <c r="F50" i="39"/>
  <c r="F105" i="39"/>
  <c r="F63" i="39"/>
  <c r="F45" i="39"/>
  <c r="F37" i="39"/>
  <c r="F110" i="39"/>
  <c r="F109" i="39"/>
  <c r="F23" i="39"/>
  <c r="F30" i="39"/>
  <c r="F15" i="39"/>
  <c r="F8" i="39"/>
  <c r="F20" i="39"/>
  <c r="F7" i="38"/>
  <c r="M253" i="38"/>
  <c r="E253" i="38"/>
  <c r="K1202" i="37"/>
  <c r="E139" i="39"/>
  <c r="F253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20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<sst xmlns="http://schemas.openxmlformats.org/spreadsheetml/2006/main" count="33384" uniqueCount="3358">
  <si>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</si>
  <si>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</si>
  <si>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</si>
  <si>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</si>
  <si>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</si>
  <si>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</si>
  <si>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</si>
  <si>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</si>
  <si>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</si>
  <si>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</si>
  <si>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</si>
  <si>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</si>
  <si>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</si>
  <si>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</si>
  <si>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</si>
  <si>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</si>
  <si>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</si>
  <si>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</si>
  <si>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</si>
  <si>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</si>
  <si>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</si>
  <si>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</si>
  <si>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</si>
  <si>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</si>
  <si>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</si>
  <si>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</si>
  <si>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</si>
  <si>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</si>
  <si>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</si>
  <si>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</si>
  <si>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</si>
  <si>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</si>
  <si>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</si>
  <si>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</si>
  <si>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</si>
  <si>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</si>
  <si>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</si>
  <si>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</si>
  <si>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</si>
  <si>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</si>
  <si>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</si>
  <si>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</si>
  <si>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</si>
  <si>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</si>
  <si>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</si>
  <si>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</si>
  <si>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</si>
  <si>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</si>
  <si>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</si>
  <si>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</si>
  <si>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</si>
  <si>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</si>
  <si>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</si>
  <si>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</si>
  <si>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</si>
  <si>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</si>
  <si>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</si>
  <si>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</si>
  <si>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</si>
  <si>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</si>
  <si>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</si>
  <si>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</si>
  <si>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</si>
  <si>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</si>
  <si>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</si>
  <si>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</si>
  <si>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</si>
  <si>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</si>
  <si>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</si>
  <si>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</si>
  <si>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</si>
  <si>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</si>
  <si>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</si>
  <si>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</si>
  <si>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</si>
  <si>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</si>
  <si>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</si>
  <si>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</si>
  <si>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</si>
  <si>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</si>
  <si>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</si>
  <si>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</si>
  <si>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</si>
  <si>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</si>
  <si>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</si>
  <si>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</si>
  <si>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</si>
  <si>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</si>
  <si>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</si>
  <si>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</si>
  <si>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</si>
  <si>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</si>
  <si>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</si>
  <si>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</si>
  <si>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</si>
  <si>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</si>
  <si>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</si>
  <si>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</si>
  <si>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</si>
  <si>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</si>
  <si>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</si>
  <si>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</si>
  <si>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</si>
  <si>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</si>
  <si>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</si>
  <si>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</si>
  <si>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</si>
  <si>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</si>
  <si>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</si>
  <si>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</si>
  <si>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</si>
  <si>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</si>
  <si>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</si>
  <si>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</si>
  <si>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</si>
  <si>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</si>
  <si>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</si>
  <si>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</si>
  <si>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</si>
  <si>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</si>
  <si>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</si>
  <si>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</si>
  <si>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</si>
  <si>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</si>
  <si>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</si>
  <si>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</si>
  <si>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</si>
  <si>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</si>
  <si>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</si>
  <si>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</si>
  <si>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</si>
  <si>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</si>
  <si>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</si>
  <si>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</si>
  <si>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</si>
  <si>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</si>
  <si>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</si>
  <si>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</si>
  <si>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</si>
  <si>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</si>
  <si>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</si>
  <si>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</si>
  <si>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</si>
  <si>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</si>
  <si>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</si>
  <si>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</si>
  <si>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</si>
  <si>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</si>
  <si>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</si>
  <si>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</si>
  <si>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</si>
  <si>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</si>
  <si>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</si>
  <si>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</si>
  <si>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</si>
  <si>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</si>
  <si>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</si>
  <si>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</si>
  <si>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</si>
  <si>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</si>
  <si>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</si>
  <si>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</si>
  <si>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</si>
  <si>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</si>
  <si>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</si>
  <si>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</si>
  <si>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</si>
  <si>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</si>
  <si>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</si>
  <si>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</si>
  <si>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</si>
  <si>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</si>
  <si>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</si>
  <si>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</si>
  <si>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</si>
  <si>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</si>
  <si>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</si>
  <si>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</si>
  <si>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</si>
  <si>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</si>
  <si>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</si>
  <si>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</si>
  <si>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</si>
  <si>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</si>
  <si>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</si>
  <si>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</si>
  <si>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</si>
  <si>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</si>
  <si>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</si>
  <si>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</si>
  <si>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</si>
  <si>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</si>
  <si>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</si>
  <si>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</si>
  <si>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</si>
  <si>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</si>
  <si>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</si>
  <si>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</si>
  <si>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</si>
  <si>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</si>
  <si>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</si>
  <si>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</si>
  <si>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</si>
  <si>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</si>
  <si>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</si>
  <si>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</si>
  <si>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</si>
  <si>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</si>
  <si>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</si>
  <si>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</si>
  <si>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</si>
  <si>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</si>
  <si>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</si>
  <si>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</si>
  <si>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</si>
  <si>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</si>
  <si>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</si>
  <si>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</si>
  <si>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</si>
  <si>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</si>
  <si>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</si>
  <si>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</si>
  <si>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</si>
  <si>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</si>
  <si>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</si>
  <si>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</si>
  <si>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</si>
  <si>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</si>
  <si>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</si>
  <si>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</si>
  <si>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</si>
  <si>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</si>
  <si>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</si>
  <si>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</si>
  <si>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</si>
  <si>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</si>
  <si>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</si>
  <si>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</si>
  <si>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</si>
  <si>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</si>
  <si>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</si>
  <si>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</si>
  <si>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</si>
  <si>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</si>
  <si>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</si>
  <si>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</si>
  <si>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</si>
  <si>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</si>
  <si>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</si>
  <si>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</si>
  <si>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</si>
  <si>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</si>
  <si>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</si>
  <si>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</si>
  <si>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</si>
  <si>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</si>
  <si>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</si>
  <si>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</si>
  <si>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</si>
  <si>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</si>
  <si>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</si>
  <si>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</si>
  <si>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</si>
  <si>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</si>
  <si>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</si>
  <si>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</si>
  <si>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</si>
  <si>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</si>
  <si>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</si>
  <si>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</si>
  <si>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</si>
  <si>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</si>
  <si>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</si>
  <si>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</si>
  <si>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</si>
  <si>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</si>
  <si>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</si>
  <si>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</si>
  <si>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</si>
  <si>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</si>
  <si>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</si>
  <si>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</si>
  <si>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</si>
  <si>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</si>
  <si>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</si>
  <si>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</si>
  <si>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</si>
  <si>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</si>
  <si>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</si>
  <si>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</si>
  <si>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</si>
  <si>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</si>
  <si>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</si>
  <si>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</si>
  <si>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</si>
  <si>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</si>
  <si>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</si>
  <si>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</si>
  <si>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</si>
  <si>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</si>
  <si>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</si>
  <si>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</si>
  <si>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</si>
  <si>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</si>
  <si>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</si>
  <si>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</si>
  <si>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</si>
  <si>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</si>
  <si>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</si>
  <si>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</si>
  <si>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</si>
  <si>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</si>
  <si>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</si>
  <si>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</si>
  <si>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</si>
  <si>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</si>
  <si>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</si>
  <si>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</si>
  <si>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</si>
  <si>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</si>
  <si>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</si>
  <si>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</si>
  <si>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</si>
  <si>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</si>
  <si>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</si>
  <si>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</si>
  <si>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</si>
  <si>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</si>
  <si>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</si>
  <si>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</si>
  <si>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</si>
  <si>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</si>
  <si>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</si>
  <si>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</si>
  <si>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</si>
  <si>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</si>
  <si>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</si>
  <si>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</si>
  <si>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</si>
  <si>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</si>
  <si>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</si>
  <si>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</si>
  <si>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</si>
  <si>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</si>
  <si>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</si>
  <si>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</si>
  <si>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</si>
  <si>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</si>
  <si>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</si>
  <si>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</si>
  <si>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</si>
  <si>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</si>
  <si>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</si>
  <si>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</si>
  <si>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</si>
  <si>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</si>
  <si>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</si>
  <si>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</si>
  <si>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</si>
  <si>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</si>
  <si>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</si>
  <si>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</si>
  <si>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</si>
  <si>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</si>
  <si>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</si>
  <si>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</si>
  <si>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</si>
  <si>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</si>
  <si>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</si>
  <si>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</si>
  <si>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</si>
  <si>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</si>
  <si>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</si>
  <si>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</si>
  <si>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</si>
  <si>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</si>
  <si>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</si>
  <si>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</si>
  <si>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</si>
  <si>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</si>
  <si>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</si>
  <si>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</si>
  <si>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</si>
  <si>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</si>
  <si>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</si>
  <si>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</si>
  <si>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</si>
  <si>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</si>
  <si>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</si>
  <si>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</si>
  <si>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</si>
  <si>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</si>
  <si>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</si>
  <si>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</si>
  <si>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</si>
  <si>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</si>
  <si>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</si>
  <si>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</si>
  <si>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</si>
  <si>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</si>
  <si>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</si>
  <si>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</si>
  <si>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</si>
  <si>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</si>
  <si>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</si>
  <si>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</si>
  <si>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</si>
  <si>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</si>
  <si>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</si>
  <si>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</si>
  <si>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</si>
  <si>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</si>
  <si>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</si>
  <si>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</si>
  <si>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</si>
  <si>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</si>
  <si>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</si>
  <si>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</si>
  <si>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</si>
  <si>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</si>
  <si>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</si>
  <si>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</si>
  <si>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</si>
  <si>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</si>
  <si>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</si>
  <si>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</si>
  <si>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</si>
  <si>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</si>
  <si>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</si>
  <si>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</si>
  <si>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</si>
  <si>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</si>
  <si>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</si>
  <si>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</si>
  <si>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</si>
  <si>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</si>
  <si>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</si>
  <si>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</si>
  <si>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</si>
  <si>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</si>
  <si>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</si>
  <si>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</si>
  <si>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</si>
  <si>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</si>
  <si>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</si>
  <si>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</si>
  <si>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</si>
  <si>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</si>
  <si>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FR0010037234</t>
  </si>
  <si>
    <t>FR0010481127</t>
  </si>
  <si>
    <t>FR0010028860</t>
  </si>
  <si>
    <t>FR0010174292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</si>
  <si>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</si>
  <si>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</si>
  <si>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</si>
  <si>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</si>
  <si>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</si>
  <si>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</si>
  <si>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</si>
  <si>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</si>
  <si>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</si>
  <si>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</si>
  <si>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</si>
  <si>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</si>
  <si>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</si>
  <si>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</si>
  <si>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</si>
  <si>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</si>
  <si>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</si>
  <si>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</si>
  <si>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</si>
  <si>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</si>
  <si>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</si>
  <si>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</si>
  <si>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</si>
  <si>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</si>
  <si>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</si>
  <si>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</si>
  <si>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</si>
  <si>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</si>
  <si>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</si>
  <si>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</si>
  <si>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</si>
  <si>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</si>
  <si>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</si>
  <si>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</si>
  <si>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</si>
  <si>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</si>
  <si>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</si>
  <si>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</si>
  <si>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</si>
  <si>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</si>
  <si>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</si>
  <si>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</si>
  <si>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</si>
  <si>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</si>
  <si>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</si>
  <si>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</si>
  <si>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</si>
  <si>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</si>
  <si>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</si>
  <si>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</si>
  <si>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</si>
  <si>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</si>
  <si>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</si>
  <si>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</si>
  <si>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</si>
  <si>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</si>
  <si>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</si>
  <si>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</si>
  <si>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</si>
  <si>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</si>
  <si>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</si>
  <si>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</si>
  <si>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</si>
  <si>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</si>
  <si>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</si>
  <si>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</si>
  <si>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</si>
  <si>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</si>
  <si>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</si>
  <si>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</si>
  <si>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</si>
  <si>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</si>
  <si>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</si>
  <si>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</si>
  <si>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</si>
  <si>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</si>
  <si>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</si>
  <si>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</si>
  <si>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</si>
  <si>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</si>
  <si>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</si>
  <si>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</si>
  <si>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</si>
  <si>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</si>
  <si>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</si>
  <si>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</si>
  <si>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</si>
  <si>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</si>
  <si>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</si>
  <si>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</si>
  <si>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</si>
  <si>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</si>
  <si>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</si>
  <si>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</si>
  <si>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</si>
  <si>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</si>
  <si>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</si>
  <si>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</si>
  <si>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</si>
  <si>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</si>
  <si>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</si>
  <si>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</si>
  <si>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</si>
  <si>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</si>
  <si>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</si>
  <si>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</si>
  <si>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</si>
  <si>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</si>
  <si>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</si>
  <si>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</si>
  <si>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</si>
  <si>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</si>
  <si>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</si>
  <si>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</si>
  <si>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</si>
  <si>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</si>
  <si>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</si>
  <si>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</si>
  <si>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</si>
  <si>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</si>
  <si>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</si>
  <si>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</si>
  <si>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</si>
  <si>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</si>
  <si>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</si>
  <si>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</si>
  <si>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</si>
  <si>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</si>
  <si>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</si>
  <si>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</si>
  <si>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</si>
  <si>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</si>
  <si>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</si>
  <si>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</si>
  <si>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</si>
  <si>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</si>
  <si>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</si>
  <si>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</si>
  <si>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</si>
  <si>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</si>
  <si>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</si>
  <si>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</si>
  <si>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</si>
  <si>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</si>
  <si>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</si>
  <si>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</si>
  <si>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</si>
  <si>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</si>
  <si>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</si>
  <si>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</si>
  <si>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</si>
  <si>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</si>
  <si>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</si>
  <si>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</si>
  <si>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</si>
  <si>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</si>
  <si>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</si>
  <si>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</si>
  <si>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</si>
  <si>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</si>
  <si>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</si>
  <si>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</si>
  <si>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</si>
  <si>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</si>
  <si>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</si>
  <si>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</si>
  <si>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</si>
  <si>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</si>
  <si>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</si>
  <si>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</si>
  <si>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</si>
  <si>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</si>
  <si>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</si>
  <si>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</si>
  <si>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</si>
  <si>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</si>
  <si>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</si>
  <si>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</si>
  <si>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</si>
  <si>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</si>
  <si>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ETF Securities</t>
  </si>
  <si>
    <t>iShares</t>
  </si>
  <si>
    <t>LU0419740799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</si>
  <si>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</si>
  <si>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</si>
  <si>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</si>
  <si>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</si>
  <si>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</si>
  <si>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</si>
  <si>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</si>
  <si>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</si>
  <si>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</si>
  <si>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</si>
  <si>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</si>
  <si>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</si>
  <si>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</si>
  <si>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</si>
  <si>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</si>
  <si>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</si>
  <si>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</si>
  <si>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</si>
  <si>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</si>
  <si>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</si>
  <si>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</si>
  <si>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</si>
  <si>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</si>
  <si>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</si>
  <si>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</si>
  <si>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DE000A0H0793</t>
  </si>
  <si>
    <t>DE000A0H08C4</t>
  </si>
  <si>
    <t>DE000A0H08A8</t>
  </si>
  <si>
    <t>DE000A0H08B6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</si>
  <si>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</si>
  <si>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</si>
  <si>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</si>
  <si>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</si>
  <si>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</si>
  <si>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</si>
  <si>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</si>
  <si>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</si>
  <si>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</si>
  <si>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</si>
  <si>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</si>
  <si>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</si>
  <si>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</si>
  <si>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</si>
  <si>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</si>
  <si>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</si>
  <si>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</si>
  <si>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</si>
  <si>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</si>
  <si>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</si>
  <si>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</si>
  <si>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</si>
  <si>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</si>
  <si>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</si>
  <si>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</si>
  <si>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</si>
  <si>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</si>
  <si>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</si>
  <si>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</si>
  <si>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</si>
  <si>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</si>
  <si>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</si>
  <si>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</si>
  <si>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</si>
  <si>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</si>
  <si>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</si>
  <si>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</si>
  <si>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</si>
  <si>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</si>
  <si>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</si>
  <si>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</si>
  <si>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</si>
  <si>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</si>
  <si>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</si>
  <si>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</si>
  <si>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</si>
  <si>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</si>
  <si>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</si>
  <si>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</si>
  <si>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</si>
  <si>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</si>
  <si>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</si>
  <si>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</si>
  <si>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</si>
  <si>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</si>
  <si>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</si>
  <si>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</si>
  <si>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</si>
  <si>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</si>
  <si>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</si>
  <si>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</si>
  <si>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</si>
  <si>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</si>
  <si>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</si>
  <si>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</si>
  <si>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</si>
  <si>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</si>
  <si>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</si>
  <si>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</si>
  <si>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</si>
  <si>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</si>
  <si>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</si>
  <si>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</si>
  <si>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</si>
  <si>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</si>
  <si>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</si>
  <si>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</si>
  <si>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</si>
  <si>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</si>
  <si>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</si>
  <si>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</si>
  <si>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</si>
  <si>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</si>
  <si>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</si>
  <si>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</si>
  <si>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</si>
  <si>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</si>
  <si>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</si>
  <si>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</si>
  <si>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</si>
  <si>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</si>
  <si>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</si>
  <si>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</si>
  <si>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</si>
  <si>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</si>
  <si>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</si>
  <si>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</si>
  <si>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</si>
  <si>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</si>
  <si>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</si>
  <si>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</si>
  <si>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</si>
  <si>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</si>
  <si>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</si>
  <si>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</si>
  <si>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</si>
  <si>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</si>
  <si>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</si>
  <si>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</si>
  <si>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</si>
  <si>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</si>
  <si>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</si>
  <si>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</si>
  <si>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</si>
  <si>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</si>
  <si>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</si>
  <si>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</si>
  <si>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</si>
  <si>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</si>
  <si>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</si>
  <si>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</si>
  <si>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</si>
  <si>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</si>
  <si>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</si>
  <si>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</si>
  <si>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</si>
  <si>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</si>
  <si>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</si>
  <si>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</si>
  <si>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</si>
  <si>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</si>
  <si>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</si>
  <si>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</si>
  <si>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</si>
  <si>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</si>
  <si>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</si>
  <si>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</si>
  <si>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</si>
  <si>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</si>
  <si>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</si>
  <si>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</si>
  <si>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</si>
  <si>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</si>
  <si>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</si>
  <si>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</si>
  <si>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</si>
  <si>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</si>
  <si>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</si>
  <si>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</si>
  <si>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</si>
  <si>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</si>
  <si>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</si>
  <si>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</si>
  <si>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</si>
  <si>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</si>
  <si>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</si>
  <si>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</si>
  <si>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</si>
  <si>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</si>
  <si>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</si>
  <si>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</si>
  <si>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</si>
  <si>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</si>
  <si>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</si>
  <si>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</si>
  <si>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</si>
  <si>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</si>
  <si>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</si>
  <si>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</si>
  <si>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</si>
  <si>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</si>
  <si>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</si>
  <si>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</si>
  <si>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</si>
  <si>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</si>
  <si>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</si>
  <si>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</si>
  <si>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</si>
  <si>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</si>
  <si>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</si>
  <si>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</si>
  <si>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</si>
  <si>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</si>
  <si>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</si>
  <si>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</si>
  <si>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</si>
  <si>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</si>
  <si>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</si>
  <si>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</si>
  <si>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</si>
  <si>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</si>
  <si>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</si>
  <si>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</si>
  <si>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</si>
  <si>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</si>
  <si>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</si>
  <si>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</si>
  <si>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</si>
  <si>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</si>
  <si>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</si>
  <si>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</si>
  <si>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</si>
  <si>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</si>
  <si>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</si>
  <si>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</si>
  <si>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</si>
  <si>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</si>
  <si>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</si>
  <si>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</si>
  <si>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</si>
  <si>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</si>
  <si>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</si>
  <si>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</si>
  <si>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</si>
  <si>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</si>
  <si>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</si>
  <si>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</si>
  <si>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</si>
  <si>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</si>
  <si>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</si>
  <si>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</si>
  <si>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</si>
  <si>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</si>
  <si>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</si>
  <si>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</si>
  <si>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</si>
  <si>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</si>
  <si>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</si>
  <si>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</si>
  <si>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</si>
  <si>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</si>
  <si>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</si>
  <si>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</si>
  <si>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</si>
  <si>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</si>
  <si>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</si>
  <si>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</si>
  <si>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</si>
  <si>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</si>
  <si>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</si>
  <si>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</si>
  <si>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</si>
  <si>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</si>
  <si>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</si>
  <si>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</si>
  <si>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</si>
  <si>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</si>
  <si>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</si>
  <si>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</si>
  <si>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</si>
  <si>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</si>
  <si>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</si>
  <si>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</si>
  <si>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</si>
  <si>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</si>
  <si>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</si>
  <si>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</si>
  <si>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</si>
  <si>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</si>
  <si>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</si>
  <si>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</si>
  <si>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</si>
  <si>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</si>
  <si>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</si>
  <si>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</si>
  <si>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</si>
  <si>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</si>
  <si>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</si>
  <si>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</si>
  <si>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</si>
  <si>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</si>
  <si>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</si>
  <si>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</si>
  <si>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</si>
  <si>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</si>
  <si>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</si>
  <si>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</si>
  <si>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</si>
  <si>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</si>
  <si>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</si>
  <si>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</si>
  <si>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</si>
  <si>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</si>
  <si>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</si>
  <si>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</si>
  <si>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</si>
  <si>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</si>
  <si>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</si>
  <si>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</si>
  <si>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</si>
  <si>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</si>
  <si>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</si>
  <si>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</si>
  <si>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</si>
  <si>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</si>
  <si>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</si>
  <si>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</si>
  <si>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</si>
  <si>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</si>
  <si>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</si>
  <si>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</si>
  <si>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</si>
  <si>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</si>
  <si>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</si>
  <si>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</si>
  <si>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</si>
  <si>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</si>
  <si>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</si>
  <si>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</si>
  <si>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</si>
  <si>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</si>
  <si>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</si>
  <si>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</si>
  <si>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</si>
  <si>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</si>
  <si>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</si>
  <si>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</si>
  <si>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</si>
  <si>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</si>
  <si>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</si>
  <si>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</si>
  <si>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</si>
  <si>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</si>
  <si>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</si>
  <si>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</si>
  <si>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</si>
  <si>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</si>
  <si>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</si>
  <si>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</si>
  <si>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</si>
  <si>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</si>
  <si>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</si>
  <si>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</si>
  <si>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</si>
  <si>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</si>
  <si>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</si>
  <si>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</si>
  <si>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</si>
  <si>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</si>
  <si>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</si>
  <si>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</si>
  <si>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</si>
  <si>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</si>
  <si>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</si>
  <si>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</si>
  <si>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</si>
  <si>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</si>
  <si>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</si>
  <si>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</si>
  <si>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</si>
  <si>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</si>
  <si>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</si>
  <si>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</si>
  <si>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</si>
  <si>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</si>
  <si>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</si>
  <si>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</si>
  <si>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</si>
  <si>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</si>
  <si>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</si>
  <si>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</si>
  <si>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</si>
  <si>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</si>
  <si>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</si>
  <si>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</si>
  <si>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</si>
  <si>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</si>
  <si>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</si>
  <si>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</si>
  <si>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</si>
  <si>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</si>
  <si>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</si>
  <si>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</si>
  <si>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</si>
  <si>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</si>
  <si>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</si>
  <si>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</si>
  <si>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</si>
  <si>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</si>
  <si>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</si>
  <si>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</si>
  <si>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</si>
  <si>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</si>
  <si>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</si>
  <si>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</si>
  <si>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</si>
  <si>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</si>
  <si>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</si>
  <si>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</si>
  <si>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</si>
  <si>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</si>
  <si>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</si>
  <si>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</si>
  <si>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</si>
  <si>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</si>
  <si>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</si>
  <si>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</si>
  <si>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</si>
  <si>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</si>
  <si>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</si>
  <si>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</si>
  <si>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</si>
  <si>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</si>
  <si>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</si>
  <si>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</si>
  <si>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</si>
  <si>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</si>
  <si>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</si>
  <si>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</si>
  <si>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</si>
  <si>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</si>
  <si>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</si>
  <si>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</si>
  <si>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</si>
  <si>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</si>
  <si>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</si>
  <si>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</si>
  <si>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</si>
  <si>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</si>
  <si>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</si>
  <si>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</si>
  <si>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</si>
  <si>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</si>
  <si>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</si>
  <si>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</si>
  <si>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</si>
  <si>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</si>
  <si>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</si>
  <si>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</si>
  <si>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</si>
  <si>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</si>
  <si>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</si>
  <si>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</si>
  <si>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</si>
  <si>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</si>
  <si>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</si>
  <si>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</si>
  <si>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</si>
  <si>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</si>
  <si>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</si>
  <si>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</si>
  <si>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</si>
  <si>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</si>
  <si>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</si>
  <si>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</si>
  <si>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</si>
  <si>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</si>
  <si>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</si>
  <si>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</si>
  <si>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</si>
  <si>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</si>
  <si>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</si>
  <si>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</si>
  <si>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</si>
  <si>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</si>
  <si>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</si>
  <si>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</si>
  <si>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</si>
  <si>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</si>
  <si>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</si>
  <si>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</si>
  <si>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</si>
  <si>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</si>
  <si>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</si>
  <si>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</si>
  <si>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</si>
  <si>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</si>
  <si>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</si>
  <si>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</si>
  <si>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</si>
  <si>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</si>
  <si>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</si>
  <si>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</si>
  <si>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</si>
  <si>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</si>
  <si>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</si>
  <si>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</si>
  <si>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</si>
  <si>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</si>
  <si>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</si>
  <si>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</si>
  <si>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</si>
  <si>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</si>
  <si>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</si>
  <si>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</si>
  <si>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</si>
  <si>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</si>
  <si>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</si>
  <si>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</si>
  <si>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</si>
  <si>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</si>
  <si>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</si>
  <si>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</si>
  <si>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</si>
  <si>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</si>
  <si>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</si>
  <si>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</si>
  <si>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</si>
  <si>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</si>
  <si>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</si>
  <si>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</si>
  <si>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</si>
  <si>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</si>
  <si>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</si>
  <si>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</si>
  <si>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</si>
  <si>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</si>
  <si>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</si>
  <si>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</si>
  <si>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</si>
  <si>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</si>
  <si>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</si>
  <si>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</si>
  <si>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</si>
  <si>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</si>
  <si>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SPDR Barclays 0-5 Year US High Yield Bond UCITS ETF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</si>
  <si>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</si>
  <si>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</si>
  <si>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</si>
  <si>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</si>
  <si>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</si>
  <si>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</si>
  <si>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</si>
  <si>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</si>
  <si>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</si>
  <si>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</si>
  <si>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</si>
  <si>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</si>
  <si>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</si>
  <si>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</si>
  <si>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</si>
  <si>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</si>
  <si>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</si>
  <si>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</si>
  <si>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</si>
  <si>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</si>
  <si>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</si>
  <si>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</si>
  <si>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</si>
  <si>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</si>
  <si>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</si>
  <si>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</si>
  <si>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</si>
  <si>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</si>
  <si>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</si>
  <si>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</si>
  <si>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</si>
  <si>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</si>
  <si>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</si>
  <si>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</si>
  <si>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</si>
  <si>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</si>
  <si>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</si>
  <si>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</si>
  <si>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</si>
  <si>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LU0950672476</t>
  </si>
  <si>
    <t>DE000A1Y7Y36</t>
  </si>
  <si>
    <t>SPDR MSCI EM Beyond BRIC UCITS ETF</t>
  </si>
  <si>
    <t>IE00BCBJFC69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</si>
  <si>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</si>
  <si>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</si>
  <si>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</si>
  <si>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</si>
  <si>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</si>
  <si>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</si>
  <si>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</si>
  <si>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</si>
  <si>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</si>
  <si>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</si>
  <si>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</si>
  <si>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</si>
  <si>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</si>
  <si>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</si>
  <si>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</si>
  <si>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</si>
  <si>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</si>
  <si>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</si>
  <si>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Dow Jones Industrial Average UCITS ETF</t>
  </si>
  <si>
    <t>ComStage EURO STOXX 50 Daily Leverage UCITS ETF</t>
  </si>
  <si>
    <t>ComStage EURO STOXX 50 Daily Short GR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</si>
  <si>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</si>
  <si>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</si>
  <si>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</si>
  <si>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</si>
  <si>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</si>
  <si>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</si>
  <si>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</si>
  <si>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</si>
  <si>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</si>
  <si>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</si>
  <si>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</si>
  <si>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</si>
  <si>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</si>
  <si>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</si>
  <si>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</si>
  <si>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</si>
  <si>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</si>
  <si>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</si>
  <si>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</si>
  <si>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</si>
  <si>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</si>
  <si>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</si>
  <si>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</si>
  <si>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</si>
  <si>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</si>
  <si>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</si>
  <si>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</si>
  <si>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</si>
  <si>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</si>
  <si>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</si>
  <si>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</si>
  <si>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</si>
  <si>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</si>
  <si>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</si>
  <si>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</si>
  <si>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</si>
  <si>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</si>
  <si>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</si>
  <si>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</si>
  <si>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</si>
  <si>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</si>
  <si>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</si>
  <si>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</si>
  <si>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</si>
  <si>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</si>
  <si>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</si>
  <si>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</si>
  <si>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</si>
  <si>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</si>
  <si>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</si>
  <si>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</si>
  <si>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</si>
  <si>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</si>
  <si>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</si>
  <si>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</si>
  <si>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</si>
  <si>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</si>
  <si>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</si>
  <si>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</si>
  <si>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</si>
  <si>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</si>
  <si>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</si>
  <si>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</si>
  <si>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</si>
  <si>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</si>
  <si>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</si>
  <si>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</si>
  <si>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</si>
  <si>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</si>
  <si>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</si>
  <si>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</si>
  <si>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</si>
  <si>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</si>
  <si>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</si>
  <si>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</si>
  <si>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</si>
  <si>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</si>
  <si>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</si>
  <si>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</si>
  <si>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</si>
  <si>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</si>
  <si>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</si>
  <si>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</si>
  <si>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</si>
  <si>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</si>
  <si>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</si>
  <si>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</si>
  <si>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</si>
  <si>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</si>
  <si>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</si>
  <si>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</si>
  <si>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</si>
  <si>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</si>
  <si>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</si>
  <si>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</si>
  <si>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</si>
  <si>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</si>
  <si>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</si>
  <si>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</si>
  <si>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</si>
  <si>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</si>
  <si>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</si>
  <si>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</si>
  <si>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</si>
  <si>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</si>
  <si>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</si>
  <si>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</si>
  <si>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</si>
  <si>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</si>
  <si>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</si>
  <si>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</si>
  <si>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Deka EURO STOXX Select Dividend 30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</si>
  <si>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</si>
  <si>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</si>
  <si>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</si>
  <si>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</si>
  <si>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</si>
  <si>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</si>
  <si>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</si>
  <si>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</si>
  <si>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</si>
  <si>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</si>
  <si>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</si>
  <si>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</si>
  <si>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</si>
  <si>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</si>
  <si>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</si>
  <si>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</si>
  <si>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</si>
  <si>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</si>
  <si>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</si>
  <si>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</si>
  <si>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</si>
  <si>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</si>
  <si>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</si>
  <si>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</si>
  <si>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</si>
  <si>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</si>
  <si>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</si>
  <si>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</si>
  <si>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</si>
  <si>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</si>
  <si>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</si>
  <si>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</si>
  <si>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SPDR MSCI Europe Energy UCITS ETF</t>
  </si>
  <si>
    <t>Source STOXX Europe 600 Optimised Retail UCITS ETF</t>
  </si>
  <si>
    <t>PIMCO Euro Short Maturity Source UCITS ETF</t>
  </si>
  <si>
    <t>IE00BD5J2G21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</si>
  <si>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</si>
  <si>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</si>
  <si>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</si>
  <si>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</si>
  <si>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</si>
  <si>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</si>
  <si>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</si>
  <si>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</si>
  <si>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</si>
  <si>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</si>
  <si>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</si>
  <si>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</si>
  <si>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</si>
  <si>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</si>
  <si>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</si>
  <si>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</si>
  <si>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</si>
  <si>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</si>
  <si>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</si>
  <si>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</si>
  <si>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</si>
  <si>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</si>
  <si>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</si>
  <si>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</si>
  <si>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</si>
  <si>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</si>
  <si>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</si>
  <si>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</si>
  <si>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</si>
  <si>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</si>
  <si>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</si>
  <si>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</si>
  <si>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</si>
  <si>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</si>
  <si>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</si>
  <si>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</si>
  <si>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</si>
  <si>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</si>
  <si>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</si>
  <si>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</si>
  <si>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</si>
  <si>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</si>
  <si>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</si>
  <si>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</si>
  <si>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</si>
  <si>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</si>
  <si>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</si>
  <si>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</si>
  <si>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</si>
  <si>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</si>
  <si>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</si>
  <si>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</si>
  <si>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</si>
  <si>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</si>
  <si>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</si>
  <si>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</si>
  <si>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</si>
  <si>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</si>
  <si>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</si>
  <si>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</si>
  <si>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</si>
  <si>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</si>
  <si>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</si>
  <si>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</si>
  <si>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</si>
  <si>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</si>
  <si>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</si>
  <si>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</si>
  <si>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</si>
  <si>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</si>
  <si>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</si>
  <si>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</si>
  <si>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</si>
  <si>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</si>
  <si>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</si>
  <si>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</si>
  <si>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</si>
  <si>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</si>
  <si>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</si>
  <si>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</si>
  <si>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</si>
  <si>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</si>
  <si>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</si>
  <si>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</si>
  <si>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</si>
  <si>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</si>
  <si>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</si>
  <si>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</si>
  <si>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</si>
  <si>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</si>
  <si>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</si>
  <si>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</si>
  <si>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</si>
  <si>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</si>
  <si>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</si>
  <si>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</si>
  <si>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</si>
  <si>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</si>
  <si>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</si>
  <si>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</si>
  <si>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</si>
  <si>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</si>
  <si>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</si>
  <si>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</si>
  <si>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</si>
  <si>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</si>
  <si>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</si>
  <si>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</si>
  <si>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</si>
  <si>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</si>
  <si>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</si>
  <si>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</si>
  <si>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</si>
  <si>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</si>
  <si>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</si>
  <si>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IE00BMP3HJ57</t>
  </si>
  <si>
    <t>IE00BMP3HL79</t>
  </si>
  <si>
    <t>IE00BMP3HG27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</si>
  <si>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</si>
  <si>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</si>
  <si>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</si>
  <si>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</si>
  <si>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</si>
  <si>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</si>
  <si>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</si>
  <si>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</si>
  <si>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</si>
  <si>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</si>
  <si>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</si>
  <si>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</si>
  <si>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</si>
  <si>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</si>
  <si>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</si>
  <si>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</si>
  <si>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</si>
  <si>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</si>
  <si>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</si>
  <si>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</si>
  <si>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</si>
  <si>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</si>
  <si>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</si>
  <si>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</si>
  <si>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</si>
  <si>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</si>
  <si>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</si>
  <si>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</si>
  <si>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</si>
  <si>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</si>
  <si>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</si>
  <si>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</si>
  <si>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</si>
  <si>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</si>
  <si>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</si>
  <si>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</si>
  <si>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</si>
  <si>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</si>
  <si>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</si>
  <si>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</si>
  <si>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</si>
  <si>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</si>
  <si>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</si>
  <si>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</si>
  <si>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</si>
  <si>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MSCI India UCITS ETF - EUR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</si>
  <si>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</si>
  <si>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</si>
  <si>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</si>
  <si>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</si>
  <si>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</si>
  <si>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</si>
  <si>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</si>
  <si>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</si>
  <si>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</si>
  <si>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</si>
  <si>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</si>
  <si>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</si>
  <si>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</si>
  <si>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</si>
  <si>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</si>
  <si>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</si>
  <si>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</si>
  <si>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</si>
  <si>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</si>
  <si>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</si>
  <si>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</si>
  <si>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</si>
  <si>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</si>
  <si>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</si>
  <si>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</si>
  <si>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</si>
  <si>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</si>
  <si>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</si>
  <si>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</si>
  <si>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</si>
  <si>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</si>
  <si>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</si>
  <si>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</si>
  <si>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</si>
  <si>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</si>
  <si>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</si>
  <si>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</si>
  <si>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</si>
  <si>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</si>
  <si>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</si>
  <si>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</si>
  <si>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</si>
  <si>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</si>
  <si>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</si>
  <si>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</si>
  <si>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</si>
  <si>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</si>
  <si>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</si>
  <si>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</si>
  <si>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</si>
  <si>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</si>
  <si>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</si>
  <si>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</si>
  <si>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</si>
  <si>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</si>
  <si>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</si>
  <si>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</si>
  <si>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</si>
  <si>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</si>
  <si>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</si>
  <si>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</si>
  <si>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</si>
  <si>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FR0012283398</t>
  </si>
  <si>
    <t>SPDR Barclays 3-5 Year Euro Government Bond UCITS ETF</t>
  </si>
  <si>
    <t>IE00BS7K8821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</si>
  <si>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</si>
  <si>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</si>
  <si>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</si>
  <si>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</si>
  <si>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</si>
  <si>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</si>
  <si>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</si>
  <si>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FR0011807015</t>
  </si>
  <si>
    <t>FR0012005734</t>
  </si>
  <si>
    <t>DE000A1161M1</t>
  </si>
  <si>
    <t>FR0012205631</t>
  </si>
  <si>
    <t>LU0937835576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</si>
  <si>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</si>
  <si>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</si>
  <si>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</si>
  <si>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</si>
  <si>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</si>
  <si>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</si>
  <si>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</si>
  <si>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</si>
  <si>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</si>
  <si>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</si>
  <si>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</si>
  <si>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</si>
  <si>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</si>
  <si>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</si>
  <si>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</si>
  <si>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</si>
  <si>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</si>
  <si>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</si>
  <si>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</si>
  <si>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</si>
  <si>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</si>
  <si>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</si>
  <si>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</si>
  <si>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</si>
  <si>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</si>
  <si>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</si>
  <si>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</si>
  <si>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</si>
  <si>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</si>
  <si>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</si>
  <si>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</si>
  <si>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</si>
  <si>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</si>
  <si>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</si>
  <si>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</si>
  <si>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</si>
  <si>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</si>
  <si>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</si>
  <si>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</si>
  <si>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</si>
  <si>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</si>
  <si>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</si>
  <si>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</si>
  <si>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</si>
  <si>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</si>
  <si>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</si>
  <si>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</si>
  <si>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</si>
  <si>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</si>
  <si>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</si>
  <si>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</si>
  <si>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</si>
  <si>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</si>
  <si>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</si>
  <si>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</si>
  <si>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</si>
  <si>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</si>
  <si>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db x-trackers db Commodity Booster Bloomberg UCITS ETF 2C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</si>
  <si>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</si>
  <si>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</si>
  <si>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</si>
  <si>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iBoxx Sovereigns Eurozone Yield Plus UCITS ETF 2C (Interest Rate Hedged)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</si>
  <si>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</si>
  <si>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</si>
  <si>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</si>
  <si>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</si>
  <si>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IE00B50XJX92</t>
  </si>
  <si>
    <t>IE00BVGC6645</t>
  </si>
  <si>
    <t>IE00BM67HW99</t>
  </si>
  <si>
    <t>IE00BJZ2DD79</t>
  </si>
  <si>
    <t>IE00BJZ2DC62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</si>
  <si>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</si>
  <si>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</si>
  <si>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</si>
  <si>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</si>
  <si>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</si>
  <si>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</si>
  <si>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</si>
  <si>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</si>
  <si>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</si>
  <si>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LU1048315243</t>
  </si>
  <si>
    <t>DE000ETFL466</t>
  </si>
  <si>
    <t>UC Thomson Reuters Balanced European Convertible Bond UCITS ETF</t>
  </si>
  <si>
    <t>LU1199448058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</si>
  <si>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</si>
  <si>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</si>
  <si>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</si>
  <si>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</si>
  <si>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</si>
  <si>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</si>
  <si>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</si>
  <si>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</si>
  <si>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</si>
  <si>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</si>
  <si>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</si>
  <si>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</si>
  <si>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</si>
  <si>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</si>
  <si>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</si>
  <si>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</si>
  <si>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</si>
  <si>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</si>
  <si>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</si>
  <si>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</si>
  <si>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</si>
  <si>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</si>
  <si>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</si>
  <si>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</si>
  <si>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</si>
  <si>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</si>
  <si>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</si>
  <si>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</si>
  <si>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</si>
  <si>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</si>
  <si>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</si>
  <si>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</si>
  <si>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</si>
  <si>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</si>
  <si>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</si>
  <si>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</si>
  <si>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ETFS 3x Daily Long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</si>
  <si>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</si>
  <si>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</si>
  <si>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</si>
  <si>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</si>
  <si>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</si>
  <si>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</si>
  <si>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</si>
  <si>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</si>
  <si>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</si>
  <si>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</si>
  <si>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</si>
  <si>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</si>
  <si>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</si>
  <si>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</si>
  <si>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</si>
  <si>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</si>
  <si>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</si>
  <si>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</si>
  <si>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</si>
  <si>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</si>
  <si>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</si>
  <si>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</si>
  <si>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</si>
  <si>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</si>
  <si>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</si>
  <si>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</si>
  <si>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</si>
  <si>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</si>
  <si>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</si>
  <si>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</si>
  <si>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</si>
  <si>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</si>
  <si>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</si>
  <si>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</si>
  <si>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</si>
  <si>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</si>
  <si>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</si>
  <si>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</si>
  <si>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</si>
  <si>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</si>
  <si>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</si>
  <si>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</si>
  <si>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</si>
  <si>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</si>
  <si>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</si>
  <si>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</si>
  <si>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</si>
  <si>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</si>
  <si>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</si>
  <si>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</si>
  <si>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</si>
  <si>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Amundi ETF MSCI World Low Carbon UCITS ETF - EUR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</si>
  <si>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</si>
  <si>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</si>
  <si>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</si>
  <si>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</si>
  <si>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</si>
  <si>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</si>
  <si>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</si>
  <si>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</si>
  <si>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</si>
  <si>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</si>
  <si>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</si>
  <si>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</si>
  <si>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</si>
  <si>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</si>
  <si>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</si>
  <si>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</si>
  <si>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</si>
  <si>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</si>
  <si>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</si>
  <si>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</si>
  <si>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</si>
  <si>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</si>
  <si>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</si>
  <si>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</si>
  <si>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</si>
  <si>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</si>
  <si>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</si>
  <si>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</si>
  <si>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</si>
  <si>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</si>
  <si>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</si>
  <si>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</si>
  <si>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</si>
  <si>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</si>
  <si>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</si>
  <si>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</si>
  <si>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</si>
  <si>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</si>
  <si>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</si>
  <si>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</si>
  <si>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</si>
  <si>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</si>
  <si>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</si>
  <si>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</si>
  <si>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</si>
  <si>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</si>
  <si>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</si>
  <si>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</si>
  <si>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</si>
  <si>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</si>
  <si>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</si>
  <si>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</si>
  <si>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</si>
  <si>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</si>
  <si>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</si>
  <si>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</si>
  <si>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</si>
  <si>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</si>
  <si>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</si>
  <si>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</si>
  <si>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</si>
  <si>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</si>
  <si>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</si>
  <si>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</si>
  <si>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</si>
  <si>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</si>
  <si>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</si>
  <si>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</si>
  <si>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</si>
  <si>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</si>
  <si>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</si>
  <si>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</si>
  <si>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</si>
  <si>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</si>
  <si>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</si>
  <si>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</si>
  <si>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</si>
  <si>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</si>
  <si>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</si>
  <si>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</si>
  <si>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LAM Sun Global ZyFin India Sovereign Enterprise Bond UCITS ETF Class USD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</si>
  <si>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</si>
  <si>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</si>
  <si>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</si>
  <si>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</si>
  <si>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</si>
  <si>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</si>
  <si>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</si>
  <si>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</si>
  <si>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</si>
  <si>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</si>
  <si>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</si>
  <si>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</si>
  <si>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</si>
  <si>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</si>
  <si>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</si>
  <si>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</si>
  <si>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</si>
  <si>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</si>
  <si>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</si>
  <si>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</si>
  <si>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</si>
  <si>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</si>
  <si>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</si>
  <si>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Barclays 10+ Year U.S. Corporate Bond UCITS ETF</t>
  </si>
  <si>
    <t>SPDR Barclays U.S. TIPS UCITS ETF</t>
  </si>
  <si>
    <t>db x-trackers II Barclays Global Aggregate Bond UCITS ETF 1D</t>
  </si>
  <si>
    <t>db x-trackers II iBoxx EUR High Yield Bond 1-3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</si>
  <si>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</si>
  <si>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</si>
  <si>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</si>
  <si>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</si>
  <si>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</si>
  <si>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</si>
  <si>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</si>
  <si>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</si>
  <si>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Amundi ETF BBB Euro Corporate Investment Grade UCITS ETF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</si>
  <si>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</si>
  <si>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</si>
  <si>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</si>
  <si>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</si>
  <si>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</si>
  <si>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</si>
  <si>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</si>
  <si>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</si>
  <si>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</si>
  <si>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</si>
  <si>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</si>
  <si>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</si>
  <si>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</si>
  <si>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</si>
  <si>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</si>
  <si>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</si>
  <si>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</si>
  <si>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Deka Deutsche Boerse EUROGOV Germany Money Market UCITS ETF</t>
  </si>
  <si>
    <t>Deka Deutsche Boerse EUROGOV Germany UCITS ETF</t>
  </si>
  <si>
    <t>ComStage iBoxx EUR Sovereigns Germany Capped 10+ TR UCITS ETF</t>
  </si>
  <si>
    <t>Market Access NYSE Arca Gold BUGS Index ETF</t>
  </si>
  <si>
    <t>ComStage iBoxx EUR Liquid Sovereigns Diversified Overall TR UCITS ETF</t>
  </si>
  <si>
    <t>ComStage iBoxx EUR Liquid Sovereigns Diversified 1-3 TR UCITS ETF</t>
  </si>
  <si>
    <t>Deka Deutsche Boerse EUROGOV Germany 5-10 UCITS ETF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</si>
  <si>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</si>
  <si>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</si>
  <si>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</si>
  <si>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</si>
  <si>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Deka Deutsche Boerse EUROGOV Germany 1-3 UCITS ETF</t>
  </si>
  <si>
    <t>db x-trackers iBoxx Eurozone Sovereigns Quality Weighted UCITS ETF (DR) 1D</t>
  </si>
  <si>
    <t>ComStage iBoxx EUR Germany Covered Capped Overall TR UCITS ETF</t>
  </si>
  <si>
    <t>ComStage iBoxx EUR Sovereigns Germany Capped 1-5 TR UCITS ETF</t>
  </si>
  <si>
    <t>ComStage iBoxx EUR Liquid Sovereigns Diversified 25+ TR UCITS ETF</t>
  </si>
  <si>
    <t>db x-trackers MSCI Europe Index UCITS ETF (DR) 1D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</si>
  <si>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</si>
  <si>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</si>
  <si>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</si>
  <si>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</si>
  <si>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</si>
  <si>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Jim Rogers International Commodity Index ETF</t>
  </si>
  <si>
    <t>ComStage iBoxx EUR Sovereigns Inflation-Linked Euro-Inflation TR UCITS ETF</t>
  </si>
  <si>
    <t>Market Access TOPIX EUR Hedged Index ETF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</si>
  <si>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</si>
  <si>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</si>
  <si>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</si>
  <si>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</si>
  <si>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</si>
  <si>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</si>
  <si>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</si>
  <si>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</si>
  <si>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</si>
  <si>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</si>
  <si>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BNP Paribas Easy NMX 30 Infrastructure Global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</si>
  <si>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</si>
  <si>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</si>
  <si>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</si>
  <si>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</si>
  <si>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</si>
  <si>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</si>
  <si>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</si>
  <si>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</si>
  <si>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</si>
  <si>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</si>
  <si>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</si>
  <si>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</si>
  <si>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</si>
  <si>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</si>
  <si>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</si>
  <si>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</si>
  <si>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</si>
  <si>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</si>
  <si>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</si>
  <si>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</si>
  <si>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</si>
  <si>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</si>
  <si>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</si>
  <si>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</si>
  <si>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</si>
  <si>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</si>
  <si>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</si>
  <si>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</si>
  <si>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</si>
  <si>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</si>
  <si>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</si>
  <si>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</si>
  <si>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</si>
  <si>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</si>
  <si>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</si>
  <si>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</si>
  <si>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</si>
  <si>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</si>
  <si>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</si>
  <si>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</si>
  <si>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</si>
  <si>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</si>
  <si>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</si>
  <si>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</si>
  <si>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</si>
  <si>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</si>
  <si>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</si>
  <si>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</si>
  <si>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</si>
  <si>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</si>
  <si>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</si>
  <si>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</si>
  <si>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</si>
  <si>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</si>
  <si>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</si>
  <si>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</si>
  <si>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</si>
  <si>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</si>
  <si>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</si>
  <si>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</si>
  <si>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</si>
  <si>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</si>
  <si>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</si>
  <si>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</si>
  <si>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</si>
  <si>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</si>
  <si>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</si>
  <si>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</si>
  <si>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</si>
  <si>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</si>
  <si>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</si>
  <si>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</si>
  <si>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</si>
  <si>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</si>
  <si>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</si>
  <si>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</si>
  <si>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</si>
  <si>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</si>
  <si>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</si>
  <si>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</si>
  <si>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</si>
  <si>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</si>
  <si>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</si>
  <si>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</si>
  <si>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</si>
  <si>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</si>
  <si>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</si>
  <si>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</si>
  <si>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</si>
  <si>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</si>
  <si>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</si>
  <si>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</si>
  <si>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</si>
  <si>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</si>
  <si>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</si>
  <si>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</si>
  <si>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</si>
  <si>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</si>
  <si>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</si>
  <si>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</si>
  <si>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</si>
  <si>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</si>
  <si>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</si>
  <si>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</si>
  <si>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</si>
  <si>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</si>
  <si>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</si>
  <si>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</si>
  <si>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</si>
  <si>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</si>
  <si>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</si>
  <si>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</si>
  <si>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</si>
  <si>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</si>
  <si>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</si>
  <si>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</si>
  <si>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</si>
  <si>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</si>
  <si>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IE00BRHZ0620</t>
  </si>
  <si>
    <t>IE00BRHZ0398</t>
  </si>
  <si>
    <t>LAM Alternatif ZyFin Turkey Sovereign Bond UCITS ETF</t>
  </si>
  <si>
    <t>Amundi ETF Floating Rate USD Corporate UCITS ETF - Hedged EUR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</si>
  <si>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</si>
  <si>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</si>
  <si>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</si>
  <si>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</si>
  <si>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</si>
  <si>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</si>
  <si>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</si>
  <si>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</si>
  <si>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</si>
  <si>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</si>
  <si>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</si>
  <si>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</si>
  <si>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</si>
  <si>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</si>
  <si>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</si>
  <si>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</si>
  <si>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</si>
  <si>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</si>
  <si>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</si>
  <si>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</si>
  <si>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</si>
  <si>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</si>
  <si>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</si>
  <si>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</si>
  <si>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</si>
  <si>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</si>
  <si>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</si>
  <si>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</si>
  <si>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</si>
  <si>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</si>
  <si>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</si>
  <si>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</si>
  <si>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IE00BYVJRR92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</si>
  <si>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</si>
  <si>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</si>
  <si>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</si>
  <si>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</si>
  <si>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</si>
  <si>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</si>
  <si>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</si>
  <si>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</si>
  <si>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</si>
  <si>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</si>
  <si>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</si>
  <si>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</si>
  <si>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</si>
  <si>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</si>
  <si>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</si>
  <si>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</si>
  <si>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</si>
  <si>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</si>
  <si>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</si>
  <si>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</si>
  <si>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</si>
  <si>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</si>
  <si>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</si>
  <si>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</si>
  <si>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</si>
  <si>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</si>
  <si>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</si>
  <si>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</si>
  <si>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</si>
  <si>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</si>
  <si>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</si>
  <si>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</si>
  <si>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</si>
  <si>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</si>
  <si>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</si>
  <si>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</si>
  <si>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IE00B7LGZ558</t>
  </si>
  <si>
    <t>Product</t>
  </si>
  <si>
    <t>Benchmark</t>
  </si>
  <si>
    <t>Asset Class</t>
  </si>
  <si>
    <t>Listing Date</t>
  </si>
  <si>
    <t/>
  </si>
  <si>
    <t>db x-trackers DAX UCITS ETF (DR) 1C</t>
  </si>
  <si>
    <t>db x-trackers EURO STOXX 50 UCITS ETF (DR) 1D</t>
  </si>
  <si>
    <t>db x-trackers EURO STOXX 50 UCITS ETF (DR) 1C</t>
  </si>
  <si>
    <t>db x-trackers ShortDAX Daily UCITS ETF 1C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</si>
  <si>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</si>
  <si>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</si>
  <si>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</si>
  <si>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</si>
  <si>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</si>
  <si>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</si>
  <si>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</si>
  <si>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</si>
  <si>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db x-trackers STOXX Europe 600 UCITS ETF (DR) 1C</t>
  </si>
  <si>
    <t>db x-trackers MSCI Europe Index UCITS ETF (DR) 1C</t>
  </si>
  <si>
    <t>db x-trackers II EONIA UCITS ETF 1C</t>
  </si>
  <si>
    <t>db x-trackers DAX UCITS ETF (DR) - Income 1D</t>
  </si>
  <si>
    <t>Source MSCI Europe UCITS ETF</t>
  </si>
  <si>
    <t>db x-trackers II iBoxx Sovereigns Eurozone Yield Plus UCITS ETF 1C</t>
  </si>
  <si>
    <t>db x-trackers II iBoxx Sovereigns Eurozone AAA UCITS ETF 1C</t>
  </si>
  <si>
    <t>db x-trackers MSCI Europe Small Cap Index UCITS ETF (DR) 1C</t>
  </si>
  <si>
    <t>db x-trackers MSCI Japan Index UCITS ETF (DR) 1C</t>
  </si>
  <si>
    <t>db x-trackers MSCI USA Index UCITS ETF 1C</t>
  </si>
  <si>
    <t>db x-trackers FTSE EPRA/NAREIT Developed Europe Real Estate UCITS ETF (DR) 1C</t>
  </si>
  <si>
    <t>db x-trackers MSCI AC Asia ex Japan Index UCITS ETF 1C</t>
  </si>
  <si>
    <t>db x-trackers S&amp;P 500 UCITS ETF 1C</t>
  </si>
  <si>
    <t>Source S&amp;P 500 UCITS ETF</t>
  </si>
  <si>
    <t>db x-trackers MSCI USA Index UCITS ETF (DR) 1C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</si>
  <si>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</si>
  <si>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</si>
  <si>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</si>
  <si>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</si>
  <si>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HSBC S&amp;P 500 UCITS ETF</t>
  </si>
  <si>
    <t>db x-trackers STOXX Global Select Dividend 100 UCITS ETF 1D</t>
  </si>
  <si>
    <t>db x-trackers STOXX Europe 600 Health Care UCITS ETF 1C</t>
  </si>
  <si>
    <t>db x-trackers STOXX Europe 600 Banks UCITS ETF 1C</t>
  </si>
  <si>
    <t>db x-trackers S&amp;P 500 2x Inverse Daily UCITS ETF 1C</t>
  </si>
  <si>
    <t>db x-trackers CSI300 UCITS ETF 1C</t>
  </si>
  <si>
    <t>db x-trackers MSCI AC World Index UCITS ETF (DR) 1C</t>
  </si>
  <si>
    <t>db x-trackers II iBoxx Germany Covered UCITS ETF 1C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</si>
  <si>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</si>
  <si>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</si>
  <si>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</si>
  <si>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</si>
  <si>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</si>
  <si>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</si>
  <si>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</si>
  <si>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</si>
  <si>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</si>
  <si>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</si>
  <si>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</si>
  <si>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</si>
  <si>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</si>
  <si>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db x-trackers II iBoxx Germany Covered UCITS ETF 1D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</si>
  <si>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</si>
  <si>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</si>
  <si>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</si>
  <si>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</si>
  <si>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db x-trackers STOXX Europe 600 Oil &amp; Gas UCITS ETF 1C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</si>
  <si>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</si>
  <si>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</si>
  <si>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</si>
  <si>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</si>
  <si>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</si>
  <si>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</si>
  <si>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</si>
  <si>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</si>
  <si>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db x-trackers MSCI Russia Capped Index UCITS ETF 1C</t>
  </si>
  <si>
    <t>db x-trackers II MTS Ex-Bank of Italy Aggregate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</si>
  <si>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</si>
  <si>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</si>
  <si>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</si>
  <si>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</si>
  <si>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db x-trackers FTSE Vietnam UCITS ETF 1C</t>
  </si>
  <si>
    <t>db x-trackers MSCI Philippines IM Index UCITS ETF (DR) 1C</t>
  </si>
  <si>
    <t>db x-trackers STOXX Europe 600 Industrial Goods UCITS ETF 1C</t>
  </si>
  <si>
    <t>db x-trackers MSCI India Index UCITS ETF 1C</t>
  </si>
  <si>
    <t>db x-trackers II iTraxx Crossover Short Daily UCITS ETF 1C</t>
  </si>
  <si>
    <t>db x-trackers II iBoxx Sovereigns Eurozone AAA UCITS ETF 1D</t>
  </si>
  <si>
    <t>db x-trackers FTSE Developed Europe Ex UK Property UCITS ETF (DR) 1C</t>
  </si>
  <si>
    <t>db x-trackers II Fed Funds Effective Rate UCITS ETF 1C</t>
  </si>
  <si>
    <t>db x-trackers II iBoxx EUR Liquid Covered UCITS ETF 1C</t>
  </si>
  <si>
    <t>BNP Paribas Easy</t>
  </si>
  <si>
    <t>db x-trackers FTSE 250 UCITS ETF (DR) 1D</t>
  </si>
  <si>
    <t>db x-trackers MSCI Singapore IM Index UCITS ETF (DR) 1C</t>
  </si>
  <si>
    <t>db x-trackers S&amp;P 500 Equal Weight UCITS ETF (DR) 1C</t>
  </si>
  <si>
    <t>db x-trackers MSCI Pacific ex Japan Index UCITS ETF (DR) 1C</t>
  </si>
  <si>
    <t>db x-trackers MSCI Nordic Index UCITS ETF (DR) 1D</t>
  </si>
  <si>
    <t>db x-trackers MSCI EM LatAm Index UCITS ETF 1C</t>
  </si>
  <si>
    <t>db x-trackers MSCI Thailand Index UCITS ETF (DR) 1C</t>
  </si>
  <si>
    <t>Source MSCI Emerging Markets UCITS ETF</t>
  </si>
  <si>
    <t>db x-trackers S&amp;P Select Frontier UCITS ETF 1C</t>
  </si>
  <si>
    <t>db x-trackers FTSE 100 Short Daily UCITS ETF 1C</t>
  </si>
  <si>
    <t>db x-trackers EURO STOXX 50 ex Financials UCITS ETF (DR) 1D</t>
  </si>
  <si>
    <t>Source MSCI Europe Value UCITS ETF</t>
  </si>
  <si>
    <t>db x-trackers STOXX Europe 600 Telecommunications UCITS ETF 1C</t>
  </si>
  <si>
    <t>db x-trackers STOXX Europe 600 Food &amp; Beverage UCITS ETF 1C</t>
  </si>
  <si>
    <t>db x-trackers MSCI EM EMEA Index UCITS ETF 1C</t>
  </si>
  <si>
    <t>db x-trackers MSCI Pakistan IM Index UCITS ETF 1C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</si>
  <si>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</si>
  <si>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</si>
  <si>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</si>
  <si>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</si>
  <si>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</si>
  <si>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</si>
  <si>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</si>
  <si>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</si>
  <si>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</si>
  <si>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MSCI EFM Africa TOP 50 Capped Index UCITS ETF 1C</t>
  </si>
  <si>
    <t>HSBC MSCI Pacific ex Japan UCITS ETF</t>
  </si>
  <si>
    <t>HSBC MSCI Japan UCITS ETF</t>
  </si>
  <si>
    <t>SPDR Barclays 3-10 Year U.S. Corporate Bond UCITS ETF</t>
  </si>
  <si>
    <t>db x-trackers FTSE All-Share UCITS ETF (DR) 1D</t>
  </si>
  <si>
    <t>db x-trackers MSCI Europe Mid Cap Index UCITS ETF (DR) 1C</t>
  </si>
  <si>
    <t>HSBC MSCI EM Far East UCITS ETF</t>
  </si>
  <si>
    <t>Source Russell 2000 UCITS ETF</t>
  </si>
  <si>
    <t>db x-trackers II EONIA UCITS ETF 1D</t>
  </si>
  <si>
    <t>SPDR Barclays 3-7 Year Euro Corporate Bond UCITS ETF</t>
  </si>
  <si>
    <t>HSBC EURO STOXX 50 UCITS ETF</t>
  </si>
  <si>
    <t>db x-trackers II MTS Ex-Bank of Italy BTP UCITS ETF 1D</t>
  </si>
  <si>
    <t>db x-trackers STOXX Europe 600 Utilities UCITS ETF 1C</t>
  </si>
  <si>
    <t>db x-trackers II iBoxx Germany 7-10 UCITS ETF 1D</t>
  </si>
  <si>
    <t>SPDR Barclays US Corporate Bond UCITS ETF</t>
  </si>
  <si>
    <t>SPDR Barclays 10+ Year Euro Government Bond UCITS ETF</t>
  </si>
  <si>
    <t>db x-trackers MSCI Pan-Euro Index UCITS ETF (DR) 1C</t>
  </si>
  <si>
    <t>HSBC MSCI Europe UCITS ETF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</si>
  <si>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</si>
  <si>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</si>
  <si>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</si>
  <si>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</si>
  <si>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</si>
  <si>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</si>
  <si>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</si>
  <si>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</si>
  <si>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</si>
  <si>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</si>
  <si>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</si>
  <si>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</si>
  <si>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</si>
  <si>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</si>
  <si>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</si>
  <si>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</si>
  <si>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</si>
  <si>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</si>
  <si>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</si>
  <si>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</si>
  <si>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</si>
  <si>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</si>
  <si>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</si>
  <si>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</si>
  <si>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</si>
  <si>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</si>
  <si>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</si>
  <si>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</si>
  <si>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</si>
  <si>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</si>
  <si>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</si>
  <si>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</si>
  <si>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</si>
  <si>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</si>
  <si>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</si>
  <si>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</si>
  <si>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</si>
  <si>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</si>
  <si>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</si>
  <si>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</si>
  <si>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</si>
  <si>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</si>
  <si>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</si>
  <si>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</si>
  <si>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</si>
  <si>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</si>
  <si>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</si>
  <si>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</si>
  <si>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</si>
  <si>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</si>
  <si>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</si>
  <si>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</si>
  <si>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</si>
  <si>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BNP Paribas Easy Equity Value Europe UCITS ETF</t>
  </si>
  <si>
    <t>LU1377382285</t>
  </si>
  <si>
    <t>LU1291101555</t>
  </si>
  <si>
    <t>LU1291102447</t>
  </si>
  <si>
    <t>LU1291098827</t>
  </si>
  <si>
    <t>LU1291107917</t>
  </si>
  <si>
    <t>LU1291099718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</si>
  <si>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</si>
  <si>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</si>
  <si>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</si>
  <si>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</si>
  <si>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</si>
  <si>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LU1291097779</t>
  </si>
  <si>
    <t>LU1377382103</t>
  </si>
  <si>
    <t>LU1291104575</t>
  </si>
  <si>
    <t>LU1291103338</t>
  </si>
  <si>
    <t>LU1291100664</t>
  </si>
  <si>
    <t>Amundi ETF NASDAQ-100 UCITS ETF - Daily Hedged EUR</t>
  </si>
  <si>
    <t>FR0013188711</t>
  </si>
  <si>
    <t>LU1291106356</t>
  </si>
  <si>
    <t>BNP Paribas Easy Equity Momentum Europe UCITS ETF</t>
  </si>
  <si>
    <t>LU1377382012</t>
  </si>
  <si>
    <t>LAM ZyFin MSCI India UCITS ETF</t>
  </si>
  <si>
    <t>IE00BDHBGX15</t>
  </si>
  <si>
    <t>IE0005042456</t>
  </si>
  <si>
    <t>db x-trackers II iBoxx USD Liquid Asia Ex-Japan Corporate Bond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</si>
  <si>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</si>
  <si>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</si>
  <si>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</si>
  <si>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</si>
  <si>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</si>
  <si>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</si>
  <si>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</si>
  <si>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</si>
  <si>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</si>
  <si>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</si>
  <si>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</si>
  <si>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</si>
  <si>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</si>
  <si>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</si>
  <si>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</si>
  <si>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</si>
  <si>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</si>
  <si>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</si>
  <si>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</si>
  <si>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</si>
  <si>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</si>
  <si>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</si>
  <si>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</si>
  <si>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ComStage 1 SDAX UCITS ETF</t>
  </si>
  <si>
    <t>DE000ETF9058</t>
  </si>
  <si>
    <t>ComStage 1 TecDAX UCITS ETF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</si>
  <si>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</si>
  <si>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</si>
  <si>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</si>
  <si>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</si>
  <si>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</si>
  <si>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</si>
  <si>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</si>
  <si>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</si>
  <si>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</si>
  <si>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db x-trackers MSCI EMU Minimum Volatility UCITS ETF (DR)</t>
  </si>
  <si>
    <t>PowerShares US High Yield Fallen Angels UCITS ETF</t>
  </si>
  <si>
    <t>Lyxor US TIPS (DR) UCITS ETF</t>
  </si>
  <si>
    <t>Lyxor Commodities Thomson Reuters/CoreCommodity CRB EX-Agriculture TR UCITS ETF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</si>
  <si>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</si>
  <si>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</si>
  <si>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</si>
  <si>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</si>
  <si>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</si>
  <si>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</si>
  <si>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</si>
  <si>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</si>
  <si>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</si>
  <si>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</si>
  <si>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</si>
  <si>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</si>
  <si>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</si>
  <si>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</si>
  <si>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</si>
  <si>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</si>
  <si>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</si>
  <si>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</si>
  <si>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</si>
  <si>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</si>
  <si>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</si>
  <si>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</si>
  <si>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</si>
  <si>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</si>
  <si>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</si>
  <si>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</si>
  <si>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</si>
  <si>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</si>
  <si>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</si>
  <si>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BNP Paribas Easy Low Carbon 100 Europe UCITS ETF</t>
  </si>
  <si>
    <t>FR0013041530</t>
  </si>
  <si>
    <t>LU1484799769</t>
  </si>
  <si>
    <t>ETF and ETP Segment of Deutsche Börse Group</t>
  </si>
  <si>
    <t>** Based on Clearstream OTC transaction data.</t>
  </si>
  <si>
    <t>100,000€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</si>
  <si>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</si>
  <si>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</si>
  <si>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</si>
  <si>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</si>
  <si>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</si>
  <si>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</si>
  <si>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</si>
  <si>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</si>
  <si>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</si>
  <si>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</si>
  <si>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</si>
  <si>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</si>
  <si>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</si>
  <si>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</si>
  <si>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</si>
  <si>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</si>
  <si>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</si>
  <si>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</si>
  <si>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</si>
  <si>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</si>
  <si>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</si>
  <si>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</si>
  <si>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</si>
  <si>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</si>
  <si>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</si>
  <si>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</si>
  <si>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>db x-trackers MSCI World Minimum Volatility UCITS ETF (DR) 1C</t>
  </si>
  <si>
    <t>iShares Agribusiness UCITS ETF USD (Acc)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</si>
  <si>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</si>
  <si>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</si>
  <si>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</si>
  <si>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</si>
  <si>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Euro Corp Bond UCITS ETF (Dist)</t>
  </si>
  <si>
    <t>iShares Core Euro Govt Bond UCITS ETF (Dist)</t>
  </si>
  <si>
    <t>iShares Core MSCI Japan IMI UCITS ETF USD (Acc)</t>
  </si>
  <si>
    <t>iShares Core MSCI World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</si>
  <si>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</si>
  <si>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</si>
  <si>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</si>
  <si>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</si>
  <si>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</si>
  <si>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</si>
  <si>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</si>
  <si>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</si>
  <si>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</si>
  <si>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</si>
  <si>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</si>
  <si>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</si>
  <si>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</si>
  <si>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</si>
  <si>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</si>
  <si>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</si>
  <si>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</si>
  <si>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</si>
  <si>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</si>
  <si>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</si>
  <si>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</si>
  <si>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(Dist)</t>
  </si>
  <si>
    <t>iShares Euro Govt Bond 15-30yr UCITS ETF (Dist)</t>
  </si>
  <si>
    <t>iShares Euro Govt Bond 3-5yr UCITS ETF (Dist)</t>
  </si>
  <si>
    <t>iShares Euro Govt Bond 5-7yr UCITS ETF (Dist)</t>
  </si>
  <si>
    <t>iShares Euro Govt Bond 7-10yr UCITS ETF (Dist)</t>
  </si>
  <si>
    <t>iShares Euro High Yield Corp Bond UCITS ETF (Dist)</t>
  </si>
  <si>
    <t>iShares Euro Inflation Linked Govt Bond UCITS ETF (Acc)</t>
  </si>
  <si>
    <t>iShares EURO STOXX Mid UCITS ETF (Dist)</t>
  </si>
  <si>
    <t>iShares EURO STOXX Small UCITS ETF (Dist)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</si>
  <si>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</si>
  <si>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</si>
  <si>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</si>
  <si>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</si>
  <si>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France Govt Bond UCITS ETF EUR (Dist)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</si>
  <si>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</si>
  <si>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</si>
  <si>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</si>
  <si>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</si>
  <si>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</si>
  <si>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</si>
  <si>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</si>
  <si>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</si>
  <si>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</si>
  <si>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</si>
  <si>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</si>
  <si>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</si>
  <si>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</si>
  <si>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</si>
  <si>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</si>
  <si>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</si>
  <si>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</si>
  <si>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</si>
  <si>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</si>
  <si>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</si>
  <si>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</si>
  <si>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</si>
  <si>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</si>
  <si>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</si>
  <si>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Islamic UCITS ETF USD (Dist)</t>
  </si>
  <si>
    <t>iShares MSCI EM Latin America UCITS ETF USD (Dist)</t>
  </si>
  <si>
    <t>iShares MSCI EM Small Cap UCITS ETF USD (Dist)</t>
  </si>
  <si>
    <t>iShares MSCI EM UCITS ETF USD (Acc)</t>
  </si>
  <si>
    <t>iShares MSCI EM UCITS ETF USD (Dist)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</si>
  <si>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</si>
  <si>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</si>
  <si>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</si>
  <si>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</si>
  <si>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</si>
  <si>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</si>
  <si>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</si>
  <si>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</si>
  <si>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</si>
  <si>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</si>
  <si>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</si>
  <si>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</si>
  <si>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</si>
  <si>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</si>
  <si>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</si>
  <si>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</si>
  <si>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USA Islamic UCITS ETF USD (Dist)</t>
  </si>
  <si>
    <t>iShares MSCI World EUR Hedged UCITS ETF (Acc)</t>
  </si>
  <si>
    <t>iShares MSCI World Islamic UCITS ETF USD (Dist)</t>
  </si>
  <si>
    <t>iShares MSCI World UCITS ETF USD (Dist)</t>
  </si>
  <si>
    <t>iShares Oil &amp; Gas Exploration &amp; Production UCITS ETF USD (Acc)</t>
  </si>
  <si>
    <t>iShares S&amp;P 500 UCITS ETF USD (Dist)</t>
  </si>
  <si>
    <t>iShares S&amp;P Small Cap 600 UCITS ETF USD (Dist)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</si>
  <si>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</si>
  <si>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</si>
  <si>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</si>
  <si>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</si>
  <si>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</si>
  <si>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</si>
  <si>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</si>
  <si>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</si>
  <si>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</si>
  <si>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</si>
  <si>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(Dist)</t>
  </si>
  <si>
    <t>iShares USD Treasury Bond 7-10yr UCITS ETF (Dist)</t>
  </si>
  <si>
    <t>iShares USD Ultrashort Bond UCITS ETF (Dist)</t>
  </si>
  <si>
    <t>Lyxor EuroMTS Inflation Linked Investment Grade (DR) UCITS ETF</t>
  </si>
  <si>
    <t>Lyxor Japan (TOPIX) (DR) EUR Daily Hedged UCITS ETF</t>
  </si>
  <si>
    <t>Lyxor MSCI EMU (DR) UCITS ETF</t>
  </si>
  <si>
    <t>WisdomTree India Quality UCITS ETF - USD</t>
  </si>
  <si>
    <t>DE000A2DJWH8</t>
  </si>
  <si>
    <t>WisdomTree India Quality UCITS ETF - USD Acc</t>
  </si>
  <si>
    <t>DE000A2DJWJ4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</si>
  <si>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</si>
  <si>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</si>
  <si>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</si>
  <si>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</si>
  <si>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</si>
  <si>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</si>
  <si>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</si>
  <si>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</si>
  <si>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</si>
  <si>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</si>
  <si>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</si>
  <si>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</si>
  <si>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</si>
  <si>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</si>
  <si>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</si>
  <si>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</si>
  <si>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</si>
  <si>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</si>
  <si>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</si>
  <si>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</si>
  <si>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</si>
  <si>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</si>
  <si>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</si>
  <si>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</si>
  <si>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</si>
  <si>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</si>
  <si>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</si>
  <si>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</si>
  <si>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</si>
  <si>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</si>
  <si>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</si>
  <si>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</si>
  <si>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</si>
  <si>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</si>
  <si>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</si>
  <si>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</si>
  <si>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</si>
  <si>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</si>
  <si>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</si>
  <si>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</si>
  <si>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BNP Paribas Easy iSTOXX MUTB Japan Quality 150 UCITS ETF</t>
  </si>
  <si>
    <t>LU1547514676</t>
  </si>
  <si>
    <t>BNP Paribas Easy Equity Low Vol Germany UCITS ETF</t>
  </si>
  <si>
    <t>LU1547514593</t>
  </si>
  <si>
    <t>BNP Paribas Easy MSCI Japan ex Controversial Weapons UCITS ETF H EUR Capitalisation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</si>
  <si>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</si>
  <si>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</si>
  <si>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</si>
  <si>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</si>
  <si>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</si>
  <si>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</si>
  <si>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</si>
  <si>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</si>
  <si>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</si>
  <si>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</si>
  <si>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</si>
  <si>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</si>
  <si>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</si>
  <si>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</si>
  <si>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</si>
  <si>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</si>
  <si>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</si>
  <si>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</si>
  <si>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</si>
  <si>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</si>
  <si>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</si>
  <si>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</si>
  <si>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</si>
  <si>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</si>
  <si>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</si>
  <si>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</si>
  <si>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</si>
  <si>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</si>
  <si>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</si>
  <si>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</si>
  <si>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</si>
  <si>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</si>
  <si>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</si>
  <si>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</si>
  <si>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</si>
  <si>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</si>
  <si>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</si>
  <si>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</si>
  <si>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</si>
  <si>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</si>
  <si>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</si>
  <si>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</si>
  <si>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</si>
  <si>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</si>
  <si>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</si>
  <si>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</si>
  <si>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</si>
  <si>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</si>
  <si>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</si>
  <si>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</si>
  <si>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</si>
  <si>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</si>
  <si>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</si>
  <si>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</si>
  <si>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</si>
  <si>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</si>
  <si>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</si>
  <si>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</si>
  <si>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</si>
  <si>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</si>
  <si>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</si>
  <si>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</si>
  <si>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</si>
  <si>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</si>
  <si>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</si>
  <si>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</si>
  <si>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</si>
  <si>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</si>
  <si>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</si>
  <si>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</si>
  <si>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</si>
  <si>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</si>
  <si>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</si>
  <si>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</si>
  <si>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</si>
  <si>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</si>
  <si>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</si>
  <si>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</si>
  <si>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BNPP EUR Hedged RICI Enhanced Energy Index ETC</t>
  </si>
  <si>
    <t>BNPP EUR Hedged RICI Enhanced Industrial Metals Index ETC</t>
  </si>
  <si>
    <t>BNPP EUR Hedged RICI Enhanced Metals Index ETC</t>
  </si>
  <si>
    <t>BNP Paribas Easy JPM GBI EMU UCITS ETF</t>
  </si>
  <si>
    <t>Market Access iSTOXX MUTB Japan Quality 150 Index UCITS ETF</t>
  </si>
  <si>
    <t>PowerShares S&amp;P 500 QVM UCITS ETF</t>
  </si>
  <si>
    <t>Source MSCI Europe ex-UK UCITS ETF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</si>
  <si>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</si>
  <si>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</si>
  <si>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</si>
  <si>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</si>
  <si>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</si>
  <si>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</si>
  <si>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</si>
  <si>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</si>
  <si>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</si>
  <si>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db x-trackers Spanish Equity UCITS ETF (DR) 1C</t>
  </si>
  <si>
    <t>db x-trackers Spanish Equity UCITS ETF (DR) 1D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</si>
  <si>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</si>
  <si>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</si>
  <si>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</si>
  <si>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</si>
  <si>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iShares USD Floating Rate Bond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</si>
  <si>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</si>
  <si>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</si>
  <si>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</si>
  <si>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</si>
  <si>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</si>
  <si>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</si>
  <si>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</si>
  <si>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50 UCITS ETF (DE)</t>
  </si>
  <si>
    <t>iShares EURO STOXX Banks 30-15 UCITS ETF (DE)</t>
  </si>
  <si>
    <t>iShares EURO STOXX 50 UCITS ETF (Dist)</t>
  </si>
  <si>
    <t>Lyxor Daily LevDAX UCITS ETF</t>
  </si>
  <si>
    <t>iShares Core S&amp;P 500 UCITS ETF</t>
  </si>
  <si>
    <t>ComStage EURO STOXX 50 NR UCITS ETF</t>
  </si>
  <si>
    <t>Lyxor DAX (DR) UCITS ETF</t>
  </si>
  <si>
    <t>iShares Core EURO STOXX 50 UCITS ETF</t>
  </si>
  <si>
    <t>iShares Automation &amp; Robotics UCITS ETF</t>
  </si>
  <si>
    <t>ComStage DAX TR UCITS ETF</t>
  </si>
  <si>
    <t>Source EURO STOXX 50 UCITS ETF A</t>
  </si>
  <si>
    <t>iShares Core MSCI Emerging Markets IMI UCITS ETF</t>
  </si>
  <si>
    <t>Lyxor MSCI Emerging Markets UCITS ETF</t>
  </si>
  <si>
    <t>Lyxor Daily Double Short BUND UCITS ETF</t>
  </si>
  <si>
    <t>db x-trackers II iBoxx Global Inflation-Linked UCITS ETF 1C (EUR hedged)</t>
  </si>
  <si>
    <t>Lyxor EURO STOXX 50 (DR) UCITS ETF D-EUR</t>
  </si>
  <si>
    <t>Lyxor MSCI World UCITS ETF D-EUR</t>
  </si>
  <si>
    <t>ComStage MDAX TR UCITS ETF</t>
  </si>
  <si>
    <t>ComStage Commerzbank Commodity ex-Agriculture Monthly EUR Hedged TR UCITS ETF</t>
  </si>
  <si>
    <t>db x-trackers II iBoxx Sovereigns Eurozone 5-7 UCITS ETF 1C</t>
  </si>
  <si>
    <t>db x-trackers II iBoxx Sovereigns Eurozone 1-3 UCITS ETF 1C</t>
  </si>
  <si>
    <t>iShares STOXX Europe 50 UCITS ETF</t>
  </si>
  <si>
    <t>UBS ETF (LU) MSCI World Socially Responsible UCITS ETF (USD) A-dis</t>
  </si>
  <si>
    <t>iShares NASDAQ-100 UCITS ETF</t>
  </si>
  <si>
    <t>Lyxor MSCI Europe UCITS ETF</t>
  </si>
  <si>
    <t>Lyxor EURO STOXX 50 Daily Leverage UCITS ETF</t>
  </si>
  <si>
    <t>UBS ETF (LU) MSCI EMU UCITS ETF (EUR) A-dis</t>
  </si>
  <si>
    <t>db x-trackers II iBoxx Sovereigns Eurozone UCITS ETF 1C</t>
  </si>
  <si>
    <t>Lyxor NASDAQ-100 UCITS ETF</t>
  </si>
  <si>
    <t>Lyxor FTSE ATHEX Large Cap UCITS ETF</t>
  </si>
  <si>
    <t>iShares MSCI EM Asia UCITS ETF</t>
  </si>
  <si>
    <t>UBS ETF (LU) MSCI Emerging Markets UCITS ETF (USD) A-dis</t>
  </si>
  <si>
    <t>db x-trackers iBoxx EUR Corporates Yield Plus UCITS ETF (DR)</t>
  </si>
  <si>
    <t>Lyxor China Enterprise (HSCEI) UCITS ETF</t>
  </si>
  <si>
    <t>iShares MSCI EMU UCITS ETF</t>
  </si>
  <si>
    <t>SPDR Barclays 1-3 Year Euro Government Bond UCITS ETF</t>
  </si>
  <si>
    <t>ROBO-STOX Global Robotics and Automation GO UCITS ETF</t>
  </si>
  <si>
    <t>Amundi ETF CAC 40 UCITS ETF (C)</t>
  </si>
  <si>
    <t>Lyxor Daily ShortDAX x2 UCITS ETF</t>
  </si>
  <si>
    <t>Lyxor MSCI India UCITS ETF</t>
  </si>
  <si>
    <t>Lyxor World Water UCITS ETF</t>
  </si>
  <si>
    <t>iShares EURO STOXX 50 ex Financials UCITS ETF</t>
  </si>
  <si>
    <t>Lyxor Commodities CRB Thomson Reuters/CoreCommodity UCITS ETF C-EUR</t>
  </si>
  <si>
    <t>db x-trackers EUR Corporate Bond UCITS ETF (DR)</t>
  </si>
  <si>
    <t>iShares Euro Corporate Bond BBB-BB UCITS ETF</t>
  </si>
  <si>
    <t>db x-trackers II Germany Government Bond UCITS ETF (DR) 1C</t>
  </si>
  <si>
    <t>UBS ETF (LU) MSCI World UCITS ETF (USD) A-dis</t>
  </si>
  <si>
    <t>iShares Core FTSE 100 UCITS ETF (Dist)</t>
  </si>
  <si>
    <t>db x-trackers II Global Sovereign UCITS ETF 1D (EUR hedged)</t>
  </si>
  <si>
    <t>iShares MSCI EMU Small Cap UCITS ETF</t>
  </si>
  <si>
    <t>Lyxor Commodities CRB Ex-Energy Thomson Reuters/CoreCommodity UCITS ETF C-EUR</t>
  </si>
  <si>
    <t>iShares MSCI World Quality Factor UCITS ETF</t>
  </si>
  <si>
    <t>Deka EURO STOXX 50 (thesaurierend) UCITS ETF</t>
  </si>
  <si>
    <t>Lyxor MSCI World Health Care TR UCITS ETF C-EUR</t>
  </si>
  <si>
    <t>db x-trackers II iBoxx Sovereigns Eurozone Yield Plus 1-3 UCITS ETF 1C</t>
  </si>
  <si>
    <t>db x-trackers Equity Value Factor UCITS ETF (DR) 1C</t>
  </si>
  <si>
    <t>db x-trackers Harvest CSI300 INDEX UCITS ETF (DR) 1D</t>
  </si>
  <si>
    <t>iShares MSCI Canada UCITS ETF</t>
  </si>
  <si>
    <t>iShares MSCI World Value Factor UCITS ETF</t>
  </si>
  <si>
    <t>ComStage SDAX TR UCITS ETF</t>
  </si>
  <si>
    <t>UBS ETF (LU) MSCI EMU Socially Responsible UCITS ETF (EUR) A-dis</t>
  </si>
  <si>
    <t>Lyxor Daily Leveraged Bund UCITS ETF</t>
  </si>
  <si>
    <t>iShares MSCI Europe Value Factor UCITS ETF</t>
  </si>
  <si>
    <t>Source EURO STOXX 50 Distributing UCITS ETF B</t>
  </si>
  <si>
    <t>iShares MSCI Russia ADR/GDR UCITS ETF</t>
  </si>
  <si>
    <t>iShares MSCI World Momentum Factor UCITS ETF</t>
  </si>
  <si>
    <t>Market Vectors Gold Miners UCITS ETF</t>
  </si>
  <si>
    <t>Lyxor STOXX Europe 600 Oil &amp; Gas UCITS ETF</t>
  </si>
  <si>
    <t>Source JPX-Nikkei 400 UCITS ETF Euro Hedged</t>
  </si>
  <si>
    <t>iShares USD Treasury Bond 20+yr UCITS ETF</t>
  </si>
  <si>
    <t>Lyxor Japan (TOPIX) (DR) UCITS ETF D-EUR</t>
  </si>
  <si>
    <t>Market Vectors Junior Gold Miners UCITS ETF</t>
  </si>
  <si>
    <t>iShares Dow Jones Industrial Average UCITS ETF</t>
  </si>
  <si>
    <t>db x-trackers MSCI World Information Technology Index UCITS ETF (DR)</t>
  </si>
  <si>
    <t>UBS ETF (IE) CMCI ex-Agriculture SF UCITS ETF (USD) A-acc</t>
  </si>
  <si>
    <t>Lyxor Euro Corporate Bond UCITS ETF</t>
  </si>
  <si>
    <t>iShares MSCI France UCITS ETF</t>
  </si>
  <si>
    <t>db x-trackers II iBoxx EUR High Yield Bond UCITS ETF 1D</t>
  </si>
  <si>
    <t>db x-trackers DBLCI OY Balanced UCITS ETF 1C (EUR hedged)</t>
  </si>
  <si>
    <t>UBS ETF (LU) MSCI Pacific (ex Japan) UCITS ETF (USD) A-dis</t>
  </si>
  <si>
    <t>UBS ETF (LU) MSCI Japan UCITS ETF (JPY) A-dis</t>
  </si>
  <si>
    <t>Lyxor Brazil (Ibovespa) UCITS ETF C-EUR</t>
  </si>
  <si>
    <t>db x-trackers II iBoxx Global Inflation-Linked UCITS ETF 1D (EUR hedged)</t>
  </si>
  <si>
    <t>iShares FactorSelect MSCI Europe UCITS ETF</t>
  </si>
  <si>
    <t>db x-trackers II iBoxx Euro Inflation-Linked UCITS ETF 1C</t>
  </si>
  <si>
    <t>iShares S&amp;P 500 Financials Sector UCITS ETF</t>
  </si>
  <si>
    <t>db x-trackers II iBoxx USD Treasuries 1-3 UCITS ETF (DR)</t>
  </si>
  <si>
    <t>db x-trackers SMI UCITS ETF (DR) 1D</t>
  </si>
  <si>
    <t>iShares FTSE MIB UCITS ETF (Acc)</t>
  </si>
  <si>
    <t>db x-trackers II iBoxx Sovereigns Eurozone 3-5 UCITS ETF 1C</t>
  </si>
  <si>
    <t>db x-trackers MSCI World Energy Index UCITS ETF (DR)</t>
  </si>
  <si>
    <t>iShares MSCI USA Small Cap UCITS ETF</t>
  </si>
  <si>
    <t>Lyxor Hong Kong (HSI) UCITS ETF D-EUR</t>
  </si>
  <si>
    <t>UBS ETF (LU) MSCI EMU Small Cap UCITS ETF (EUR) A-dis</t>
  </si>
  <si>
    <t>ComStage STOXX Europe 600 Health Care NR UCITS ETF</t>
  </si>
  <si>
    <t>UBS ETF (IE) MSCI AC Asia Ex Japan SF UCITS ETF (USD) A-acc</t>
  </si>
  <si>
    <t>db x-trackers Barclays USD Corporate Bond UCITS ETF (DR) (EUR)</t>
  </si>
  <si>
    <t>iShares Fallen Angels High Yield Corporate Bond UCITS ETF</t>
  </si>
  <si>
    <t>db x-trackers MSCI Canada Index UCITS ETF 1C</t>
  </si>
  <si>
    <t>Lyxor Eastern Europe (CECE NTR EUR) UCITS ETF</t>
  </si>
  <si>
    <t>Lyxor Russia (Dow Jones Russia GDR) UCITS ETF C-EUR</t>
  </si>
  <si>
    <t>BNP Paribas Easy S&amp;P GSCI Energy &amp; Metals Capped Component 35/20 UCITS ETF EUR Capitalisation</t>
  </si>
  <si>
    <t>iShares Nikkei 225 UCITS ETF</t>
  </si>
  <si>
    <t>Lyxor EUR 2-10Y Inflation Expectations UCITS ETF C-EUR</t>
  </si>
  <si>
    <t>UBS ETF (LU) MSCI Emerging Markets Socially Responsible UCITS ETF (USD) A-dis</t>
  </si>
  <si>
    <t>iShares S&amp;P 500 Energy Sector UCITS ETF</t>
  </si>
  <si>
    <t>iShares Digitalisation UCITS ETF</t>
  </si>
  <si>
    <t>iShares Sustainable Euro Corporate Bond 0-3yr UCITS ETF</t>
  </si>
  <si>
    <t>Lyxor MSCI AC Asia Ex Japan UCITS ETF</t>
  </si>
  <si>
    <t>iShares MSCI World Size Factor UCITS ETF</t>
  </si>
  <si>
    <t>db x-trackers MSCI World Financials Index UCITS ETF (DR)</t>
  </si>
  <si>
    <t>Lyxor MSCI World Information Technology TR UCITS ETF C-EUR</t>
  </si>
  <si>
    <t>ComStage STOXX Europe 600 Industrial Goods &amp; Services NR UCITS ETF</t>
  </si>
  <si>
    <t>Lyxor S&amp;P 500 UCITS ETF D-EUR</t>
  </si>
  <si>
    <t>Lyxor Barclays Floating Rate Euro 0-7Y UCITS ETF</t>
  </si>
  <si>
    <t>Lyxor EuroMTS All-Maturity Investment Grade (DR) UCITS ETF</t>
  </si>
  <si>
    <t>Lyxor STOXX Europe 600 Basic Resources UCITS ETF</t>
  </si>
  <si>
    <t>Lyxor STOXX Europe 600 Technology UCITS ETF</t>
  </si>
  <si>
    <t>db x-trackers II iBoxx Sovereigns Eurozone 7-10 UCITS ETF 1C</t>
  </si>
  <si>
    <t>Lyxor STOXX Europe 600 Banks UCITS ETF</t>
  </si>
  <si>
    <t>db x-trackers II Germany Government Bond UCITS ETF (DR) 1D</t>
  </si>
  <si>
    <t>db x-trackers ESG EUR Corporate Bond UCITS ETF (DR) 1C</t>
  </si>
  <si>
    <t>iShares S&amp;P 500 Information Technology Sector UCITS ETF</t>
  </si>
  <si>
    <t>iShares Core MSCI Pacific ex Japan UCITS ETF</t>
  </si>
  <si>
    <t>iShares USD Corporate Bond Interest Rate Hedged UCITS ETF</t>
  </si>
  <si>
    <t>db x-trackers II Markit iBoxx Japan Sovereign UCITS ETF 1C</t>
  </si>
  <si>
    <t>Lyxor MSCI EMU Small Cap UCITS ETF</t>
  </si>
  <si>
    <t>UBS ETF (LU) Markit iBoxx EUR Liquid Corporates UCITS ETF (EUR) A-dis</t>
  </si>
  <si>
    <t>iShares S&amp;P 500 Health Care Sector UCITS ETF</t>
  </si>
  <si>
    <t>ComStage STOXX Europe 600 Technology NR UCITS ETF</t>
  </si>
  <si>
    <t>Lyxor MSCI AC Asia Pacific Ex Japan UCITS ETF C-EUR</t>
  </si>
  <si>
    <t>iShares EURO STOXX Telecommunications 30-15 UCITS ETF (DE)</t>
  </si>
  <si>
    <t>iShares US Equity Buyback Achievers UCITS ETF</t>
  </si>
  <si>
    <t>iShares MSCI USA UCITS ETF</t>
  </si>
  <si>
    <t>ComStage STOXX Europe 600 Personal &amp; Household Goods NR UCITS ETF</t>
  </si>
  <si>
    <t>BNP Paribas Easy FTSE EPRA/NAREIT Eurozone Capped UCITS ETF QD D</t>
  </si>
  <si>
    <t>iShares Sustainable MSCI Japan SRI EUR Hedged UCITS ETF</t>
  </si>
  <si>
    <t>db x-trackers MSCI World Health Care Index UCITS ETF (DR)</t>
  </si>
  <si>
    <t>iShares MSCI EMU USD Hedged UCITS ETF</t>
  </si>
  <si>
    <t>UBS ETF (IE) MSCI USA Value UCITS ETF (USD) A-dis</t>
  </si>
  <si>
    <t>UBS ETF (LU) MSCI USA UCITS ETF (USD) A-dis</t>
  </si>
  <si>
    <t>Lyxor Germany Mid-Cap MDAX UCITS ETF</t>
  </si>
  <si>
    <t>ComStage STOXX Europe 600 Food &amp; Beverage NR UCITS ETF</t>
  </si>
  <si>
    <t>db x-trackers Equity Quality Factor UCITS ETF (DR) 1C</t>
  </si>
  <si>
    <t>db x-trackers II iBoxx Sovereigns Eurozone 1-3 UCITS ETF 1D</t>
  </si>
  <si>
    <t>Lyxor MSCI USA UCITS ETF D-EUR</t>
  </si>
  <si>
    <t>iShares MSCI Korea UCITS ETF (Acc)</t>
  </si>
  <si>
    <t>Lyxor Turkey (DJ Turkey Titans 20) UCITS ETF</t>
  </si>
  <si>
    <t>ComStage DivDAX TR UCITS ETF</t>
  </si>
  <si>
    <t>Lyxor Euro Corporate Bond Ex Financials UCITS ETF</t>
  </si>
  <si>
    <t>Lyxor EURO STOXX 50 Daily Double Short UCITS ETF</t>
  </si>
  <si>
    <t>db x-trackers II iBoxx Sovereigns Eurozone 3-5 UCITS ETF 1D</t>
  </si>
  <si>
    <t>UBS ETF (LU) EURO STOXX 50 UCITS ETF (EUR) A-dis</t>
  </si>
  <si>
    <t>db x-trackers Barclays USD Corporate Bond UCITS ETF (DR) 1D</t>
  </si>
  <si>
    <t>db x-trackers S&amp;P/ASX 200 UCITS ETF (DR) 1C</t>
  </si>
  <si>
    <t>UBS ETF (IE) MSCI USA UCITS ETF (USD) A-dis</t>
  </si>
  <si>
    <t>db x-trackers II Global Sovereign UCITS ETF 1C (EUR hedged)</t>
  </si>
  <si>
    <t>Lyxor EuroMTS 3-5Y Investment Grade (DR) UCITS ETF</t>
  </si>
  <si>
    <t>db x-trackers iBoxx USD Treasuries UCITS ETF (DR) 1D</t>
  </si>
  <si>
    <t>Lyxor US 10Y Inflation Breakeven UCITS ETF</t>
  </si>
  <si>
    <t>Lyxor MSCI EM Latin America UCITS ETF C-EUR</t>
  </si>
  <si>
    <t>Source R Equal-Risk European Equity UCITS ETF</t>
  </si>
  <si>
    <t>UBS ETF (IE) MSCI EMU Defensive UCITS ETF (EUR) A-dis (EUR)</t>
  </si>
  <si>
    <t>iShares MSCI UK UCITS ETF</t>
  </si>
  <si>
    <t>iShares FTSE 100 UCITS ETF (Acc)</t>
  </si>
  <si>
    <t>UBS ETF (LU) Markit iBoxx EUR Germany 1-3 UCITS ETF (EUR) A-dis</t>
  </si>
  <si>
    <t>UBS ETF (LU) MSCI USA Socially Responsible UCITS ETF (USD) A-dis</t>
  </si>
  <si>
    <t>iShares MSCI USA Dividend IQ UCITS ETF</t>
  </si>
  <si>
    <t>ComStage EURO STOXX Select Dividend 30 NR UCITS ETF</t>
  </si>
  <si>
    <t>iShares Sustainable MSCI Emerging Markets SRI UCITS ETF</t>
  </si>
  <si>
    <t>UBS ETF (LU) MSCI UK hedged EUR UCITS ETF (EUR) A-acc</t>
  </si>
  <si>
    <t>Source Goldman Sachs Equity Factor Index Europe UCITS ETF (GS EFI Europe ETF)</t>
  </si>
  <si>
    <t>UBS ETF (IE) HFRX Global Hedge Fund Index SF UCITS ETF (EUR) A-acc</t>
  </si>
  <si>
    <t>Lyxor STOXX Europe 600 Automobiles &amp; Parts UCITS ETF</t>
  </si>
  <si>
    <t>db x-trackers MSCI World Consumer Discretionary Index UCITS ETF (DR)</t>
  </si>
  <si>
    <t>UBS ETF (IE) Factor MSCI USA Quality UCITS ETF (USD) A-dis</t>
  </si>
  <si>
    <t>db x-trackers Equity Momentum Factor UCITS ETF (DR) 1C</t>
  </si>
  <si>
    <t>Lyxor STOXX Europe 600 Personal &amp; Household Goods UCITS ETF</t>
  </si>
  <si>
    <t>UBS ETF (LU) MSCI Europe UCITS ETF (EUR) A-dis</t>
  </si>
  <si>
    <t>db x-trackers MSCI World Telecom Services Index UCITS ETF (DR)</t>
  </si>
  <si>
    <t>UBS ETF (LU) Bloomberg Barclays US Liquid Corporates UCITS ETF (hedged to EUR) A-dis</t>
  </si>
  <si>
    <t>db x-trackers II Global Sovereign UCITS ETF 5C</t>
  </si>
  <si>
    <t>Lyxor Euro Cash UCITS ETF</t>
  </si>
  <si>
    <t>Lyxor STOXX Europe 600 Food &amp; Beverage UCITS ETF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</si>
  <si>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</si>
  <si>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</si>
  <si>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</si>
  <si>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</si>
  <si>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Lyxor EuroMTS 1-3Y Investment Grade (DR) UCITS ETF</t>
  </si>
  <si>
    <t>db x-trackers MSCI Europe Value Index UCITS ETF 1C</t>
  </si>
  <si>
    <t>Lyxor STOXX Europe 600 Telecommunications UCITS ETF</t>
  </si>
  <si>
    <t>Lyxor MSCI Korea UCITS ETF C-EUR</t>
  </si>
  <si>
    <t>Lyxor MSCI All Country World UCITS ETF C-EUR</t>
  </si>
  <si>
    <t>UBS ETF (LU) Factor MSCI EMU Low Volatility UCITS ETF (EUR) A-dis</t>
  </si>
  <si>
    <t>iShares FactorSelect MSCI World UCITS ETF</t>
  </si>
  <si>
    <t>iShares Euro Government Bond 3-7 UCITS ETF (Acc)</t>
  </si>
  <si>
    <t>iShares Euro Government Bond 1-3 UCITS ETF (Acc)</t>
  </si>
  <si>
    <t>db x-trackers MSCI World Consumer Staples Index UCITS ETF (DR)</t>
  </si>
  <si>
    <t>BNP Paribas Easy FTSE EPRA/NAREIT Devel. Europe UCITS ETF QD</t>
  </si>
  <si>
    <t>db x-trackers MSCI World Utilities Index UCITS ETF (DR)</t>
  </si>
  <si>
    <t>iShares MSCI EMU Mid Cap UCITS ETF</t>
  </si>
  <si>
    <t>iShares Healthcare Innovation UCITS ETF</t>
  </si>
  <si>
    <t>UBS ETF (LU) Bloomberg Barclays USD Emerging Markets Sovereign UCITS ETF</t>
  </si>
  <si>
    <t>UBS ETF (IE) MSCI USA hedged EUR UCITS ETF (EUR) A-acc</t>
  </si>
  <si>
    <t>Lyxor STOXX Europe 600 (DR)</t>
  </si>
  <si>
    <t>iShares MSCI China A UCITS ETF</t>
  </si>
  <si>
    <t>iShares Edge MSCI World Minimum Volatility UCITS ETF</t>
  </si>
  <si>
    <t>ComStage STOXX Europe 600 Construction &amp; Materials NR UCITS ETF</t>
  </si>
  <si>
    <t>iShares Ageing Population UCITS ETF</t>
  </si>
  <si>
    <t>Lyxor STOXX Europe 600 Insurance UCITS ETF</t>
  </si>
  <si>
    <t>BNP Paribas Easy MSCI Europe ex Controversial Weapons Ucits ETF Cap</t>
  </si>
  <si>
    <t>ComStage STOXX Europe 600 Oil &amp; Gas NR UCITS ETF</t>
  </si>
  <si>
    <t>db x-trackers Harvest FTSE China A-H 50 INDEX UCITS ETF (DR)</t>
  </si>
  <si>
    <t>db x-trackers II iBoxx Global Inflation-Linked UCITS ETF 5C</t>
  </si>
  <si>
    <t>iShares US Mortgage Backed Securities UCITS ETF</t>
  </si>
  <si>
    <t>db x-trackers iBoxx USD Emerging Sovereigns Quality Weighted UCITS ETF (DR)</t>
  </si>
  <si>
    <t>ComStage Dow Jones Switzerland Titans 30 Net TR UCITS ETF</t>
  </si>
  <si>
    <t>iShares MSCI Emerging Markets Consumer Growth UCITS ETF</t>
  </si>
  <si>
    <t>UBS ETF (IE) S&amp;P 500 UCITS ETF (USD) A-dis</t>
  </si>
  <si>
    <t>iShares Sustainable MSCI USA SRI UCITS ETF</t>
  </si>
  <si>
    <t>UBS ETF (LU) Bloomberg Barclays USD Emerging Markets Sovereign UCITS ETF (hedged to EUR) A-acc</t>
  </si>
  <si>
    <t>Lyxor iBoxx USD Liquid Emerging Markets Sovereigns UCITS ETF</t>
  </si>
  <si>
    <t>BNP Paribas Easy MSCI Emerging Markets SRI UCITS ETF Capitalisation</t>
  </si>
  <si>
    <t>iShares MSCI Europe Size Factor UCITS ETF</t>
  </si>
  <si>
    <t>Ossiam Risk Weighted Enhanced Commodity Ex Grains TR UCITS ETF 1 C-EUR</t>
  </si>
  <si>
    <t>iShares MSCI Mexico Capped UCITS ETF</t>
  </si>
  <si>
    <t>UBS ETF (LU) Factor MSCI EMU Prime Value UCITS ETF (EUR) A-dis</t>
  </si>
  <si>
    <t>Lyxor EURO STOXX 50 Daily Short UCITS ETF</t>
  </si>
  <si>
    <t>Source Morningstar US Energy Infrastructure MPL UCITS ETF A-USD</t>
  </si>
  <si>
    <t>Lyxor STOXX Europe 600 Retail UCITS ETF</t>
  </si>
  <si>
    <t>Lyxor South Africa(FTSE JSE TOP 40) UCITS ETF</t>
  </si>
  <si>
    <t>Lyxor Dow Jones Industrial Average UCITS ETF</t>
  </si>
  <si>
    <t>UBS ETF (LU) Bloomberg Barclays US Liquid Corporates 1-5 Year UCITS ETF (hedged to EUR) A-acc</t>
  </si>
  <si>
    <t>UBS ETF (LU) Bloomberg Barclays Euro Area Liquid Corporates 1-5 Year UCITS ETF (EUR) A-dis</t>
  </si>
  <si>
    <t>Lyxor iBoxx EUR Liquid High Yield 30 Ex-Financial UCITS ETF</t>
  </si>
  <si>
    <t>Lyxor EuroMTS Covered Bond Aggregate UCITS ETF</t>
  </si>
  <si>
    <t>db x-trackers II iBoxx Sovereigns Eurozone UCITS ETF 1D</t>
  </si>
  <si>
    <t>Lyxor MSCI Malaysia UCITS ETF</t>
  </si>
  <si>
    <t>iShares MSCI Europe Momentum Factor UCITS ETF</t>
  </si>
  <si>
    <t>Lyxor STOXX Europe 600 Financial Services UCITS ETF</t>
  </si>
  <si>
    <t>db x-trackers II iBoxx USD Treasuries Inflation-Linked UCITS ETF (DR)</t>
  </si>
  <si>
    <t>Source Morningstar US Energy Infrastructure MPL UCITS ETF B-USD</t>
  </si>
  <si>
    <t>Lyxor STOXX Europe 600 Utilities UCITS ETF</t>
  </si>
  <si>
    <t>UBS ETF (LU) MSCI Japan Socially Responsible UCITS ETF (JPY) A-dis</t>
  </si>
  <si>
    <t>ComStage STOXX Europe 600 Basic Resources NR UCITS ETF</t>
  </si>
  <si>
    <t>Lyxor Australia (S&amp;P/ASX 200) UCITS ETF D-EUR</t>
  </si>
  <si>
    <t>Lyxor SG Global Quality Income NTR UCITS ETF D-EUR</t>
  </si>
  <si>
    <t>UBS ETF (IE) DJ Global Select Dividend UCITS ETF (USD) A-dis</t>
  </si>
  <si>
    <t>Lyxor S&amp;P 500 VIX Futures Enhanced Roll (Lux) UCITS ETF</t>
  </si>
  <si>
    <t>Lyxor New Energy UCITS ETF</t>
  </si>
  <si>
    <t>Lyxor STOXX Europe Select Dividend 30 UCITS ETF</t>
  </si>
  <si>
    <t>Lyxor MSCI World Energy TR UCITS ETF C-EUR</t>
  </si>
  <si>
    <t>iShares USD Government Bond 7-10 UCITS ETF (Acc)</t>
  </si>
  <si>
    <t>iShares JPX-Nikkei 400 EUR Hedged UCITS ETF</t>
  </si>
  <si>
    <t>Lyxor MSCI World Utilities TR UCITS ETF C-EUR</t>
  </si>
  <si>
    <t>Market Vectors Morningstar US Wide Moat UCITS ETF</t>
  </si>
  <si>
    <t>Amundi ETF JPX-Nikkei 400 UCITS ETF Daily Hedged EUR</t>
  </si>
  <si>
    <t>db x-trackers MSCI World Industrials Index UCITS ETF (DR)</t>
  </si>
  <si>
    <t>iShares Euro Government Bond 7-10 UCITS ETF (Acc)</t>
  </si>
  <si>
    <t>db x-trackers II Australia SSA Bonds UCITS ETF 1C</t>
  </si>
  <si>
    <t>Market Access DAXglobal BRIC UCITS ETF</t>
  </si>
  <si>
    <t>UBS ETF (IE) Solactive Global Oil Equities UCITS ETF (USD) A-dis</t>
  </si>
  <si>
    <t>iShares MSCI Brazil UCITS ETF (Acc)</t>
  </si>
  <si>
    <t>Ossiam US Minimum Variance NR UCITS ETF 1C-EUR</t>
  </si>
  <si>
    <t>db x-trackers II iBoxx Sovereigns Eurozone Yield Plus 1-3 UCITS ETF 1D</t>
  </si>
  <si>
    <t>Source STOXX Japan Exporters UCITS ETF (EUR Hedged)</t>
  </si>
  <si>
    <t>UBS ETF (LU) Factor MSCI EMU Quality UCITS ETF (EUR) A-dis</t>
  </si>
  <si>
    <t>iShares MSCI Japan UCITS ETF (Acc)</t>
  </si>
  <si>
    <t>Lyxor PRIVEX UCITS ETF</t>
  </si>
  <si>
    <t>ComStage STOXX Europe 600 Automobiles &amp; Parts NR UCITS ETF</t>
  </si>
  <si>
    <t>UBS ETF (IE) MSCI World UCITS ETF (USD) A-dis</t>
  </si>
  <si>
    <t>Amundi ETF MSCI Brazil UCITS ETF C</t>
  </si>
  <si>
    <t>UBS ETF (LU) Bloomberg Barclays MSCI Euro Area Liquid Corporates Sustainable UCITS ETF</t>
  </si>
  <si>
    <t>UBS ETF (LU) MSCI Japan hedged EUR UCITS ETF (EUR) A-acc</t>
  </si>
  <si>
    <t>ComStage STOXX Europe 600 Financial Services NR UCITS ETF</t>
  </si>
  <si>
    <t>Lyxor EuroMTS 10-15Y Investment Grade (DR) UCITS ETF</t>
  </si>
  <si>
    <t>iShares MSCI Target UK Real Estate UCITS ETF</t>
  </si>
  <si>
    <t>Lyxor Pan Africa UCITS ETF</t>
  </si>
  <si>
    <t>Lyxor MSCI World Consumer Staples TR UCITS ETF C-EUR</t>
  </si>
  <si>
    <t>Ossiam Global Multi-Asset Risk-Control UCITS ETF 1C (EUR)</t>
  </si>
  <si>
    <t>Lyxor STOXX Europe 600 Industrial Goods &amp; Services UCITS ETF</t>
  </si>
  <si>
    <t>UBS ETF (IE) CMCI Composite SF UCITS ETF (USD) A-acc</t>
  </si>
  <si>
    <t>iShares S&amp;P 500 Consumer Discretionary Sector UCITS ETF</t>
  </si>
  <si>
    <t>Lyxor FTSE EPRA/NAREIT Global Developed UCITS ETF D-EUR</t>
  </si>
  <si>
    <t>db x-trackers II iBoxx EUR Liquid Corporate Non-Financials UCITS ETF 1C</t>
  </si>
  <si>
    <t>UBS ETF (LU) Bloomberg Barclays US Liquid Corporates 1-5 Year UCITS ETF</t>
  </si>
  <si>
    <t>db x-trackers SLI UCITS ETF 1D</t>
  </si>
  <si>
    <t>Market Access DAXglobal Russia UCITS ETF</t>
  </si>
  <si>
    <t>Lyxor MSCI Taiwan UCITS ETF C-EUR</t>
  </si>
  <si>
    <t>Market Access DAXglobal Asia UCITS ETF</t>
  </si>
  <si>
    <t>db x-trackers II Germany Government Bond 1-3 UCITS ETF (DR) 1D</t>
  </si>
  <si>
    <t>Lyxor MSCI World Consumer Discretionary TR UCITS ETF C-EUR</t>
  </si>
  <si>
    <t>Lyxor STOXX Europe 600 Healthcare UCITS ETF</t>
  </si>
  <si>
    <t>Ossiam Shiller Barclays Cape Europe Sector Value TR UCITS ETF 1C (EUR)</t>
  </si>
  <si>
    <t>ComStage STOXX Europe 600 Real Estate NR UCITS ETF</t>
  </si>
  <si>
    <t>UBS ETF (LU) Bloomberg Barclays US Liquid Corporates UCITS ETF (USD) A-dis</t>
  </si>
  <si>
    <t>iShares MSCI EMU Large Cap UCITS ETF</t>
  </si>
  <si>
    <t>UBS ETF (LU) MSCI EMU Value UCITS ETF (EUR) A-dis</t>
  </si>
  <si>
    <t>Amundi ETF MSCI Europe Buyback UCITS ETF EUR</t>
  </si>
  <si>
    <t>ComStage STOXX Europe 600 Banks NR UCITS ETF</t>
  </si>
  <si>
    <t>iShares MSCI Target US Real Estate UCITS ETF</t>
  </si>
  <si>
    <t>ComStage STOXX Europe 600 Travel &amp; Leisure NR UCITS ETF</t>
  </si>
  <si>
    <t>WisdomTree Enhanced Commodity UCITS ETF - USD</t>
  </si>
  <si>
    <t>BNP Paribas Easy MSCI EMU ex Controversial Weapons Ucits ETF Cap</t>
  </si>
  <si>
    <t>SPDR MSCI Japan EUR Hedged UCITS ETF</t>
  </si>
  <si>
    <t>UBS ETF (LU) MSCI Europe UCITS ETF (hedged to EUR) A-acc</t>
  </si>
  <si>
    <t>iShares Edge MSCI World Multifactor UCITS ETF</t>
  </si>
  <si>
    <t>iShares MSCI Europe Quality Factor UCITS ETF</t>
  </si>
  <si>
    <t>ComStage STOXX Europe 600 Telecommunications NR UCITS ETF</t>
  </si>
  <si>
    <t>Lyxor Canada (S&amp;P/TSX 60) UCITS ETF D-EUR</t>
  </si>
  <si>
    <t>ComStage STOXX Europe 600 Insurance NR UCITS ETF</t>
  </si>
  <si>
    <t>Lyxor STOXX Europe 600 Chemicals UCITS ETF</t>
  </si>
  <si>
    <t>Lyxor MSCI World Industrials TR UCITS ETF C-EUR</t>
  </si>
  <si>
    <t>UBS ETF (IE) Factor MSCI USA Prime Value UCITS ETF (hedged to EUR) A-acc</t>
  </si>
  <si>
    <t>iShares MSCI UK Small Cap UCITS ETF</t>
  </si>
  <si>
    <t>BNP Paribas Easy MSCI Europe ex UK ex Controversial Weapons Ucits ETF Cap</t>
  </si>
  <si>
    <t>UBS ETF (LU) SBI Foreign AAA-BBB 5-10 UCITS ETF (CHF)</t>
  </si>
  <si>
    <t>Lyxor EuroMTS Highest Rated Macro-Weighted Govt Bond 1-3Y (DR) UCITS ETF</t>
  </si>
  <si>
    <t>ComStage STOXX Europe 600 Chemicals NR UCITS ETF</t>
  </si>
  <si>
    <t>Lyxor Thailand (SET50 NET TR) UCITS ETF</t>
  </si>
  <si>
    <t>Lyxor STOXX Europe 600 Construction &amp; Materials UCITS ETF</t>
  </si>
  <si>
    <t>Lyxor MSCI Indonesia UCITS ETF</t>
  </si>
  <si>
    <t>Lyxor FTSE EPRA/NAREIT United States UCITS ETF D-EUR</t>
  </si>
  <si>
    <t>Lyxor iBoxx Germany 1-3Y (DR) UCITS ETF</t>
  </si>
  <si>
    <t>Lyxor MSCI World Financials TR UCITS ETF</t>
  </si>
  <si>
    <t>iShares USD Government Bond 3-7 UCITS ETF (Acc)</t>
  </si>
  <si>
    <t>ComStage STOXX Europe 600 Utilities NR UCITS ETF</t>
  </si>
  <si>
    <t>db x-trackers MSCI World Materials Index UCITS ETF (DR)</t>
  </si>
  <si>
    <t>BNP Paribas Easy MSCI KLD 400 Social UCITS ETF Capitalisation</t>
  </si>
  <si>
    <t>iShares Euro Government Bond 20yr Target Duration UCITS ETF</t>
  </si>
  <si>
    <t>UBS ETF (IE) MSCI EMU Cyclical UCITS ETF (EUR) A-dis</t>
  </si>
  <si>
    <t>UBS ETF (LU) Factor MSCI EMU Total Shareholder Yield UCITS ETF (EUR) A-dis</t>
  </si>
  <si>
    <t>ComStage STOXX Europe 600 Media NR UCITS ETF</t>
  </si>
  <si>
    <t>ComStage STOXX Europe 600 Retail NR UCITS ETF</t>
  </si>
  <si>
    <t>HSBC MSCI AC Far East ex Japan UCITS ETF USD</t>
  </si>
  <si>
    <t>SPDR MSCI Europe Health Care UCITS ETF</t>
  </si>
  <si>
    <t>Lyxor MSCI World Telecommunication Services TR UCITS ETF C-EUR</t>
  </si>
  <si>
    <t>BNP Paribas Easy MSCI Emerging Markets ex Controversial Weapons UCITS ETF EURO Cap</t>
  </si>
  <si>
    <t>iShares TA-25 Israel UCITS ETF</t>
  </si>
  <si>
    <t>Lyxor MSCI World Materials TR UCITS ETF C-EUR</t>
  </si>
  <si>
    <t>BNP Paribas Easy MSCI Japan ex Controversial Weapons Ucits ETF Cap  </t>
  </si>
  <si>
    <t>Lyxor STOXX Europe 600 Media UCITS ETF</t>
  </si>
  <si>
    <t>Lyxor FTSE EPRA/NAREIT Developed Europe UCITS ETF</t>
  </si>
  <si>
    <t>WisdomTree Europe Equity UCITS ETF EUR Acc</t>
  </si>
  <si>
    <t>Ossiam iStoxx Europe Minimum Variance High Dividend NR UCITS ETF 1D (EUR)</t>
  </si>
  <si>
    <t>iShares USD TIPS 0-5 UCITS ETF</t>
  </si>
  <si>
    <t>Lyxor STOXX Europe 600 Travel &amp; Leisure UCITS ETF</t>
  </si>
  <si>
    <t>UBS ETF (LU) SBI Foreign AAA-BBB 1-5 UCITS ETF (CHF)</t>
  </si>
  <si>
    <t>UBS ETF (LU) Bloomberg Barclays TIPS 10+ UCITS ETF (USD) A-dis</t>
  </si>
  <si>
    <t>Source Goldman Sachs Equity Factor World UCITS ETF (GS EFI World ETF)</t>
  </si>
  <si>
    <t>BNP Paribas Easy MSCI Europe Small Caps ex Controversial Weapons UCITS ETF Capitalisation</t>
  </si>
  <si>
    <t>UBS ETF (LU) FTSE 100 UCITS ETF (GBP) A-dis</t>
  </si>
  <si>
    <t>db x-trackers MSCI Emerging Markets Index UCITS ETF (DR)</t>
  </si>
  <si>
    <t>Lyxor J.P. Morgan Europe Momentum Factor UCITS ETF</t>
  </si>
  <si>
    <t>WisdomTree Japan Equity UCITS ETF JPY Acc</t>
  </si>
  <si>
    <t>Lyxor EuroMTS Highest Rated Macro-Weighted Govt Bond 5-7Y (DR) UCITS ETF</t>
  </si>
  <si>
    <t>BNP Paribas Easy MSCI North America ex Controversial Weapons Ucits ETF C</t>
  </si>
  <si>
    <t>iShares USD Government Bond 1-3 UCITS ETF (Acc)</t>
  </si>
  <si>
    <t>iShares FactorSelect MSCI USA UCITS ETF</t>
  </si>
  <si>
    <t>UBS ETF (LU) Bloomberg Barclays US 1-3 Year Treasury Bond UCITS ETF (USD) A-dis</t>
  </si>
  <si>
    <t>ICBCCS WisdomTree S&amp;P China 500 UCITS ETF Class B USD</t>
  </si>
  <si>
    <t>BNP Paribas Easy MSCI UK ex Controversial Weapons UCITS ETF</t>
  </si>
  <si>
    <t>Lyxor J.P. Morgan Multi-Factor Europe Index UCITS -C- EUR</t>
  </si>
  <si>
    <t>UBS ETF (IE) Bloomberg Commodity CMCI SF UCITS ETF (hedged to EUR) A-acc</t>
  </si>
  <si>
    <t>UBS ETF (IE) S&amp;P 500 UCITS ETF (hedged to EUR) A-acc</t>
  </si>
  <si>
    <t>BNP Paribas Easy S&amp;P 500 UCITS ETF EUR Hedged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</si>
  <si>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</si>
  <si>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</si>
  <si>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</si>
  <si>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Total Shareholder Yield UCITS ETF (USD) A-dis</t>
  </si>
  <si>
    <t>UBS ETF (IE) Factor MSCI USA Prime Value UCITS ETF (USD) A-dis</t>
  </si>
  <si>
    <t>BNP Paribas Equity Quality Europe UCITS ETF</t>
  </si>
  <si>
    <t>UBS ETF (IE) Factor MSCI USA Low Volatility UCITS ETF (hedged to EUR) A-acc</t>
  </si>
  <si>
    <t>BNP Paribas Easy MSCI Pacific ex Japan ex Controversial Weapons Track I C</t>
  </si>
  <si>
    <t>Ossiam Japan Minimum Variance NR UCITS ETF Hedged Index 1C (EUR)</t>
  </si>
  <si>
    <t>Lyxor EuroMTS Highest Rated Macro-Weighted Govt Bond 3-5Y (DR) UCITS ETF</t>
  </si>
  <si>
    <t>UBS ETF (IE) Bloomberg Commodity CMCI SF UCITS ETF</t>
  </si>
  <si>
    <t>BNP Paribas Easy MSCI World ex Controversial Weapons Ucits ETF Cap</t>
  </si>
  <si>
    <t>UBS ETF (LU) MSCI EMU hedged USD UCITS ETF (USD) A-dis</t>
  </si>
  <si>
    <t>UBS ETF (IE) CMCI Composite SF UCITS ETF (hedged to GBP) A-acc</t>
  </si>
  <si>
    <t>PIMCO Euro Short Maturity Source UCITS ETF EUR ACC</t>
  </si>
  <si>
    <t>ETFS 3x Daily Short EURO STOXX 50</t>
  </si>
  <si>
    <t>Amundi</t>
  </si>
  <si>
    <t>Deka</t>
  </si>
  <si>
    <t>HSBC</t>
  </si>
  <si>
    <t>WisdomTree</t>
  </si>
  <si>
    <t>Lyxor</t>
  </si>
  <si>
    <t>Market Vectors</t>
  </si>
  <si>
    <t>PowerShares</t>
  </si>
  <si>
    <t>SPDR</t>
  </si>
  <si>
    <t>UBS-ETF</t>
  </si>
  <si>
    <t>Source Markets</t>
  </si>
  <si>
    <t>db x-trackers iBoxx USD Emerging Sovereigns Quality Weighted UCITS ETF (DR) 2D - EUR Hedged</t>
  </si>
  <si>
    <t>ETFS All Commodities GO UCITS ETF</t>
  </si>
  <si>
    <t>ETFS Longer Dated All Commodities ex-Agriculture and Livestock GO UCITS ETF</t>
  </si>
  <si>
    <t>IE00BD4DXB77</t>
  </si>
  <si>
    <t>DE000A2DQ7P3</t>
  </si>
  <si>
    <t>DE000A2DQ7Q1</t>
  </si>
  <si>
    <t>WisdomTree Japan Equity UCITS ETF USD Hedged</t>
  </si>
  <si>
    <t>09/2017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</si>
  <si>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</si>
  <si>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</si>
  <si>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</si>
  <si>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</si>
  <si>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</si>
  <si>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</si>
  <si>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</si>
  <si>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</si>
  <si>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</si>
  <si>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</si>
  <si>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iShares USD Floating Rate Bond UCITS ETF EUR Hedged (Dist)</t>
  </si>
  <si>
    <t>IE00BF11F458</t>
  </si>
  <si>
    <t>Lyxor MSCI EMU Value (DR) UCITS ETF</t>
  </si>
  <si>
    <t>LU1598690169</t>
  </si>
  <si>
    <t>Lyxor MSCI EMU Growth (DR) UCITS ETF</t>
  </si>
  <si>
    <t>LU1598688189</t>
  </si>
  <si>
    <t>db x-trackers MSCI USA Financials Index UCITS ETF (DR) 1D</t>
  </si>
  <si>
    <t>IE00BCHWNT26</t>
  </si>
  <si>
    <t>db x-trackers MSCI USA Consumer Discretionary Index UCITS ETF (DR) 1D</t>
  </si>
  <si>
    <t>IE00BGQYRR35</t>
  </si>
  <si>
    <t>db x-trackers MSCI USA Consumer Staples Index UCITS ETF (DR) 1D</t>
  </si>
  <si>
    <t>IE00BGQYRQ28</t>
  </si>
  <si>
    <t>db x-trackers MSCI USA Health Care Index UCITS ETF (DR) 1D</t>
  </si>
  <si>
    <t>IE00BCHWNW54</t>
  </si>
  <si>
    <t>db x-trackers MSCI USA Energy Index UCITS ETF (DR) 1D</t>
  </si>
  <si>
    <t>IE00BCHWNS19</t>
  </si>
  <si>
    <t>db x-trackers MSCI USA Information Technology Index UCITS ETF (DR) 1D</t>
  </si>
  <si>
    <t>IE00BGQYRS42</t>
  </si>
  <si>
    <t>Lyxor EURO STOXX 300 (DR) UCITS ETF</t>
  </si>
  <si>
    <t>LU0908501058</t>
  </si>
  <si>
    <t>Lyxor EURO STOXX 50 (DR) UCITS ETF</t>
  </si>
  <si>
    <t>LU0908501215</t>
  </si>
  <si>
    <t>Lyxor STOXX Europe 600 (DR) UCITS ETF</t>
  </si>
  <si>
    <t>LU0908500753</t>
  </si>
  <si>
    <t>BNP Paribas Easy MSCI World ex CW UCITS ETF EUR</t>
  </si>
  <si>
    <t>LU1615092217</t>
  </si>
  <si>
    <t>BNP Paribas Easy Equity Dividend US UCITS ETF</t>
  </si>
  <si>
    <t>LU1615090278</t>
  </si>
  <si>
    <t>BNP Paribas Easy Equity Dividend Europe UCITS ETF</t>
  </si>
  <si>
    <t>LU1615090864</t>
  </si>
  <si>
    <t>BNP Paribas Easy Equity Value US UCITS ETF</t>
  </si>
  <si>
    <t>LU1615091243</t>
  </si>
  <si>
    <t>Turnover Report: October 2017</t>
  </si>
  <si>
    <t>10/2017</t>
  </si>
  <si>
    <t>Designated Sponsor Report: October 2017</t>
  </si>
  <si>
    <t>New Listings: October 2017</t>
  </si>
  <si>
    <t>Vanguard Global Momentum Factor UCITS ETF</t>
  </si>
  <si>
    <t>IE00BYYR0935</t>
  </si>
  <si>
    <t>Vanguard</t>
  </si>
  <si>
    <t>Active ETF</t>
  </si>
  <si>
    <t>Equities</t>
  </si>
  <si>
    <t>Vanguard Global Minimum Volatility UCITS ETF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</si>
  <si>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</si>
  <si>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</si>
  <si>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</si>
  <si>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</si>
  <si>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</si>
  <si>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</si>
  <si>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</si>
  <si>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ETF</t>
  </si>
  <si>
    <t>BNP Paribas Energy &amp; Metals Enhanced Roll (TR) Index</t>
  </si>
  <si>
    <t>Commodities</t>
  </si>
  <si>
    <t>PIMCO Euro Short-Term High Yield Corporate Bond Index Source UCITS ETF EUR Inc</t>
  </si>
  <si>
    <t>IE00BD8D5H32</t>
  </si>
  <si>
    <t>PIMCO Source Markets</t>
  </si>
  <si>
    <t>BofA Merrill Lynch 0-5 Year Euro Developed Markets High Yield 2% Constrained Index</t>
  </si>
  <si>
    <t>Fixed Income</t>
  </si>
  <si>
    <t>PIMCO Euro Short-Term High Yield Corporate Bond Index Source UCITS ETF EUR Acc</t>
  </si>
  <si>
    <t>IE00BD8D5G25</t>
  </si>
  <si>
    <t>Amundi ETF EURO STOXX 50 UCITS ETF DR - EUR</t>
  </si>
  <si>
    <t>FR0010908251</t>
  </si>
  <si>
    <t>EURO STOXX 50 Index</t>
  </si>
  <si>
    <t>Franklin LibertyQ Emerging Markets UCITS ETF</t>
  </si>
  <si>
    <t>IE00BF2B0K52</t>
  </si>
  <si>
    <t>LibertyQ Emerging Markets Equity Index</t>
  </si>
  <si>
    <t>PowerShares EQQQ NASDAQ-100 EUR Hedged UCITS ETF</t>
  </si>
  <si>
    <t>IE00BYVTMS52</t>
  </si>
  <si>
    <t>NASDAQ-100 Notional Index (Net Total Return) in USD</t>
  </si>
  <si>
    <t>IE00BYVTMZ20</t>
  </si>
  <si>
    <t>Citi Time-Weighted US Fallen Angel Bond Select Index</t>
  </si>
  <si>
    <t>Vanguard FTSE Emerging Markets UCITS ETF</t>
  </si>
  <si>
    <t>IE00B3VVMM84</t>
  </si>
  <si>
    <t>FTSE Emerging Index</t>
  </si>
  <si>
    <t>Vanguard FTSE 100 UCITS ETF</t>
  </si>
  <si>
    <t>IE00B810Q511</t>
  </si>
  <si>
    <t>FTSE 100 Index</t>
  </si>
  <si>
    <t>Vanguard FTSE All-World UCITS ETF</t>
  </si>
  <si>
    <t>IE00B3RBWM25</t>
  </si>
  <si>
    <t>FTSE All World Index</t>
  </si>
  <si>
    <t>Vanguard FTSE Developed Europe ex UK UCITS ETF</t>
  </si>
  <si>
    <t>IE00BKX55S42</t>
  </si>
  <si>
    <t>FTSE Developed Europe ex UK Index</t>
  </si>
  <si>
    <t>Vanguard USD Emerging Markets Government Bond UCITS ETF</t>
  </si>
  <si>
    <t>IE00BZ163L38</t>
  </si>
  <si>
    <t>Bloomberg Barclays EM USD Sovereign + Quasi Sov Index</t>
  </si>
  <si>
    <t>Vanguard EUR Eurozone Government Bond UCITS ETF</t>
  </si>
  <si>
    <t>IE00BZ163H91</t>
  </si>
  <si>
    <t>Bloomberg Barclays Euro Aggregate Treasury Index</t>
  </si>
  <si>
    <t>Vanguard EUR Corporate Bond UCITS ETF</t>
  </si>
  <si>
    <t>IE00BZ163G84</t>
  </si>
  <si>
    <t>Bloomberg Barclays Euro Aggregate: Corporates Index</t>
  </si>
  <si>
    <t>Vanguard FTSE Developed Europe UCITS ETF</t>
  </si>
  <si>
    <t>IE00B945VV12</t>
  </si>
  <si>
    <t>FTSE Developed Europe Index</t>
  </si>
  <si>
    <t>Vanguard S&amp;P 500 UCITS ETF</t>
  </si>
  <si>
    <t>IE00B3XXRP09</t>
  </si>
  <si>
    <t>S&amp;P 500 Index</t>
  </si>
  <si>
    <t>Vanguard USD Treasury Bond UCITS ETF</t>
  </si>
  <si>
    <t>IE00BZ163M45</t>
  </si>
  <si>
    <t>Bloomberg Barclays Global Aggregate US Treasury Float Adjusted Index</t>
  </si>
  <si>
    <t>Vanguard USD Corporate Bond UCITS ETF</t>
  </si>
  <si>
    <t>IE00BZ163K21</t>
  </si>
  <si>
    <t>Bloomberg Barclays Global Aggregate Corporate - United States Dollar Index</t>
  </si>
  <si>
    <t>Vanguard FTSE North America UCITS ETF</t>
  </si>
  <si>
    <t>IE00BKX55R35</t>
  </si>
  <si>
    <t>FTSE North America Index</t>
  </si>
  <si>
    <t>Vanguard FTSE Developed World UCITS ETF</t>
  </si>
  <si>
    <t>IE00BKX55T58</t>
  </si>
  <si>
    <t>FTSE Developed Index</t>
  </si>
  <si>
    <t>Vanguard FTSE 250 UCITS ETF</t>
  </si>
  <si>
    <t>IE00BKX55Q28</t>
  </si>
  <si>
    <t>FTSE 250 Index</t>
  </si>
  <si>
    <t>Vanguard FTSE All-World High Dividend Yield UCITS ETF</t>
  </si>
  <si>
    <t>IE00B8GKDB10</t>
  </si>
  <si>
    <t>FTSE All World High Dividend Yield index</t>
  </si>
  <si>
    <t>Vanguard FTSE Japan UCITS ETF</t>
  </si>
  <si>
    <t>IE00B95PGT31</t>
  </si>
  <si>
    <t>FTSE Japan Index</t>
  </si>
  <si>
    <t>Vanguard Euro STOXX 50 UCITS ETF</t>
  </si>
  <si>
    <t>IE00BF4R5F15</t>
  </si>
  <si>
    <t>Vanguard FTSE Developed Asia Pacific ex Japan UCITS ETF</t>
  </si>
  <si>
    <t>IE00B9F5YL18</t>
  </si>
  <si>
    <t>FTSE Developed Asia Pacific ex Japan Index</t>
  </si>
  <si>
    <t>Vanguard U.K. Gilt UCITS ETF</t>
  </si>
  <si>
    <t>IE00B42WWV65</t>
  </si>
  <si>
    <t>Bloomberg Barclays Sterling Gilt Float Adjuested Index</t>
  </si>
  <si>
    <t>n.a.</t>
  </si>
  <si>
    <t xml:space="preserve">COMMERZBANK AG                          </t>
  </si>
  <si>
    <t xml:space="preserve">SOCIETE GENERALE S.A. FRANKFURT         </t>
  </si>
  <si>
    <t xml:space="preserve">BNP PARIBAS ARBITRAGE SNC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</si>
  <si>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</si>
  <si>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</si>
  <si>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</si>
  <si>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 xml:space="preserve">SUSQUEHANNA INTERNATIONAL SECURITIES    </t>
  </si>
  <si>
    <t xml:space="preserve">DEUTSCHE BANK AG                        </t>
  </si>
  <si>
    <t>BOCI Commerzbank</t>
  </si>
  <si>
    <t>BNP Paribas Easy Barclays Euro Government Inflation Linked All Maturities UCITS ETF C</t>
  </si>
  <si>
    <t>BNP Paribas Easy Barclays US Treasury UCITS ETF C</t>
  </si>
  <si>
    <t>BNP Paribas Easy Energy &amp; Metals Enhanced Roll UCITS ETF EUR C</t>
  </si>
  <si>
    <t>BNP Paribas Easy Equity Low Vol Europe UCITS ETF C</t>
  </si>
  <si>
    <t>BNP Paribas Easy Equity Low Vol Europe UCITS ETF D</t>
  </si>
  <si>
    <t>BNP Paribas Easy Equity Low Vol Germany UCITS ETF C</t>
  </si>
  <si>
    <t>BNP Paribas Easy Equity Low Vol US UCITS ETF C</t>
  </si>
  <si>
    <t>BNP Paribas Easy Equity Low Vol US UCITS ETF D</t>
  </si>
  <si>
    <t>BNP Paribas Easy Equity Low Vol US UCITS ETF USD C</t>
  </si>
  <si>
    <t>BNP Paribas Easy Equity Momentum Europe UCITS ETF C</t>
  </si>
  <si>
    <t>BNP Paribas Easy Equity Momentum Europe UCITS ETF D</t>
  </si>
  <si>
    <t>BNP Paribas Easy Equity Quality Europe UCITS ETF C</t>
  </si>
  <si>
    <t>BNP Paribas Easy Equity Quality Europe UCITS ETF D</t>
  </si>
  <si>
    <t>BNP Paribas Easy Equity Value Europe UCITS ETF C</t>
  </si>
  <si>
    <t>BNP Paribas Easy Equity Value Europe UCITS ETF D</t>
  </si>
  <si>
    <t>BNP Paribas Easy FTSE EPRA/NAREIT Developed Europe UCITS ETF QD D</t>
  </si>
  <si>
    <t>BNP Paribas Easy JPM GBI EMU UCITS ETF C</t>
  </si>
  <si>
    <t>BNP Paribas Easy Low Carbon 100 Europe UCITS ETF C</t>
  </si>
  <si>
    <t>BNP Paribas Easy Markit iBoxx EUR Liquid Corporates UCITS ETF C</t>
  </si>
  <si>
    <t>BNP Paribas Easy MSCI Emerging Markets ex CW UCITS ETF EUR C</t>
  </si>
  <si>
    <t>BNP Paribas Easy MSCI Emerging Markets SRI UCITS ETF C</t>
  </si>
  <si>
    <t>BNP Paribas Easy MSCI EMU ex CW UCITS ETF C</t>
  </si>
  <si>
    <t>BNP Paribas Easy MSCI Europe ex CW UCITS ETF C</t>
  </si>
  <si>
    <t>BNP Paribas Easy MSCI Europe ex UK ex CW UCITS ETF C</t>
  </si>
  <si>
    <t>BNP Paribas Easy MSCI Europe Small Caps ex CW UCITS ETF C</t>
  </si>
  <si>
    <t>BNP Paribas Easy MSCI Japan ex CW UCITS ETF C</t>
  </si>
  <si>
    <t>BNP Paribas Easy MSCI Japan ex CW UCITS ETF H EUR C</t>
  </si>
  <si>
    <t>BNP Paribas Easy MSCI KLD 400 US SRI UCITS ETF C</t>
  </si>
  <si>
    <t>BNP Paribas Easy MSCI North America ex CW UCITS ETF C</t>
  </si>
  <si>
    <t>BNP Paribas Easy MSCI Pacific ex Japan ex CW UCITS ETF C</t>
  </si>
  <si>
    <t>BNP Paribas Easy MSCI UK ex CW UCITS ETF C</t>
  </si>
  <si>
    <t>BNP Paribas Easy MSCI World ex CW UCITS ETF C</t>
  </si>
  <si>
    <t>BNP Paribas Easy NMX 30 Infrastructure Global UCITS ETF C</t>
  </si>
  <si>
    <t>BNP Paribas Easy S&amp;P 500 UCITS ETF EUR H C</t>
  </si>
  <si>
    <t xml:space="preserve">GOLDENBERG HEHMEYER LLP                 </t>
  </si>
  <si>
    <t xml:space="preserve">VIRTU FINANCIAL IRELAND LIMITED         </t>
  </si>
  <si>
    <t>db x-trackers II Australia Government Bond UCITS ETF (DR) 1C</t>
  </si>
  <si>
    <t>db x-trackers II EUR Corporate Bond ex Financials UCITS ETF (DR) 1C</t>
  </si>
  <si>
    <t>db x-trackers II Eurozone Government Bond 1-3 UCITS ETF (DR) 1D</t>
  </si>
  <si>
    <t>db x-trackers II Eurozone Government Bond 3-5 UCITS ETF (DR) 1D</t>
  </si>
  <si>
    <t>db x-trackers II Eurozone Government Bond UCITS ETF (DR) 1D</t>
  </si>
  <si>
    <t>db x-trackers II Eurozone Government Bond Yield Plus 1-3 UCITS ETF (DR) 1C</t>
  </si>
  <si>
    <t>db x-trackers II Eurozone Government Bond Yield Plus 1-3 UCITS ETF (DR) 1D</t>
  </si>
  <si>
    <t>db x-trackers II Global Government Bond UCITS ETF (DR) 1C (EUR hedged)</t>
  </si>
  <si>
    <t>db x-trackers II Global Government Bond UCITS ETF (DR) 1D (EUR hedged)</t>
  </si>
  <si>
    <t>db x-trackers II Italy Government Bond UCITS ETF (DR) 1D</t>
  </si>
  <si>
    <t>db x-trackers II Japan Government Bond UCITS ETF (DR) 1C</t>
  </si>
  <si>
    <t xml:space="preserve">UBS LTD.                                </t>
  </si>
  <si>
    <t xml:space="preserve">MORGAN STANLEY &amp; CO. INTERNATIONAL PLC  </t>
  </si>
  <si>
    <t>db x-trackers Portfolio Total Return UCITS ETF (DR)</t>
  </si>
  <si>
    <t>db x-trackers Swiss Large Cap UCITS ETF (DR) 1D</t>
  </si>
  <si>
    <t xml:space="preserve">UNICREDIT BANK AG                       </t>
  </si>
  <si>
    <t>iShares Edge MSCI Europe Multifactor UCITS ETF</t>
  </si>
  <si>
    <t>iShares Edge MSCI USA Multifactor UCITS ETF</t>
  </si>
  <si>
    <t>iShares J.P. Morgan EM Local Govt Bond UCITS ETF</t>
  </si>
  <si>
    <t>iShares J.P. Morgan USD EM Corp Bond UCITS ETF (Dist)</t>
  </si>
  <si>
    <t xml:space="preserve">J.P.MORGAN SECURITIES PLC               </t>
  </si>
  <si>
    <t>CCBI Commerzbank</t>
  </si>
  <si>
    <t>ETC</t>
  </si>
  <si>
    <t>BNPP ETC</t>
  </si>
  <si>
    <t>Boost ETP</t>
  </si>
  <si>
    <t>DB ETC</t>
  </si>
  <si>
    <t>Deutsche Boerse Commodities GmbH</t>
  </si>
  <si>
    <t>ETN</t>
  </si>
  <si>
    <t>ETFS 3x Daily Short EURO STOXX 50®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</si>
</sst>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  <numFmt numFmtId="169" formatCode="#,##0.000000000000000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  <border>
      <left style="thin">
        <color rgb="FF000080"/>
      </left>
      <right/>
      <top style="thin">
        <color rgb="FF000080"/>
      </top>
      <bottom style="thin">
        <color indexed="64"/>
      </bottom>
      <diagonal/>
    </border>
    <border>
      <left style="hair">
        <color rgb="FF000080"/>
      </left>
      <right/>
      <top style="thin">
        <color rgb="FF000080"/>
      </top>
      <bottom style="thin">
        <color indexed="64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 style="thin">
        <color indexed="64"/>
      </bottom>
      <diagonal/>
    </border>
    <border>
      <left/>
      <right style="thin">
        <color rgb="FF000080"/>
      </right>
      <top style="thin">
        <color rgb="FF000080"/>
      </top>
      <bottom style="thin">
        <color indexed="64"/>
      </bottom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28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vertical="center"/>
    </xf>
    <xf numFmtId="0" fontId="17" fillId="2" borderId="18" xfId="1" applyFont="1" applyFill="1" applyBorder="1" applyAlignment="1">
      <alignment vertical="center"/>
    </xf>
    <xf numFmtId="0" fontId="16" fillId="2" borderId="20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28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28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7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7" xfId="9" applyNumberFormat="1" applyFont="1" applyFill="1" applyBorder="1" applyAlignment="1">
      <alignment vertical="top" wrapText="1"/>
    </xf>
    <xf numFmtId="0" fontId="5" fillId="0" borderId="27" xfId="9" applyNumberFormat="1" applyFont="1" applyBorder="1" applyAlignment="1">
      <alignment horizontal="left" vertical="top"/>
    </xf>
    <xf numFmtId="49" fontId="6" fillId="2" borderId="29" xfId="9" applyNumberFormat="1" applyFont="1" applyFill="1" applyBorder="1" applyAlignment="1">
      <alignment vertical="top" wrapText="1"/>
    </xf>
    <xf numFmtId="49" fontId="6" fillId="2" borderId="25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29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4" xfId="1" applyFont="1" applyFill="1" applyBorder="1" applyAlignment="1"/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6" xfId="1" applyNumberFormat="1" applyFont="1" applyFill="1" applyBorder="1" applyAlignment="1">
      <alignment horizontal="right" vertical="top" wrapText="1"/>
    </xf>
    <xf numFmtId="0" fontId="8" fillId="3" borderId="26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1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1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1" xfId="1" applyFont="1" applyFill="1" applyBorder="1" applyAlignment="1">
      <alignment vertical="center"/>
    </xf>
    <xf numFmtId="0" fontId="11" fillId="4" borderId="26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left" vertical="center"/>
    </xf>
    <xf numFmtId="0" fontId="0" fillId="4" borderId="24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49" fontId="6" fillId="2" borderId="32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4" xfId="9" applyNumberFormat="1" applyFont="1" applyBorder="1" applyAlignment="1">
      <alignment horizontal="left" vertical="top"/>
    </xf>
    <xf numFmtId="0" fontId="0" fillId="4" borderId="23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27" xfId="11" applyNumberFormat="1" applyFont="1" applyBorder="1"/>
    <xf numFmtId="0" fontId="5" fillId="5" borderId="34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7" xfId="9" applyFont="1" applyFill="1" applyBorder="1" applyAlignment="1">
      <alignment vertical="center"/>
    </xf>
    <xf numFmtId="0" fontId="16" fillId="2" borderId="20" xfId="9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right"/>
    </xf>
    <xf numFmtId="0" fontId="16" fillId="2" borderId="18" xfId="9" applyFont="1" applyFill="1" applyBorder="1" applyAlignment="1">
      <alignment horizontal="center" vertical="center"/>
    </xf>
    <xf numFmtId="0" fontId="5" fillId="2" borderId="19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4" xfId="9" applyNumberFormat="1" applyFont="1" applyFill="1" applyBorder="1" applyAlignment="1">
      <alignment horizontal="left" vertical="top"/>
    </xf>
    <xf numFmtId="4" fontId="5" fillId="5" borderId="35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36" xfId="9" applyNumberFormat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26" fillId="0" borderId="0" xfId="9" applyFont="1" applyFill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7" xfId="12" applyNumberFormat="1" applyFont="1" applyFill="1" applyBorder="1" applyAlignment="1">
      <alignment horizontal="right" vertical="center"/>
    </xf>
    <xf numFmtId="0" fontId="5" fillId="0" borderId="33" xfId="1" applyNumberFormat="1" applyFont="1" applyBorder="1" applyAlignment="1">
      <alignment horizontal="left" vertical="top" wrapText="1"/>
    </xf>
    <xf numFmtId="164" fontId="5" fillId="0" borderId="29" xfId="11" applyNumberFormat="1" applyFont="1" applyBorder="1"/>
    <xf numFmtId="4" fontId="5" fillId="5" borderId="6" xfId="9" applyNumberFormat="1" applyFont="1" applyFill="1" applyBorder="1" applyAlignment="1">
      <alignment horizontal="right" vertical="center"/>
    </xf>
    <xf numFmtId="169" fontId="8" fillId="0" borderId="0" xfId="9" applyNumberFormat="1" applyFont="1" applyAlignment="1">
      <alignment vertical="center"/>
    </xf>
    <xf numFmtId="49" fontId="6" fillId="2" borderId="1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horizontal="right" vertical="top" wrapText="1"/>
    </xf>
    <xf numFmtId="49" fontId="6" fillId="2" borderId="24" xfId="9" applyNumberFormat="1" applyFont="1" applyFill="1" applyBorder="1" applyAlignment="1">
      <alignment horizontal="right" vertical="top" wrapText="1"/>
    </xf>
    <xf numFmtId="49" fontId="6" fillId="2" borderId="14" xfId="4" applyNumberFormat="1" applyFont="1" applyFill="1" applyBorder="1" applyAlignment="1">
      <alignment vertical="top" wrapText="1"/>
    </xf>
    <xf numFmtId="49" fontId="6" fillId="2" borderId="26" xfId="4" applyNumberFormat="1" applyFont="1" applyFill="1" applyBorder="1" applyAlignment="1">
      <alignment vertical="top" wrapText="1"/>
    </xf>
    <xf numFmtId="0" fontId="5" fillId="0" borderId="37" xfId="13" applyFont="1" applyBorder="1" applyAlignment="1"/>
    <xf numFmtId="0" fontId="5" fillId="0" borderId="43" xfId="13" applyFont="1" applyBorder="1" applyAlignment="1"/>
    <xf numFmtId="0" fontId="5" fillId="0" borderId="38" xfId="13" applyFont="1" applyBorder="1" applyAlignment="1"/>
    <xf numFmtId="0" fontId="5" fillId="0" borderId="44" xfId="13" applyFont="1" applyBorder="1" applyAlignment="1"/>
    <xf numFmtId="0" fontId="5" fillId="0" borderId="45" xfId="4" applyFont="1" applyBorder="1" applyAlignment="1"/>
    <xf numFmtId="0" fontId="5" fillId="0" borderId="46" xfId="4" applyFont="1" applyBorder="1" applyAlignment="1"/>
    <xf numFmtId="0" fontId="5" fillId="0" borderId="47" xfId="4" applyFont="1" applyBorder="1" applyAlignment="1"/>
    <xf numFmtId="0" fontId="5" fillId="0" borderId="48" xfId="4" applyFont="1" applyBorder="1" applyAlignment="1"/>
    <xf numFmtId="0" fontId="5" fillId="0" borderId="49" xfId="4" applyFont="1" applyBorder="1" applyAlignment="1"/>
    <xf numFmtId="0" fontId="5" fillId="0" borderId="50" xfId="4" applyFont="1" applyBorder="1" applyAlignment="1"/>
    <xf numFmtId="0" fontId="5" fillId="0" borderId="51" xfId="4" applyFont="1" applyBorder="1" applyAlignment="1"/>
    <xf numFmtId="0" fontId="5" fillId="0" borderId="52" xfId="4" applyFont="1" applyBorder="1" applyAlignment="1"/>
    <xf numFmtId="0" fontId="5" fillId="0" borderId="53" xfId="4" applyFont="1" applyBorder="1" applyAlignment="1"/>
    <xf numFmtId="0" fontId="5" fillId="0" borderId="54" xfId="4" applyFont="1" applyBorder="1" applyAlignment="1"/>
    <xf numFmtId="0" fontId="5" fillId="0" borderId="55" xfId="4" applyFont="1" applyBorder="1" applyAlignment="1"/>
    <xf numFmtId="0" fontId="5" fillId="0" borderId="56" xfId="4" applyFont="1" applyBorder="1" applyAlignment="1"/>
    <xf numFmtId="0" fontId="5" fillId="0" borderId="41" xfId="13" applyFont="1" applyBorder="1" applyAlignment="1"/>
    <xf numFmtId="14" fontId="5" fillId="0" borderId="39" xfId="13" applyNumberFormat="1" applyFont="1" applyBorder="1" applyAlignment="1"/>
    <xf numFmtId="0" fontId="5" fillId="0" borderId="42" xfId="13" applyFont="1" applyBorder="1" applyAlignment="1"/>
    <xf numFmtId="14" fontId="5" fillId="0" borderId="40" xfId="13" applyNumberFormat="1" applyFont="1" applyBorder="1" applyAlignment="1"/>
    <xf numFmtId="0" fontId="5" fillId="0" borderId="57" xfId="13" applyFont="1" applyBorder="1" applyAlignment="1"/>
    <xf numFmtId="0" fontId="5" fillId="0" borderId="58" xfId="13" applyFont="1" applyBorder="1" applyAlignment="1"/>
    <xf numFmtId="0" fontId="5" fillId="0" borderId="59" xfId="13" applyFont="1" applyBorder="1" applyAlignment="1"/>
    <xf numFmtId="14" fontId="5" fillId="0" borderId="60" xfId="13" applyNumberFormat="1" applyFont="1" applyBorder="1" applyAlignment="1"/>
    <xf numFmtId="3" fontId="5" fillId="0" borderId="0" xfId="9" applyNumberFormat="1" applyFont="1" applyAlignment="1">
      <alignment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22" xfId="1" applyFont="1" applyFill="1" applyBorder="1" applyAlignment="1">
      <alignment horizontal="left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3" xfId="9" applyFont="1" applyFill="1" applyBorder="1" applyAlignment="1">
      <alignment horizontal="center" vertical="center"/>
    </xf>
    <xf numFmtId="0" fontId="11" fillId="4" borderId="24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1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1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42644</c:v>
              </c:pt>
              <c:pt idx="1">
                <c:v>42675</c:v>
              </c:pt>
              <c:pt idx="2">
                <c:v>42705</c:v>
              </c:pt>
              <c:pt idx="3">
                <c:v>42736</c:v>
              </c:pt>
              <c:pt idx="4">
                <c:v>42767</c:v>
              </c:pt>
              <c:pt idx="5">
                <c:v>42795</c:v>
              </c:pt>
              <c:pt idx="6">
                <c:v>42826</c:v>
              </c:pt>
              <c:pt idx="7">
                <c:v>42856</c:v>
              </c:pt>
              <c:pt idx="8">
                <c:v>42887</c:v>
              </c:pt>
              <c:pt idx="9">
                <c:v>42917</c:v>
              </c:pt>
              <c:pt idx="10">
                <c:v>42948</c:v>
              </c:pt>
              <c:pt idx="11">
                <c:v>42979</c:v>
              </c:pt>
              <c:pt idx="12">
                <c:v>43009</c:v>
              </c:pt>
            </c:numLit>
          </c:cat>
          <c:val>
            <c:numLit>
              <c:formatCode>General</c:formatCode>
              <c:ptCount val="13"/>
              <c:pt idx="0">
                <c:v>9235.9776866703378</c:v>
              </c:pt>
              <c:pt idx="1">
                <c:v>14711.028775290004</c:v>
              </c:pt>
              <c:pt idx="2">
                <c:v>13281.3539922</c:v>
              </c:pt>
              <c:pt idx="3">
                <c:v>11611.923643990005</c:v>
              </c:pt>
              <c:pt idx="4">
                <c:v>10034.967513360001</c:v>
              </c:pt>
              <c:pt idx="5">
                <c:v>12122.7427878</c:v>
              </c:pt>
              <c:pt idx="6">
                <c:v>11156.557535769998</c:v>
              </c:pt>
              <c:pt idx="7">
                <c:v>13293.426567060005</c:v>
              </c:pt>
              <c:pt idx="8">
                <c:v>11692.758148709998</c:v>
              </c:pt>
              <c:pt idx="9">
                <c:v>10143.57402254</c:v>
              </c:pt>
              <c:pt idx="10">
                <c:v>9764.3856703700003</c:v>
              </c:pt>
              <c:pt idx="11">
                <c:v>10110.723808079996</c:v>
              </c:pt>
              <c:pt idx="12">
                <c:v>8985.6816700599975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17" t="s">
        <v>237</v>
      </c>
      <c r="B1" s="114"/>
      <c r="C1" s="154"/>
      <c r="D1" s="2"/>
      <c r="E1" s="3"/>
      <c r="F1" s="4"/>
      <c r="G1" s="4"/>
    </row>
    <row r="2" spans="1:7" ht="24.75" customHeight="1" x14ac:dyDescent="0.2">
      <c r="A2" s="6" t="s">
        <v>3189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07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07"/>
      <c r="B26" s="107"/>
      <c r="C26" s="107"/>
      <c r="D26" s="107"/>
      <c r="E26" s="101"/>
      <c r="F26" s="101"/>
      <c r="G26" s="101"/>
    </row>
    <row r="27" spans="1:7" ht="12.75" thickBot="1" x14ac:dyDescent="0.25">
      <c r="A27" s="107"/>
      <c r="B27" s="107"/>
      <c r="C27" s="107"/>
      <c r="D27" s="107"/>
      <c r="E27" s="101"/>
      <c r="F27" s="101"/>
      <c r="G27" s="101"/>
    </row>
    <row r="28" spans="1:7" ht="12.75" customHeight="1" x14ac:dyDescent="0.2">
      <c r="A28" s="211" t="s">
        <v>514</v>
      </c>
      <c r="B28" s="23"/>
      <c r="C28" s="25" t="s">
        <v>511</v>
      </c>
      <c r="D28" s="1"/>
      <c r="E28" s="211" t="s">
        <v>517</v>
      </c>
      <c r="F28" s="156"/>
      <c r="G28" s="157" t="s">
        <v>703</v>
      </c>
    </row>
    <row r="29" spans="1:7" ht="12.75" customHeight="1" thickBot="1" x14ac:dyDescent="0.25">
      <c r="A29" s="212"/>
      <c r="B29" s="24"/>
      <c r="C29" s="158" t="s">
        <v>510</v>
      </c>
      <c r="D29" s="1"/>
      <c r="E29" s="212"/>
      <c r="F29" s="159"/>
      <c r="G29" s="160" t="s">
        <v>704</v>
      </c>
    </row>
    <row r="30" spans="1:7" ht="17.25" customHeight="1" x14ac:dyDescent="0.2">
      <c r="A30" s="26" t="s">
        <v>1484</v>
      </c>
      <c r="B30" s="12" t="s">
        <v>453</v>
      </c>
      <c r="C30" s="129">
        <v>1.98065</v>
      </c>
      <c r="D30"/>
      <c r="E30" s="26" t="s">
        <v>1484</v>
      </c>
      <c r="F30" s="12" t="s">
        <v>453</v>
      </c>
      <c r="G30" s="129">
        <v>1308.3734263800002</v>
      </c>
    </row>
    <row r="31" spans="1:7" ht="17.25" customHeight="1" x14ac:dyDescent="0.2">
      <c r="A31" s="27" t="s">
        <v>2751</v>
      </c>
      <c r="B31" s="13" t="s">
        <v>637</v>
      </c>
      <c r="C31" s="129">
        <v>2.9581499999999998</v>
      </c>
      <c r="D31"/>
      <c r="E31" s="155" t="s">
        <v>2747</v>
      </c>
      <c r="F31" s="13" t="s">
        <v>459</v>
      </c>
      <c r="G31" s="129">
        <v>636.57447703999992</v>
      </c>
    </row>
    <row r="32" spans="1:7" ht="17.25" customHeight="1" x14ac:dyDescent="0.2">
      <c r="A32" s="27" t="s">
        <v>2747</v>
      </c>
      <c r="B32" s="13" t="s">
        <v>459</v>
      </c>
      <c r="C32" s="129">
        <v>3.7202999999999999</v>
      </c>
      <c r="D32"/>
      <c r="E32" s="27" t="s">
        <v>2748</v>
      </c>
      <c r="F32" s="13" t="s">
        <v>460</v>
      </c>
      <c r="G32" s="129">
        <v>272.79562161000001</v>
      </c>
    </row>
    <row r="33" spans="1:7" ht="17.25" customHeight="1" x14ac:dyDescent="0.2">
      <c r="A33" s="27" t="s">
        <v>2264</v>
      </c>
      <c r="B33" s="13" t="s">
        <v>304</v>
      </c>
      <c r="C33" s="129">
        <v>4.7421500000000014</v>
      </c>
      <c r="D33"/>
      <c r="E33" s="27" t="s">
        <v>1318</v>
      </c>
      <c r="F33" s="13" t="s">
        <v>468</v>
      </c>
      <c r="G33" s="129">
        <v>235.43574688999999</v>
      </c>
    </row>
    <row r="34" spans="1:7" ht="17.25" customHeight="1" x14ac:dyDescent="0.2">
      <c r="A34" s="27" t="s">
        <v>2236</v>
      </c>
      <c r="B34" s="13" t="s">
        <v>287</v>
      </c>
      <c r="C34" s="129">
        <v>4.9261999999999997</v>
      </c>
      <c r="D34"/>
      <c r="E34" s="27" t="s">
        <v>2177</v>
      </c>
      <c r="F34" s="13" t="s">
        <v>664</v>
      </c>
      <c r="G34" s="129">
        <v>99.519174890000002</v>
      </c>
    </row>
    <row r="35" spans="1:7" ht="17.25" customHeight="1" x14ac:dyDescent="0.2">
      <c r="A35" s="27" t="s">
        <v>2176</v>
      </c>
      <c r="B35" s="13" t="s">
        <v>288</v>
      </c>
      <c r="C35" s="129">
        <v>5.05105</v>
      </c>
      <c r="D35"/>
      <c r="E35" s="27" t="s">
        <v>2751</v>
      </c>
      <c r="F35" s="13" t="s">
        <v>637</v>
      </c>
      <c r="G35" s="129">
        <v>89.521964540000013</v>
      </c>
    </row>
    <row r="36" spans="1:7" ht="17.25" customHeight="1" x14ac:dyDescent="0.2">
      <c r="A36" s="27" t="s">
        <v>2553</v>
      </c>
      <c r="B36" s="13" t="s">
        <v>1489</v>
      </c>
      <c r="C36" s="129">
        <v>5.4661999999999997</v>
      </c>
      <c r="D36"/>
      <c r="E36" s="27" t="s">
        <v>2486</v>
      </c>
      <c r="F36" s="13" t="s">
        <v>1488</v>
      </c>
      <c r="G36" s="129">
        <v>88.939426120000007</v>
      </c>
    </row>
    <row r="37" spans="1:7" ht="17.25" customHeight="1" x14ac:dyDescent="0.2">
      <c r="A37" s="27" t="s">
        <v>1318</v>
      </c>
      <c r="B37" s="13" t="s">
        <v>468</v>
      </c>
      <c r="C37" s="129">
        <v>5.5713499999999998</v>
      </c>
      <c r="D37"/>
      <c r="E37" s="155" t="s">
        <v>1301</v>
      </c>
      <c r="F37" s="13" t="s">
        <v>321</v>
      </c>
      <c r="G37" s="129">
        <v>75.186563719999995</v>
      </c>
    </row>
    <row r="38" spans="1:7" ht="17.25" customHeight="1" x14ac:dyDescent="0.2">
      <c r="A38" s="27" t="s">
        <v>1268</v>
      </c>
      <c r="B38" s="13" t="s">
        <v>397</v>
      </c>
      <c r="C38" s="129">
        <v>5.5909000000000004</v>
      </c>
      <c r="D38"/>
      <c r="E38" s="27" t="s">
        <v>2755</v>
      </c>
      <c r="F38" s="13" t="s">
        <v>2350</v>
      </c>
      <c r="G38" s="129">
        <v>74.675926169999997</v>
      </c>
    </row>
    <row r="39" spans="1:7" ht="17.25" customHeight="1" thickBot="1" x14ac:dyDescent="0.25">
      <c r="A39" s="16" t="s">
        <v>2184</v>
      </c>
      <c r="B39" s="15" t="s">
        <v>666</v>
      </c>
      <c r="C39" s="141">
        <v>5.6990999999999996</v>
      </c>
      <c r="D39"/>
      <c r="E39" s="16" t="s">
        <v>2182</v>
      </c>
      <c r="F39" s="15" t="s">
        <v>1090</v>
      </c>
      <c r="G39" s="141">
        <v>63.713878749999999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07"/>
      <c r="B41" s="107"/>
      <c r="C41" s="107"/>
      <c r="E41" s="101"/>
      <c r="F41" s="101"/>
      <c r="G41" s="101"/>
    </row>
    <row r="42" spans="1:7" ht="12.75" x14ac:dyDescent="0.2">
      <c r="A42" s="211" t="s">
        <v>515</v>
      </c>
      <c r="B42" s="23"/>
      <c r="C42" s="25" t="s">
        <v>511</v>
      </c>
      <c r="D42" s="107"/>
      <c r="E42" s="211" t="s">
        <v>516</v>
      </c>
      <c r="F42" s="156"/>
      <c r="G42" s="157" t="s">
        <v>703</v>
      </c>
    </row>
    <row r="43" spans="1:7" ht="12.75" customHeight="1" thickBot="1" x14ac:dyDescent="0.25">
      <c r="A43" s="212"/>
      <c r="B43" s="24"/>
      <c r="C43" s="158" t="s">
        <v>510</v>
      </c>
      <c r="D43" s="100"/>
      <c r="E43" s="212"/>
      <c r="F43" s="159"/>
      <c r="G43" s="160" t="s">
        <v>704</v>
      </c>
    </row>
    <row r="44" spans="1:7" ht="17.25" customHeight="1" x14ac:dyDescent="0.2">
      <c r="A44" s="27" t="s">
        <v>2929</v>
      </c>
      <c r="B44" s="12" t="s">
        <v>445</v>
      </c>
      <c r="C44" s="29">
        <v>0.90090000000000003</v>
      </c>
      <c r="D44" s="1"/>
      <c r="E44" s="26" t="s">
        <v>2483</v>
      </c>
      <c r="F44" s="12" t="s">
        <v>1572</v>
      </c>
      <c r="G44" s="129">
        <v>47.460468499999998</v>
      </c>
    </row>
    <row r="45" spans="1:7" ht="17.25" customHeight="1" x14ac:dyDescent="0.2">
      <c r="A45" s="27" t="s">
        <v>1940</v>
      </c>
      <c r="B45" s="14" t="s">
        <v>35</v>
      </c>
      <c r="C45" s="29">
        <v>2.5128499999999998</v>
      </c>
      <c r="E45" s="27" t="s">
        <v>2513</v>
      </c>
      <c r="F45" s="13" t="s">
        <v>1573</v>
      </c>
      <c r="G45" s="129">
        <v>34.387252789999998</v>
      </c>
    </row>
    <row r="46" spans="1:7" ht="17.25" customHeight="1" x14ac:dyDescent="0.2">
      <c r="A46" s="27" t="s">
        <v>2508</v>
      </c>
      <c r="B46" s="14" t="s">
        <v>2029</v>
      </c>
      <c r="C46" s="29">
        <v>2.8119000000000001</v>
      </c>
      <c r="E46" s="27" t="s">
        <v>2537</v>
      </c>
      <c r="F46" s="13" t="s">
        <v>2152</v>
      </c>
      <c r="G46" s="129">
        <v>30.934513800000001</v>
      </c>
    </row>
    <row r="47" spans="1:7" ht="17.25" customHeight="1" x14ac:dyDescent="0.2">
      <c r="A47" s="27" t="s">
        <v>3037</v>
      </c>
      <c r="B47" s="14" t="s">
        <v>136</v>
      </c>
      <c r="C47" s="29">
        <v>3.24085</v>
      </c>
      <c r="E47" s="27" t="s">
        <v>2538</v>
      </c>
      <c r="F47" s="13" t="s">
        <v>2053</v>
      </c>
      <c r="G47" s="129">
        <v>28.395165819999999</v>
      </c>
    </row>
    <row r="48" spans="1:7" ht="17.25" customHeight="1" x14ac:dyDescent="0.2">
      <c r="A48" s="27" t="s">
        <v>3104</v>
      </c>
      <c r="B48" s="14" t="s">
        <v>7</v>
      </c>
      <c r="C48" s="29">
        <v>3.4701</v>
      </c>
      <c r="E48" s="27" t="s">
        <v>2498</v>
      </c>
      <c r="F48" s="13" t="s">
        <v>2059</v>
      </c>
      <c r="G48" s="129">
        <v>28.03405957</v>
      </c>
    </row>
    <row r="49" spans="1:7" ht="17.25" customHeight="1" x14ac:dyDescent="0.2">
      <c r="A49" s="27" t="s">
        <v>2935</v>
      </c>
      <c r="B49" s="14" t="s">
        <v>447</v>
      </c>
      <c r="C49" s="29">
        <v>3.5759500000000002</v>
      </c>
      <c r="E49" s="27" t="s">
        <v>2519</v>
      </c>
      <c r="F49" s="13" t="s">
        <v>1810</v>
      </c>
      <c r="G49" s="129">
        <v>25.438568100000001</v>
      </c>
    </row>
    <row r="50" spans="1:7" ht="17.25" customHeight="1" x14ac:dyDescent="0.2">
      <c r="A50" s="27" t="s">
        <v>1951</v>
      </c>
      <c r="B50" s="14" t="s">
        <v>31</v>
      </c>
      <c r="C50" s="29">
        <v>3.707949999999999</v>
      </c>
      <c r="E50" s="27" t="s">
        <v>1946</v>
      </c>
      <c r="F50" s="13" t="s">
        <v>33</v>
      </c>
      <c r="G50" s="129">
        <v>21.754389140000001</v>
      </c>
    </row>
    <row r="51" spans="1:7" ht="17.25" customHeight="1" x14ac:dyDescent="0.2">
      <c r="A51" s="27" t="s">
        <v>2904</v>
      </c>
      <c r="B51" s="14" t="s">
        <v>448</v>
      </c>
      <c r="C51" s="29">
        <v>3.7169500000000002</v>
      </c>
      <c r="E51" s="27" t="s">
        <v>2499</v>
      </c>
      <c r="F51" s="13" t="s">
        <v>2052</v>
      </c>
      <c r="G51" s="129">
        <v>20.436896739999998</v>
      </c>
    </row>
    <row r="52" spans="1:7" ht="17.25" customHeight="1" x14ac:dyDescent="0.2">
      <c r="A52" s="27" t="s">
        <v>1946</v>
      </c>
      <c r="B52" s="14" t="s">
        <v>33</v>
      </c>
      <c r="C52" s="29">
        <v>3.80715</v>
      </c>
      <c r="D52" s="5"/>
      <c r="E52" s="27" t="s">
        <v>2580</v>
      </c>
      <c r="F52" s="13" t="s">
        <v>1571</v>
      </c>
      <c r="G52" s="129">
        <v>20.222918649999997</v>
      </c>
    </row>
    <row r="53" spans="1:7" ht="17.25" customHeight="1" thickBot="1" x14ac:dyDescent="0.25">
      <c r="A53" s="16" t="s">
        <v>2584</v>
      </c>
      <c r="B53" s="15" t="s">
        <v>2019</v>
      </c>
      <c r="C53" s="30">
        <v>4.0288500000000003</v>
      </c>
      <c r="D53" s="5"/>
      <c r="E53" s="16" t="s">
        <v>2503</v>
      </c>
      <c r="F53" s="15" t="s">
        <v>2018</v>
      </c>
      <c r="G53" s="141">
        <v>18.78379979</v>
      </c>
    </row>
    <row r="54" spans="1:7" ht="17.25" customHeight="1" thickBot="1" x14ac:dyDescent="0.25">
      <c r="A54" s="109"/>
      <c r="B54" s="110"/>
      <c r="C54" s="111"/>
      <c r="D54" s="5"/>
      <c r="E54" s="109"/>
      <c r="F54" s="101"/>
      <c r="G54" s="112"/>
    </row>
    <row r="55" spans="1:7" ht="17.25" customHeight="1" x14ac:dyDescent="0.2">
      <c r="A55" s="211" t="s">
        <v>512</v>
      </c>
      <c r="B55" s="23"/>
      <c r="C55" s="25" t="s">
        <v>511</v>
      </c>
      <c r="D55" s="101"/>
      <c r="E55" s="211" t="s">
        <v>513</v>
      </c>
      <c r="F55" s="156"/>
      <c r="G55" s="157" t="s">
        <v>703</v>
      </c>
    </row>
    <row r="56" spans="1:7" ht="12.75" customHeight="1" thickBot="1" x14ac:dyDescent="0.25">
      <c r="A56" s="212"/>
      <c r="B56" s="24"/>
      <c r="C56" s="158" t="s">
        <v>510</v>
      </c>
      <c r="D56" s="22"/>
      <c r="E56" s="212"/>
      <c r="F56" s="159"/>
      <c r="G56" s="160" t="s">
        <v>704</v>
      </c>
    </row>
    <row r="57" spans="1:7" ht="18" customHeight="1" x14ac:dyDescent="0.2">
      <c r="A57" s="26" t="s">
        <v>1453</v>
      </c>
      <c r="B57" s="12" t="s">
        <v>652</v>
      </c>
      <c r="C57" s="29">
        <v>13.4536</v>
      </c>
      <c r="D57" s="22"/>
      <c r="E57" s="26" t="s">
        <v>1238</v>
      </c>
      <c r="F57" s="12" t="s">
        <v>16</v>
      </c>
      <c r="G57" s="29">
        <v>23.74618555</v>
      </c>
    </row>
    <row r="58" spans="1:7" ht="17.25" customHeight="1" x14ac:dyDescent="0.2">
      <c r="A58" s="27" t="s">
        <v>2640</v>
      </c>
      <c r="B58" s="13" t="s">
        <v>2641</v>
      </c>
      <c r="C58" s="29">
        <v>13.841799999999999</v>
      </c>
      <c r="E58" s="27" t="s">
        <v>1453</v>
      </c>
      <c r="F58" s="13" t="s">
        <v>652</v>
      </c>
      <c r="G58" s="29">
        <v>15.15297429</v>
      </c>
    </row>
    <row r="59" spans="1:7" ht="17.25" customHeight="1" x14ac:dyDescent="0.2">
      <c r="A59" s="27" t="s">
        <v>2789</v>
      </c>
      <c r="B59" s="13" t="s">
        <v>392</v>
      </c>
      <c r="C59" s="29">
        <v>18.018350000000002</v>
      </c>
      <c r="E59" s="27" t="s">
        <v>2825</v>
      </c>
      <c r="F59" s="13" t="s">
        <v>78</v>
      </c>
      <c r="G59" s="29">
        <v>5.7677372199999999</v>
      </c>
    </row>
    <row r="60" spans="1:7" ht="17.25" customHeight="1" x14ac:dyDescent="0.2">
      <c r="A60" s="7" t="s">
        <v>2848</v>
      </c>
      <c r="B60" s="7" t="s">
        <v>2005</v>
      </c>
      <c r="C60" s="131">
        <v>19.362500000000001</v>
      </c>
      <c r="E60" s="7" t="s">
        <v>2848</v>
      </c>
      <c r="F60" s="7" t="s">
        <v>2005</v>
      </c>
      <c r="G60" s="131">
        <v>4.7567016500000001</v>
      </c>
    </row>
    <row r="61" spans="1:7" ht="17.25" customHeight="1" thickBot="1" x14ac:dyDescent="0.25">
      <c r="A61" s="16" t="s">
        <v>2825</v>
      </c>
      <c r="B61" s="15" t="s">
        <v>78</v>
      </c>
      <c r="C61" s="30">
        <v>20.5151</v>
      </c>
      <c r="E61" s="16" t="s">
        <v>2789</v>
      </c>
      <c r="F61" s="15" t="s">
        <v>392</v>
      </c>
      <c r="G61" s="30">
        <v>4.3744044000000004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849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47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52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7" customWidth="1"/>
    <col min="2" max="2" width="12.7109375" style="37" customWidth="1"/>
    <col min="3" max="3" width="16.28515625" style="37" customWidth="1"/>
    <col min="4" max="4" width="11.140625" style="37" bestFit="1" customWidth="1"/>
    <col min="5" max="5" width="20.42578125" style="37" customWidth="1"/>
    <col min="6" max="9" width="12.7109375" style="37" customWidth="1"/>
    <col min="10" max="10" width="13.140625" style="38" customWidth="1"/>
    <col min="11" max="11" width="12.7109375" style="38" customWidth="1"/>
    <col min="12" max="12" width="11" style="127" customWidth="1"/>
    <col min="13" max="13" width="12.42578125" style="127" bestFit="1" customWidth="1"/>
    <col min="14" max="14" width="19.85546875" style="127" customWidth="1"/>
    <col min="15" max="15" width="16.7109375" style="127" customWidth="1"/>
    <col min="16" max="16384" width="9.140625" style="127"/>
  </cols>
  <sheetData>
    <row r="1" spans="1:17" ht="26.25" customHeight="1" x14ac:dyDescent="0.2">
      <c r="A1" s="36" t="s">
        <v>237</v>
      </c>
      <c r="B1" s="154"/>
    </row>
    <row r="2" spans="1:17" ht="15.75" customHeight="1" x14ac:dyDescent="0.2">
      <c r="A2" s="6" t="s">
        <v>3189</v>
      </c>
      <c r="B2" s="154"/>
      <c r="F2" s="28"/>
      <c r="G2" s="28"/>
      <c r="H2" s="28"/>
    </row>
    <row r="5" spans="1:17" s="49" customFormat="1" ht="30" customHeight="1" x14ac:dyDescent="0.2">
      <c r="A5" s="39" t="s">
        <v>305</v>
      </c>
      <c r="B5" s="39" t="s">
        <v>76</v>
      </c>
      <c r="C5" s="39" t="s">
        <v>1330</v>
      </c>
      <c r="D5" s="39" t="s">
        <v>177</v>
      </c>
      <c r="E5" s="82" t="s">
        <v>1081</v>
      </c>
      <c r="F5" s="39" t="s">
        <v>499</v>
      </c>
      <c r="G5" s="39"/>
      <c r="H5" s="39"/>
      <c r="I5" s="39"/>
      <c r="J5" s="39" t="s">
        <v>234</v>
      </c>
      <c r="K5" s="39" t="s">
        <v>137</v>
      </c>
      <c r="M5" s="174"/>
      <c r="N5" s="174"/>
      <c r="O5" s="174"/>
      <c r="P5" s="174"/>
      <c r="Q5" s="174"/>
    </row>
    <row r="6" spans="1:17" ht="21.95" customHeight="1" x14ac:dyDescent="0.2">
      <c r="A6" s="59"/>
      <c r="B6" s="59"/>
      <c r="C6" s="59"/>
      <c r="D6" s="59"/>
      <c r="E6" s="83"/>
      <c r="F6" s="60" t="s">
        <v>3190</v>
      </c>
      <c r="G6" s="60" t="s">
        <v>3146</v>
      </c>
      <c r="H6" s="61" t="s">
        <v>73</v>
      </c>
      <c r="I6" s="62" t="s">
        <v>74</v>
      </c>
      <c r="J6" s="63" t="s">
        <v>235</v>
      </c>
      <c r="K6" s="63">
        <v>100000</v>
      </c>
    </row>
    <row r="7" spans="1:17" x14ac:dyDescent="0.2">
      <c r="A7" s="162" t="s">
        <v>1484</v>
      </c>
      <c r="B7" s="165" t="s">
        <v>453</v>
      </c>
      <c r="C7" s="162" t="s">
        <v>633</v>
      </c>
      <c r="D7" s="162" t="s">
        <v>179</v>
      </c>
      <c r="E7" s="162" t="s">
        <v>697</v>
      </c>
      <c r="F7" s="164">
        <v>1308.3734263800002</v>
      </c>
      <c r="G7" s="164">
        <v>1977.88558642</v>
      </c>
      <c r="H7" s="56">
        <f t="shared" ref="H7:H70" si="0">IF(ISERROR(F7/G7-1),"",IF((F7/G7-1)&gt;10000%,"",F7/G7-1))</f>
        <v>-0.33849893271724885</v>
      </c>
      <c r="I7" s="96">
        <f t="shared" ref="I7:I70" si="1">F7/$F$1202</f>
        <v>0.14604286069435329</v>
      </c>
      <c r="J7" s="97">
        <v>8928.861928549999</v>
      </c>
      <c r="K7" s="178">
        <v>1.98065</v>
      </c>
    </row>
    <row r="8" spans="1:17" x14ac:dyDescent="0.2">
      <c r="A8" s="162" t="s">
        <v>2747</v>
      </c>
      <c r="B8" s="165" t="s">
        <v>459</v>
      </c>
      <c r="C8" s="162" t="s">
        <v>633</v>
      </c>
      <c r="D8" s="162" t="s">
        <v>179</v>
      </c>
      <c r="E8" s="162" t="s">
        <v>180</v>
      </c>
      <c r="F8" s="164">
        <v>636.57447703999992</v>
      </c>
      <c r="G8" s="164">
        <v>641.87261771999999</v>
      </c>
      <c r="H8" s="56">
        <f t="shared" si="0"/>
        <v>-8.2541933301651937E-3</v>
      </c>
      <c r="I8" s="96">
        <f t="shared" si="1"/>
        <v>7.1055522679908362E-2</v>
      </c>
      <c r="J8" s="97">
        <v>9534.69088199</v>
      </c>
      <c r="K8" s="178">
        <v>3.7202999999999999</v>
      </c>
    </row>
    <row r="9" spans="1:17" x14ac:dyDescent="0.2">
      <c r="A9" s="162" t="s">
        <v>2748</v>
      </c>
      <c r="B9" s="165" t="s">
        <v>460</v>
      </c>
      <c r="C9" s="162" t="s">
        <v>633</v>
      </c>
      <c r="D9" s="162" t="s">
        <v>179</v>
      </c>
      <c r="E9" s="162" t="s">
        <v>180</v>
      </c>
      <c r="F9" s="164">
        <v>272.79562161000001</v>
      </c>
      <c r="G9" s="164">
        <v>228.96177855000002</v>
      </c>
      <c r="H9" s="56">
        <f t="shared" si="0"/>
        <v>0.19144611531932032</v>
      </c>
      <c r="I9" s="96">
        <f t="shared" si="1"/>
        <v>3.0449909912223926E-2</v>
      </c>
      <c r="J9" s="97">
        <v>2714.76508569</v>
      </c>
      <c r="K9" s="178">
        <v>9.2380499999999994</v>
      </c>
    </row>
    <row r="10" spans="1:17" x14ac:dyDescent="0.2">
      <c r="A10" s="162" t="s">
        <v>2749</v>
      </c>
      <c r="B10" s="165" t="s">
        <v>458</v>
      </c>
      <c r="C10" s="162" t="s">
        <v>633</v>
      </c>
      <c r="D10" s="162" t="s">
        <v>179</v>
      </c>
      <c r="E10" s="162" t="s">
        <v>180</v>
      </c>
      <c r="F10" s="164">
        <v>262.81376569000003</v>
      </c>
      <c r="G10" s="164">
        <v>181.89070340000001</v>
      </c>
      <c r="H10" s="56">
        <f t="shared" si="0"/>
        <v>0.44489938615521352</v>
      </c>
      <c r="I10" s="96">
        <f t="shared" si="1"/>
        <v>2.9335718226422849E-2</v>
      </c>
      <c r="J10" s="97">
        <v>5624.3311409899998</v>
      </c>
      <c r="K10" s="178">
        <v>3.901450000000001</v>
      </c>
    </row>
    <row r="11" spans="1:17" x14ac:dyDescent="0.2">
      <c r="A11" s="162" t="s">
        <v>1318</v>
      </c>
      <c r="B11" s="165" t="s">
        <v>468</v>
      </c>
      <c r="C11" s="162" t="s">
        <v>633</v>
      </c>
      <c r="D11" s="162" t="s">
        <v>179</v>
      </c>
      <c r="E11" s="162" t="s">
        <v>180</v>
      </c>
      <c r="F11" s="164">
        <v>235.43574688999999</v>
      </c>
      <c r="G11" s="164">
        <v>659.03471162000005</v>
      </c>
      <c r="H11" s="56">
        <f t="shared" si="0"/>
        <v>-0.64275668225234184</v>
      </c>
      <c r="I11" s="96">
        <f t="shared" si="1"/>
        <v>2.6279737338184814E-2</v>
      </c>
      <c r="J11" s="97">
        <v>6321.8729651599997</v>
      </c>
      <c r="K11" s="178">
        <v>5.5713499999999998</v>
      </c>
    </row>
    <row r="12" spans="1:17" x14ac:dyDescent="0.2">
      <c r="A12" s="162" t="s">
        <v>2173</v>
      </c>
      <c r="B12" s="165" t="s">
        <v>77</v>
      </c>
      <c r="C12" s="162" t="s">
        <v>505</v>
      </c>
      <c r="D12" s="162" t="s">
        <v>179</v>
      </c>
      <c r="E12" s="162" t="s">
        <v>697</v>
      </c>
      <c r="F12" s="164">
        <v>159.36433525000001</v>
      </c>
      <c r="G12" s="164">
        <v>184.89350674000002</v>
      </c>
      <c r="H12" s="56">
        <f t="shared" si="0"/>
        <v>-0.13807500295778108</v>
      </c>
      <c r="I12" s="96">
        <f t="shared" si="1"/>
        <v>1.7788517363088303E-2</v>
      </c>
      <c r="J12" s="97">
        <v>4009.7220217343997</v>
      </c>
      <c r="K12" s="178">
        <v>2.5377000000000001</v>
      </c>
    </row>
    <row r="13" spans="1:17" x14ac:dyDescent="0.2">
      <c r="A13" s="162" t="s">
        <v>1331</v>
      </c>
      <c r="B13" s="165" t="s">
        <v>292</v>
      </c>
      <c r="C13" s="162" t="s">
        <v>3130</v>
      </c>
      <c r="D13" s="162" t="s">
        <v>179</v>
      </c>
      <c r="E13" s="162" t="s">
        <v>697</v>
      </c>
      <c r="F13" s="164">
        <v>114.89451429</v>
      </c>
      <c r="G13" s="164">
        <v>134.69711874999999</v>
      </c>
      <c r="H13" s="56">
        <f t="shared" si="0"/>
        <v>-0.14701579843555479</v>
      </c>
      <c r="I13" s="96">
        <f t="shared" si="1"/>
        <v>1.2824720532138399E-2</v>
      </c>
      <c r="J13" s="97">
        <v>2419.6584617499998</v>
      </c>
      <c r="K13" s="178">
        <v>2.7397</v>
      </c>
    </row>
    <row r="14" spans="1:17" x14ac:dyDescent="0.2">
      <c r="A14" s="162" t="s">
        <v>2177</v>
      </c>
      <c r="B14" s="165" t="s">
        <v>664</v>
      </c>
      <c r="C14" s="162" t="s">
        <v>633</v>
      </c>
      <c r="D14" s="162" t="s">
        <v>179</v>
      </c>
      <c r="E14" s="162" t="s">
        <v>697</v>
      </c>
      <c r="F14" s="164">
        <v>99.519174890000002</v>
      </c>
      <c r="G14" s="164">
        <v>92.657841000000005</v>
      </c>
      <c r="H14" s="56">
        <f t="shared" si="0"/>
        <v>7.4050224092745642E-2</v>
      </c>
      <c r="I14" s="96">
        <f t="shared" si="1"/>
        <v>1.1108499073609297E-2</v>
      </c>
      <c r="J14" s="97">
        <v>2347.4330107699998</v>
      </c>
      <c r="K14" s="178">
        <v>6.2171000000000003</v>
      </c>
    </row>
    <row r="15" spans="1:17" x14ac:dyDescent="0.2">
      <c r="A15" s="162" t="s">
        <v>2174</v>
      </c>
      <c r="B15" s="165" t="s">
        <v>79</v>
      </c>
      <c r="C15" s="162" t="s">
        <v>505</v>
      </c>
      <c r="D15" s="162" t="s">
        <v>179</v>
      </c>
      <c r="E15" s="162" t="s">
        <v>180</v>
      </c>
      <c r="F15" s="164">
        <v>93.108277470000004</v>
      </c>
      <c r="G15" s="164">
        <v>101.96938955</v>
      </c>
      <c r="H15" s="56">
        <f t="shared" si="0"/>
        <v>-8.689972666409862E-2</v>
      </c>
      <c r="I15" s="96">
        <f t="shared" si="1"/>
        <v>1.0392903831488472E-2</v>
      </c>
      <c r="J15" s="97">
        <v>2647.6170983247998</v>
      </c>
      <c r="K15" s="178">
        <v>4.3521999999999998</v>
      </c>
    </row>
    <row r="16" spans="1:17" x14ac:dyDescent="0.2">
      <c r="A16" s="162" t="s">
        <v>2175</v>
      </c>
      <c r="B16" s="165" t="s">
        <v>319</v>
      </c>
      <c r="C16" s="162" t="s">
        <v>505</v>
      </c>
      <c r="D16" s="162" t="s">
        <v>179</v>
      </c>
      <c r="E16" s="162" t="s">
        <v>697</v>
      </c>
      <c r="F16" s="164">
        <v>91.54822476999999</v>
      </c>
      <c r="G16" s="164">
        <v>97.908225260000009</v>
      </c>
      <c r="H16" s="56">
        <f t="shared" si="0"/>
        <v>-6.4958796598658886E-2</v>
      </c>
      <c r="I16" s="96">
        <f t="shared" si="1"/>
        <v>1.0218768103455289E-2</v>
      </c>
      <c r="J16" s="97">
        <v>3317.593086162</v>
      </c>
      <c r="K16" s="178">
        <v>4.0710500000000014</v>
      </c>
    </row>
    <row r="17" spans="1:11" x14ac:dyDescent="0.2">
      <c r="A17" s="162" t="s">
        <v>2754</v>
      </c>
      <c r="B17" s="165" t="s">
        <v>140</v>
      </c>
      <c r="C17" s="162" t="s">
        <v>633</v>
      </c>
      <c r="D17" s="162" t="s">
        <v>179</v>
      </c>
      <c r="E17" s="162" t="s">
        <v>697</v>
      </c>
      <c r="F17" s="164">
        <v>89.665298579999998</v>
      </c>
      <c r="G17" s="164">
        <v>87.089476730000001</v>
      </c>
      <c r="H17" s="56">
        <f t="shared" si="0"/>
        <v>2.9576728977092293E-2</v>
      </c>
      <c r="I17" s="96">
        <f t="shared" si="1"/>
        <v>1.0008592688914233E-2</v>
      </c>
      <c r="J17" s="97">
        <v>4303.0961573000004</v>
      </c>
      <c r="K17" s="178">
        <v>3.9600499999999998</v>
      </c>
    </row>
    <row r="18" spans="1:11" x14ac:dyDescent="0.2">
      <c r="A18" s="162" t="s">
        <v>2751</v>
      </c>
      <c r="B18" s="165" t="s">
        <v>637</v>
      </c>
      <c r="C18" s="162" t="s">
        <v>633</v>
      </c>
      <c r="D18" s="162" t="s">
        <v>179</v>
      </c>
      <c r="E18" s="162" t="s">
        <v>697</v>
      </c>
      <c r="F18" s="164">
        <v>89.521964540000013</v>
      </c>
      <c r="G18" s="164">
        <v>48.2278576</v>
      </c>
      <c r="H18" s="56">
        <f t="shared" si="0"/>
        <v>0.85622934534002626</v>
      </c>
      <c r="I18" s="96">
        <f t="shared" si="1"/>
        <v>9.992593500292378E-3</v>
      </c>
      <c r="J18" s="97">
        <v>20643.810010108307</v>
      </c>
      <c r="K18" s="178">
        <v>2.9581499999999998</v>
      </c>
    </row>
    <row r="19" spans="1:11" x14ac:dyDescent="0.2">
      <c r="A19" s="162" t="s">
        <v>2486</v>
      </c>
      <c r="B19" s="165" t="s">
        <v>1488</v>
      </c>
      <c r="C19" s="162" t="s">
        <v>633</v>
      </c>
      <c r="D19" s="162" t="s">
        <v>604</v>
      </c>
      <c r="E19" s="162" t="s">
        <v>697</v>
      </c>
      <c r="F19" s="164">
        <v>88.939426120000007</v>
      </c>
      <c r="G19" s="164">
        <v>73.388780999999994</v>
      </c>
      <c r="H19" s="56">
        <f t="shared" si="0"/>
        <v>0.21189403759138625</v>
      </c>
      <c r="I19" s="96">
        <f t="shared" si="1"/>
        <v>9.9275695739378389E-3</v>
      </c>
      <c r="J19" s="97">
        <v>10414.650090973879</v>
      </c>
      <c r="K19" s="178">
        <v>6.2262500000000003</v>
      </c>
    </row>
    <row r="20" spans="1:11" x14ac:dyDescent="0.2">
      <c r="A20" s="162" t="s">
        <v>2185</v>
      </c>
      <c r="B20" s="165" t="s">
        <v>408</v>
      </c>
      <c r="C20" s="162" t="s">
        <v>505</v>
      </c>
      <c r="D20" s="162" t="s">
        <v>604</v>
      </c>
      <c r="E20" s="162" t="s">
        <v>697</v>
      </c>
      <c r="F20" s="164">
        <v>86.723958590000009</v>
      </c>
      <c r="G20" s="164">
        <v>105.71364411</v>
      </c>
      <c r="H20" s="56">
        <f t="shared" si="0"/>
        <v>-0.17963325055978896</v>
      </c>
      <c r="I20" s="96">
        <f t="shared" si="1"/>
        <v>9.6802753310764114E-3</v>
      </c>
      <c r="J20" s="97">
        <v>1617.7878441322</v>
      </c>
      <c r="K20" s="178">
        <v>5.57395</v>
      </c>
    </row>
    <row r="21" spans="1:11" x14ac:dyDescent="0.2">
      <c r="A21" s="162" t="s">
        <v>1301</v>
      </c>
      <c r="B21" s="165" t="s">
        <v>321</v>
      </c>
      <c r="C21" s="162" t="s">
        <v>633</v>
      </c>
      <c r="D21" s="162" t="s">
        <v>179</v>
      </c>
      <c r="E21" s="162" t="s">
        <v>180</v>
      </c>
      <c r="F21" s="164">
        <v>75.186563719999995</v>
      </c>
      <c r="G21" s="164">
        <v>100.01251222</v>
      </c>
      <c r="H21" s="56">
        <f t="shared" si="0"/>
        <v>-0.24822842611322227</v>
      </c>
      <c r="I21" s="96">
        <f t="shared" si="1"/>
        <v>8.3924517496719205E-3</v>
      </c>
      <c r="J21" s="97">
        <v>942.89743649000002</v>
      </c>
      <c r="K21" s="178">
        <v>7.7176500000000008</v>
      </c>
    </row>
    <row r="22" spans="1:11" x14ac:dyDescent="0.2">
      <c r="A22" s="162" t="s">
        <v>2755</v>
      </c>
      <c r="B22" s="165" t="s">
        <v>2350</v>
      </c>
      <c r="C22" s="162" t="s">
        <v>633</v>
      </c>
      <c r="D22" s="162" t="s">
        <v>604</v>
      </c>
      <c r="E22" s="162" t="s">
        <v>697</v>
      </c>
      <c r="F22" s="164">
        <v>74.675926169999997</v>
      </c>
      <c r="G22" s="164">
        <v>47.196776759999999</v>
      </c>
      <c r="H22" s="56">
        <f t="shared" si="0"/>
        <v>0.58222512841785856</v>
      </c>
      <c r="I22" s="96">
        <f t="shared" si="1"/>
        <v>8.3354535203618903E-3</v>
      </c>
      <c r="J22" s="97">
        <v>975.011983905796</v>
      </c>
      <c r="K22" s="178">
        <v>18.300750000000001</v>
      </c>
    </row>
    <row r="23" spans="1:11" x14ac:dyDescent="0.2">
      <c r="A23" s="162" t="s">
        <v>2182</v>
      </c>
      <c r="B23" s="165" t="s">
        <v>1090</v>
      </c>
      <c r="C23" s="162" t="s">
        <v>505</v>
      </c>
      <c r="D23" s="162" t="s">
        <v>179</v>
      </c>
      <c r="E23" s="162" t="s">
        <v>180</v>
      </c>
      <c r="F23" s="164">
        <v>63.713878749999999</v>
      </c>
      <c r="G23" s="164">
        <v>63.897495499999998</v>
      </c>
      <c r="H23" s="56">
        <f t="shared" si="0"/>
        <v>-2.8736141935328252E-3</v>
      </c>
      <c r="I23" s="96">
        <f t="shared" si="1"/>
        <v>7.1118511970455307E-3</v>
      </c>
      <c r="J23" s="97">
        <v>1635.8473150499999</v>
      </c>
      <c r="K23" s="178">
        <v>7.2085999999999997</v>
      </c>
    </row>
    <row r="24" spans="1:11" x14ac:dyDescent="0.2">
      <c r="A24" s="162" t="s">
        <v>1338</v>
      </c>
      <c r="B24" s="165" t="s">
        <v>389</v>
      </c>
      <c r="C24" s="162" t="s">
        <v>633</v>
      </c>
      <c r="D24" s="162" t="s">
        <v>179</v>
      </c>
      <c r="E24" s="162" t="s">
        <v>697</v>
      </c>
      <c r="F24" s="164">
        <v>59.989879479999999</v>
      </c>
      <c r="G24" s="164">
        <v>43.088422039999998</v>
      </c>
      <c r="H24" s="56">
        <f t="shared" si="0"/>
        <v>0.39225055455291402</v>
      </c>
      <c r="I24" s="96">
        <f t="shared" si="1"/>
        <v>6.6961720830793891E-3</v>
      </c>
      <c r="J24" s="97">
        <v>662.96051410000007</v>
      </c>
      <c r="K24" s="178">
        <v>12.17245</v>
      </c>
    </row>
    <row r="25" spans="1:11" x14ac:dyDescent="0.2">
      <c r="A25" s="162" t="s">
        <v>1324</v>
      </c>
      <c r="B25" s="165" t="s">
        <v>14</v>
      </c>
      <c r="C25" s="162" t="s">
        <v>633</v>
      </c>
      <c r="D25" s="162" t="s">
        <v>179</v>
      </c>
      <c r="E25" s="162" t="s">
        <v>180</v>
      </c>
      <c r="F25" s="164">
        <v>59.514862409999999</v>
      </c>
      <c r="G25" s="164">
        <v>34.971857659999998</v>
      </c>
      <c r="H25" s="56">
        <f t="shared" si="0"/>
        <v>0.70179299563121922</v>
      </c>
      <c r="I25" s="96">
        <f t="shared" si="1"/>
        <v>6.6431498721549517E-3</v>
      </c>
      <c r="J25" s="97">
        <v>1255.1515933399999</v>
      </c>
      <c r="K25" s="178">
        <v>13.286899999999999</v>
      </c>
    </row>
    <row r="26" spans="1:11" x14ac:dyDescent="0.2">
      <c r="A26" s="162" t="s">
        <v>2572</v>
      </c>
      <c r="B26" s="165" t="s">
        <v>1547</v>
      </c>
      <c r="C26" s="162" t="s">
        <v>633</v>
      </c>
      <c r="D26" s="162" t="s">
        <v>179</v>
      </c>
      <c r="E26" s="162" t="s">
        <v>180</v>
      </c>
      <c r="F26" s="164">
        <v>56.167067770000003</v>
      </c>
      <c r="G26" s="164">
        <v>49.531040170000004</v>
      </c>
      <c r="H26" s="56">
        <f t="shared" si="0"/>
        <v>0.13397715003003929</v>
      </c>
      <c r="I26" s="96">
        <f t="shared" si="1"/>
        <v>6.2694633569865968E-3</v>
      </c>
      <c r="J26" s="97">
        <v>6860.6065311922794</v>
      </c>
      <c r="K26" s="178">
        <v>3.1859999999999999</v>
      </c>
    </row>
    <row r="27" spans="1:11" x14ac:dyDescent="0.2">
      <c r="A27" s="162" t="s">
        <v>2178</v>
      </c>
      <c r="B27" s="165" t="s">
        <v>100</v>
      </c>
      <c r="C27" s="162" t="s">
        <v>3138</v>
      </c>
      <c r="D27" s="162" t="s">
        <v>178</v>
      </c>
      <c r="E27" s="162" t="s">
        <v>697</v>
      </c>
      <c r="F27" s="164">
        <v>56.129459570000002</v>
      </c>
      <c r="G27" s="164">
        <v>61.780494259999998</v>
      </c>
      <c r="H27" s="56">
        <f t="shared" si="0"/>
        <v>-9.1469561027108459E-2</v>
      </c>
      <c r="I27" s="96">
        <f t="shared" si="1"/>
        <v>6.2652654659236745E-3</v>
      </c>
      <c r="J27" s="97">
        <v>664.51189428999999</v>
      </c>
      <c r="K27" s="178">
        <v>8.2810500000000005</v>
      </c>
    </row>
    <row r="28" spans="1:11" x14ac:dyDescent="0.2">
      <c r="A28" s="162" t="s">
        <v>2554</v>
      </c>
      <c r="B28" s="165" t="s">
        <v>1576</v>
      </c>
      <c r="C28" s="162" t="s">
        <v>633</v>
      </c>
      <c r="D28" s="162" t="s">
        <v>604</v>
      </c>
      <c r="E28" s="162" t="s">
        <v>180</v>
      </c>
      <c r="F28" s="164">
        <v>55.389608750000001</v>
      </c>
      <c r="G28" s="164">
        <v>29.108925370000001</v>
      </c>
      <c r="H28" s="56">
        <f t="shared" si="0"/>
        <v>0.90283935411388216</v>
      </c>
      <c r="I28" s="96">
        <f t="shared" si="1"/>
        <v>6.1826820626984845E-3</v>
      </c>
      <c r="J28" s="97">
        <v>5330.6759067499997</v>
      </c>
      <c r="K28" s="178">
        <v>8.1313999999999993</v>
      </c>
    </row>
    <row r="29" spans="1:11" x14ac:dyDescent="0.2">
      <c r="A29" s="162" t="s">
        <v>1311</v>
      </c>
      <c r="B29" s="165" t="s">
        <v>331</v>
      </c>
      <c r="C29" s="162" t="s">
        <v>633</v>
      </c>
      <c r="D29" s="162" t="s">
        <v>179</v>
      </c>
      <c r="E29" s="162" t="s">
        <v>180</v>
      </c>
      <c r="F29" s="164">
        <v>52.35464631</v>
      </c>
      <c r="G29" s="164">
        <v>72.350452919999995</v>
      </c>
      <c r="H29" s="56">
        <f t="shared" si="0"/>
        <v>-0.27637431146574776</v>
      </c>
      <c r="I29" s="96">
        <f t="shared" si="1"/>
        <v>5.8439144082194005E-3</v>
      </c>
      <c r="J29" s="97">
        <v>758.20322474</v>
      </c>
      <c r="K29" s="178">
        <v>9.9387000000000008</v>
      </c>
    </row>
    <row r="30" spans="1:11" x14ac:dyDescent="0.2">
      <c r="A30" s="162" t="s">
        <v>2758</v>
      </c>
      <c r="B30" s="165" t="s">
        <v>1441</v>
      </c>
      <c r="C30" s="162" t="s">
        <v>633</v>
      </c>
      <c r="D30" s="162" t="s">
        <v>604</v>
      </c>
      <c r="E30" s="162" t="s">
        <v>697</v>
      </c>
      <c r="F30" s="164">
        <v>50.57426856</v>
      </c>
      <c r="G30" s="164">
        <v>47.348780619999999</v>
      </c>
      <c r="H30" s="56">
        <f t="shared" si="0"/>
        <v>6.8121879756235293E-2</v>
      </c>
      <c r="I30" s="96">
        <f t="shared" si="1"/>
        <v>5.6451856244607952E-3</v>
      </c>
      <c r="J30" s="97">
        <v>6511.5940567358257</v>
      </c>
      <c r="K30" s="178">
        <v>10.2431</v>
      </c>
    </row>
    <row r="31" spans="1:11" x14ac:dyDescent="0.2">
      <c r="A31" s="162" t="s">
        <v>1297</v>
      </c>
      <c r="B31" s="165" t="s">
        <v>457</v>
      </c>
      <c r="C31" s="162" t="s">
        <v>633</v>
      </c>
      <c r="D31" s="162" t="s">
        <v>179</v>
      </c>
      <c r="E31" s="162" t="s">
        <v>180</v>
      </c>
      <c r="F31" s="164">
        <v>47.874957270000003</v>
      </c>
      <c r="G31" s="164">
        <v>42.974215560000005</v>
      </c>
      <c r="H31" s="56">
        <f t="shared" si="0"/>
        <v>0.11403911964739999</v>
      </c>
      <c r="I31" s="96">
        <f t="shared" si="1"/>
        <v>5.3438839205681406E-3</v>
      </c>
      <c r="J31" s="97">
        <v>1846.3115775199999</v>
      </c>
      <c r="K31" s="178">
        <v>8.0517000000000003</v>
      </c>
    </row>
    <row r="32" spans="1:11" x14ac:dyDescent="0.2">
      <c r="A32" s="162" t="s">
        <v>2483</v>
      </c>
      <c r="B32" s="165" t="s">
        <v>1572</v>
      </c>
      <c r="C32" s="162" t="s">
        <v>633</v>
      </c>
      <c r="D32" s="162" t="s">
        <v>604</v>
      </c>
      <c r="E32" s="162" t="s">
        <v>180</v>
      </c>
      <c r="F32" s="164">
        <v>47.460468499999998</v>
      </c>
      <c r="G32" s="164">
        <v>51.420365060000002</v>
      </c>
      <c r="H32" s="56">
        <f t="shared" si="0"/>
        <v>-7.7010277063949029E-2</v>
      </c>
      <c r="I32" s="96">
        <f t="shared" si="1"/>
        <v>5.29761798113832E-3</v>
      </c>
      <c r="J32" s="97">
        <v>8281.6278072900004</v>
      </c>
      <c r="K32" s="178">
        <v>4.7896000000000001</v>
      </c>
    </row>
    <row r="33" spans="1:11" x14ac:dyDescent="0.2">
      <c r="A33" s="162" t="s">
        <v>2188</v>
      </c>
      <c r="B33" s="165" t="s">
        <v>1088</v>
      </c>
      <c r="C33" s="162" t="s">
        <v>505</v>
      </c>
      <c r="D33" s="162" t="s">
        <v>179</v>
      </c>
      <c r="E33" s="162" t="s">
        <v>180</v>
      </c>
      <c r="F33" s="164">
        <v>44.857119009999998</v>
      </c>
      <c r="G33" s="164">
        <v>29.069136789999998</v>
      </c>
      <c r="H33" s="56">
        <f t="shared" si="0"/>
        <v>0.5431183710082228</v>
      </c>
      <c r="I33" s="96">
        <f t="shared" si="1"/>
        <v>5.0070276961011783E-3</v>
      </c>
      <c r="J33" s="97">
        <v>609.63053249999996</v>
      </c>
      <c r="K33" s="178">
        <v>2.4813000000000001</v>
      </c>
    </row>
    <row r="34" spans="1:11" x14ac:dyDescent="0.2">
      <c r="A34" s="162" t="s">
        <v>1268</v>
      </c>
      <c r="B34" s="165" t="s">
        <v>397</v>
      </c>
      <c r="C34" s="162" t="s">
        <v>1232</v>
      </c>
      <c r="D34" s="162" t="s">
        <v>178</v>
      </c>
      <c r="E34" s="162" t="s">
        <v>697</v>
      </c>
      <c r="F34" s="164">
        <v>44.427048169999999</v>
      </c>
      <c r="G34" s="164">
        <v>34.11129545</v>
      </c>
      <c r="H34" s="56">
        <f t="shared" si="0"/>
        <v>0.30241456924791166</v>
      </c>
      <c r="I34" s="96">
        <f t="shared" si="1"/>
        <v>4.9590224595926673E-3</v>
      </c>
      <c r="J34" s="97">
        <v>1215.54539329</v>
      </c>
      <c r="K34" s="178">
        <v>5.5909000000000004</v>
      </c>
    </row>
    <row r="35" spans="1:11" x14ac:dyDescent="0.2">
      <c r="A35" s="162" t="s">
        <v>2550</v>
      </c>
      <c r="B35" s="165" t="s">
        <v>1549</v>
      </c>
      <c r="C35" s="162" t="s">
        <v>633</v>
      </c>
      <c r="D35" s="162" t="s">
        <v>604</v>
      </c>
      <c r="E35" s="162" t="s">
        <v>180</v>
      </c>
      <c r="F35" s="164">
        <v>43.184638719999995</v>
      </c>
      <c r="G35" s="164">
        <v>30.958804350000001</v>
      </c>
      <c r="H35" s="56">
        <f t="shared" si="0"/>
        <v>0.39490654198988762</v>
      </c>
      <c r="I35" s="96">
        <f t="shared" si="1"/>
        <v>4.8203426098087105E-3</v>
      </c>
      <c r="J35" s="97">
        <v>5069.8207600074002</v>
      </c>
      <c r="K35" s="178">
        <v>8.3574000000000019</v>
      </c>
    </row>
    <row r="36" spans="1:11" x14ac:dyDescent="0.2">
      <c r="A36" s="162" t="s">
        <v>1302</v>
      </c>
      <c r="B36" s="165" t="s">
        <v>322</v>
      </c>
      <c r="C36" s="162" t="s">
        <v>633</v>
      </c>
      <c r="D36" s="162" t="s">
        <v>179</v>
      </c>
      <c r="E36" s="162" t="s">
        <v>180</v>
      </c>
      <c r="F36" s="164">
        <v>43.024705659999995</v>
      </c>
      <c r="G36" s="164">
        <v>46.231570659999996</v>
      </c>
      <c r="H36" s="56">
        <f t="shared" si="0"/>
        <v>-6.9365261751200058E-2</v>
      </c>
      <c r="I36" s="96">
        <f t="shared" si="1"/>
        <v>4.8024906104245394E-3</v>
      </c>
      <c r="J36" s="97">
        <v>537.0173656799999</v>
      </c>
      <c r="K36" s="178">
        <v>9.6985499999999991</v>
      </c>
    </row>
    <row r="37" spans="1:11" x14ac:dyDescent="0.2">
      <c r="A37" s="162" t="s">
        <v>2750</v>
      </c>
      <c r="B37" s="165" t="s">
        <v>129</v>
      </c>
      <c r="C37" s="162" t="s">
        <v>3133</v>
      </c>
      <c r="D37" s="162" t="s">
        <v>178</v>
      </c>
      <c r="E37" s="162" t="s">
        <v>697</v>
      </c>
      <c r="F37" s="164">
        <v>42.807835729999994</v>
      </c>
      <c r="G37" s="164">
        <v>33.570401729999993</v>
      </c>
      <c r="H37" s="56">
        <f t="shared" si="0"/>
        <v>0.27516602494944298</v>
      </c>
      <c r="I37" s="96">
        <f t="shared" si="1"/>
        <v>4.7782832210529784E-3</v>
      </c>
      <c r="J37" s="97">
        <v>211.29083183780003</v>
      </c>
      <c r="K37" s="178">
        <v>5.9811999999999994</v>
      </c>
    </row>
    <row r="38" spans="1:11" x14ac:dyDescent="0.2">
      <c r="A38" s="162" t="s">
        <v>1284</v>
      </c>
      <c r="B38" s="165" t="s">
        <v>452</v>
      </c>
      <c r="C38" s="162" t="s">
        <v>633</v>
      </c>
      <c r="D38" s="162" t="s">
        <v>179</v>
      </c>
      <c r="E38" s="162" t="s">
        <v>180</v>
      </c>
      <c r="F38" s="164">
        <v>42.386325890000002</v>
      </c>
      <c r="G38" s="164">
        <v>5.2285778499999997</v>
      </c>
      <c r="H38" s="56">
        <f t="shared" si="0"/>
        <v>7.1066643944108066</v>
      </c>
      <c r="I38" s="96">
        <f t="shared" si="1"/>
        <v>4.7312335778828801E-3</v>
      </c>
      <c r="J38" s="97">
        <v>109.48543426000001</v>
      </c>
      <c r="K38" s="178">
        <v>19.925999999999998</v>
      </c>
    </row>
    <row r="39" spans="1:11" x14ac:dyDescent="0.2">
      <c r="A39" s="162" t="s">
        <v>2176</v>
      </c>
      <c r="B39" s="165" t="s">
        <v>288</v>
      </c>
      <c r="C39" s="162" t="s">
        <v>505</v>
      </c>
      <c r="D39" s="162" t="s">
        <v>178</v>
      </c>
      <c r="E39" s="162" t="s">
        <v>697</v>
      </c>
      <c r="F39" s="164">
        <v>42.146586299999996</v>
      </c>
      <c r="G39" s="164">
        <v>108.16420502</v>
      </c>
      <c r="H39" s="56">
        <f t="shared" si="0"/>
        <v>-0.61034626665811564</v>
      </c>
      <c r="I39" s="96">
        <f t="shared" si="1"/>
        <v>4.7044734382779632E-3</v>
      </c>
      <c r="J39" s="97">
        <v>326.41752801749999</v>
      </c>
      <c r="K39" s="178">
        <v>5.05105</v>
      </c>
    </row>
    <row r="40" spans="1:11" x14ac:dyDescent="0.2">
      <c r="A40" s="162" t="s">
        <v>1332</v>
      </c>
      <c r="B40" s="165" t="s">
        <v>293</v>
      </c>
      <c r="C40" s="162" t="s">
        <v>3130</v>
      </c>
      <c r="D40" s="162" t="s">
        <v>179</v>
      </c>
      <c r="E40" s="162" t="s">
        <v>180</v>
      </c>
      <c r="F40" s="164">
        <v>41.359994829999998</v>
      </c>
      <c r="G40" s="164">
        <v>95.499813950000004</v>
      </c>
      <c r="H40" s="56">
        <f t="shared" si="0"/>
        <v>-0.56691020516904378</v>
      </c>
      <c r="I40" s="96">
        <f t="shared" si="1"/>
        <v>4.6166727644333296E-3</v>
      </c>
      <c r="J40" s="97">
        <v>1122.3656096900002</v>
      </c>
      <c r="K40" s="178">
        <v>5.7833000000000014</v>
      </c>
    </row>
    <row r="41" spans="1:11" x14ac:dyDescent="0.2">
      <c r="A41" s="162" t="s">
        <v>2193</v>
      </c>
      <c r="B41" s="165" t="s">
        <v>254</v>
      </c>
      <c r="C41" s="162" t="s">
        <v>505</v>
      </c>
      <c r="D41" s="162" t="s">
        <v>179</v>
      </c>
      <c r="E41" s="162" t="s">
        <v>697</v>
      </c>
      <c r="F41" s="164">
        <v>39.796718140000003</v>
      </c>
      <c r="G41" s="164">
        <v>12.911650609999999</v>
      </c>
      <c r="H41" s="56">
        <f t="shared" si="0"/>
        <v>2.0822331971388439</v>
      </c>
      <c r="I41" s="96">
        <f t="shared" si="1"/>
        <v>4.4421771691688546E-3</v>
      </c>
      <c r="J41" s="97">
        <v>1312.9476218366631</v>
      </c>
      <c r="K41" s="178">
        <v>8.8159999999999989</v>
      </c>
    </row>
    <row r="42" spans="1:11" x14ac:dyDescent="0.2">
      <c r="A42" s="162" t="s">
        <v>2180</v>
      </c>
      <c r="B42" s="165" t="s">
        <v>281</v>
      </c>
      <c r="C42" s="162" t="s">
        <v>505</v>
      </c>
      <c r="D42" s="162" t="s">
        <v>178</v>
      </c>
      <c r="E42" s="162" t="s">
        <v>697</v>
      </c>
      <c r="F42" s="164">
        <v>39.153527969999999</v>
      </c>
      <c r="G42" s="164">
        <v>50.174913509999996</v>
      </c>
      <c r="H42" s="56">
        <f t="shared" si="0"/>
        <v>-0.21965928327516504</v>
      </c>
      <c r="I42" s="96">
        <f t="shared" si="1"/>
        <v>4.3703831916213414E-3</v>
      </c>
      <c r="J42" s="97">
        <v>2749.6702218198188</v>
      </c>
      <c r="K42" s="178">
        <v>6.3178999999999998</v>
      </c>
    </row>
    <row r="43" spans="1:11" x14ac:dyDescent="0.2">
      <c r="A43" s="162" t="s">
        <v>1336</v>
      </c>
      <c r="B43" s="165" t="s">
        <v>454</v>
      </c>
      <c r="C43" s="162" t="s">
        <v>633</v>
      </c>
      <c r="D43" s="162" t="s">
        <v>179</v>
      </c>
      <c r="E43" s="162" t="s">
        <v>180</v>
      </c>
      <c r="F43" s="164">
        <v>38.709399479999995</v>
      </c>
      <c r="G43" s="164">
        <v>17.60117438</v>
      </c>
      <c r="H43" s="56">
        <f t="shared" si="0"/>
        <v>1.1992509502084712</v>
      </c>
      <c r="I43" s="96">
        <f t="shared" si="1"/>
        <v>4.3208088163797691E-3</v>
      </c>
      <c r="J43" s="97">
        <v>678.02778223000007</v>
      </c>
      <c r="K43" s="178">
        <v>10.720750000000001</v>
      </c>
    </row>
    <row r="44" spans="1:11" x14ac:dyDescent="0.2">
      <c r="A44" s="162" t="s">
        <v>1348</v>
      </c>
      <c r="B44" s="165" t="s">
        <v>240</v>
      </c>
      <c r="C44" s="162" t="s">
        <v>3138</v>
      </c>
      <c r="D44" s="162" t="s">
        <v>178</v>
      </c>
      <c r="E44" s="162" t="s">
        <v>697</v>
      </c>
      <c r="F44" s="164">
        <v>37.338063329999997</v>
      </c>
      <c r="G44" s="164">
        <v>5.0221882500000001</v>
      </c>
      <c r="H44" s="56">
        <f t="shared" si="0"/>
        <v>6.434620422681288</v>
      </c>
      <c r="I44" s="96">
        <f t="shared" si="1"/>
        <v>4.1677379496978485E-3</v>
      </c>
      <c r="J44" s="97">
        <v>320.00248906000002</v>
      </c>
      <c r="K44" s="178">
        <v>9.1832999999999991</v>
      </c>
    </row>
    <row r="45" spans="1:11" x14ac:dyDescent="0.2">
      <c r="A45" s="162" t="s">
        <v>2759</v>
      </c>
      <c r="B45" s="165" t="s">
        <v>185</v>
      </c>
      <c r="C45" s="162" t="s">
        <v>3133</v>
      </c>
      <c r="D45" s="162" t="s">
        <v>178</v>
      </c>
      <c r="E45" s="162" t="s">
        <v>697</v>
      </c>
      <c r="F45" s="164">
        <v>37.250123000000002</v>
      </c>
      <c r="G45" s="164">
        <v>27.90403804</v>
      </c>
      <c r="H45" s="56">
        <f t="shared" si="0"/>
        <v>0.33493664775694953</v>
      </c>
      <c r="I45" s="96">
        <f t="shared" si="1"/>
        <v>4.1579219009271707E-3</v>
      </c>
      <c r="J45" s="97">
        <v>1563.1786293083999</v>
      </c>
      <c r="K45" s="178">
        <v>5.9754999999999994</v>
      </c>
    </row>
    <row r="46" spans="1:11" x14ac:dyDescent="0.2">
      <c r="A46" s="162" t="s">
        <v>1696</v>
      </c>
      <c r="B46" s="165" t="s">
        <v>1076</v>
      </c>
      <c r="C46" s="162" t="s">
        <v>505</v>
      </c>
      <c r="D46" s="162" t="s">
        <v>179</v>
      </c>
      <c r="E46" s="162" t="s">
        <v>697</v>
      </c>
      <c r="F46" s="164">
        <v>37.238739840000001</v>
      </c>
      <c r="G46" s="164">
        <v>19.363911469999998</v>
      </c>
      <c r="H46" s="56">
        <f t="shared" si="0"/>
        <v>0.92310008738126115</v>
      </c>
      <c r="I46" s="96">
        <f t="shared" si="1"/>
        <v>4.1566512933035194E-3</v>
      </c>
      <c r="J46" s="97">
        <v>909.98326542260008</v>
      </c>
      <c r="K46" s="178">
        <v>10.402900000000001</v>
      </c>
    </row>
    <row r="47" spans="1:11" x14ac:dyDescent="0.2">
      <c r="A47" s="162" t="s">
        <v>2570</v>
      </c>
      <c r="B47" s="165" t="s">
        <v>1548</v>
      </c>
      <c r="C47" s="162" t="s">
        <v>633</v>
      </c>
      <c r="D47" s="162" t="s">
        <v>604</v>
      </c>
      <c r="E47" s="162" t="s">
        <v>180</v>
      </c>
      <c r="F47" s="164">
        <v>37.144774720000001</v>
      </c>
      <c r="G47" s="164">
        <v>33.917327210000003</v>
      </c>
      <c r="H47" s="56">
        <f t="shared" si="0"/>
        <v>9.5156304328379848E-2</v>
      </c>
      <c r="I47" s="96">
        <f t="shared" si="1"/>
        <v>4.1461627472557314E-3</v>
      </c>
      <c r="J47" s="97">
        <v>4635.6494957314335</v>
      </c>
      <c r="K47" s="178">
        <v>6.7332999999999998</v>
      </c>
    </row>
    <row r="48" spans="1:11" x14ac:dyDescent="0.2">
      <c r="A48" s="162" t="s">
        <v>1119</v>
      </c>
      <c r="B48" s="165" t="s">
        <v>935</v>
      </c>
      <c r="C48" s="162" t="s">
        <v>3136</v>
      </c>
      <c r="D48" s="162" t="s">
        <v>179</v>
      </c>
      <c r="E48" s="162" t="s">
        <v>180</v>
      </c>
      <c r="F48" s="164">
        <v>37.034106159999993</v>
      </c>
      <c r="G48" s="164">
        <v>41.821916549999997</v>
      </c>
      <c r="H48" s="56">
        <f t="shared" si="0"/>
        <v>-0.11448089386998705</v>
      </c>
      <c r="I48" s="96">
        <f t="shared" si="1"/>
        <v>4.1338097349081452E-3</v>
      </c>
      <c r="J48" s="97">
        <v>1270.5620082600001</v>
      </c>
      <c r="K48" s="178">
        <v>9.7233000000000001</v>
      </c>
    </row>
    <row r="49" spans="1:11" x14ac:dyDescent="0.2">
      <c r="A49" s="162" t="s">
        <v>2778</v>
      </c>
      <c r="B49" s="165" t="s">
        <v>117</v>
      </c>
      <c r="C49" s="162" t="s">
        <v>3137</v>
      </c>
      <c r="D49" s="162" t="s">
        <v>179</v>
      </c>
      <c r="E49" s="162" t="s">
        <v>180</v>
      </c>
      <c r="F49" s="164">
        <v>36.378063539999999</v>
      </c>
      <c r="G49" s="164">
        <v>25.689849690000003</v>
      </c>
      <c r="H49" s="56">
        <f t="shared" si="0"/>
        <v>0.41604812713873041</v>
      </c>
      <c r="I49" s="96">
        <f t="shared" si="1"/>
        <v>4.0605811450954458E-3</v>
      </c>
      <c r="J49" s="97">
        <v>893.90911144000006</v>
      </c>
      <c r="K49" s="178">
        <v>17.052250000000001</v>
      </c>
    </row>
    <row r="50" spans="1:11" x14ac:dyDescent="0.2">
      <c r="A50" s="162" t="s">
        <v>1300</v>
      </c>
      <c r="B50" s="165" t="s">
        <v>320</v>
      </c>
      <c r="C50" s="162" t="s">
        <v>633</v>
      </c>
      <c r="D50" s="162" t="s">
        <v>179</v>
      </c>
      <c r="E50" s="162" t="s">
        <v>180</v>
      </c>
      <c r="F50" s="164">
        <v>35.942420159999998</v>
      </c>
      <c r="G50" s="164">
        <v>61.595142979999999</v>
      </c>
      <c r="H50" s="56">
        <f t="shared" si="0"/>
        <v>-0.41647314348031406</v>
      </c>
      <c r="I50" s="96">
        <f t="shared" si="1"/>
        <v>4.0119538922217856E-3</v>
      </c>
      <c r="J50" s="97">
        <v>192.28985312</v>
      </c>
      <c r="K50" s="178">
        <v>7.6586499999999997</v>
      </c>
    </row>
    <row r="51" spans="1:11" x14ac:dyDescent="0.2">
      <c r="A51" s="162" t="s">
        <v>1934</v>
      </c>
      <c r="B51" s="165" t="s">
        <v>299</v>
      </c>
      <c r="C51" s="162" t="s">
        <v>3130</v>
      </c>
      <c r="D51" s="162" t="s">
        <v>179</v>
      </c>
      <c r="E51" s="162" t="s">
        <v>180</v>
      </c>
      <c r="F51" s="164">
        <v>35.429137659999995</v>
      </c>
      <c r="G51" s="164">
        <v>52.115664649999999</v>
      </c>
      <c r="H51" s="56">
        <f t="shared" si="0"/>
        <v>-0.32018256127143152</v>
      </c>
      <c r="I51" s="96">
        <f t="shared" si="1"/>
        <v>3.9546604291072433E-3</v>
      </c>
      <c r="J51" s="97">
        <v>917.79244060999997</v>
      </c>
      <c r="K51" s="178">
        <v>3.9827499999999998</v>
      </c>
    </row>
    <row r="52" spans="1:11" x14ac:dyDescent="0.2">
      <c r="A52" s="162" t="s">
        <v>2756</v>
      </c>
      <c r="B52" s="165" t="s">
        <v>339</v>
      </c>
      <c r="C52" s="162" t="s">
        <v>1232</v>
      </c>
      <c r="D52" s="162" t="s">
        <v>179</v>
      </c>
      <c r="E52" s="162" t="s">
        <v>180</v>
      </c>
      <c r="F52" s="164">
        <v>35.208717219999997</v>
      </c>
      <c r="G52" s="164">
        <v>32.6445103</v>
      </c>
      <c r="H52" s="56">
        <f t="shared" si="0"/>
        <v>7.8549406820171974E-2</v>
      </c>
      <c r="I52" s="96">
        <f t="shared" si="1"/>
        <v>3.9300567257882502E-3</v>
      </c>
      <c r="J52" s="97">
        <v>744.35108145000004</v>
      </c>
      <c r="K52" s="178">
        <v>5.5620999999999992</v>
      </c>
    </row>
    <row r="53" spans="1:11" x14ac:dyDescent="0.2">
      <c r="A53" s="162" t="s">
        <v>2513</v>
      </c>
      <c r="B53" s="165" t="s">
        <v>1573</v>
      </c>
      <c r="C53" s="162" t="s">
        <v>633</v>
      </c>
      <c r="D53" s="162" t="s">
        <v>604</v>
      </c>
      <c r="E53" s="162" t="s">
        <v>180</v>
      </c>
      <c r="F53" s="164">
        <v>34.387252789999998</v>
      </c>
      <c r="G53" s="164">
        <v>40.690340020000001</v>
      </c>
      <c r="H53" s="56">
        <f t="shared" si="0"/>
        <v>-0.15490377389085286</v>
      </c>
      <c r="I53" s="96">
        <f t="shared" si="1"/>
        <v>3.8383634730081279E-3</v>
      </c>
      <c r="J53" s="97">
        <v>5528.45439738</v>
      </c>
      <c r="K53" s="178">
        <v>5.7164000000000001</v>
      </c>
    </row>
    <row r="54" spans="1:11" x14ac:dyDescent="0.2">
      <c r="A54" s="162" t="s">
        <v>2201</v>
      </c>
      <c r="B54" s="165" t="s">
        <v>123</v>
      </c>
      <c r="C54" s="162" t="s">
        <v>505</v>
      </c>
      <c r="D54" s="162" t="s">
        <v>178</v>
      </c>
      <c r="E54" s="162" t="s">
        <v>697</v>
      </c>
      <c r="F54" s="164">
        <v>34.136145759999998</v>
      </c>
      <c r="G54" s="164">
        <v>20.058425850000003</v>
      </c>
      <c r="H54" s="56">
        <f t="shared" si="0"/>
        <v>0.70183572805141115</v>
      </c>
      <c r="I54" s="96">
        <f t="shared" si="1"/>
        <v>3.8103344804726194E-3</v>
      </c>
      <c r="J54" s="97">
        <v>777.11495150882899</v>
      </c>
      <c r="K54" s="178">
        <v>13.685</v>
      </c>
    </row>
    <row r="55" spans="1:11" x14ac:dyDescent="0.2">
      <c r="A55" s="162" t="s">
        <v>2179</v>
      </c>
      <c r="B55" s="165" t="s">
        <v>126</v>
      </c>
      <c r="C55" s="162" t="s">
        <v>505</v>
      </c>
      <c r="D55" s="162" t="s">
        <v>178</v>
      </c>
      <c r="E55" s="162" t="s">
        <v>697</v>
      </c>
      <c r="F55" s="164">
        <v>33.493746809999998</v>
      </c>
      <c r="G55" s="164">
        <v>34.144726429999999</v>
      </c>
      <c r="H55" s="56">
        <f t="shared" si="0"/>
        <v>-1.9065304896630941E-2</v>
      </c>
      <c r="I55" s="96">
        <f t="shared" si="1"/>
        <v>3.7386288202433198E-3</v>
      </c>
      <c r="J55" s="97">
        <v>1847.7323732540819</v>
      </c>
      <c r="K55" s="178">
        <v>7.0641999999999996</v>
      </c>
    </row>
    <row r="56" spans="1:11" x14ac:dyDescent="0.2">
      <c r="A56" s="162" t="s">
        <v>2555</v>
      </c>
      <c r="B56" s="165" t="s">
        <v>2144</v>
      </c>
      <c r="C56" s="162" t="s">
        <v>633</v>
      </c>
      <c r="D56" s="162" t="s">
        <v>604</v>
      </c>
      <c r="E56" s="162" t="s">
        <v>697</v>
      </c>
      <c r="F56" s="164">
        <v>33.47052197</v>
      </c>
      <c r="G56" s="164">
        <v>25.821874350000002</v>
      </c>
      <c r="H56" s="56">
        <f t="shared" si="0"/>
        <v>0.29620807213013167</v>
      </c>
      <c r="I56" s="96">
        <f t="shared" si="1"/>
        <v>3.7360364242160229E-3</v>
      </c>
      <c r="J56" s="97">
        <v>2501.57495225</v>
      </c>
      <c r="K56" s="178">
        <v>7.7789499999999991</v>
      </c>
    </row>
    <row r="57" spans="1:11" x14ac:dyDescent="0.2">
      <c r="A57" s="162" t="s">
        <v>1340</v>
      </c>
      <c r="B57" s="165" t="s">
        <v>385</v>
      </c>
      <c r="C57" s="162" t="s">
        <v>633</v>
      </c>
      <c r="D57" s="162" t="s">
        <v>179</v>
      </c>
      <c r="E57" s="162" t="s">
        <v>180</v>
      </c>
      <c r="F57" s="164">
        <v>31.537945579999999</v>
      </c>
      <c r="G57" s="164">
        <v>21.75687606</v>
      </c>
      <c r="H57" s="56">
        <f t="shared" si="0"/>
        <v>0.44956222083658814</v>
      </c>
      <c r="I57" s="96">
        <f t="shared" si="1"/>
        <v>3.5203189701502801E-3</v>
      </c>
      <c r="J57" s="97">
        <v>914.341419912623</v>
      </c>
      <c r="K57" s="178">
        <v>7.6676500000000001</v>
      </c>
    </row>
    <row r="58" spans="1:11" x14ac:dyDescent="0.2">
      <c r="A58" s="162" t="s">
        <v>1891</v>
      </c>
      <c r="B58" s="165" t="s">
        <v>421</v>
      </c>
      <c r="C58" s="162" t="s">
        <v>632</v>
      </c>
      <c r="D58" s="162" t="s">
        <v>178</v>
      </c>
      <c r="E58" s="162" t="s">
        <v>697</v>
      </c>
      <c r="F58" s="164">
        <v>31.483616010000002</v>
      </c>
      <c r="G58" s="164">
        <v>47.898952850000001</v>
      </c>
      <c r="H58" s="56">
        <f t="shared" si="0"/>
        <v>-0.34270763478705146</v>
      </c>
      <c r="I58" s="96">
        <f t="shared" si="1"/>
        <v>3.5142546114105533E-3</v>
      </c>
      <c r="J58" s="97">
        <v>27.319898160000001</v>
      </c>
      <c r="K58" s="178">
        <v>7.9426999999999994</v>
      </c>
    </row>
    <row r="59" spans="1:11" x14ac:dyDescent="0.2">
      <c r="A59" s="162" t="s">
        <v>1296</v>
      </c>
      <c r="B59" s="165" t="s">
        <v>461</v>
      </c>
      <c r="C59" s="162" t="s">
        <v>633</v>
      </c>
      <c r="D59" s="162" t="s">
        <v>179</v>
      </c>
      <c r="E59" s="162" t="s">
        <v>180</v>
      </c>
      <c r="F59" s="164">
        <v>31.352045950000001</v>
      </c>
      <c r="G59" s="164">
        <v>15.61785489</v>
      </c>
      <c r="H59" s="56">
        <f t="shared" si="0"/>
        <v>1.0074489211751154</v>
      </c>
      <c r="I59" s="96">
        <f t="shared" si="1"/>
        <v>3.4995685381865719E-3</v>
      </c>
      <c r="J59" s="97">
        <v>668.04972518</v>
      </c>
      <c r="K59" s="178">
        <v>16.3428</v>
      </c>
    </row>
    <row r="60" spans="1:11" x14ac:dyDescent="0.2">
      <c r="A60" s="162" t="s">
        <v>2773</v>
      </c>
      <c r="B60" s="165" t="s">
        <v>69</v>
      </c>
      <c r="C60" s="162" t="s">
        <v>3137</v>
      </c>
      <c r="D60" s="162" t="s">
        <v>179</v>
      </c>
      <c r="E60" s="162" t="s">
        <v>180</v>
      </c>
      <c r="F60" s="164">
        <v>31.19625113</v>
      </c>
      <c r="G60" s="164">
        <v>23.009944179999998</v>
      </c>
      <c r="H60" s="56">
        <f t="shared" si="0"/>
        <v>0.35577256884940445</v>
      </c>
      <c r="I60" s="96">
        <f t="shared" si="1"/>
        <v>3.4821784561691513E-3</v>
      </c>
      <c r="J60" s="97">
        <v>2407.71773613</v>
      </c>
      <c r="K60" s="178">
        <v>7.2317999999999998</v>
      </c>
    </row>
    <row r="61" spans="1:11" x14ac:dyDescent="0.2">
      <c r="A61" s="162" t="s">
        <v>2537</v>
      </c>
      <c r="B61" s="165" t="s">
        <v>2152</v>
      </c>
      <c r="C61" s="162" t="s">
        <v>633</v>
      </c>
      <c r="D61" s="162" t="s">
        <v>604</v>
      </c>
      <c r="E61" s="162" t="s">
        <v>180</v>
      </c>
      <c r="F61" s="164">
        <v>30.934513800000001</v>
      </c>
      <c r="G61" s="164">
        <v>36.163086110000002</v>
      </c>
      <c r="H61" s="56">
        <f t="shared" si="0"/>
        <v>-0.14458313358809738</v>
      </c>
      <c r="I61" s="96">
        <f t="shared" si="1"/>
        <v>3.4529628915199503E-3</v>
      </c>
      <c r="J61" s="97">
        <v>2539.5478956100001</v>
      </c>
      <c r="K61" s="178">
        <v>11.3849</v>
      </c>
    </row>
    <row r="62" spans="1:11" x14ac:dyDescent="0.2">
      <c r="A62" s="162" t="s">
        <v>2186</v>
      </c>
      <c r="B62" s="165" t="s">
        <v>253</v>
      </c>
      <c r="C62" s="162" t="s">
        <v>505</v>
      </c>
      <c r="D62" s="162" t="s">
        <v>179</v>
      </c>
      <c r="E62" s="162" t="s">
        <v>697</v>
      </c>
      <c r="F62" s="164">
        <v>30.87081323</v>
      </c>
      <c r="G62" s="164">
        <v>45.543397749999997</v>
      </c>
      <c r="H62" s="56">
        <f t="shared" si="0"/>
        <v>-0.32216710313406505</v>
      </c>
      <c r="I62" s="96">
        <f t="shared" si="1"/>
        <v>3.4458525258681495E-3</v>
      </c>
      <c r="J62" s="97">
        <v>3027.9934676389671</v>
      </c>
      <c r="K62" s="178">
        <v>5.6634000000000002</v>
      </c>
    </row>
    <row r="63" spans="1:11" x14ac:dyDescent="0.2">
      <c r="A63" s="162" t="s">
        <v>2538</v>
      </c>
      <c r="B63" s="165" t="s">
        <v>2053</v>
      </c>
      <c r="C63" s="162" t="s">
        <v>633</v>
      </c>
      <c r="D63" s="162" t="s">
        <v>604</v>
      </c>
      <c r="E63" s="162" t="s">
        <v>180</v>
      </c>
      <c r="F63" s="164">
        <v>28.395165819999999</v>
      </c>
      <c r="G63" s="164">
        <v>19.410170520000001</v>
      </c>
      <c r="H63" s="56">
        <f t="shared" si="0"/>
        <v>0.46290140989446593</v>
      </c>
      <c r="I63" s="96">
        <f t="shared" si="1"/>
        <v>3.1695165635677665E-3</v>
      </c>
      <c r="J63" s="97">
        <v>7061.9336602313615</v>
      </c>
      <c r="K63" s="178">
        <v>10.841799999999999</v>
      </c>
    </row>
    <row r="64" spans="1:11" x14ac:dyDescent="0.2">
      <c r="A64" s="162" t="s">
        <v>2498</v>
      </c>
      <c r="B64" s="165" t="s">
        <v>2059</v>
      </c>
      <c r="C64" s="162" t="s">
        <v>633</v>
      </c>
      <c r="D64" s="162" t="s">
        <v>604</v>
      </c>
      <c r="E64" s="162" t="s">
        <v>180</v>
      </c>
      <c r="F64" s="164">
        <v>28.03405957</v>
      </c>
      <c r="G64" s="164">
        <v>31.23847846</v>
      </c>
      <c r="H64" s="56">
        <f t="shared" si="0"/>
        <v>-0.10257922434036504</v>
      </c>
      <c r="I64" s="96">
        <f t="shared" si="1"/>
        <v>3.1292092715505919E-3</v>
      </c>
      <c r="J64" s="97">
        <v>3557.2777788099997</v>
      </c>
      <c r="K64" s="178">
        <v>5.0336000000000007</v>
      </c>
    </row>
    <row r="65" spans="1:11" x14ac:dyDescent="0.2">
      <c r="A65" s="162" t="s">
        <v>1347</v>
      </c>
      <c r="B65" s="165" t="s">
        <v>238</v>
      </c>
      <c r="C65" s="162" t="s">
        <v>3130</v>
      </c>
      <c r="D65" s="162" t="s">
        <v>179</v>
      </c>
      <c r="E65" s="162" t="s">
        <v>180</v>
      </c>
      <c r="F65" s="164">
        <v>26.135918459999999</v>
      </c>
      <c r="G65" s="164">
        <v>9.2947009499999993</v>
      </c>
      <c r="H65" s="56">
        <f t="shared" si="0"/>
        <v>1.8119160154367315</v>
      </c>
      <c r="I65" s="96">
        <f t="shared" si="1"/>
        <v>2.9173355418364855E-3</v>
      </c>
      <c r="J65" s="97">
        <v>440.69525606000002</v>
      </c>
      <c r="K65" s="178">
        <v>14.009449999999999</v>
      </c>
    </row>
    <row r="66" spans="1:11" x14ac:dyDescent="0.2">
      <c r="A66" s="162" t="s">
        <v>1319</v>
      </c>
      <c r="B66" s="165" t="s">
        <v>338</v>
      </c>
      <c r="C66" s="162" t="s">
        <v>633</v>
      </c>
      <c r="D66" s="162" t="s">
        <v>179</v>
      </c>
      <c r="E66" s="162" t="s">
        <v>180</v>
      </c>
      <c r="F66" s="164">
        <v>26.05214599</v>
      </c>
      <c r="G66" s="164">
        <v>55.036879329999998</v>
      </c>
      <c r="H66" s="56">
        <f t="shared" si="0"/>
        <v>-0.52664202063870902</v>
      </c>
      <c r="I66" s="96">
        <f t="shared" si="1"/>
        <v>2.9079847166671897E-3</v>
      </c>
      <c r="J66" s="97">
        <v>380.72970279000003</v>
      </c>
      <c r="K66" s="178">
        <v>11.6309</v>
      </c>
    </row>
    <row r="67" spans="1:11" x14ac:dyDescent="0.2">
      <c r="A67" s="162" t="s">
        <v>1684</v>
      </c>
      <c r="B67" s="165" t="s">
        <v>383</v>
      </c>
      <c r="C67" s="162" t="s">
        <v>3129</v>
      </c>
      <c r="D67" s="162" t="s">
        <v>178</v>
      </c>
      <c r="E67" s="162" t="s">
        <v>697</v>
      </c>
      <c r="F67" s="164">
        <v>25.943256690000002</v>
      </c>
      <c r="G67" s="164">
        <v>16.33827673</v>
      </c>
      <c r="H67" s="56">
        <f t="shared" si="0"/>
        <v>0.58788207096306189</v>
      </c>
      <c r="I67" s="96">
        <f t="shared" si="1"/>
        <v>2.8958303083382124E-3</v>
      </c>
      <c r="J67" s="97">
        <v>2841.8777652140002</v>
      </c>
      <c r="K67" s="178">
        <v>8.3649499999999986</v>
      </c>
    </row>
    <row r="68" spans="1:11" x14ac:dyDescent="0.2">
      <c r="A68" s="162" t="s">
        <v>2192</v>
      </c>
      <c r="B68" s="165" t="s">
        <v>252</v>
      </c>
      <c r="C68" s="162" t="s">
        <v>505</v>
      </c>
      <c r="D68" s="162" t="s">
        <v>604</v>
      </c>
      <c r="E68" s="162" t="s">
        <v>697</v>
      </c>
      <c r="F68" s="164">
        <v>25.639610219999998</v>
      </c>
      <c r="G68" s="164">
        <v>11.912710179999999</v>
      </c>
      <c r="H68" s="56">
        <f t="shared" si="0"/>
        <v>1.1522902708609335</v>
      </c>
      <c r="I68" s="96">
        <f t="shared" si="1"/>
        <v>2.8619367744094188E-3</v>
      </c>
      <c r="J68" s="97">
        <v>630.29919955295099</v>
      </c>
      <c r="K68" s="178">
        <v>14.696899999999999</v>
      </c>
    </row>
    <row r="69" spans="1:11" x14ac:dyDescent="0.2">
      <c r="A69" s="162" t="s">
        <v>2772</v>
      </c>
      <c r="B69" s="165" t="s">
        <v>130</v>
      </c>
      <c r="C69" s="162" t="s">
        <v>3133</v>
      </c>
      <c r="D69" s="162" t="s">
        <v>178</v>
      </c>
      <c r="E69" s="162" t="s">
        <v>697</v>
      </c>
      <c r="F69" s="164">
        <v>25.555792159999999</v>
      </c>
      <c r="G69" s="164">
        <v>11.10893982</v>
      </c>
      <c r="H69" s="56">
        <f t="shared" si="0"/>
        <v>1.3004708436704808</v>
      </c>
      <c r="I69" s="96">
        <f t="shared" si="1"/>
        <v>2.8525808604070082E-3</v>
      </c>
      <c r="J69" s="97">
        <v>249.01881475959999</v>
      </c>
      <c r="K69" s="178">
        <v>11.71855</v>
      </c>
    </row>
    <row r="70" spans="1:11" x14ac:dyDescent="0.2">
      <c r="A70" s="162" t="s">
        <v>2519</v>
      </c>
      <c r="B70" s="165" t="s">
        <v>1810</v>
      </c>
      <c r="C70" s="162" t="s">
        <v>633</v>
      </c>
      <c r="D70" s="162" t="s">
        <v>604</v>
      </c>
      <c r="E70" s="162" t="s">
        <v>180</v>
      </c>
      <c r="F70" s="164">
        <v>25.438568100000001</v>
      </c>
      <c r="G70" s="164">
        <v>26.30744962</v>
      </c>
      <c r="H70" s="56">
        <f t="shared" si="0"/>
        <v>-3.3027964798968523E-2</v>
      </c>
      <c r="I70" s="96">
        <f t="shared" si="1"/>
        <v>2.8394961120320941E-3</v>
      </c>
      <c r="J70" s="97">
        <v>2392.0946589299997</v>
      </c>
      <c r="K70" s="178">
        <v>4.8086000000000002</v>
      </c>
    </row>
    <row r="71" spans="1:11" x14ac:dyDescent="0.2">
      <c r="A71" s="162" t="s">
        <v>1307</v>
      </c>
      <c r="B71" s="165" t="s">
        <v>327</v>
      </c>
      <c r="C71" s="162" t="s">
        <v>633</v>
      </c>
      <c r="D71" s="162" t="s">
        <v>179</v>
      </c>
      <c r="E71" s="162" t="s">
        <v>180</v>
      </c>
      <c r="F71" s="164">
        <v>25.297497480000001</v>
      </c>
      <c r="G71" s="164">
        <v>21.074512760000001</v>
      </c>
      <c r="H71" s="56">
        <f t="shared" ref="H71:H134" si="2">IF(ISERROR(F71/G71-1),"",IF((F71/G71-1)&gt;10000%,"",F71/G71-1))</f>
        <v>0.20038350438238073</v>
      </c>
      <c r="I71" s="96">
        <f t="shared" ref="I71:I134" si="3">F71/$F$1202</f>
        <v>2.8237495701891216E-3</v>
      </c>
      <c r="J71" s="97">
        <v>597.88345832000005</v>
      </c>
      <c r="K71" s="178">
        <v>8.1482500000000009</v>
      </c>
    </row>
    <row r="72" spans="1:11" x14ac:dyDescent="0.2">
      <c r="A72" s="162" t="s">
        <v>1437</v>
      </c>
      <c r="B72" s="165" t="s">
        <v>1431</v>
      </c>
      <c r="C72" s="162" t="s">
        <v>3130</v>
      </c>
      <c r="D72" s="162" t="s">
        <v>179</v>
      </c>
      <c r="E72" s="162" t="s">
        <v>697</v>
      </c>
      <c r="F72" s="164">
        <v>25.102117289999999</v>
      </c>
      <c r="G72" s="164">
        <v>22.634427049999999</v>
      </c>
      <c r="H72" s="56">
        <f t="shared" si="2"/>
        <v>0.10902375547429632</v>
      </c>
      <c r="I72" s="96">
        <f t="shared" si="3"/>
        <v>2.8019409020403393E-3</v>
      </c>
      <c r="J72" s="97">
        <v>399.75696839</v>
      </c>
      <c r="K72" s="178">
        <v>7.8770499999999997</v>
      </c>
    </row>
    <row r="73" spans="1:11" x14ac:dyDescent="0.2">
      <c r="A73" s="162" t="s">
        <v>2753</v>
      </c>
      <c r="B73" s="165" t="s">
        <v>394</v>
      </c>
      <c r="C73" s="162" t="s">
        <v>3133</v>
      </c>
      <c r="D73" s="162" t="s">
        <v>179</v>
      </c>
      <c r="E73" s="162" t="s">
        <v>697</v>
      </c>
      <c r="F73" s="164">
        <v>23.97485301</v>
      </c>
      <c r="G73" s="164">
        <v>39.132133809999999</v>
      </c>
      <c r="H73" s="56">
        <f t="shared" si="2"/>
        <v>-0.38733591358942554</v>
      </c>
      <c r="I73" s="96">
        <f t="shared" si="3"/>
        <v>2.6761137514039537E-3</v>
      </c>
      <c r="J73" s="97">
        <v>1217.2367386412002</v>
      </c>
      <c r="K73" s="178">
        <v>2.7603</v>
      </c>
    </row>
    <row r="74" spans="1:11" x14ac:dyDescent="0.2">
      <c r="A74" s="162" t="s">
        <v>1238</v>
      </c>
      <c r="B74" s="165" t="s">
        <v>16</v>
      </c>
      <c r="C74" s="162" t="s">
        <v>1232</v>
      </c>
      <c r="D74" s="162" t="s">
        <v>178</v>
      </c>
      <c r="E74" s="162" t="s">
        <v>697</v>
      </c>
      <c r="F74" s="164">
        <v>23.74618555</v>
      </c>
      <c r="G74" s="164">
        <v>16.696777560000001</v>
      </c>
      <c r="H74" s="56">
        <f t="shared" si="2"/>
        <v>0.42220170716582262</v>
      </c>
      <c r="I74" s="96">
        <f t="shared" si="3"/>
        <v>2.65058950172662E-3</v>
      </c>
      <c r="J74" s="97">
        <v>418.87805019999996</v>
      </c>
      <c r="K74" s="178">
        <v>21.00365</v>
      </c>
    </row>
    <row r="75" spans="1:11" x14ac:dyDescent="0.2">
      <c r="A75" s="162" t="s">
        <v>1309</v>
      </c>
      <c r="B75" s="165" t="s">
        <v>329</v>
      </c>
      <c r="C75" s="162" t="s">
        <v>633</v>
      </c>
      <c r="D75" s="162" t="s">
        <v>179</v>
      </c>
      <c r="E75" s="162" t="s">
        <v>180</v>
      </c>
      <c r="F75" s="164">
        <v>23.28445335</v>
      </c>
      <c r="G75" s="164">
        <v>42.521679329999998</v>
      </c>
      <c r="H75" s="56">
        <f t="shared" si="2"/>
        <v>-0.45240983618508468</v>
      </c>
      <c r="I75" s="96">
        <f t="shared" si="3"/>
        <v>2.5990501705211019E-3</v>
      </c>
      <c r="J75" s="97">
        <v>246.54231311000001</v>
      </c>
      <c r="K75" s="178">
        <v>12.032500000000001</v>
      </c>
    </row>
    <row r="76" spans="1:11" x14ac:dyDescent="0.2">
      <c r="A76" s="162" t="s">
        <v>2768</v>
      </c>
      <c r="B76" s="165" t="s">
        <v>466</v>
      </c>
      <c r="C76" s="162" t="s">
        <v>633</v>
      </c>
      <c r="D76" s="162" t="s">
        <v>179</v>
      </c>
      <c r="E76" s="162" t="s">
        <v>180</v>
      </c>
      <c r="F76" s="164">
        <v>22.95945451</v>
      </c>
      <c r="G76" s="164">
        <v>42.61994576</v>
      </c>
      <c r="H76" s="56">
        <f t="shared" si="2"/>
        <v>-0.46129789466911797</v>
      </c>
      <c r="I76" s="96">
        <f t="shared" si="3"/>
        <v>2.5627732488418924E-3</v>
      </c>
      <c r="J76" s="97">
        <v>915.15729513999997</v>
      </c>
      <c r="K76" s="178">
        <v>8.9614000000000011</v>
      </c>
    </row>
    <row r="77" spans="1:11" x14ac:dyDescent="0.2">
      <c r="A77" s="162" t="s">
        <v>2236</v>
      </c>
      <c r="B77" s="165" t="s">
        <v>287</v>
      </c>
      <c r="C77" s="162" t="s">
        <v>505</v>
      </c>
      <c r="D77" s="162" t="s">
        <v>179</v>
      </c>
      <c r="E77" s="162" t="s">
        <v>180</v>
      </c>
      <c r="F77" s="164">
        <v>22.83140414</v>
      </c>
      <c r="G77" s="164">
        <v>14.620343589999999</v>
      </c>
      <c r="H77" s="56">
        <f t="shared" si="2"/>
        <v>0.56161884975235399</v>
      </c>
      <c r="I77" s="96">
        <f t="shared" si="3"/>
        <v>2.5484800493846766E-3</v>
      </c>
      <c r="J77" s="97">
        <v>202.1797226301</v>
      </c>
      <c r="K77" s="178">
        <v>4.9261999999999997</v>
      </c>
    </row>
    <row r="78" spans="1:11" x14ac:dyDescent="0.2">
      <c r="A78" s="162" t="s">
        <v>1946</v>
      </c>
      <c r="B78" s="165" t="s">
        <v>33</v>
      </c>
      <c r="C78" s="162" t="s">
        <v>3130</v>
      </c>
      <c r="D78" s="162" t="s">
        <v>179</v>
      </c>
      <c r="E78" s="162" t="s">
        <v>180</v>
      </c>
      <c r="F78" s="164">
        <v>21.754389140000001</v>
      </c>
      <c r="G78" s="164">
        <v>39.242024919999999</v>
      </c>
      <c r="H78" s="56">
        <f t="shared" si="2"/>
        <v>-0.44563540784785782</v>
      </c>
      <c r="I78" s="96">
        <f t="shared" si="3"/>
        <v>2.4282618085985433E-3</v>
      </c>
      <c r="J78" s="97">
        <v>377.80831444</v>
      </c>
      <c r="K78" s="178">
        <v>3.80715</v>
      </c>
    </row>
    <row r="79" spans="1:11" x14ac:dyDescent="0.2">
      <c r="A79" s="162" t="s">
        <v>1323</v>
      </c>
      <c r="B79" s="165" t="s">
        <v>650</v>
      </c>
      <c r="C79" s="162" t="s">
        <v>633</v>
      </c>
      <c r="D79" s="162" t="s">
        <v>179</v>
      </c>
      <c r="E79" s="162" t="s">
        <v>180</v>
      </c>
      <c r="F79" s="164">
        <v>21.588472280000001</v>
      </c>
      <c r="G79" s="164">
        <v>11.9073622</v>
      </c>
      <c r="H79" s="56">
        <f t="shared" si="2"/>
        <v>0.81303565956866608</v>
      </c>
      <c r="I79" s="96">
        <f t="shared" si="3"/>
        <v>2.409741887310577E-3</v>
      </c>
      <c r="J79" s="97">
        <v>535.40892569999994</v>
      </c>
      <c r="K79" s="178">
        <v>14.7706</v>
      </c>
    </row>
    <row r="80" spans="1:11" x14ac:dyDescent="0.2">
      <c r="A80" s="162" t="s">
        <v>2781</v>
      </c>
      <c r="B80" s="165" t="s">
        <v>151</v>
      </c>
      <c r="C80" s="162" t="s">
        <v>633</v>
      </c>
      <c r="D80" s="162" t="s">
        <v>179</v>
      </c>
      <c r="E80" s="162" t="s">
        <v>697</v>
      </c>
      <c r="F80" s="164">
        <v>21.268785449999999</v>
      </c>
      <c r="G80" s="164">
        <v>4.1866233399999997</v>
      </c>
      <c r="H80" s="56">
        <f t="shared" si="2"/>
        <v>4.0801764865716343</v>
      </c>
      <c r="I80" s="96">
        <f t="shared" si="3"/>
        <v>2.3740579011960884E-3</v>
      </c>
      <c r="J80" s="97">
        <v>1774.8625185000001</v>
      </c>
      <c r="K80" s="178">
        <v>6.0109000000000004</v>
      </c>
    </row>
    <row r="81" spans="1:11" x14ac:dyDescent="0.2">
      <c r="A81" s="162" t="s">
        <v>2499</v>
      </c>
      <c r="B81" s="165" t="s">
        <v>2052</v>
      </c>
      <c r="C81" s="162" t="s">
        <v>633</v>
      </c>
      <c r="D81" s="162" t="s">
        <v>604</v>
      </c>
      <c r="E81" s="162" t="s">
        <v>180</v>
      </c>
      <c r="F81" s="164">
        <v>20.436896739999998</v>
      </c>
      <c r="G81" s="164">
        <v>15.48921067</v>
      </c>
      <c r="H81" s="56">
        <f t="shared" si="2"/>
        <v>0.3194279021320845</v>
      </c>
      <c r="I81" s="96">
        <f t="shared" si="3"/>
        <v>2.2812010726040578E-3</v>
      </c>
      <c r="J81" s="97">
        <v>1783.2799345999999</v>
      </c>
      <c r="K81" s="178">
        <v>5.6649000000000003</v>
      </c>
    </row>
    <row r="82" spans="1:11" x14ac:dyDescent="0.2">
      <c r="A82" s="162" t="s">
        <v>1316</v>
      </c>
      <c r="B82" s="165" t="s">
        <v>336</v>
      </c>
      <c r="C82" s="162" t="s">
        <v>633</v>
      </c>
      <c r="D82" s="162" t="s">
        <v>179</v>
      </c>
      <c r="E82" s="162" t="s">
        <v>180</v>
      </c>
      <c r="F82" s="164">
        <v>20.348631960000002</v>
      </c>
      <c r="G82" s="164">
        <v>34.77519264</v>
      </c>
      <c r="H82" s="56">
        <f t="shared" si="2"/>
        <v>-0.41485207082378361</v>
      </c>
      <c r="I82" s="96">
        <f t="shared" si="3"/>
        <v>2.2713488081741525E-3</v>
      </c>
      <c r="J82" s="97">
        <v>403.56240557000001</v>
      </c>
      <c r="K82" s="178">
        <v>12.007350000000001</v>
      </c>
    </row>
    <row r="83" spans="1:11" x14ac:dyDescent="0.2">
      <c r="A83" s="162" t="s">
        <v>2580</v>
      </c>
      <c r="B83" s="165" t="s">
        <v>1571</v>
      </c>
      <c r="C83" s="162" t="s">
        <v>633</v>
      </c>
      <c r="D83" s="162" t="s">
        <v>604</v>
      </c>
      <c r="E83" s="162" t="s">
        <v>180</v>
      </c>
      <c r="F83" s="164">
        <v>20.222918649999997</v>
      </c>
      <c r="G83" s="164">
        <v>17.501255449999999</v>
      </c>
      <c r="H83" s="56">
        <f t="shared" si="2"/>
        <v>0.15551245496505217</v>
      </c>
      <c r="I83" s="96">
        <f t="shared" si="3"/>
        <v>2.2573164753175046E-3</v>
      </c>
      <c r="J83" s="97">
        <v>3714.3298917095753</v>
      </c>
      <c r="K83" s="178">
        <v>10.1919</v>
      </c>
    </row>
    <row r="84" spans="1:11" x14ac:dyDescent="0.2">
      <c r="A84" s="162" t="s">
        <v>2184</v>
      </c>
      <c r="B84" s="165" t="s">
        <v>666</v>
      </c>
      <c r="C84" s="162" t="s">
        <v>505</v>
      </c>
      <c r="D84" s="162" t="s">
        <v>178</v>
      </c>
      <c r="E84" s="162" t="s">
        <v>697</v>
      </c>
      <c r="F84" s="164">
        <v>19.821111129999998</v>
      </c>
      <c r="G84" s="164">
        <v>45.22404375</v>
      </c>
      <c r="H84" s="56">
        <f t="shared" si="2"/>
        <v>-0.56171298525245217</v>
      </c>
      <c r="I84" s="96">
        <f t="shared" si="3"/>
        <v>2.2124660385185384E-3</v>
      </c>
      <c r="J84" s="97">
        <v>69.779739415999998</v>
      </c>
      <c r="K84" s="178">
        <v>5.6990999999999996</v>
      </c>
    </row>
    <row r="85" spans="1:11" x14ac:dyDescent="0.2">
      <c r="A85" s="162" t="s">
        <v>1138</v>
      </c>
      <c r="B85" s="165" t="s">
        <v>2147</v>
      </c>
      <c r="C85" s="162" t="s">
        <v>633</v>
      </c>
      <c r="D85" s="162" t="s">
        <v>179</v>
      </c>
      <c r="E85" s="162" t="s">
        <v>697</v>
      </c>
      <c r="F85" s="164">
        <v>19.295868460000001</v>
      </c>
      <c r="G85" s="164">
        <v>13.001084150000001</v>
      </c>
      <c r="H85" s="56">
        <f t="shared" si="2"/>
        <v>0.48417379945963979</v>
      </c>
      <c r="I85" s="96">
        <f t="shared" si="3"/>
        <v>2.1538375609456068E-3</v>
      </c>
      <c r="J85" s="97">
        <v>2356.9294670900003</v>
      </c>
      <c r="K85" s="178">
        <v>7.8736500000000014</v>
      </c>
    </row>
    <row r="86" spans="1:11" x14ac:dyDescent="0.2">
      <c r="A86" s="162" t="s">
        <v>2503</v>
      </c>
      <c r="B86" s="165" t="s">
        <v>2018</v>
      </c>
      <c r="C86" s="162" t="s">
        <v>633</v>
      </c>
      <c r="D86" s="162" t="s">
        <v>604</v>
      </c>
      <c r="E86" s="162" t="s">
        <v>180</v>
      </c>
      <c r="F86" s="164">
        <v>18.78379979</v>
      </c>
      <c r="G86" s="164">
        <v>23.374314399999999</v>
      </c>
      <c r="H86" s="56">
        <f t="shared" si="2"/>
        <v>-0.19639141201934029</v>
      </c>
      <c r="I86" s="96">
        <f t="shared" si="3"/>
        <v>2.0966795875941723E-3</v>
      </c>
      <c r="J86" s="97">
        <v>4576.7889957200005</v>
      </c>
      <c r="K86" s="178">
        <v>5.8420000000000014</v>
      </c>
    </row>
    <row r="87" spans="1:11" x14ac:dyDescent="0.2">
      <c r="A87" s="162" t="s">
        <v>1100</v>
      </c>
      <c r="B87" s="165" t="s">
        <v>928</v>
      </c>
      <c r="C87" s="162" t="s">
        <v>3136</v>
      </c>
      <c r="D87" s="162" t="s">
        <v>179</v>
      </c>
      <c r="E87" s="162" t="s">
        <v>180</v>
      </c>
      <c r="F87" s="164">
        <v>18.692693479999999</v>
      </c>
      <c r="G87" s="164">
        <v>7.6920924500000005</v>
      </c>
      <c r="H87" s="56">
        <f t="shared" si="2"/>
        <v>1.430118150751035</v>
      </c>
      <c r="I87" s="96">
        <f t="shared" si="3"/>
        <v>2.0865101467667777E-3</v>
      </c>
      <c r="J87" s="97">
        <v>509.24586070999999</v>
      </c>
      <c r="K87" s="178">
        <v>11.1615</v>
      </c>
    </row>
    <row r="88" spans="1:11" x14ac:dyDescent="0.2">
      <c r="A88" s="162" t="s">
        <v>1117</v>
      </c>
      <c r="B88" s="165" t="s">
        <v>995</v>
      </c>
      <c r="C88" s="162" t="s">
        <v>3136</v>
      </c>
      <c r="D88" s="162" t="s">
        <v>179</v>
      </c>
      <c r="E88" s="162" t="s">
        <v>180</v>
      </c>
      <c r="F88" s="164">
        <v>18.596305910000002</v>
      </c>
      <c r="G88" s="164">
        <v>14.56852458</v>
      </c>
      <c r="H88" s="56">
        <f t="shared" si="2"/>
        <v>0.27647146475830708</v>
      </c>
      <c r="I88" s="96">
        <f t="shared" si="3"/>
        <v>2.0757512027418106E-3</v>
      </c>
      <c r="J88" s="97">
        <v>1933.0082364134955</v>
      </c>
      <c r="K88" s="178">
        <v>5.2644500000000001</v>
      </c>
    </row>
    <row r="89" spans="1:11" x14ac:dyDescent="0.2">
      <c r="A89" s="162" t="s">
        <v>1313</v>
      </c>
      <c r="B89" s="165" t="s">
        <v>333</v>
      </c>
      <c r="C89" s="162" t="s">
        <v>633</v>
      </c>
      <c r="D89" s="162" t="s">
        <v>179</v>
      </c>
      <c r="E89" s="162" t="s">
        <v>180</v>
      </c>
      <c r="F89" s="164">
        <v>18.582845210000002</v>
      </c>
      <c r="G89" s="164">
        <v>7.5452763599999999</v>
      </c>
      <c r="H89" s="56">
        <f t="shared" si="2"/>
        <v>1.4628448745116609</v>
      </c>
      <c r="I89" s="96">
        <f t="shared" si="3"/>
        <v>2.0742486965801047E-3</v>
      </c>
      <c r="J89" s="97">
        <v>82.698359290000013</v>
      </c>
      <c r="K89" s="178">
        <v>17.76745</v>
      </c>
    </row>
    <row r="90" spans="1:11" x14ac:dyDescent="0.2">
      <c r="A90" s="162" t="s">
        <v>1806</v>
      </c>
      <c r="B90" s="165" t="s">
        <v>1803</v>
      </c>
      <c r="C90" s="162" t="s">
        <v>3130</v>
      </c>
      <c r="D90" s="162" t="s">
        <v>179</v>
      </c>
      <c r="E90" s="162" t="s">
        <v>180</v>
      </c>
      <c r="F90" s="164">
        <v>18.564786590000001</v>
      </c>
      <c r="G90" s="164">
        <v>16.859502120000002</v>
      </c>
      <c r="H90" s="56">
        <f t="shared" si="2"/>
        <v>0.10114678700844104</v>
      </c>
      <c r="I90" s="96">
        <f t="shared" si="3"/>
        <v>2.0722329627904865E-3</v>
      </c>
      <c r="J90" s="97">
        <v>262.00511921999998</v>
      </c>
      <c r="K90" s="178">
        <v>14.01685</v>
      </c>
    </row>
    <row r="91" spans="1:11" x14ac:dyDescent="0.2">
      <c r="A91" s="162" t="s">
        <v>2568</v>
      </c>
      <c r="B91" s="165" t="s">
        <v>2146</v>
      </c>
      <c r="C91" s="162" t="s">
        <v>633</v>
      </c>
      <c r="D91" s="162" t="s">
        <v>604</v>
      </c>
      <c r="E91" s="162" t="s">
        <v>697</v>
      </c>
      <c r="F91" s="164">
        <v>18.49007988</v>
      </c>
      <c r="G91" s="164">
        <v>26.316347090000001</v>
      </c>
      <c r="H91" s="56">
        <f t="shared" si="2"/>
        <v>-0.29739185241913457</v>
      </c>
      <c r="I91" s="96">
        <f t="shared" si="3"/>
        <v>2.0638940731268142E-3</v>
      </c>
      <c r="J91" s="97">
        <v>1180.7803239300001</v>
      </c>
      <c r="K91" s="178">
        <v>9.0679499999999997</v>
      </c>
    </row>
    <row r="92" spans="1:11" x14ac:dyDescent="0.2">
      <c r="A92" s="162" t="s">
        <v>2527</v>
      </c>
      <c r="B92" s="165" t="s">
        <v>2156</v>
      </c>
      <c r="C92" s="162" t="s">
        <v>633</v>
      </c>
      <c r="D92" s="162" t="s">
        <v>604</v>
      </c>
      <c r="E92" s="162" t="s">
        <v>180</v>
      </c>
      <c r="F92" s="164">
        <v>18.434931219999999</v>
      </c>
      <c r="G92" s="164">
        <v>20.115341799999999</v>
      </c>
      <c r="H92" s="56">
        <f t="shared" si="2"/>
        <v>-8.3538753490134621E-2</v>
      </c>
      <c r="I92" s="96">
        <f t="shared" si="3"/>
        <v>2.0577382861722104E-3</v>
      </c>
      <c r="J92" s="97">
        <v>1413.2850968499999</v>
      </c>
      <c r="K92" s="178">
        <v>10.91905</v>
      </c>
    </row>
    <row r="93" spans="1:11" x14ac:dyDescent="0.2">
      <c r="A93" s="162" t="s">
        <v>1298</v>
      </c>
      <c r="B93" s="165" t="s">
        <v>658</v>
      </c>
      <c r="C93" s="162" t="s">
        <v>633</v>
      </c>
      <c r="D93" s="162" t="s">
        <v>604</v>
      </c>
      <c r="E93" s="162" t="s">
        <v>180</v>
      </c>
      <c r="F93" s="164">
        <v>18.391520809999999</v>
      </c>
      <c r="G93" s="164">
        <v>14.217822480000001</v>
      </c>
      <c r="H93" s="56">
        <f t="shared" si="2"/>
        <v>0.29355397676902206</v>
      </c>
      <c r="I93" s="96">
        <f t="shared" si="3"/>
        <v>2.0528927425892476E-3</v>
      </c>
      <c r="J93" s="97">
        <v>807.17765666999992</v>
      </c>
      <c r="K93" s="178">
        <v>9.5781499999999991</v>
      </c>
    </row>
    <row r="94" spans="1:11" x14ac:dyDescent="0.2">
      <c r="A94" s="162" t="s">
        <v>2181</v>
      </c>
      <c r="B94" s="165" t="s">
        <v>665</v>
      </c>
      <c r="C94" s="162" t="s">
        <v>505</v>
      </c>
      <c r="D94" s="162" t="s">
        <v>178</v>
      </c>
      <c r="E94" s="162" t="s">
        <v>697</v>
      </c>
      <c r="F94" s="164">
        <v>18.230749700000001</v>
      </c>
      <c r="G94" s="164">
        <v>21.8947863</v>
      </c>
      <c r="H94" s="56">
        <f t="shared" si="2"/>
        <v>-0.16734744746058561</v>
      </c>
      <c r="I94" s="96">
        <f t="shared" si="3"/>
        <v>2.0349471986428462E-3</v>
      </c>
      <c r="J94" s="97">
        <v>98.349581192800002</v>
      </c>
      <c r="K94" s="178">
        <v>5.78085</v>
      </c>
    </row>
    <row r="95" spans="1:11" x14ac:dyDescent="0.2">
      <c r="A95" s="162" t="s">
        <v>1400</v>
      </c>
      <c r="B95" s="165" t="s">
        <v>1128</v>
      </c>
      <c r="C95" s="162" t="s">
        <v>3129</v>
      </c>
      <c r="D95" s="162" t="s">
        <v>178</v>
      </c>
      <c r="E95" s="162" t="s">
        <v>697</v>
      </c>
      <c r="F95" s="164">
        <v>17.825393350000002</v>
      </c>
      <c r="G95" s="164">
        <v>12.12793561</v>
      </c>
      <c r="H95" s="56">
        <f t="shared" si="2"/>
        <v>0.46977968247969648</v>
      </c>
      <c r="I95" s="96">
        <f t="shared" si="3"/>
        <v>1.9897006354208965E-3</v>
      </c>
      <c r="J95" s="97">
        <v>1255.8266595</v>
      </c>
      <c r="K95" s="178">
        <v>7.9381000000000004</v>
      </c>
    </row>
    <row r="96" spans="1:11" x14ac:dyDescent="0.2">
      <c r="A96" s="162" t="s">
        <v>2783</v>
      </c>
      <c r="B96" s="165" t="s">
        <v>1624</v>
      </c>
      <c r="C96" s="162" t="s">
        <v>632</v>
      </c>
      <c r="D96" s="162" t="s">
        <v>179</v>
      </c>
      <c r="E96" s="162" t="s">
        <v>697</v>
      </c>
      <c r="F96" s="164">
        <v>17.605574230000002</v>
      </c>
      <c r="G96" s="164">
        <v>12.070059720000001</v>
      </c>
      <c r="H96" s="56">
        <f t="shared" si="2"/>
        <v>0.4586153373232853</v>
      </c>
      <c r="I96" s="96">
        <f t="shared" si="3"/>
        <v>1.965164052460069E-3</v>
      </c>
      <c r="J96" s="97">
        <v>718.17970000000003</v>
      </c>
      <c r="K96" s="178">
        <v>30.289449999999999</v>
      </c>
    </row>
    <row r="97" spans="1:11" x14ac:dyDescent="0.2">
      <c r="A97" s="162" t="s">
        <v>2777</v>
      </c>
      <c r="B97" s="165" t="s">
        <v>262</v>
      </c>
      <c r="C97" s="162" t="s">
        <v>633</v>
      </c>
      <c r="D97" s="162" t="s">
        <v>604</v>
      </c>
      <c r="E97" s="162" t="s">
        <v>697</v>
      </c>
      <c r="F97" s="164">
        <v>17.255736829999996</v>
      </c>
      <c r="G97" s="164">
        <v>9.65958294</v>
      </c>
      <c r="H97" s="56">
        <f t="shared" si="2"/>
        <v>0.78638528569847299</v>
      </c>
      <c r="I97" s="96">
        <f t="shared" si="3"/>
        <v>1.926114608590489E-3</v>
      </c>
      <c r="J97" s="97">
        <v>388.43099811215126</v>
      </c>
      <c r="K97" s="178">
        <v>19.008500000000002</v>
      </c>
    </row>
    <row r="98" spans="1:11" x14ac:dyDescent="0.2">
      <c r="A98" s="162" t="s">
        <v>1270</v>
      </c>
      <c r="B98" s="165" t="s">
        <v>635</v>
      </c>
      <c r="C98" s="162" t="s">
        <v>1232</v>
      </c>
      <c r="D98" s="162" t="s">
        <v>179</v>
      </c>
      <c r="E98" s="162" t="s">
        <v>180</v>
      </c>
      <c r="F98" s="164">
        <v>17.056174840000001</v>
      </c>
      <c r="G98" s="164">
        <v>21.447649590000001</v>
      </c>
      <c r="H98" s="56">
        <f t="shared" si="2"/>
        <v>-0.20475319365752465</v>
      </c>
      <c r="I98" s="96">
        <f t="shared" si="3"/>
        <v>1.9038391608338847E-3</v>
      </c>
      <c r="J98" s="97">
        <v>228.77290174999999</v>
      </c>
      <c r="K98" s="178">
        <v>43.183799999999998</v>
      </c>
    </row>
    <row r="99" spans="1:11" x14ac:dyDescent="0.2">
      <c r="A99" s="162" t="s">
        <v>1299</v>
      </c>
      <c r="B99" s="165" t="s">
        <v>467</v>
      </c>
      <c r="C99" s="162" t="s">
        <v>633</v>
      </c>
      <c r="D99" s="162" t="s">
        <v>179</v>
      </c>
      <c r="E99" s="162" t="s">
        <v>180</v>
      </c>
      <c r="F99" s="164">
        <v>16.384091160000001</v>
      </c>
      <c r="G99" s="164">
        <v>31.903159710000001</v>
      </c>
      <c r="H99" s="56">
        <f t="shared" si="2"/>
        <v>-0.48644299470862662</v>
      </c>
      <c r="I99" s="96">
        <f t="shared" si="3"/>
        <v>1.828820040700302E-3</v>
      </c>
      <c r="J99" s="97">
        <v>218.76750250999999</v>
      </c>
      <c r="K99" s="178">
        <v>11.325200000000001</v>
      </c>
    </row>
    <row r="100" spans="1:11" x14ac:dyDescent="0.2">
      <c r="A100" s="162" t="s">
        <v>1146</v>
      </c>
      <c r="B100" s="165" t="s">
        <v>134</v>
      </c>
      <c r="C100" s="162" t="s">
        <v>3130</v>
      </c>
      <c r="D100" s="162" t="s">
        <v>179</v>
      </c>
      <c r="E100" s="162" t="s">
        <v>180</v>
      </c>
      <c r="F100" s="164">
        <v>16.233180650000001</v>
      </c>
      <c r="G100" s="164">
        <v>5.8516054999999998</v>
      </c>
      <c r="H100" s="56">
        <f t="shared" si="2"/>
        <v>1.7741413275382287</v>
      </c>
      <c r="I100" s="96">
        <f t="shared" si="3"/>
        <v>1.8119751536482757E-3</v>
      </c>
      <c r="J100" s="97">
        <v>179.78307172999999</v>
      </c>
      <c r="K100" s="178">
        <v>11.70815</v>
      </c>
    </row>
    <row r="101" spans="1:11" x14ac:dyDescent="0.2">
      <c r="A101" s="162" t="s">
        <v>2762</v>
      </c>
      <c r="B101" s="165" t="s">
        <v>423</v>
      </c>
      <c r="C101" s="162" t="s">
        <v>3133</v>
      </c>
      <c r="D101" s="162" t="s">
        <v>179</v>
      </c>
      <c r="E101" s="162" t="s">
        <v>180</v>
      </c>
      <c r="F101" s="164">
        <v>16.114210029999999</v>
      </c>
      <c r="G101" s="164">
        <v>26.644125899999999</v>
      </c>
      <c r="H101" s="56">
        <f t="shared" si="2"/>
        <v>-0.39520590427776059</v>
      </c>
      <c r="I101" s="96">
        <f t="shared" si="3"/>
        <v>1.7986954512842085E-3</v>
      </c>
      <c r="J101" s="97">
        <v>7948.4820468109001</v>
      </c>
      <c r="K101" s="178">
        <v>5.3291500000000003</v>
      </c>
    </row>
    <row r="102" spans="1:11" x14ac:dyDescent="0.2">
      <c r="A102" s="162" t="s">
        <v>1939</v>
      </c>
      <c r="B102" s="165" t="s">
        <v>1701</v>
      </c>
      <c r="C102" s="162" t="s">
        <v>505</v>
      </c>
      <c r="D102" s="162" t="s">
        <v>179</v>
      </c>
      <c r="E102" s="162" t="s">
        <v>697</v>
      </c>
      <c r="F102" s="164">
        <v>15.67181699</v>
      </c>
      <c r="G102" s="164">
        <v>17.64788922</v>
      </c>
      <c r="H102" s="56">
        <f t="shared" si="2"/>
        <v>-0.11197215742722122</v>
      </c>
      <c r="I102" s="96">
        <f t="shared" si="3"/>
        <v>1.7493147899147483E-3</v>
      </c>
      <c r="J102" s="97">
        <v>461.21033808179999</v>
      </c>
      <c r="K102" s="178">
        <v>7.4054499999999992</v>
      </c>
    </row>
    <row r="103" spans="1:11" x14ac:dyDescent="0.2">
      <c r="A103" s="162" t="s">
        <v>2757</v>
      </c>
      <c r="B103" s="165" t="s">
        <v>241</v>
      </c>
      <c r="C103" s="162" t="s">
        <v>3138</v>
      </c>
      <c r="D103" s="162" t="s">
        <v>178</v>
      </c>
      <c r="E103" s="162" t="s">
        <v>697</v>
      </c>
      <c r="F103" s="164">
        <v>15.40664677</v>
      </c>
      <c r="G103" s="164">
        <v>35.364182509999999</v>
      </c>
      <c r="H103" s="56">
        <f t="shared" si="2"/>
        <v>-0.56434319482308315</v>
      </c>
      <c r="I103" s="96">
        <f t="shared" si="3"/>
        <v>1.7197160402619839E-3</v>
      </c>
      <c r="J103" s="97">
        <v>279.53920213999999</v>
      </c>
      <c r="K103" s="178">
        <v>5.3933499999999999</v>
      </c>
    </row>
    <row r="104" spans="1:11" x14ac:dyDescent="0.2">
      <c r="A104" s="162" t="s">
        <v>1453</v>
      </c>
      <c r="B104" s="165" t="s">
        <v>652</v>
      </c>
      <c r="C104" s="162" t="s">
        <v>633</v>
      </c>
      <c r="D104" s="162" t="s">
        <v>178</v>
      </c>
      <c r="E104" s="162" t="s">
        <v>697</v>
      </c>
      <c r="F104" s="164">
        <v>15.15297429</v>
      </c>
      <c r="G104" s="164">
        <v>13.63746274</v>
      </c>
      <c r="H104" s="56">
        <f t="shared" si="2"/>
        <v>0.11112855660128451</v>
      </c>
      <c r="I104" s="96">
        <f t="shared" si="3"/>
        <v>1.691400687846785E-3</v>
      </c>
      <c r="J104" s="97">
        <v>883.63158538000005</v>
      </c>
      <c r="K104" s="178">
        <v>13.4536</v>
      </c>
    </row>
    <row r="105" spans="1:11" x14ac:dyDescent="0.2">
      <c r="A105" s="162" t="s">
        <v>2183</v>
      </c>
      <c r="B105" s="165" t="s">
        <v>80</v>
      </c>
      <c r="C105" s="162" t="s">
        <v>505</v>
      </c>
      <c r="D105" s="162" t="s">
        <v>178</v>
      </c>
      <c r="E105" s="162" t="s">
        <v>697</v>
      </c>
      <c r="F105" s="164">
        <v>15.01605694</v>
      </c>
      <c r="G105" s="164">
        <v>25.804990329999999</v>
      </c>
      <c r="H105" s="56">
        <f t="shared" si="2"/>
        <v>-0.41809484336280311</v>
      </c>
      <c r="I105" s="96">
        <f t="shared" si="3"/>
        <v>1.676117741044652E-3</v>
      </c>
      <c r="J105" s="97">
        <v>262.32078428839998</v>
      </c>
      <c r="K105" s="178">
        <v>7.945450000000001</v>
      </c>
    </row>
    <row r="106" spans="1:11" x14ac:dyDescent="0.2">
      <c r="A106" s="162" t="s">
        <v>2495</v>
      </c>
      <c r="B106" s="165" t="s">
        <v>2055</v>
      </c>
      <c r="C106" s="162" t="s">
        <v>633</v>
      </c>
      <c r="D106" s="162" t="s">
        <v>604</v>
      </c>
      <c r="E106" s="162" t="s">
        <v>180</v>
      </c>
      <c r="F106" s="164">
        <v>14.738332509999999</v>
      </c>
      <c r="G106" s="164">
        <v>14.61002328</v>
      </c>
      <c r="H106" s="56">
        <f t="shared" si="2"/>
        <v>8.7822741648635461E-3</v>
      </c>
      <c r="I106" s="96">
        <f t="shared" si="3"/>
        <v>1.6451176691812781E-3</v>
      </c>
      <c r="J106" s="97">
        <v>5721.7713522103641</v>
      </c>
      <c r="K106" s="178">
        <v>13.027749999999999</v>
      </c>
    </row>
    <row r="107" spans="1:11" x14ac:dyDescent="0.2">
      <c r="A107" s="162" t="s">
        <v>2504</v>
      </c>
      <c r="B107" s="165" t="s">
        <v>2054</v>
      </c>
      <c r="C107" s="162" t="s">
        <v>633</v>
      </c>
      <c r="D107" s="162" t="s">
        <v>604</v>
      </c>
      <c r="E107" s="162" t="s">
        <v>180</v>
      </c>
      <c r="F107" s="164">
        <v>14.36222847</v>
      </c>
      <c r="G107" s="164">
        <v>12.55139642</v>
      </c>
      <c r="H107" s="56">
        <f t="shared" si="2"/>
        <v>0.14427335329115509</v>
      </c>
      <c r="I107" s="96">
        <f t="shared" si="3"/>
        <v>1.6031362984098799E-3</v>
      </c>
      <c r="J107" s="97">
        <v>1161.8911801099998</v>
      </c>
      <c r="K107" s="178">
        <v>8.2754999999999992</v>
      </c>
    </row>
    <row r="108" spans="1:11" x14ac:dyDescent="0.2">
      <c r="A108" s="162" t="s">
        <v>2857</v>
      </c>
      <c r="B108" s="165" t="s">
        <v>1992</v>
      </c>
      <c r="C108" s="162" t="s">
        <v>505</v>
      </c>
      <c r="D108" s="162" t="s">
        <v>179</v>
      </c>
      <c r="E108" s="162" t="s">
        <v>697</v>
      </c>
      <c r="F108" s="164">
        <v>14.299864189999999</v>
      </c>
      <c r="G108" s="164">
        <v>2.8027027999999996</v>
      </c>
      <c r="H108" s="56">
        <f t="shared" si="2"/>
        <v>4.1021693024319248</v>
      </c>
      <c r="I108" s="96">
        <f t="shared" si="3"/>
        <v>1.5961750917140641E-3</v>
      </c>
      <c r="J108" s="97">
        <v>274.58777446766504</v>
      </c>
      <c r="K108" s="178">
        <v>25.952850000000002</v>
      </c>
    </row>
    <row r="109" spans="1:11" x14ac:dyDescent="0.2">
      <c r="A109" s="162" t="s">
        <v>2785</v>
      </c>
      <c r="B109" s="165" t="s">
        <v>585</v>
      </c>
      <c r="C109" s="162" t="s">
        <v>3133</v>
      </c>
      <c r="D109" s="162" t="s">
        <v>178</v>
      </c>
      <c r="E109" s="162" t="s">
        <v>697</v>
      </c>
      <c r="F109" s="164">
        <v>14.2833138</v>
      </c>
      <c r="G109" s="164">
        <v>7.1468939699999998</v>
      </c>
      <c r="H109" s="56">
        <f t="shared" si="2"/>
        <v>0.99853444866483732</v>
      </c>
      <c r="I109" s="96">
        <f t="shared" si="3"/>
        <v>1.5943277091148207E-3</v>
      </c>
      <c r="J109" s="97">
        <v>58.984301498800001</v>
      </c>
      <c r="K109" s="178">
        <v>8.1647999999999996</v>
      </c>
    </row>
    <row r="110" spans="1:11" x14ac:dyDescent="0.2">
      <c r="A110" s="162" t="s">
        <v>2491</v>
      </c>
      <c r="B110" s="165" t="s">
        <v>2145</v>
      </c>
      <c r="C110" s="162" t="s">
        <v>633</v>
      </c>
      <c r="D110" s="162" t="s">
        <v>604</v>
      </c>
      <c r="E110" s="162" t="s">
        <v>697</v>
      </c>
      <c r="F110" s="164">
        <v>14.15968245</v>
      </c>
      <c r="G110" s="164">
        <v>31.559596089999999</v>
      </c>
      <c r="H110" s="56">
        <f t="shared" si="2"/>
        <v>-0.55133511818021497</v>
      </c>
      <c r="I110" s="96">
        <f t="shared" si="3"/>
        <v>1.5805277681641239E-3</v>
      </c>
      <c r="J110" s="97">
        <v>1538.3878536317893</v>
      </c>
      <c r="K110" s="178">
        <v>11.546749999999999</v>
      </c>
    </row>
    <row r="111" spans="1:11" x14ac:dyDescent="0.2">
      <c r="A111" s="162" t="s">
        <v>2588</v>
      </c>
      <c r="B111" s="165" t="s">
        <v>1213</v>
      </c>
      <c r="C111" s="162" t="s">
        <v>3133</v>
      </c>
      <c r="D111" s="162" t="s">
        <v>179</v>
      </c>
      <c r="E111" s="162" t="s">
        <v>180</v>
      </c>
      <c r="F111" s="164">
        <v>14.0180241</v>
      </c>
      <c r="G111" s="164">
        <v>8.5677674700000015</v>
      </c>
      <c r="H111" s="56">
        <f t="shared" si="2"/>
        <v>0.6361349848818898</v>
      </c>
      <c r="I111" s="96">
        <f t="shared" si="3"/>
        <v>1.5647156229018329E-3</v>
      </c>
      <c r="J111" s="97">
        <v>382.31281831289994</v>
      </c>
      <c r="K111" s="178">
        <v>8.9560500000000012</v>
      </c>
    </row>
    <row r="112" spans="1:11" x14ac:dyDescent="0.2">
      <c r="A112" s="162" t="s">
        <v>1315</v>
      </c>
      <c r="B112" s="165" t="s">
        <v>335</v>
      </c>
      <c r="C112" s="162" t="s">
        <v>633</v>
      </c>
      <c r="D112" s="162" t="s">
        <v>179</v>
      </c>
      <c r="E112" s="162" t="s">
        <v>180</v>
      </c>
      <c r="F112" s="164">
        <v>13.983401070000001</v>
      </c>
      <c r="G112" s="164">
        <v>53.628100889999999</v>
      </c>
      <c r="H112" s="56">
        <f t="shared" si="2"/>
        <v>-0.73925235393507149</v>
      </c>
      <c r="I112" s="96">
        <f t="shared" si="3"/>
        <v>1.5608509415767952E-3</v>
      </c>
      <c r="J112" s="97">
        <v>113.32728606000001</v>
      </c>
      <c r="K112" s="178">
        <v>11.106350000000001</v>
      </c>
    </row>
    <row r="113" spans="1:12" x14ac:dyDescent="0.2">
      <c r="A113" s="162" t="s">
        <v>2276</v>
      </c>
      <c r="B113" s="165" t="s">
        <v>501</v>
      </c>
      <c r="C113" s="162" t="s">
        <v>505</v>
      </c>
      <c r="D113" s="162" t="s">
        <v>178</v>
      </c>
      <c r="E113" s="162" t="s">
        <v>697</v>
      </c>
      <c r="F113" s="164">
        <v>13.742483640000001</v>
      </c>
      <c r="G113" s="164">
        <v>5.5943841599999997</v>
      </c>
      <c r="H113" s="56">
        <f t="shared" si="2"/>
        <v>1.4564783624011981</v>
      </c>
      <c r="I113" s="96">
        <f t="shared" si="3"/>
        <v>1.5339593294736061E-3</v>
      </c>
      <c r="J113" s="97">
        <v>199.41425096399999</v>
      </c>
      <c r="K113" s="178">
        <v>15.82695</v>
      </c>
    </row>
    <row r="114" spans="1:12" x14ac:dyDescent="0.2">
      <c r="A114" s="162" t="s">
        <v>1121</v>
      </c>
      <c r="B114" s="165" t="s">
        <v>759</v>
      </c>
      <c r="C114" s="162" t="s">
        <v>3136</v>
      </c>
      <c r="D114" s="162" t="s">
        <v>179</v>
      </c>
      <c r="E114" s="162" t="s">
        <v>180</v>
      </c>
      <c r="F114" s="164">
        <v>13.59408436</v>
      </c>
      <c r="G114" s="164">
        <v>14.68122045</v>
      </c>
      <c r="H114" s="56">
        <f t="shared" si="2"/>
        <v>-7.4049435719766743E-2</v>
      </c>
      <c r="I114" s="96">
        <f t="shared" si="3"/>
        <v>1.5173947501729195E-3</v>
      </c>
      <c r="J114" s="97">
        <v>2246.884342046445</v>
      </c>
      <c r="K114" s="178">
        <v>11.265499999999999</v>
      </c>
    </row>
    <row r="115" spans="1:12" x14ac:dyDescent="0.2">
      <c r="A115" s="162" t="s">
        <v>2786</v>
      </c>
      <c r="B115" s="165" t="s">
        <v>188</v>
      </c>
      <c r="C115" s="162" t="s">
        <v>3133</v>
      </c>
      <c r="D115" s="162" t="s">
        <v>178</v>
      </c>
      <c r="E115" s="162" t="s">
        <v>697</v>
      </c>
      <c r="F115" s="164">
        <v>13.504987960000001</v>
      </c>
      <c r="G115" s="164">
        <v>10.954834890000001</v>
      </c>
      <c r="H115" s="56">
        <f t="shared" si="2"/>
        <v>0.23278790557837437</v>
      </c>
      <c r="I115" s="96">
        <f t="shared" si="3"/>
        <v>1.5074496589082876E-3</v>
      </c>
      <c r="J115" s="97">
        <v>1218.0041779840001</v>
      </c>
      <c r="K115" s="178">
        <v>20.093350000000001</v>
      </c>
    </row>
    <row r="116" spans="1:12" x14ac:dyDescent="0.2">
      <c r="A116" s="162" t="s">
        <v>2774</v>
      </c>
      <c r="B116" s="165" t="s">
        <v>111</v>
      </c>
      <c r="C116" s="162" t="s">
        <v>505</v>
      </c>
      <c r="D116" s="162" t="s">
        <v>604</v>
      </c>
      <c r="E116" s="162" t="s">
        <v>697</v>
      </c>
      <c r="F116" s="164">
        <v>13.46526652</v>
      </c>
      <c r="G116" s="164">
        <v>11.885528880000001</v>
      </c>
      <c r="H116" s="56">
        <f t="shared" si="2"/>
        <v>0.13291269206019551</v>
      </c>
      <c r="I116" s="96">
        <f t="shared" si="3"/>
        <v>1.503015884412768E-3</v>
      </c>
      <c r="J116" s="97">
        <v>1589.4365390225</v>
      </c>
      <c r="K116" s="178">
        <v>6.6345499999999999</v>
      </c>
    </row>
    <row r="117" spans="1:12" x14ac:dyDescent="0.2">
      <c r="A117" s="162" t="s">
        <v>1207</v>
      </c>
      <c r="B117" s="165" t="s">
        <v>1208</v>
      </c>
      <c r="C117" s="162" t="s">
        <v>3131</v>
      </c>
      <c r="D117" s="162" t="s">
        <v>604</v>
      </c>
      <c r="E117" s="162" t="s">
        <v>180</v>
      </c>
      <c r="F117" s="164">
        <v>13.414662180000001</v>
      </c>
      <c r="G117" s="164">
        <v>6.9316488499999993</v>
      </c>
      <c r="H117" s="56">
        <f t="shared" si="2"/>
        <v>0.93527722916893019</v>
      </c>
      <c r="I117" s="96">
        <f t="shared" si="3"/>
        <v>1.497367342163177E-3</v>
      </c>
      <c r="J117" s="97">
        <v>291.45504260000001</v>
      </c>
      <c r="K117" s="178">
        <v>11.726749999999999</v>
      </c>
      <c r="L117" s="172"/>
    </row>
    <row r="118" spans="1:12" x14ac:dyDescent="0.2">
      <c r="A118" s="162" t="s">
        <v>2559</v>
      </c>
      <c r="B118" s="165" t="s">
        <v>2021</v>
      </c>
      <c r="C118" s="162" t="s">
        <v>633</v>
      </c>
      <c r="D118" s="162" t="s">
        <v>604</v>
      </c>
      <c r="E118" s="162" t="s">
        <v>180</v>
      </c>
      <c r="F118" s="164">
        <v>13.16827149</v>
      </c>
      <c r="G118" s="164">
        <v>9.0264096400000007</v>
      </c>
      <c r="H118" s="56">
        <f t="shared" si="2"/>
        <v>0.4588603902536823</v>
      </c>
      <c r="I118" s="96">
        <f t="shared" si="3"/>
        <v>1.469864795496806E-3</v>
      </c>
      <c r="J118" s="97">
        <v>1770.563736498048</v>
      </c>
      <c r="K118" s="178">
        <v>8.8925000000000001</v>
      </c>
    </row>
    <row r="119" spans="1:12" x14ac:dyDescent="0.2">
      <c r="A119" s="162" t="s">
        <v>2516</v>
      </c>
      <c r="B119" s="165" t="s">
        <v>2026</v>
      </c>
      <c r="C119" s="162" t="s">
        <v>633</v>
      </c>
      <c r="D119" s="162" t="s">
        <v>604</v>
      </c>
      <c r="E119" s="162" t="s">
        <v>180</v>
      </c>
      <c r="F119" s="164">
        <v>13.098614359999999</v>
      </c>
      <c r="G119" s="164">
        <v>17.571410670000002</v>
      </c>
      <c r="H119" s="56">
        <f t="shared" si="2"/>
        <v>-0.25454964282614445</v>
      </c>
      <c r="I119" s="96">
        <f t="shared" si="3"/>
        <v>1.4620895485162057E-3</v>
      </c>
      <c r="J119" s="97">
        <v>869.25939377999998</v>
      </c>
      <c r="K119" s="178">
        <v>11.773899999999999</v>
      </c>
    </row>
    <row r="120" spans="1:12" x14ac:dyDescent="0.2">
      <c r="A120" s="162" t="s">
        <v>2856</v>
      </c>
      <c r="B120" s="165" t="s">
        <v>1811</v>
      </c>
      <c r="C120" s="162" t="s">
        <v>633</v>
      </c>
      <c r="D120" s="162" t="s">
        <v>604</v>
      </c>
      <c r="E120" s="162" t="s">
        <v>697</v>
      </c>
      <c r="F120" s="164">
        <v>13.01334797</v>
      </c>
      <c r="G120" s="164">
        <v>2.5136116899999998</v>
      </c>
      <c r="H120" s="56">
        <f t="shared" si="2"/>
        <v>4.1771512766954073</v>
      </c>
      <c r="I120" s="96">
        <f t="shared" si="3"/>
        <v>1.452571969463004E-3</v>
      </c>
      <c r="J120" s="97">
        <v>278.55838766492246</v>
      </c>
      <c r="K120" s="178">
        <v>18.326899999999998</v>
      </c>
    </row>
    <row r="121" spans="1:12" x14ac:dyDescent="0.2">
      <c r="A121" s="162" t="s">
        <v>1167</v>
      </c>
      <c r="B121" s="165" t="s">
        <v>1168</v>
      </c>
      <c r="C121" s="162" t="s">
        <v>3136</v>
      </c>
      <c r="D121" s="162" t="s">
        <v>604</v>
      </c>
      <c r="E121" s="162" t="s">
        <v>180</v>
      </c>
      <c r="F121" s="164">
        <v>12.889768699999999</v>
      </c>
      <c r="G121" s="164">
        <v>15.112700720000001</v>
      </c>
      <c r="H121" s="56">
        <f t="shared" si="2"/>
        <v>-0.14709032231798225</v>
      </c>
      <c r="I121" s="96">
        <f t="shared" si="3"/>
        <v>1.4387778417702284E-3</v>
      </c>
      <c r="J121" s="97">
        <v>738.80663867999999</v>
      </c>
      <c r="K121" s="178">
        <v>8.0588999999999995</v>
      </c>
    </row>
    <row r="122" spans="1:12" x14ac:dyDescent="0.2">
      <c r="A122" s="162" t="s">
        <v>2199</v>
      </c>
      <c r="B122" s="165" t="s">
        <v>1436</v>
      </c>
      <c r="C122" s="162" t="s">
        <v>505</v>
      </c>
      <c r="D122" s="162" t="s">
        <v>179</v>
      </c>
      <c r="E122" s="162" t="s">
        <v>697</v>
      </c>
      <c r="F122" s="164">
        <v>12.842854429999999</v>
      </c>
      <c r="G122" s="164">
        <v>14.931066849999999</v>
      </c>
      <c r="H122" s="56">
        <f t="shared" si="2"/>
        <v>-0.13985687968438776</v>
      </c>
      <c r="I122" s="96">
        <f t="shared" si="3"/>
        <v>1.4335411913919461E-3</v>
      </c>
      <c r="J122" s="97">
        <v>3035.7718663424148</v>
      </c>
      <c r="K122" s="178">
        <v>5.9804000000000004</v>
      </c>
    </row>
    <row r="123" spans="1:12" x14ac:dyDescent="0.2">
      <c r="A123" s="162" t="s">
        <v>3061</v>
      </c>
      <c r="B123" s="165" t="s">
        <v>4</v>
      </c>
      <c r="C123" s="162" t="s">
        <v>633</v>
      </c>
      <c r="D123" s="162" t="s">
        <v>604</v>
      </c>
      <c r="E123" s="162" t="s">
        <v>697</v>
      </c>
      <c r="F123" s="164">
        <v>12.66308585</v>
      </c>
      <c r="G123" s="164">
        <v>6.9374399999999989E-2</v>
      </c>
      <c r="H123" s="56" t="str">
        <f t="shared" si="2"/>
        <v/>
      </c>
      <c r="I123" s="96">
        <f t="shared" si="3"/>
        <v>1.4134751176267514E-3</v>
      </c>
      <c r="J123" s="97">
        <v>101.75565864526548</v>
      </c>
      <c r="K123" s="178">
        <v>27.410499999999999</v>
      </c>
    </row>
    <row r="124" spans="1:12" x14ac:dyDescent="0.2">
      <c r="A124" s="162" t="s">
        <v>2769</v>
      </c>
      <c r="B124" s="165" t="s">
        <v>699</v>
      </c>
      <c r="C124" s="162" t="s">
        <v>3137</v>
      </c>
      <c r="D124" s="162" t="s">
        <v>179</v>
      </c>
      <c r="E124" s="162" t="s">
        <v>180</v>
      </c>
      <c r="F124" s="164">
        <v>12.66274844</v>
      </c>
      <c r="G124" s="164">
        <v>10.40407448</v>
      </c>
      <c r="H124" s="56">
        <f t="shared" si="2"/>
        <v>0.2170951355972992</v>
      </c>
      <c r="I124" s="96">
        <f t="shared" si="3"/>
        <v>1.4134374553503451E-3</v>
      </c>
      <c r="J124" s="97">
        <v>404.06776229000002</v>
      </c>
      <c r="K124" s="178">
        <v>16.149149999999999</v>
      </c>
    </row>
    <row r="125" spans="1:12" x14ac:dyDescent="0.2">
      <c r="A125" s="162" t="s">
        <v>2190</v>
      </c>
      <c r="B125" s="165" t="s">
        <v>215</v>
      </c>
      <c r="C125" s="162" t="s">
        <v>505</v>
      </c>
      <c r="D125" s="162" t="s">
        <v>178</v>
      </c>
      <c r="E125" s="162" t="s">
        <v>697</v>
      </c>
      <c r="F125" s="164">
        <v>12.603520019999999</v>
      </c>
      <c r="G125" s="164">
        <v>29.60766997</v>
      </c>
      <c r="H125" s="56">
        <f t="shared" si="2"/>
        <v>-0.57431570830225653</v>
      </c>
      <c r="I125" s="96">
        <f t="shared" si="3"/>
        <v>1.4068262786657657E-3</v>
      </c>
      <c r="J125" s="97">
        <v>859.34283371879997</v>
      </c>
      <c r="K125" s="178">
        <v>11.1197</v>
      </c>
    </row>
    <row r="126" spans="1:12" x14ac:dyDescent="0.2">
      <c r="A126" s="162" t="s">
        <v>2763</v>
      </c>
      <c r="B126" s="165" t="s">
        <v>210</v>
      </c>
      <c r="C126" s="162" t="s">
        <v>3133</v>
      </c>
      <c r="D126" s="162" t="s">
        <v>178</v>
      </c>
      <c r="E126" s="162" t="s">
        <v>180</v>
      </c>
      <c r="F126" s="164">
        <v>12.599570140000001</v>
      </c>
      <c r="G126" s="164">
        <v>17.105550649999998</v>
      </c>
      <c r="H126" s="56">
        <f t="shared" si="2"/>
        <v>-0.26342212549585464</v>
      </c>
      <c r="I126" s="96">
        <f t="shared" si="3"/>
        <v>1.406385386361651E-3</v>
      </c>
      <c r="J126" s="97">
        <v>1609.9742509631999</v>
      </c>
      <c r="K126" s="178">
        <v>8.4592500000000008</v>
      </c>
    </row>
    <row r="127" spans="1:12" x14ac:dyDescent="0.2">
      <c r="A127" s="162" t="s">
        <v>1148</v>
      </c>
      <c r="B127" s="165" t="s">
        <v>28</v>
      </c>
      <c r="C127" s="162" t="s">
        <v>3130</v>
      </c>
      <c r="D127" s="162" t="s">
        <v>179</v>
      </c>
      <c r="E127" s="162" t="s">
        <v>180</v>
      </c>
      <c r="F127" s="164">
        <v>12.52930731</v>
      </c>
      <c r="G127" s="164">
        <v>15.557764019999999</v>
      </c>
      <c r="H127" s="56">
        <f t="shared" si="2"/>
        <v>-0.19465886653807207</v>
      </c>
      <c r="I127" s="96">
        <f t="shared" si="3"/>
        <v>1.3985425301198575E-3</v>
      </c>
      <c r="J127" s="97">
        <v>367.43636642442482</v>
      </c>
      <c r="K127" s="178">
        <v>9.8460000000000001</v>
      </c>
    </row>
    <row r="128" spans="1:12" x14ac:dyDescent="0.2">
      <c r="A128" s="162" t="s">
        <v>2485</v>
      </c>
      <c r="B128" s="165" t="s">
        <v>2062</v>
      </c>
      <c r="C128" s="162" t="s">
        <v>633</v>
      </c>
      <c r="D128" s="162" t="s">
        <v>604</v>
      </c>
      <c r="E128" s="162" t="s">
        <v>697</v>
      </c>
      <c r="F128" s="164">
        <v>12.50145002</v>
      </c>
      <c r="G128" s="164">
        <v>16.345032320000001</v>
      </c>
      <c r="H128" s="56">
        <f t="shared" si="2"/>
        <v>-0.23515293361010625</v>
      </c>
      <c r="I128" s="96">
        <f t="shared" si="3"/>
        <v>1.3954330521674899E-3</v>
      </c>
      <c r="J128" s="97">
        <v>2935.3790769477773</v>
      </c>
      <c r="K128" s="178">
        <v>8.3980500000000013</v>
      </c>
    </row>
    <row r="129" spans="1:11" x14ac:dyDescent="0.2">
      <c r="A129" s="162" t="s">
        <v>2502</v>
      </c>
      <c r="B129" s="165" t="s">
        <v>2150</v>
      </c>
      <c r="C129" s="162" t="s">
        <v>633</v>
      </c>
      <c r="D129" s="162" t="s">
        <v>604</v>
      </c>
      <c r="E129" s="162" t="s">
        <v>180</v>
      </c>
      <c r="F129" s="164">
        <v>12.370467699999999</v>
      </c>
      <c r="G129" s="164">
        <v>14.35197915</v>
      </c>
      <c r="H129" s="56">
        <f t="shared" si="2"/>
        <v>-0.13806537964486942</v>
      </c>
      <c r="I129" s="96">
        <f t="shared" si="3"/>
        <v>1.3808125834790441E-3</v>
      </c>
      <c r="J129" s="97">
        <v>1394.3289460000001</v>
      </c>
      <c r="K129" s="178">
        <v>6.2354500000000002</v>
      </c>
    </row>
    <row r="130" spans="1:11" x14ac:dyDescent="0.2">
      <c r="A130" s="162" t="s">
        <v>1239</v>
      </c>
      <c r="B130" s="165" t="s">
        <v>376</v>
      </c>
      <c r="C130" s="162" t="s">
        <v>1232</v>
      </c>
      <c r="D130" s="162" t="s">
        <v>178</v>
      </c>
      <c r="E130" s="162" t="s">
        <v>697</v>
      </c>
      <c r="F130" s="164">
        <v>12.351661640000001</v>
      </c>
      <c r="G130" s="164">
        <v>1.5628825100000001</v>
      </c>
      <c r="H130" s="56">
        <f t="shared" si="2"/>
        <v>6.9031287131110073</v>
      </c>
      <c r="I130" s="96">
        <f t="shared" si="3"/>
        <v>1.3787134191690594E-3</v>
      </c>
      <c r="J130" s="97">
        <v>53.53105472</v>
      </c>
      <c r="K130" s="178">
        <v>6.8201999999999998</v>
      </c>
    </row>
    <row r="131" spans="1:11" x14ac:dyDescent="0.2">
      <c r="A131" s="162" t="s">
        <v>2202</v>
      </c>
      <c r="B131" s="165" t="s">
        <v>1127</v>
      </c>
      <c r="C131" s="162" t="s">
        <v>505</v>
      </c>
      <c r="D131" s="162" t="s">
        <v>179</v>
      </c>
      <c r="E131" s="162" t="s">
        <v>180</v>
      </c>
      <c r="F131" s="164">
        <v>12.33558536</v>
      </c>
      <c r="G131" s="164">
        <v>5.2942699699999993</v>
      </c>
      <c r="H131" s="56">
        <f t="shared" si="2"/>
        <v>1.3299879737715758</v>
      </c>
      <c r="I131" s="96">
        <f t="shared" si="3"/>
        <v>1.3769189575320482E-3</v>
      </c>
      <c r="J131" s="97">
        <v>268.08710844427901</v>
      </c>
      <c r="K131" s="178">
        <v>8.7898499999999995</v>
      </c>
    </row>
    <row r="132" spans="1:11" x14ac:dyDescent="0.2">
      <c r="A132" s="162" t="s">
        <v>2805</v>
      </c>
      <c r="B132" s="165" t="s">
        <v>1816</v>
      </c>
      <c r="C132" s="162" t="s">
        <v>633</v>
      </c>
      <c r="D132" s="162" t="s">
        <v>604</v>
      </c>
      <c r="E132" s="162" t="s">
        <v>697</v>
      </c>
      <c r="F132" s="164">
        <v>12.173959210000001</v>
      </c>
      <c r="G132" s="164">
        <v>5.1717367999999997</v>
      </c>
      <c r="H132" s="56">
        <f t="shared" si="2"/>
        <v>1.3539402101823903</v>
      </c>
      <c r="I132" s="96">
        <f t="shared" si="3"/>
        <v>1.3588779725708031E-3</v>
      </c>
      <c r="J132" s="97">
        <v>958.78733521529409</v>
      </c>
      <c r="K132" s="178">
        <v>18.30585</v>
      </c>
    </row>
    <row r="133" spans="1:11" x14ac:dyDescent="0.2">
      <c r="A133" s="162" t="s">
        <v>2812</v>
      </c>
      <c r="B133" s="165" t="s">
        <v>1814</v>
      </c>
      <c r="C133" s="162" t="s">
        <v>633</v>
      </c>
      <c r="D133" s="162" t="s">
        <v>604</v>
      </c>
      <c r="E133" s="162" t="s">
        <v>697</v>
      </c>
      <c r="F133" s="164">
        <v>12.049840619999999</v>
      </c>
      <c r="G133" s="164">
        <v>8.3818796300000002</v>
      </c>
      <c r="H133" s="56">
        <f t="shared" si="2"/>
        <v>0.43760602059612252</v>
      </c>
      <c r="I133" s="96">
        <f t="shared" si="3"/>
        <v>1.3450236450650065E-3</v>
      </c>
      <c r="J133" s="97">
        <v>834.41940175942148</v>
      </c>
      <c r="K133" s="178">
        <v>16.371099999999998</v>
      </c>
    </row>
    <row r="134" spans="1:11" x14ac:dyDescent="0.2">
      <c r="A134" s="162" t="s">
        <v>2514</v>
      </c>
      <c r="B134" s="165" t="s">
        <v>1574</v>
      </c>
      <c r="C134" s="162" t="s">
        <v>633</v>
      </c>
      <c r="D134" s="162" t="s">
        <v>604</v>
      </c>
      <c r="E134" s="162" t="s">
        <v>697</v>
      </c>
      <c r="F134" s="164">
        <v>12.01967434</v>
      </c>
      <c r="G134" s="164">
        <v>10.640815570000001</v>
      </c>
      <c r="H134" s="56">
        <f t="shared" si="2"/>
        <v>0.12958205702648029</v>
      </c>
      <c r="I134" s="96">
        <f t="shared" si="3"/>
        <v>1.3416564337330734E-3</v>
      </c>
      <c r="J134" s="97">
        <v>1123.7649886600002</v>
      </c>
      <c r="K134" s="178">
        <v>7.3813500000000003</v>
      </c>
    </row>
    <row r="135" spans="1:11" x14ac:dyDescent="0.2">
      <c r="A135" s="162" t="s">
        <v>2764</v>
      </c>
      <c r="B135" s="165" t="s">
        <v>1395</v>
      </c>
      <c r="C135" s="162" t="s">
        <v>1232</v>
      </c>
      <c r="D135" s="162" t="s">
        <v>179</v>
      </c>
      <c r="E135" s="162" t="s">
        <v>180</v>
      </c>
      <c r="F135" s="164">
        <v>11.93343329</v>
      </c>
      <c r="G135" s="164">
        <v>4.9680427300000005</v>
      </c>
      <c r="H135" s="56">
        <f t="shared" ref="H135:H198" si="4">IF(ISERROR(F135/G135-1),"",IF((F135/G135-1)&gt;10000%,"",F135/G135-1))</f>
        <v>1.4020391809311188</v>
      </c>
      <c r="I135" s="96">
        <f t="shared" ref="I135:I198" si="5">F135/$F$1202</f>
        <v>1.332030061477767E-3</v>
      </c>
      <c r="J135" s="97">
        <v>133.40130862000001</v>
      </c>
      <c r="K135" s="178">
        <v>11.96725</v>
      </c>
    </row>
    <row r="136" spans="1:11" x14ac:dyDescent="0.2">
      <c r="A136" s="162" t="s">
        <v>2817</v>
      </c>
      <c r="B136" s="165" t="s">
        <v>128</v>
      </c>
      <c r="C136" s="162" t="s">
        <v>3133</v>
      </c>
      <c r="D136" s="162" t="s">
        <v>604</v>
      </c>
      <c r="E136" s="162" t="s">
        <v>180</v>
      </c>
      <c r="F136" s="164">
        <v>11.78975453</v>
      </c>
      <c r="G136" s="164">
        <v>18.81934017</v>
      </c>
      <c r="H136" s="56">
        <f t="shared" si="4"/>
        <v>-0.37352986749269224</v>
      </c>
      <c r="I136" s="96">
        <f t="shared" si="5"/>
        <v>1.315992394624907E-3</v>
      </c>
      <c r="J136" s="97">
        <v>973.08399634159991</v>
      </c>
      <c r="K136" s="178">
        <v>7.9428000000000001</v>
      </c>
    </row>
    <row r="137" spans="1:11" x14ac:dyDescent="0.2">
      <c r="A137" s="162" t="s">
        <v>2801</v>
      </c>
      <c r="B137" s="165" t="s">
        <v>1176</v>
      </c>
      <c r="C137" s="162" t="s">
        <v>505</v>
      </c>
      <c r="D137" s="162" t="s">
        <v>604</v>
      </c>
      <c r="E137" s="162" t="s">
        <v>697</v>
      </c>
      <c r="F137" s="164">
        <v>11.77115916</v>
      </c>
      <c r="G137" s="164">
        <v>11.611567519999999</v>
      </c>
      <c r="H137" s="56">
        <f t="shared" si="4"/>
        <v>1.3744194289454503E-2</v>
      </c>
      <c r="I137" s="96">
        <f t="shared" si="5"/>
        <v>1.3139167478900264E-3</v>
      </c>
      <c r="J137" s="97">
        <v>427.62980175360002</v>
      </c>
      <c r="K137" s="178">
        <v>5.4905499999999998</v>
      </c>
    </row>
    <row r="138" spans="1:11" x14ac:dyDescent="0.2">
      <c r="A138" s="162" t="s">
        <v>2217</v>
      </c>
      <c r="B138" s="165" t="s">
        <v>696</v>
      </c>
      <c r="C138" s="162" t="s">
        <v>505</v>
      </c>
      <c r="D138" s="162" t="s">
        <v>179</v>
      </c>
      <c r="E138" s="162" t="s">
        <v>697</v>
      </c>
      <c r="F138" s="164">
        <v>11.738907640000001</v>
      </c>
      <c r="G138" s="164">
        <v>11.31111134</v>
      </c>
      <c r="H138" s="56">
        <f t="shared" si="4"/>
        <v>3.7820890197337587E-2</v>
      </c>
      <c r="I138" s="96">
        <f t="shared" si="5"/>
        <v>1.3103167785329807E-3</v>
      </c>
      <c r="J138" s="97">
        <v>278.27486174950599</v>
      </c>
      <c r="K138" s="178">
        <v>20.421749999999999</v>
      </c>
    </row>
    <row r="139" spans="1:11" x14ac:dyDescent="0.2">
      <c r="A139" s="162" t="s">
        <v>2807</v>
      </c>
      <c r="B139" s="165" t="s">
        <v>701</v>
      </c>
      <c r="C139" s="162" t="s">
        <v>3137</v>
      </c>
      <c r="D139" s="162" t="s">
        <v>179</v>
      </c>
      <c r="E139" s="162" t="s">
        <v>180</v>
      </c>
      <c r="F139" s="164">
        <v>11.62645625</v>
      </c>
      <c r="G139" s="164">
        <v>5.1781006900000008</v>
      </c>
      <c r="H139" s="56">
        <f t="shared" si="4"/>
        <v>1.2453128948328733</v>
      </c>
      <c r="I139" s="96">
        <f t="shared" si="5"/>
        <v>1.297764763677333E-3</v>
      </c>
      <c r="J139" s="97">
        <v>367.96401777</v>
      </c>
      <c r="K139" s="178">
        <v>10.701449999999999</v>
      </c>
    </row>
    <row r="140" spans="1:11" x14ac:dyDescent="0.2">
      <c r="A140" s="162" t="s">
        <v>2500</v>
      </c>
      <c r="B140" s="165" t="s">
        <v>2051</v>
      </c>
      <c r="C140" s="162" t="s">
        <v>633</v>
      </c>
      <c r="D140" s="162" t="s">
        <v>604</v>
      </c>
      <c r="E140" s="162" t="s">
        <v>180</v>
      </c>
      <c r="F140" s="164">
        <v>11.54932406</v>
      </c>
      <c r="G140" s="164">
        <v>8.402210779999999</v>
      </c>
      <c r="H140" s="56">
        <f t="shared" si="4"/>
        <v>0.37455776371275484</v>
      </c>
      <c r="I140" s="96">
        <f t="shared" si="5"/>
        <v>1.2891551378227425E-3</v>
      </c>
      <c r="J140" s="97">
        <v>1561.2703389200001</v>
      </c>
      <c r="K140" s="178">
        <v>7.6592999999999991</v>
      </c>
    </row>
    <row r="141" spans="1:11" x14ac:dyDescent="0.2">
      <c r="A141" s="162" t="s">
        <v>2497</v>
      </c>
      <c r="B141" s="165" t="s">
        <v>2056</v>
      </c>
      <c r="C141" s="162" t="s">
        <v>633</v>
      </c>
      <c r="D141" s="162" t="s">
        <v>604</v>
      </c>
      <c r="E141" s="162" t="s">
        <v>180</v>
      </c>
      <c r="F141" s="164">
        <v>11.53508398</v>
      </c>
      <c r="G141" s="164">
        <v>7.1887618399999997</v>
      </c>
      <c r="H141" s="56">
        <f t="shared" si="4"/>
        <v>0.60459954533700344</v>
      </c>
      <c r="I141" s="96">
        <f t="shared" si="5"/>
        <v>1.2875656359437029E-3</v>
      </c>
      <c r="J141" s="97">
        <v>1618.5410800100001</v>
      </c>
      <c r="K141" s="178">
        <v>6.32965</v>
      </c>
    </row>
    <row r="142" spans="1:11" x14ac:dyDescent="0.2">
      <c r="A142" s="162" t="s">
        <v>2761</v>
      </c>
      <c r="B142" s="165" t="s">
        <v>112</v>
      </c>
      <c r="C142" s="162" t="s">
        <v>505</v>
      </c>
      <c r="D142" s="162" t="s">
        <v>604</v>
      </c>
      <c r="E142" s="162" t="s">
        <v>697</v>
      </c>
      <c r="F142" s="164">
        <v>11.49955834</v>
      </c>
      <c r="G142" s="164">
        <v>18.242218079999997</v>
      </c>
      <c r="H142" s="56">
        <f t="shared" si="4"/>
        <v>-0.36961841539392437</v>
      </c>
      <c r="I142" s="96">
        <f t="shared" si="5"/>
        <v>1.2836002037597486E-3</v>
      </c>
      <c r="J142" s="97">
        <v>547.82331450000004</v>
      </c>
      <c r="K142" s="178">
        <v>24.355599999999999</v>
      </c>
    </row>
    <row r="143" spans="1:11" x14ac:dyDescent="0.2">
      <c r="A143" s="162" t="s">
        <v>2204</v>
      </c>
      <c r="B143" s="165" t="s">
        <v>219</v>
      </c>
      <c r="C143" s="162" t="s">
        <v>3131</v>
      </c>
      <c r="D143" s="162" t="s">
        <v>179</v>
      </c>
      <c r="E143" s="162" t="s">
        <v>180</v>
      </c>
      <c r="F143" s="164">
        <v>11.399042140000001</v>
      </c>
      <c r="G143" s="164">
        <v>8.3786145699999999</v>
      </c>
      <c r="H143" s="56">
        <f t="shared" si="4"/>
        <v>0.36049248294757175</v>
      </c>
      <c r="I143" s="96">
        <f t="shared" si="5"/>
        <v>1.2723804150525282E-3</v>
      </c>
      <c r="J143" s="97">
        <v>2463.3468109999999</v>
      </c>
      <c r="K143" s="178">
        <v>5.8954000000000004</v>
      </c>
    </row>
    <row r="144" spans="1:11" x14ac:dyDescent="0.2">
      <c r="A144" s="162" t="s">
        <v>2806</v>
      </c>
      <c r="B144" s="165" t="s">
        <v>607</v>
      </c>
      <c r="C144" s="162" t="s">
        <v>1232</v>
      </c>
      <c r="D144" s="162" t="s">
        <v>179</v>
      </c>
      <c r="E144" s="162" t="s">
        <v>180</v>
      </c>
      <c r="F144" s="164">
        <v>11.38223923</v>
      </c>
      <c r="G144" s="164">
        <v>12.59817726</v>
      </c>
      <c r="H144" s="56">
        <f t="shared" si="4"/>
        <v>-9.6516980584221423E-2</v>
      </c>
      <c r="I144" s="96">
        <f t="shared" si="5"/>
        <v>1.2705048457426413E-3</v>
      </c>
      <c r="J144" s="97">
        <v>164.42624714999999</v>
      </c>
      <c r="K144" s="178">
        <v>32.074199999999998</v>
      </c>
    </row>
    <row r="145" spans="1:11" x14ac:dyDescent="0.2">
      <c r="A145" s="162" t="s">
        <v>2770</v>
      </c>
      <c r="B145" s="165" t="s">
        <v>142</v>
      </c>
      <c r="C145" s="162" t="s">
        <v>633</v>
      </c>
      <c r="D145" s="162" t="s">
        <v>179</v>
      </c>
      <c r="E145" s="162" t="s">
        <v>697</v>
      </c>
      <c r="F145" s="164">
        <v>11.310799619999999</v>
      </c>
      <c r="G145" s="164">
        <v>4.4037610300000001</v>
      </c>
      <c r="H145" s="56">
        <f t="shared" si="4"/>
        <v>1.568440826590447</v>
      </c>
      <c r="I145" s="96">
        <f t="shared" si="5"/>
        <v>1.2625306353215725E-3</v>
      </c>
      <c r="J145" s="97">
        <v>1229.4585157755885</v>
      </c>
      <c r="K145" s="178">
        <v>6.0640000000000001</v>
      </c>
    </row>
    <row r="146" spans="1:11" x14ac:dyDescent="0.2">
      <c r="A146" s="162" t="s">
        <v>2535</v>
      </c>
      <c r="B146" s="165" t="s">
        <v>2148</v>
      </c>
      <c r="C146" s="162" t="s">
        <v>633</v>
      </c>
      <c r="D146" s="162" t="s">
        <v>179</v>
      </c>
      <c r="E146" s="162" t="s">
        <v>697</v>
      </c>
      <c r="F146" s="164">
        <v>11.299260140000001</v>
      </c>
      <c r="G146" s="164">
        <v>20.99755884</v>
      </c>
      <c r="H146" s="56">
        <f t="shared" si="4"/>
        <v>-0.46187743889184396</v>
      </c>
      <c r="I146" s="96">
        <f t="shared" si="5"/>
        <v>1.2612425789944215E-3</v>
      </c>
      <c r="J146" s="97">
        <v>467.02828145605702</v>
      </c>
      <c r="K146" s="178">
        <v>30.239899999999999</v>
      </c>
    </row>
    <row r="147" spans="1:11" x14ac:dyDescent="0.2">
      <c r="A147" s="162" t="s">
        <v>1096</v>
      </c>
      <c r="B147" s="165" t="s">
        <v>608</v>
      </c>
      <c r="C147" s="162" t="s">
        <v>3136</v>
      </c>
      <c r="D147" s="162" t="s">
        <v>604</v>
      </c>
      <c r="E147" s="162" t="s">
        <v>180</v>
      </c>
      <c r="F147" s="164">
        <v>11.14228233</v>
      </c>
      <c r="G147" s="164">
        <v>15.79235469</v>
      </c>
      <c r="H147" s="56">
        <f t="shared" si="4"/>
        <v>-0.29445085620730815</v>
      </c>
      <c r="I147" s="96">
        <f t="shared" si="5"/>
        <v>1.2437204496269939E-3</v>
      </c>
      <c r="J147" s="97">
        <v>2722.4581495038688</v>
      </c>
      <c r="K147" s="178">
        <v>13.765650000000001</v>
      </c>
    </row>
    <row r="148" spans="1:11" x14ac:dyDescent="0.2">
      <c r="A148" s="162" t="s">
        <v>2897</v>
      </c>
      <c r="B148" s="165" t="s">
        <v>503</v>
      </c>
      <c r="C148" s="162" t="s">
        <v>3133</v>
      </c>
      <c r="D148" s="162" t="s">
        <v>178</v>
      </c>
      <c r="E148" s="162" t="s">
        <v>697</v>
      </c>
      <c r="F148" s="164">
        <v>10.921640910000001</v>
      </c>
      <c r="G148" s="164">
        <v>7.1678047699999992</v>
      </c>
      <c r="H148" s="56">
        <f t="shared" si="4"/>
        <v>0.52370792180490744</v>
      </c>
      <c r="I148" s="96">
        <f t="shared" si="5"/>
        <v>1.2190920801456457E-3</v>
      </c>
      <c r="J148" s="97">
        <v>97.368858259199996</v>
      </c>
      <c r="K148" s="178">
        <v>9.4940499999999997</v>
      </c>
    </row>
    <row r="149" spans="1:11" x14ac:dyDescent="0.2">
      <c r="A149" s="162" t="s">
        <v>1322</v>
      </c>
      <c r="B149" s="165" t="s">
        <v>647</v>
      </c>
      <c r="C149" s="162" t="s">
        <v>633</v>
      </c>
      <c r="D149" s="162" t="s">
        <v>179</v>
      </c>
      <c r="E149" s="162" t="s">
        <v>180</v>
      </c>
      <c r="F149" s="164">
        <v>10.893317</v>
      </c>
      <c r="G149" s="164">
        <v>11.804883460000001</v>
      </c>
      <c r="H149" s="56">
        <f t="shared" si="4"/>
        <v>-7.7219437454743134E-2</v>
      </c>
      <c r="I149" s="96">
        <f t="shared" si="5"/>
        <v>1.2159305172775472E-3</v>
      </c>
      <c r="J149" s="97">
        <v>428.90091311000003</v>
      </c>
      <c r="K149" s="178">
        <v>16.290500000000002</v>
      </c>
    </row>
    <row r="150" spans="1:11" x14ac:dyDescent="0.2">
      <c r="A150" s="162" t="s">
        <v>2512</v>
      </c>
      <c r="B150" s="165" t="s">
        <v>2063</v>
      </c>
      <c r="C150" s="162" t="s">
        <v>633</v>
      </c>
      <c r="D150" s="162" t="s">
        <v>604</v>
      </c>
      <c r="E150" s="162" t="s">
        <v>180</v>
      </c>
      <c r="F150" s="164">
        <v>10.76286436</v>
      </c>
      <c r="G150" s="164">
        <v>15.4911826</v>
      </c>
      <c r="H150" s="56">
        <f t="shared" si="4"/>
        <v>-0.30522642215837026</v>
      </c>
      <c r="I150" s="96">
        <f t="shared" si="5"/>
        <v>1.2013691723689744E-3</v>
      </c>
      <c r="J150" s="97">
        <v>360.44843976999999</v>
      </c>
      <c r="K150" s="178">
        <v>5.2795000000000014</v>
      </c>
    </row>
    <row r="151" spans="1:11" x14ac:dyDescent="0.2">
      <c r="A151" s="162" t="s">
        <v>2541</v>
      </c>
      <c r="B151" s="165" t="s">
        <v>2022</v>
      </c>
      <c r="C151" s="162" t="s">
        <v>633</v>
      </c>
      <c r="D151" s="162" t="s">
        <v>604</v>
      </c>
      <c r="E151" s="162" t="s">
        <v>180</v>
      </c>
      <c r="F151" s="164">
        <v>10.74598334</v>
      </c>
      <c r="G151" s="164">
        <v>11.72044097</v>
      </c>
      <c r="H151" s="56">
        <f t="shared" si="4"/>
        <v>-8.314172073339654E-2</v>
      </c>
      <c r="I151" s="96">
        <f t="shared" si="5"/>
        <v>1.1994848842884227E-3</v>
      </c>
      <c r="J151" s="97">
        <v>2043.6452789355658</v>
      </c>
      <c r="K151" s="178">
        <v>13.70125</v>
      </c>
    </row>
    <row r="152" spans="1:11" x14ac:dyDescent="0.2">
      <c r="A152" s="162" t="s">
        <v>2189</v>
      </c>
      <c r="B152" s="165" t="s">
        <v>242</v>
      </c>
      <c r="C152" s="162" t="s">
        <v>3138</v>
      </c>
      <c r="D152" s="162" t="s">
        <v>178</v>
      </c>
      <c r="E152" s="162" t="s">
        <v>697</v>
      </c>
      <c r="F152" s="164">
        <v>10.71812828</v>
      </c>
      <c r="G152" s="164">
        <v>11.58644258</v>
      </c>
      <c r="H152" s="56">
        <f t="shared" si="4"/>
        <v>-7.4942269294877906E-2</v>
      </c>
      <c r="I152" s="96">
        <f t="shared" si="5"/>
        <v>1.1963756552524369E-3</v>
      </c>
      <c r="J152" s="97">
        <v>647.02072755999995</v>
      </c>
      <c r="K152" s="178">
        <v>7.7358499999999992</v>
      </c>
    </row>
    <row r="153" spans="1:11" x14ac:dyDescent="0.2">
      <c r="A153" s="162" t="s">
        <v>2837</v>
      </c>
      <c r="B153" s="165" t="s">
        <v>1993</v>
      </c>
      <c r="C153" s="162" t="s">
        <v>505</v>
      </c>
      <c r="D153" s="162" t="s">
        <v>179</v>
      </c>
      <c r="E153" s="162" t="s">
        <v>697</v>
      </c>
      <c r="F153" s="164">
        <v>10.566105859999999</v>
      </c>
      <c r="G153" s="164">
        <v>10.186407560000001</v>
      </c>
      <c r="H153" s="56">
        <f t="shared" si="4"/>
        <v>3.7274995896590335E-2</v>
      </c>
      <c r="I153" s="96">
        <f t="shared" si="5"/>
        <v>1.1794066549205464E-3</v>
      </c>
      <c r="J153" s="97">
        <v>247.95383653127598</v>
      </c>
      <c r="K153" s="178">
        <v>25.005099999999999</v>
      </c>
    </row>
    <row r="154" spans="1:11" x14ac:dyDescent="0.2">
      <c r="A154" s="162" t="s">
        <v>2839</v>
      </c>
      <c r="B154" s="165" t="s">
        <v>127</v>
      </c>
      <c r="C154" s="162" t="s">
        <v>3133</v>
      </c>
      <c r="D154" s="162" t="s">
        <v>178</v>
      </c>
      <c r="E154" s="162" t="s">
        <v>180</v>
      </c>
      <c r="F154" s="164">
        <v>10.420667480000001</v>
      </c>
      <c r="G154" s="164">
        <v>3.2491476000000001</v>
      </c>
      <c r="H154" s="56">
        <f t="shared" si="4"/>
        <v>2.2072003992677955</v>
      </c>
      <c r="I154" s="96">
        <f t="shared" si="5"/>
        <v>1.1631725762991858E-3</v>
      </c>
      <c r="J154" s="97">
        <v>144.515748325</v>
      </c>
      <c r="K154" s="178">
        <v>18.5304</v>
      </c>
    </row>
    <row r="155" spans="1:11" x14ac:dyDescent="0.2">
      <c r="A155" s="162" t="s">
        <v>1285</v>
      </c>
      <c r="B155" s="165" t="s">
        <v>455</v>
      </c>
      <c r="C155" s="162" t="s">
        <v>633</v>
      </c>
      <c r="D155" s="162" t="s">
        <v>179</v>
      </c>
      <c r="E155" s="162" t="s">
        <v>180</v>
      </c>
      <c r="F155" s="164">
        <v>10.358859949999999</v>
      </c>
      <c r="G155" s="164">
        <v>7.2678584299999995</v>
      </c>
      <c r="H155" s="56">
        <f t="shared" si="4"/>
        <v>0.4252974311168578</v>
      </c>
      <c r="I155" s="96">
        <f t="shared" si="5"/>
        <v>1.1562735149825501E-3</v>
      </c>
      <c r="J155" s="97">
        <v>285.74010162000002</v>
      </c>
      <c r="K155" s="178">
        <v>20.055499999999999</v>
      </c>
    </row>
    <row r="156" spans="1:11" x14ac:dyDescent="0.2">
      <c r="A156" s="162" t="s">
        <v>1289</v>
      </c>
      <c r="B156" s="165" t="s">
        <v>465</v>
      </c>
      <c r="C156" s="162" t="s">
        <v>633</v>
      </c>
      <c r="D156" s="162" t="s">
        <v>179</v>
      </c>
      <c r="E156" s="162" t="s">
        <v>180</v>
      </c>
      <c r="F156" s="164">
        <v>10.33456282</v>
      </c>
      <c r="G156" s="164">
        <v>3.1748392799999996</v>
      </c>
      <c r="H156" s="56">
        <f t="shared" si="4"/>
        <v>2.2551451927355521</v>
      </c>
      <c r="I156" s="96">
        <f t="shared" si="5"/>
        <v>1.15356142812698E-3</v>
      </c>
      <c r="J156" s="97">
        <v>246.37379774357191</v>
      </c>
      <c r="K156" s="178">
        <v>13.553649999999999</v>
      </c>
    </row>
    <row r="157" spans="1:11" x14ac:dyDescent="0.2">
      <c r="A157" s="162" t="s">
        <v>2545</v>
      </c>
      <c r="B157" s="165" t="s">
        <v>2032</v>
      </c>
      <c r="C157" s="162" t="s">
        <v>633</v>
      </c>
      <c r="D157" s="162" t="s">
        <v>604</v>
      </c>
      <c r="E157" s="162" t="s">
        <v>180</v>
      </c>
      <c r="F157" s="164">
        <v>10.153667050000001</v>
      </c>
      <c r="G157" s="164">
        <v>9.8271173899999997</v>
      </c>
      <c r="H157" s="56">
        <f t="shared" si="4"/>
        <v>3.3229445323640361E-2</v>
      </c>
      <c r="I157" s="96">
        <f t="shared" si="5"/>
        <v>1.1333695355024084E-3</v>
      </c>
      <c r="J157" s="97">
        <v>230.73282796529139</v>
      </c>
      <c r="K157" s="178">
        <v>26.540400000000002</v>
      </c>
    </row>
    <row r="158" spans="1:11" x14ac:dyDescent="0.2">
      <c r="A158" s="162" t="s">
        <v>2766</v>
      </c>
      <c r="B158" s="165" t="s">
        <v>109</v>
      </c>
      <c r="C158" s="162" t="s">
        <v>505</v>
      </c>
      <c r="D158" s="162" t="s">
        <v>604</v>
      </c>
      <c r="E158" s="162" t="s">
        <v>697</v>
      </c>
      <c r="F158" s="164">
        <v>10.131968000000001</v>
      </c>
      <c r="G158" s="164">
        <v>13.04553559</v>
      </c>
      <c r="H158" s="56">
        <f t="shared" si="4"/>
        <v>-0.22333828840522141</v>
      </c>
      <c r="I158" s="96">
        <f t="shared" si="5"/>
        <v>1.130947450742465E-3</v>
      </c>
      <c r="J158" s="97">
        <v>319.23478917119996</v>
      </c>
      <c r="K158" s="178">
        <v>9.9019999999999992</v>
      </c>
    </row>
    <row r="159" spans="1:11" x14ac:dyDescent="0.2">
      <c r="A159" s="162" t="s">
        <v>1335</v>
      </c>
      <c r="B159" s="165" t="s">
        <v>386</v>
      </c>
      <c r="C159" s="162" t="s">
        <v>633</v>
      </c>
      <c r="D159" s="162" t="s">
        <v>179</v>
      </c>
      <c r="E159" s="162" t="s">
        <v>180</v>
      </c>
      <c r="F159" s="164">
        <v>10.100791320000001</v>
      </c>
      <c r="G159" s="164">
        <v>8.4560730700000004</v>
      </c>
      <c r="H159" s="56">
        <f t="shared" si="4"/>
        <v>0.19450142357863998</v>
      </c>
      <c r="I159" s="96">
        <f t="shared" si="5"/>
        <v>1.1274674568490168E-3</v>
      </c>
      <c r="J159" s="97">
        <v>232.43437989454</v>
      </c>
      <c r="K159" s="178">
        <v>8.2559000000000005</v>
      </c>
    </row>
    <row r="160" spans="1:11" x14ac:dyDescent="0.2">
      <c r="A160" s="162" t="s">
        <v>2209</v>
      </c>
      <c r="B160" s="165" t="s">
        <v>1071</v>
      </c>
      <c r="C160" s="162" t="s">
        <v>505</v>
      </c>
      <c r="D160" s="162" t="s">
        <v>178</v>
      </c>
      <c r="E160" s="162" t="s">
        <v>697</v>
      </c>
      <c r="F160" s="164">
        <v>10.047249769999999</v>
      </c>
      <c r="G160" s="164">
        <v>4.9413358499999998</v>
      </c>
      <c r="H160" s="56">
        <f t="shared" si="4"/>
        <v>1.0333063922380421</v>
      </c>
      <c r="I160" s="96">
        <f t="shared" si="5"/>
        <v>1.1214910582380755E-3</v>
      </c>
      <c r="J160" s="97">
        <v>249.06974842157899</v>
      </c>
      <c r="K160" s="178">
        <v>39.499600000000001</v>
      </c>
    </row>
    <row r="161" spans="1:11" x14ac:dyDescent="0.2">
      <c r="A161" s="162" t="s">
        <v>1692</v>
      </c>
      <c r="B161" s="165" t="s">
        <v>1397</v>
      </c>
      <c r="C161" s="162" t="s">
        <v>505</v>
      </c>
      <c r="D161" s="162" t="s">
        <v>178</v>
      </c>
      <c r="E161" s="162" t="s">
        <v>697</v>
      </c>
      <c r="F161" s="164">
        <v>9.9516802699999989</v>
      </c>
      <c r="G161" s="164">
        <v>5.2382173600000002</v>
      </c>
      <c r="H161" s="56">
        <f t="shared" si="4"/>
        <v>0.89982194056949139</v>
      </c>
      <c r="I161" s="96">
        <f t="shared" si="5"/>
        <v>1.1108234285738549E-3</v>
      </c>
      <c r="J161" s="97">
        <v>297.07924000559996</v>
      </c>
      <c r="K161" s="178">
        <v>23.811199999999999</v>
      </c>
    </row>
    <row r="162" spans="1:11" x14ac:dyDescent="0.2">
      <c r="A162" s="162" t="s">
        <v>2835</v>
      </c>
      <c r="B162" s="165" t="s">
        <v>144</v>
      </c>
      <c r="C162" s="162" t="s">
        <v>633</v>
      </c>
      <c r="D162" s="162" t="s">
        <v>179</v>
      </c>
      <c r="E162" s="162" t="s">
        <v>697</v>
      </c>
      <c r="F162" s="164">
        <v>9.86147536</v>
      </c>
      <c r="G162" s="164">
        <v>5.0930547000000006</v>
      </c>
      <c r="H162" s="56">
        <f t="shared" si="4"/>
        <v>0.93625946330401644</v>
      </c>
      <c r="I162" s="96">
        <f t="shared" si="5"/>
        <v>1.1007546035431254E-3</v>
      </c>
      <c r="J162" s="97">
        <v>125.68229012</v>
      </c>
      <c r="K162" s="178">
        <v>7.2321</v>
      </c>
    </row>
    <row r="163" spans="1:11" x14ac:dyDescent="0.2">
      <c r="A163" s="162" t="s">
        <v>2508</v>
      </c>
      <c r="B163" s="165" t="s">
        <v>2029</v>
      </c>
      <c r="C163" s="162" t="s">
        <v>633</v>
      </c>
      <c r="D163" s="162" t="s">
        <v>179</v>
      </c>
      <c r="E163" s="162" t="s">
        <v>180</v>
      </c>
      <c r="F163" s="164">
        <v>9.8398754499999992</v>
      </c>
      <c r="G163" s="164">
        <v>8.0895690499999997</v>
      </c>
      <c r="H163" s="56">
        <f t="shared" si="4"/>
        <v>0.21636583966113743</v>
      </c>
      <c r="I163" s="96">
        <f t="shared" si="5"/>
        <v>1.0983435849581114E-3</v>
      </c>
      <c r="J163" s="97">
        <v>957.77205380999999</v>
      </c>
      <c r="K163" s="178">
        <v>2.8119000000000001</v>
      </c>
    </row>
    <row r="164" spans="1:11" x14ac:dyDescent="0.2">
      <c r="A164" s="162" t="s">
        <v>2484</v>
      </c>
      <c r="B164" s="165" t="s">
        <v>2057</v>
      </c>
      <c r="C164" s="162" t="s">
        <v>633</v>
      </c>
      <c r="D164" s="162" t="s">
        <v>604</v>
      </c>
      <c r="E164" s="162" t="s">
        <v>180</v>
      </c>
      <c r="F164" s="164">
        <v>9.8386138299999999</v>
      </c>
      <c r="G164" s="164">
        <v>16.436184839999999</v>
      </c>
      <c r="H164" s="56">
        <f t="shared" si="4"/>
        <v>-0.40140525762059998</v>
      </c>
      <c r="I164" s="96">
        <f t="shared" si="5"/>
        <v>1.0982027607941577E-3</v>
      </c>
      <c r="J164" s="97">
        <v>1147.79021633</v>
      </c>
      <c r="K164" s="178">
        <v>4.9483000000000006</v>
      </c>
    </row>
    <row r="165" spans="1:11" x14ac:dyDescent="0.2">
      <c r="A165" s="162" t="s">
        <v>2187</v>
      </c>
      <c r="B165" s="165" t="s">
        <v>98</v>
      </c>
      <c r="C165" s="162" t="s">
        <v>505</v>
      </c>
      <c r="D165" s="162" t="s">
        <v>178</v>
      </c>
      <c r="E165" s="162" t="s">
        <v>697</v>
      </c>
      <c r="F165" s="164">
        <v>9.8203566599999998</v>
      </c>
      <c r="G165" s="164">
        <v>13.89737985</v>
      </c>
      <c r="H165" s="56">
        <f t="shared" si="4"/>
        <v>-0.29336632041470756</v>
      </c>
      <c r="I165" s="96">
        <f t="shared" si="5"/>
        <v>1.0961648645168233E-3</v>
      </c>
      <c r="J165" s="97">
        <v>523.70347444690003</v>
      </c>
      <c r="K165" s="178">
        <v>1.4906999999999999</v>
      </c>
    </row>
    <row r="166" spans="1:11" x14ac:dyDescent="0.2">
      <c r="A166" s="162" t="s">
        <v>2203</v>
      </c>
      <c r="B166" s="165" t="s">
        <v>1486</v>
      </c>
      <c r="C166" s="162" t="s">
        <v>505</v>
      </c>
      <c r="D166" s="162" t="s">
        <v>604</v>
      </c>
      <c r="E166" s="162" t="s">
        <v>697</v>
      </c>
      <c r="F166" s="164">
        <v>9.8156563200000004</v>
      </c>
      <c r="G166" s="164">
        <v>17.00971822</v>
      </c>
      <c r="H166" s="56">
        <f t="shared" si="4"/>
        <v>-0.42293833483621335</v>
      </c>
      <c r="I166" s="96">
        <f t="shared" si="5"/>
        <v>1.0956402045948198E-3</v>
      </c>
      <c r="J166" s="97">
        <v>1795.089123132039</v>
      </c>
      <c r="K166" s="178">
        <v>7.8962999999999992</v>
      </c>
    </row>
    <row r="167" spans="1:11" x14ac:dyDescent="0.2">
      <c r="A167" s="162" t="s">
        <v>2235</v>
      </c>
      <c r="B167" s="165" t="s">
        <v>395</v>
      </c>
      <c r="C167" s="162" t="s">
        <v>505</v>
      </c>
      <c r="D167" s="162" t="s">
        <v>178</v>
      </c>
      <c r="E167" s="162" t="s">
        <v>697</v>
      </c>
      <c r="F167" s="164">
        <v>9.7941105399999984</v>
      </c>
      <c r="G167" s="164">
        <v>5.2256500999999993</v>
      </c>
      <c r="H167" s="56">
        <f t="shared" si="4"/>
        <v>0.87423772211614392</v>
      </c>
      <c r="I167" s="96">
        <f t="shared" si="5"/>
        <v>1.0932352280922035E-3</v>
      </c>
      <c r="J167" s="97">
        <v>339.94964585039997</v>
      </c>
      <c r="K167" s="178">
        <v>77.039850000000001</v>
      </c>
    </row>
    <row r="168" spans="1:11" x14ac:dyDescent="0.2">
      <c r="A168" s="162" t="s">
        <v>1558</v>
      </c>
      <c r="B168" s="165" t="s">
        <v>785</v>
      </c>
      <c r="C168" s="162" t="s">
        <v>3129</v>
      </c>
      <c r="D168" s="162" t="s">
        <v>178</v>
      </c>
      <c r="E168" s="162" t="s">
        <v>697</v>
      </c>
      <c r="F168" s="164">
        <v>9.7429355700000002</v>
      </c>
      <c r="G168" s="164">
        <v>7.6677620199999996</v>
      </c>
      <c r="H168" s="56">
        <f t="shared" si="4"/>
        <v>0.27063614449526185</v>
      </c>
      <c r="I168" s="96">
        <f t="shared" si="5"/>
        <v>1.0875229911542937E-3</v>
      </c>
      <c r="J168" s="97">
        <v>685.03140511000004</v>
      </c>
      <c r="K168" s="178">
        <v>6.9816000000000003</v>
      </c>
    </row>
    <row r="169" spans="1:11" x14ac:dyDescent="0.2">
      <c r="A169" s="162" t="s">
        <v>2216</v>
      </c>
      <c r="B169" s="165" t="s">
        <v>122</v>
      </c>
      <c r="C169" s="162" t="s">
        <v>505</v>
      </c>
      <c r="D169" s="162" t="s">
        <v>179</v>
      </c>
      <c r="E169" s="162" t="s">
        <v>697</v>
      </c>
      <c r="F169" s="164">
        <v>9.6741102200000011</v>
      </c>
      <c r="G169" s="164">
        <v>8.2449922200000003</v>
      </c>
      <c r="H169" s="56">
        <f t="shared" si="4"/>
        <v>0.17333163717648725</v>
      </c>
      <c r="I169" s="96">
        <f t="shared" si="5"/>
        <v>1.0798405888678912E-3</v>
      </c>
      <c r="J169" s="97">
        <v>153.26854664350199</v>
      </c>
      <c r="K169" s="178">
        <v>31.320049999999998</v>
      </c>
    </row>
    <row r="170" spans="1:11" x14ac:dyDescent="0.2">
      <c r="A170" s="162" t="s">
        <v>2547</v>
      </c>
      <c r="B170" s="165" t="s">
        <v>2077</v>
      </c>
      <c r="C170" s="162" t="s">
        <v>633</v>
      </c>
      <c r="D170" s="162" t="s">
        <v>604</v>
      </c>
      <c r="E170" s="162" t="s">
        <v>180</v>
      </c>
      <c r="F170" s="164">
        <v>9.6739657500000007</v>
      </c>
      <c r="G170" s="164">
        <v>4.5572503600000003</v>
      </c>
      <c r="H170" s="56">
        <f t="shared" si="4"/>
        <v>1.1227637250107101</v>
      </c>
      <c r="I170" s="96">
        <f t="shared" si="5"/>
        <v>1.0798244628814875E-3</v>
      </c>
      <c r="J170" s="97">
        <v>494.52449804512725</v>
      </c>
      <c r="K170" s="178">
        <v>36.907050000000012</v>
      </c>
    </row>
    <row r="171" spans="1:11" x14ac:dyDescent="0.2">
      <c r="A171" s="162" t="s">
        <v>1303</v>
      </c>
      <c r="B171" s="165" t="s">
        <v>323</v>
      </c>
      <c r="C171" s="162" t="s">
        <v>633</v>
      </c>
      <c r="D171" s="162" t="s">
        <v>179</v>
      </c>
      <c r="E171" s="162" t="s">
        <v>180</v>
      </c>
      <c r="F171" s="164">
        <v>9.6591003299999993</v>
      </c>
      <c r="G171" s="164">
        <v>12.865959279999998</v>
      </c>
      <c r="H171" s="56">
        <f t="shared" si="4"/>
        <v>-0.24925144563336432</v>
      </c>
      <c r="I171" s="96">
        <f t="shared" si="5"/>
        <v>1.0781651594911474E-3</v>
      </c>
      <c r="J171" s="97">
        <v>112.50409727</v>
      </c>
      <c r="K171" s="178">
        <v>11.3546</v>
      </c>
    </row>
    <row r="172" spans="1:11" x14ac:dyDescent="0.2">
      <c r="A172" s="162" t="s">
        <v>2925</v>
      </c>
      <c r="B172" s="165" t="s">
        <v>1</v>
      </c>
      <c r="C172" s="162" t="s">
        <v>3137</v>
      </c>
      <c r="D172" s="162" t="s">
        <v>179</v>
      </c>
      <c r="E172" s="162" t="s">
        <v>180</v>
      </c>
      <c r="F172" s="164">
        <v>9.5998214499999985</v>
      </c>
      <c r="G172" s="164">
        <v>4.0987192099999996</v>
      </c>
      <c r="H172" s="56">
        <f t="shared" si="4"/>
        <v>1.3421515254273784</v>
      </c>
      <c r="I172" s="96">
        <f t="shared" si="5"/>
        <v>1.071548350375794E-3</v>
      </c>
      <c r="J172" s="97">
        <v>255.46845078999999</v>
      </c>
      <c r="K172" s="178">
        <v>13.197749999999999</v>
      </c>
    </row>
    <row r="173" spans="1:11" x14ac:dyDescent="0.2">
      <c r="A173" s="162" t="s">
        <v>2515</v>
      </c>
      <c r="B173" s="165" t="s">
        <v>2023</v>
      </c>
      <c r="C173" s="162" t="s">
        <v>633</v>
      </c>
      <c r="D173" s="162" t="s">
        <v>604</v>
      </c>
      <c r="E173" s="162" t="s">
        <v>180</v>
      </c>
      <c r="F173" s="164">
        <v>9.5077554800000001</v>
      </c>
      <c r="G173" s="164">
        <v>7.2800839800000006</v>
      </c>
      <c r="H173" s="56">
        <f t="shared" si="4"/>
        <v>0.3059953025431994</v>
      </c>
      <c r="I173" s="96">
        <f t="shared" si="5"/>
        <v>1.0612717906717335E-3</v>
      </c>
      <c r="J173" s="97">
        <v>634.01764338999999</v>
      </c>
      <c r="K173" s="178">
        <v>11.8475</v>
      </c>
    </row>
    <row r="174" spans="1:11" x14ac:dyDescent="0.2">
      <c r="A174" s="162" t="s">
        <v>1273</v>
      </c>
      <c r="B174" s="165" t="s">
        <v>636</v>
      </c>
      <c r="C174" s="162" t="s">
        <v>1232</v>
      </c>
      <c r="D174" s="162" t="s">
        <v>178</v>
      </c>
      <c r="E174" s="162" t="s">
        <v>697</v>
      </c>
      <c r="F174" s="164">
        <v>9.4448889600000001</v>
      </c>
      <c r="G174" s="164">
        <v>17.586551350000001</v>
      </c>
      <c r="H174" s="56">
        <f t="shared" si="4"/>
        <v>-0.462948205590063</v>
      </c>
      <c r="I174" s="96">
        <f t="shared" si="5"/>
        <v>1.0542545230953801E-3</v>
      </c>
      <c r="J174" s="97">
        <v>133.01394604000001</v>
      </c>
      <c r="K174" s="178">
        <v>7.5062499999999996</v>
      </c>
    </row>
    <row r="175" spans="1:11" x14ac:dyDescent="0.2">
      <c r="A175" s="162" t="s">
        <v>2733</v>
      </c>
      <c r="B175" s="163" t="s">
        <v>2740</v>
      </c>
      <c r="C175" s="163" t="s">
        <v>505</v>
      </c>
      <c r="D175" s="162" t="s">
        <v>179</v>
      </c>
      <c r="E175" s="162" t="s">
        <v>697</v>
      </c>
      <c r="F175" s="164">
        <v>9.412228390000001</v>
      </c>
      <c r="G175" s="164">
        <v>2.3993536299999998</v>
      </c>
      <c r="H175" s="56">
        <f t="shared" si="4"/>
        <v>2.9228183258672051</v>
      </c>
      <c r="I175" s="96">
        <f t="shared" si="5"/>
        <v>1.0506088948836353E-3</v>
      </c>
      <c r="J175" s="97">
        <v>212.53078494299999</v>
      </c>
      <c r="K175" s="178">
        <v>17.5946</v>
      </c>
    </row>
    <row r="176" spans="1:11" x14ac:dyDescent="0.2">
      <c r="A176" s="162" t="s">
        <v>2855</v>
      </c>
      <c r="B176" s="165" t="s">
        <v>659</v>
      </c>
      <c r="C176" s="162" t="s">
        <v>3133</v>
      </c>
      <c r="D176" s="162" t="s">
        <v>178</v>
      </c>
      <c r="E176" s="162" t="s">
        <v>697</v>
      </c>
      <c r="F176" s="164">
        <v>9.3597211500000004</v>
      </c>
      <c r="G176" s="164">
        <v>5.8213602900000003</v>
      </c>
      <c r="H176" s="56">
        <f t="shared" si="4"/>
        <v>0.6078237188098865</v>
      </c>
      <c r="I176" s="96">
        <f t="shared" si="5"/>
        <v>1.0447479477089577E-3</v>
      </c>
      <c r="J176" s="97">
        <v>313.54718369520003</v>
      </c>
      <c r="K176" s="178">
        <v>30.167899999999999</v>
      </c>
    </row>
    <row r="177" spans="1:11" x14ac:dyDescent="0.2">
      <c r="A177" s="162" t="s">
        <v>1308</v>
      </c>
      <c r="B177" s="165" t="s">
        <v>328</v>
      </c>
      <c r="C177" s="162" t="s">
        <v>633</v>
      </c>
      <c r="D177" s="162" t="s">
        <v>179</v>
      </c>
      <c r="E177" s="162" t="s">
        <v>180</v>
      </c>
      <c r="F177" s="164">
        <v>9.3329380799999999</v>
      </c>
      <c r="G177" s="164">
        <v>19.23987829</v>
      </c>
      <c r="H177" s="56">
        <f t="shared" si="4"/>
        <v>-0.51491698963341004</v>
      </c>
      <c r="I177" s="96">
        <f t="shared" si="5"/>
        <v>1.0417583760147363E-3</v>
      </c>
      <c r="J177" s="97">
        <v>133.63473639</v>
      </c>
      <c r="K177" s="178">
        <v>10.31105</v>
      </c>
    </row>
    <row r="178" spans="1:11" x14ac:dyDescent="0.2">
      <c r="A178" s="162" t="s">
        <v>2490</v>
      </c>
      <c r="B178" s="165" t="s">
        <v>2149</v>
      </c>
      <c r="C178" s="162" t="s">
        <v>633</v>
      </c>
      <c r="D178" s="162" t="s">
        <v>604</v>
      </c>
      <c r="E178" s="162" t="s">
        <v>697</v>
      </c>
      <c r="F178" s="164">
        <v>9.156662279999999</v>
      </c>
      <c r="G178" s="164">
        <v>30.453567629999998</v>
      </c>
      <c r="H178" s="56">
        <f t="shared" si="4"/>
        <v>-0.69932382336118426</v>
      </c>
      <c r="I178" s="96">
        <f t="shared" si="5"/>
        <v>1.0220821722764705E-3</v>
      </c>
      <c r="J178" s="97">
        <v>1100.5351484400001</v>
      </c>
      <c r="K178" s="178">
        <v>8.0431500000000007</v>
      </c>
    </row>
    <row r="179" spans="1:11" x14ac:dyDescent="0.2">
      <c r="A179" s="162" t="s">
        <v>2775</v>
      </c>
      <c r="B179" s="165" t="s">
        <v>208</v>
      </c>
      <c r="C179" s="162" t="s">
        <v>3133</v>
      </c>
      <c r="D179" s="162" t="s">
        <v>178</v>
      </c>
      <c r="E179" s="162" t="s">
        <v>180</v>
      </c>
      <c r="F179" s="164">
        <v>9.1359484000000002</v>
      </c>
      <c r="G179" s="164">
        <v>5.2166393399999995</v>
      </c>
      <c r="H179" s="56">
        <f t="shared" si="4"/>
        <v>0.75130918673016822</v>
      </c>
      <c r="I179" s="96">
        <f t="shared" si="5"/>
        <v>1.0197700538626556E-3</v>
      </c>
      <c r="J179" s="97">
        <v>515.2273926286</v>
      </c>
      <c r="K179" s="178">
        <v>6.535849999999999</v>
      </c>
    </row>
    <row r="180" spans="1:11" x14ac:dyDescent="0.2">
      <c r="A180" s="162" t="s">
        <v>1671</v>
      </c>
      <c r="B180" s="165" t="s">
        <v>48</v>
      </c>
      <c r="C180" s="162" t="s">
        <v>3129</v>
      </c>
      <c r="D180" s="162" t="s">
        <v>179</v>
      </c>
      <c r="E180" s="162" t="s">
        <v>697</v>
      </c>
      <c r="F180" s="164">
        <v>9.0707919100000005</v>
      </c>
      <c r="G180" s="164">
        <v>3.9184128500000002</v>
      </c>
      <c r="H180" s="56">
        <f t="shared" si="4"/>
        <v>1.3149148028135933</v>
      </c>
      <c r="I180" s="96">
        <f t="shared" si="5"/>
        <v>1.0124971759513924E-3</v>
      </c>
      <c r="J180" s="97">
        <v>2363.6851956249998</v>
      </c>
      <c r="K180" s="178">
        <v>5.1418999999999997</v>
      </c>
    </row>
    <row r="181" spans="1:11" x14ac:dyDescent="0.2">
      <c r="A181" s="162" t="s">
        <v>2553</v>
      </c>
      <c r="B181" s="165" t="s">
        <v>1489</v>
      </c>
      <c r="C181" s="162" t="s">
        <v>633</v>
      </c>
      <c r="D181" s="162" t="s">
        <v>604</v>
      </c>
      <c r="E181" s="162" t="s">
        <v>697</v>
      </c>
      <c r="F181" s="164">
        <v>9.0617955000000006</v>
      </c>
      <c r="G181" s="164">
        <v>9.0442886500000004</v>
      </c>
      <c r="H181" s="56">
        <f t="shared" si="4"/>
        <v>1.9356801488197295E-3</v>
      </c>
      <c r="I181" s="96">
        <f t="shared" si="5"/>
        <v>1.0114929814103778E-3</v>
      </c>
      <c r="J181" s="97">
        <v>729.6915184400001</v>
      </c>
      <c r="K181" s="178">
        <v>5.4661999999999997</v>
      </c>
    </row>
    <row r="182" spans="1:11" x14ac:dyDescent="0.2">
      <c r="A182" s="162" t="s">
        <v>2543</v>
      </c>
      <c r="B182" s="165" t="s">
        <v>1575</v>
      </c>
      <c r="C182" s="162" t="s">
        <v>633</v>
      </c>
      <c r="D182" s="162" t="s">
        <v>179</v>
      </c>
      <c r="E182" s="162" t="s">
        <v>697</v>
      </c>
      <c r="F182" s="164">
        <v>9.0491574499999992</v>
      </c>
      <c r="G182" s="164">
        <v>4.7392739299999995</v>
      </c>
      <c r="H182" s="56">
        <f t="shared" si="4"/>
        <v>0.90939742746627861</v>
      </c>
      <c r="I182" s="96">
        <f t="shared" si="5"/>
        <v>1.0100823008367856E-3</v>
      </c>
      <c r="J182" s="97">
        <v>812.22515741189625</v>
      </c>
      <c r="K182" s="178">
        <v>10.840199999999999</v>
      </c>
    </row>
    <row r="183" spans="1:11" x14ac:dyDescent="0.2">
      <c r="A183" s="162" t="s">
        <v>2793</v>
      </c>
      <c r="B183" s="165" t="s">
        <v>302</v>
      </c>
      <c r="C183" s="162" t="s">
        <v>3137</v>
      </c>
      <c r="D183" s="162" t="s">
        <v>179</v>
      </c>
      <c r="E183" s="162" t="s">
        <v>180</v>
      </c>
      <c r="F183" s="164">
        <v>8.9936832799999991</v>
      </c>
      <c r="G183" s="164">
        <v>12.92294371</v>
      </c>
      <c r="H183" s="56">
        <f t="shared" si="4"/>
        <v>-0.30405304845206982</v>
      </c>
      <c r="I183" s="96">
        <f t="shared" si="5"/>
        <v>1.0038901799039564E-3</v>
      </c>
      <c r="J183" s="97">
        <v>1062.11633506</v>
      </c>
      <c r="K183" s="178">
        <v>11.428599999999999</v>
      </c>
    </row>
    <row r="184" spans="1:11" x14ac:dyDescent="0.2">
      <c r="A184" s="162" t="s">
        <v>2196</v>
      </c>
      <c r="B184" s="165" t="s">
        <v>410</v>
      </c>
      <c r="C184" s="162" t="s">
        <v>505</v>
      </c>
      <c r="D184" s="162" t="s">
        <v>178</v>
      </c>
      <c r="E184" s="162" t="s">
        <v>697</v>
      </c>
      <c r="F184" s="164">
        <v>8.9553346600000001</v>
      </c>
      <c r="G184" s="164">
        <v>6.86732341</v>
      </c>
      <c r="H184" s="56">
        <f t="shared" si="4"/>
        <v>0.30405022820965422</v>
      </c>
      <c r="I184" s="96">
        <f t="shared" si="5"/>
        <v>9.9960964190497236E-4</v>
      </c>
      <c r="J184" s="97">
        <v>598.29620465896596</v>
      </c>
      <c r="K184" s="178">
        <v>13.817550000000001</v>
      </c>
    </row>
    <row r="185" spans="1:11" x14ac:dyDescent="0.2">
      <c r="A185" s="162" t="s">
        <v>1358</v>
      </c>
      <c r="B185" s="165" t="s">
        <v>615</v>
      </c>
      <c r="C185" s="162" t="s">
        <v>1232</v>
      </c>
      <c r="D185" s="162" t="s">
        <v>178</v>
      </c>
      <c r="E185" s="162" t="s">
        <v>697</v>
      </c>
      <c r="F185" s="164">
        <v>8.9084061099999996</v>
      </c>
      <c r="G185" s="164">
        <v>3.73666711</v>
      </c>
      <c r="H185" s="56">
        <f t="shared" si="4"/>
        <v>1.384051307690612</v>
      </c>
      <c r="I185" s="96">
        <f t="shared" si="5"/>
        <v>9.9437139756887298E-4</v>
      </c>
      <c r="J185" s="97">
        <v>76.310018220000003</v>
      </c>
      <c r="K185" s="178">
        <v>12.5198</v>
      </c>
    </row>
    <row r="186" spans="1:11" x14ac:dyDescent="0.2">
      <c r="A186" s="162" t="s">
        <v>2790</v>
      </c>
      <c r="B186" s="165" t="s">
        <v>138</v>
      </c>
      <c r="C186" s="162" t="s">
        <v>505</v>
      </c>
      <c r="D186" s="162" t="s">
        <v>604</v>
      </c>
      <c r="E186" s="162" t="s">
        <v>697</v>
      </c>
      <c r="F186" s="164">
        <v>8.8899219399999989</v>
      </c>
      <c r="G186" s="164">
        <v>4.6971396700000003</v>
      </c>
      <c r="H186" s="56">
        <f t="shared" si="4"/>
        <v>0.89262456826198622</v>
      </c>
      <c r="I186" s="96">
        <f t="shared" si="5"/>
        <v>9.9230816316657412E-4</v>
      </c>
      <c r="J186" s="97">
        <v>370.53799632499999</v>
      </c>
      <c r="K186" s="178">
        <v>15.48865</v>
      </c>
    </row>
    <row r="187" spans="1:11" x14ac:dyDescent="0.2">
      <c r="A187" s="162" t="s">
        <v>1949</v>
      </c>
      <c r="B187" s="165" t="s">
        <v>1709</v>
      </c>
      <c r="C187" s="162" t="s">
        <v>505</v>
      </c>
      <c r="D187" s="162" t="s">
        <v>604</v>
      </c>
      <c r="E187" s="162" t="s">
        <v>180</v>
      </c>
      <c r="F187" s="164">
        <v>8.8178074199999994</v>
      </c>
      <c r="G187" s="164">
        <v>6.8678222900000003</v>
      </c>
      <c r="H187" s="56">
        <f t="shared" si="4"/>
        <v>0.28393063298089483</v>
      </c>
      <c r="I187" s="96">
        <f t="shared" si="5"/>
        <v>9.842586181467404E-4</v>
      </c>
      <c r="J187" s="97">
        <v>481.64185125016303</v>
      </c>
      <c r="K187" s="178">
        <v>9.3424500000000013</v>
      </c>
    </row>
    <row r="188" spans="1:11" x14ac:dyDescent="0.2">
      <c r="A188" s="162" t="s">
        <v>2233</v>
      </c>
      <c r="B188" s="165" t="s">
        <v>88</v>
      </c>
      <c r="C188" s="162" t="s">
        <v>505</v>
      </c>
      <c r="D188" s="162" t="s">
        <v>178</v>
      </c>
      <c r="E188" s="162" t="s">
        <v>697</v>
      </c>
      <c r="F188" s="164">
        <v>8.8156096300000009</v>
      </c>
      <c r="G188" s="164">
        <v>2.3987508100000001</v>
      </c>
      <c r="H188" s="56">
        <f t="shared" si="4"/>
        <v>2.6750835448389072</v>
      </c>
      <c r="I188" s="96">
        <f t="shared" si="5"/>
        <v>9.8401329709975663E-4</v>
      </c>
      <c r="J188" s="97">
        <v>97.392982693500002</v>
      </c>
      <c r="K188" s="178">
        <v>9.4710000000000001</v>
      </c>
    </row>
    <row r="189" spans="1:11" x14ac:dyDescent="0.2">
      <c r="A189" s="162" t="s">
        <v>2752</v>
      </c>
      <c r="B189" s="165" t="s">
        <v>340</v>
      </c>
      <c r="C189" s="162" t="s">
        <v>1232</v>
      </c>
      <c r="D189" s="162" t="s">
        <v>179</v>
      </c>
      <c r="E189" s="162" t="s">
        <v>180</v>
      </c>
      <c r="F189" s="164">
        <v>8.7743100199999997</v>
      </c>
      <c r="G189" s="164">
        <v>9.3633151899999998</v>
      </c>
      <c r="H189" s="56">
        <f t="shared" si="4"/>
        <v>-6.2905622426238095E-2</v>
      </c>
      <c r="I189" s="96">
        <f t="shared" si="5"/>
        <v>9.7940336459245302E-4</v>
      </c>
      <c r="J189" s="97">
        <v>449.05458483000001</v>
      </c>
      <c r="K189" s="178">
        <v>7.6775499999999992</v>
      </c>
    </row>
    <row r="190" spans="1:11" x14ac:dyDescent="0.2">
      <c r="A190" s="162" t="s">
        <v>2402</v>
      </c>
      <c r="B190" s="165" t="s">
        <v>2403</v>
      </c>
      <c r="C190" s="162" t="s">
        <v>1232</v>
      </c>
      <c r="D190" s="162" t="s">
        <v>179</v>
      </c>
      <c r="E190" s="162" t="s">
        <v>180</v>
      </c>
      <c r="F190" s="164">
        <v>8.6963135500000011</v>
      </c>
      <c r="G190" s="164">
        <v>2.45268826</v>
      </c>
      <c r="H190" s="56">
        <f t="shared" si="4"/>
        <v>2.5456253009503951</v>
      </c>
      <c r="I190" s="96">
        <f t="shared" si="5"/>
        <v>9.7069726633854916E-4</v>
      </c>
      <c r="J190" s="97">
        <v>25.987279449999999</v>
      </c>
      <c r="K190" s="178">
        <v>22.620799999999999</v>
      </c>
    </row>
    <row r="191" spans="1:11" x14ac:dyDescent="0.2">
      <c r="A191" s="162" t="s">
        <v>2222</v>
      </c>
      <c r="B191" s="165" t="s">
        <v>282</v>
      </c>
      <c r="C191" s="162" t="s">
        <v>505</v>
      </c>
      <c r="D191" s="162" t="s">
        <v>178</v>
      </c>
      <c r="E191" s="162" t="s">
        <v>697</v>
      </c>
      <c r="F191" s="164">
        <v>8.5413523100000006</v>
      </c>
      <c r="G191" s="164">
        <v>5.6221184100000006</v>
      </c>
      <c r="H191" s="56">
        <f t="shared" si="4"/>
        <v>0.51924091367545566</v>
      </c>
      <c r="I191" s="96">
        <f t="shared" si="5"/>
        <v>9.5340022993437858E-4</v>
      </c>
      <c r="J191" s="97">
        <v>288.14826064429997</v>
      </c>
      <c r="K191" s="178">
        <v>8.1093499999999992</v>
      </c>
    </row>
    <row r="192" spans="1:11" x14ac:dyDescent="0.2">
      <c r="A192" s="162" t="s">
        <v>1306</v>
      </c>
      <c r="B192" s="165" t="s">
        <v>326</v>
      </c>
      <c r="C192" s="162" t="s">
        <v>633</v>
      </c>
      <c r="D192" s="162" t="s">
        <v>179</v>
      </c>
      <c r="E192" s="162" t="s">
        <v>180</v>
      </c>
      <c r="F192" s="164">
        <v>8.4296693000000005</v>
      </c>
      <c r="G192" s="164">
        <v>24.50544038</v>
      </c>
      <c r="H192" s="56">
        <f t="shared" si="4"/>
        <v>-0.65600825085029546</v>
      </c>
      <c r="I192" s="96">
        <f t="shared" si="5"/>
        <v>9.4093398295740972E-4</v>
      </c>
      <c r="J192" s="97">
        <v>214.024641</v>
      </c>
      <c r="K192" s="178">
        <v>10.502700000000001</v>
      </c>
    </row>
    <row r="193" spans="1:11" x14ac:dyDescent="0.2">
      <c r="A193" s="162" t="s">
        <v>2194</v>
      </c>
      <c r="B193" s="165" t="s">
        <v>280</v>
      </c>
      <c r="C193" s="162" t="s">
        <v>505</v>
      </c>
      <c r="D193" s="162" t="s">
        <v>178</v>
      </c>
      <c r="E193" s="162" t="s">
        <v>697</v>
      </c>
      <c r="F193" s="164">
        <v>8.3844424400000008</v>
      </c>
      <c r="G193" s="164">
        <v>6.9856678099999998</v>
      </c>
      <c r="H193" s="56">
        <f t="shared" si="4"/>
        <v>0.20023491927252146</v>
      </c>
      <c r="I193" s="96">
        <f t="shared" si="5"/>
        <v>9.358856841449691E-4</v>
      </c>
      <c r="J193" s="97">
        <v>2253.5210742737213</v>
      </c>
      <c r="K193" s="178">
        <v>7.2390499999999989</v>
      </c>
    </row>
    <row r="194" spans="1:11" x14ac:dyDescent="0.2">
      <c r="A194" s="162" t="s">
        <v>2866</v>
      </c>
      <c r="B194" s="165" t="s">
        <v>425</v>
      </c>
      <c r="C194" s="162" t="s">
        <v>3133</v>
      </c>
      <c r="D194" s="162" t="s">
        <v>178</v>
      </c>
      <c r="E194" s="162" t="s">
        <v>697</v>
      </c>
      <c r="F194" s="164">
        <v>8.3781547599999993</v>
      </c>
      <c r="G194" s="164">
        <v>5.5939738099999996</v>
      </c>
      <c r="H194" s="56">
        <f t="shared" si="4"/>
        <v>0.49771075885677063</v>
      </c>
      <c r="I194" s="96">
        <f t="shared" si="5"/>
        <v>9.3518384264023018E-4</v>
      </c>
      <c r="J194" s="97">
        <v>858.29227440660009</v>
      </c>
      <c r="K194" s="178">
        <v>9.1554499999999983</v>
      </c>
    </row>
    <row r="195" spans="1:11" x14ac:dyDescent="0.2">
      <c r="A195" s="162" t="s">
        <v>1892</v>
      </c>
      <c r="B195" s="165" t="s">
        <v>422</v>
      </c>
      <c r="C195" s="162" t="s">
        <v>632</v>
      </c>
      <c r="D195" s="162" t="s">
        <v>178</v>
      </c>
      <c r="E195" s="162" t="s">
        <v>697</v>
      </c>
      <c r="F195" s="164">
        <v>8.2490723599999995</v>
      </c>
      <c r="G195" s="164">
        <v>7.6483163899999997</v>
      </c>
      <c r="H195" s="56">
        <f t="shared" si="4"/>
        <v>7.8547478865476084E-2</v>
      </c>
      <c r="I195" s="96">
        <f t="shared" si="5"/>
        <v>9.2077544624421723E-4</v>
      </c>
      <c r="J195" s="97">
        <v>69.465755520000016</v>
      </c>
      <c r="K195" s="178">
        <v>9.3376000000000001</v>
      </c>
    </row>
    <row r="196" spans="1:11" x14ac:dyDescent="0.2">
      <c r="A196" s="162" t="s">
        <v>1253</v>
      </c>
      <c r="B196" s="165" t="s">
        <v>757</v>
      </c>
      <c r="C196" s="162" t="s">
        <v>1232</v>
      </c>
      <c r="D196" s="162" t="s">
        <v>178</v>
      </c>
      <c r="E196" s="162" t="s">
        <v>697</v>
      </c>
      <c r="F196" s="164">
        <v>8.1958470200000004</v>
      </c>
      <c r="G196" s="164">
        <v>5.8044950599999998</v>
      </c>
      <c r="H196" s="56">
        <f t="shared" si="4"/>
        <v>0.41198277115942639</v>
      </c>
      <c r="I196" s="96">
        <f t="shared" si="5"/>
        <v>9.1483434352972984E-4</v>
      </c>
      <c r="J196" s="97">
        <v>227.14165244</v>
      </c>
      <c r="K196" s="178">
        <v>20.82525</v>
      </c>
    </row>
    <row r="197" spans="1:11" x14ac:dyDescent="0.2">
      <c r="A197" s="162" t="s">
        <v>1159</v>
      </c>
      <c r="B197" s="165" t="s">
        <v>24</v>
      </c>
      <c r="C197" s="162" t="s">
        <v>3130</v>
      </c>
      <c r="D197" s="162" t="s">
        <v>179</v>
      </c>
      <c r="E197" s="162" t="s">
        <v>180</v>
      </c>
      <c r="F197" s="164">
        <v>8.1955124399999999</v>
      </c>
      <c r="G197" s="164">
        <v>7.7552672199999995</v>
      </c>
      <c r="H197" s="56">
        <f t="shared" si="4"/>
        <v>5.6767253469313772E-2</v>
      </c>
      <c r="I197" s="96">
        <f t="shared" si="5"/>
        <v>9.1479699714272283E-4</v>
      </c>
      <c r="J197" s="97">
        <v>176.47608678999998</v>
      </c>
      <c r="K197" s="178">
        <v>14.3629</v>
      </c>
    </row>
    <row r="198" spans="1:11" x14ac:dyDescent="0.2">
      <c r="A198" s="162" t="s">
        <v>2901</v>
      </c>
      <c r="B198" s="165" t="s">
        <v>286</v>
      </c>
      <c r="C198" s="162" t="s">
        <v>505</v>
      </c>
      <c r="D198" s="162" t="s">
        <v>179</v>
      </c>
      <c r="E198" s="162" t="s">
        <v>697</v>
      </c>
      <c r="F198" s="164">
        <v>8.0359818599999997</v>
      </c>
      <c r="G198" s="164">
        <v>3.6005631899999999</v>
      </c>
      <c r="H198" s="56">
        <f t="shared" si="4"/>
        <v>1.2318680261795376</v>
      </c>
      <c r="I198" s="96">
        <f t="shared" si="5"/>
        <v>8.9698992325870869E-4</v>
      </c>
      <c r="J198" s="97">
        <v>114.33483356160399</v>
      </c>
      <c r="K198" s="178">
        <v>13.265599999999999</v>
      </c>
    </row>
    <row r="199" spans="1:11" x14ac:dyDescent="0.2">
      <c r="A199" s="162" t="s">
        <v>1357</v>
      </c>
      <c r="B199" s="165" t="s">
        <v>1582</v>
      </c>
      <c r="C199" s="162" t="s">
        <v>3136</v>
      </c>
      <c r="D199" s="162" t="s">
        <v>179</v>
      </c>
      <c r="E199" s="162" t="s">
        <v>697</v>
      </c>
      <c r="F199" s="164">
        <v>8.0240167299999996</v>
      </c>
      <c r="G199" s="164">
        <v>5.05188478</v>
      </c>
      <c r="H199" s="56">
        <f t="shared" ref="H199:H262" si="6">IF(ISERROR(F199/G199-1),"",IF((F199/G199-1)&gt;10000%,"",F199/G199-1))</f>
        <v>0.58832140466988236</v>
      </c>
      <c r="I199" s="96">
        <f t="shared" ref="I199:I262" si="7">F199/$F$1202</f>
        <v>8.9565435515670695E-4</v>
      </c>
      <c r="J199" s="97">
        <v>612.18676564999998</v>
      </c>
      <c r="K199" s="178">
        <v>10.1159</v>
      </c>
    </row>
    <row r="200" spans="1:11" x14ac:dyDescent="0.2">
      <c r="A200" s="162" t="s">
        <v>1665</v>
      </c>
      <c r="B200" s="165" t="s">
        <v>160</v>
      </c>
      <c r="C200" s="162" t="s">
        <v>3129</v>
      </c>
      <c r="D200" s="162" t="s">
        <v>178</v>
      </c>
      <c r="E200" s="162" t="s">
        <v>697</v>
      </c>
      <c r="F200" s="164">
        <v>7.9941494100000003</v>
      </c>
      <c r="G200" s="164">
        <v>0.84654088000000005</v>
      </c>
      <c r="H200" s="56">
        <f t="shared" si="6"/>
        <v>8.4433117157909727</v>
      </c>
      <c r="I200" s="96">
        <f t="shared" si="7"/>
        <v>8.9232051424697361E-4</v>
      </c>
      <c r="J200" s="97">
        <v>224.49744000000001</v>
      </c>
      <c r="K200" s="178">
        <v>4.7718499999999997</v>
      </c>
    </row>
    <row r="201" spans="1:11" x14ac:dyDescent="0.2">
      <c r="A201" s="162" t="s">
        <v>1098</v>
      </c>
      <c r="B201" s="165" t="s">
        <v>620</v>
      </c>
      <c r="C201" s="162" t="s">
        <v>3136</v>
      </c>
      <c r="D201" s="162" t="s">
        <v>604</v>
      </c>
      <c r="E201" s="162" t="s">
        <v>180</v>
      </c>
      <c r="F201" s="164">
        <v>7.9655619699999995</v>
      </c>
      <c r="G201" s="164">
        <v>3.9989483699999999</v>
      </c>
      <c r="H201" s="56">
        <f t="shared" si="6"/>
        <v>0.99191418167771928</v>
      </c>
      <c r="I201" s="96">
        <f t="shared" si="7"/>
        <v>8.8912953571336061E-4</v>
      </c>
      <c r="J201" s="97">
        <v>251.93137971000002</v>
      </c>
      <c r="K201" s="178">
        <v>12.2598</v>
      </c>
    </row>
    <row r="202" spans="1:11" x14ac:dyDescent="0.2">
      <c r="A202" s="162" t="s">
        <v>2828</v>
      </c>
      <c r="B202" s="165" t="s">
        <v>390</v>
      </c>
      <c r="C202" s="162" t="s">
        <v>3133</v>
      </c>
      <c r="D202" s="162" t="s">
        <v>178</v>
      </c>
      <c r="E202" s="162" t="s">
        <v>697</v>
      </c>
      <c r="F202" s="164">
        <v>7.8260691500000004</v>
      </c>
      <c r="G202" s="164">
        <v>6.3342959099999998</v>
      </c>
      <c r="H202" s="56">
        <f t="shared" si="6"/>
        <v>0.23550734938747131</v>
      </c>
      <c r="I202" s="96">
        <f t="shared" si="7"/>
        <v>8.7355911058214456E-4</v>
      </c>
      <c r="J202" s="97">
        <v>308.82524240820004</v>
      </c>
      <c r="K202" s="178">
        <v>33.882050000000007</v>
      </c>
    </row>
    <row r="203" spans="1:11" x14ac:dyDescent="0.2">
      <c r="A203" s="162" t="s">
        <v>2561</v>
      </c>
      <c r="B203" s="165" t="s">
        <v>2020</v>
      </c>
      <c r="C203" s="162" t="s">
        <v>633</v>
      </c>
      <c r="D203" s="162" t="s">
        <v>604</v>
      </c>
      <c r="E203" s="162" t="s">
        <v>180</v>
      </c>
      <c r="F203" s="164">
        <v>7.7576061300000001</v>
      </c>
      <c r="G203" s="164">
        <v>11.449455609999999</v>
      </c>
      <c r="H203" s="56">
        <f t="shared" si="6"/>
        <v>-0.32244759975972337</v>
      </c>
      <c r="I203" s="96">
        <f t="shared" si="7"/>
        <v>8.6591715218480947E-4</v>
      </c>
      <c r="J203" s="97">
        <v>1808.0741951234179</v>
      </c>
      <c r="K203" s="178">
        <v>7.0457999999999998</v>
      </c>
    </row>
    <row r="204" spans="1:11" x14ac:dyDescent="0.2">
      <c r="A204" s="162" t="s">
        <v>2548</v>
      </c>
      <c r="B204" s="165" t="s">
        <v>2080</v>
      </c>
      <c r="C204" s="162" t="s">
        <v>633</v>
      </c>
      <c r="D204" s="162" t="s">
        <v>604</v>
      </c>
      <c r="E204" s="162" t="s">
        <v>180</v>
      </c>
      <c r="F204" s="164">
        <v>7.74833631</v>
      </c>
      <c r="G204" s="164">
        <v>7.0579958499999993</v>
      </c>
      <c r="H204" s="56">
        <f t="shared" si="6"/>
        <v>9.7809700469007943E-2</v>
      </c>
      <c r="I204" s="96">
        <f t="shared" si="7"/>
        <v>8.6488243915592493E-4</v>
      </c>
      <c r="J204" s="97">
        <v>343.24619570424676</v>
      </c>
      <c r="K204" s="178">
        <v>42.663250000000012</v>
      </c>
    </row>
    <row r="205" spans="1:11" x14ac:dyDescent="0.2">
      <c r="A205" s="162" t="s">
        <v>2799</v>
      </c>
      <c r="B205" s="165" t="s">
        <v>1714</v>
      </c>
      <c r="C205" s="162" t="s">
        <v>3130</v>
      </c>
      <c r="D205" s="162" t="s">
        <v>179</v>
      </c>
      <c r="E205" s="162" t="s">
        <v>697</v>
      </c>
      <c r="F205" s="164">
        <v>7.7057153499999993</v>
      </c>
      <c r="G205" s="164">
        <v>1.7010603100000001</v>
      </c>
      <c r="H205" s="56">
        <f t="shared" si="6"/>
        <v>3.5299483532127081</v>
      </c>
      <c r="I205" s="96">
        <f t="shared" si="7"/>
        <v>8.6012501532077297E-4</v>
      </c>
      <c r="J205" s="97">
        <v>15.772580849999999</v>
      </c>
      <c r="K205" s="178">
        <v>8.1911499999999986</v>
      </c>
    </row>
    <row r="206" spans="1:11" x14ac:dyDescent="0.2">
      <c r="A206" s="162" t="s">
        <v>1236</v>
      </c>
      <c r="B206" s="165" t="s">
        <v>217</v>
      </c>
      <c r="C206" s="162" t="s">
        <v>1232</v>
      </c>
      <c r="D206" s="162" t="s">
        <v>178</v>
      </c>
      <c r="E206" s="162" t="s">
        <v>697</v>
      </c>
      <c r="F206" s="164">
        <v>7.42018164</v>
      </c>
      <c r="G206" s="164">
        <v>23.150176429999998</v>
      </c>
      <c r="H206" s="56">
        <f t="shared" si="6"/>
        <v>-0.6794762380132755</v>
      </c>
      <c r="I206" s="96">
        <f t="shared" si="7"/>
        <v>8.2825325838021234E-4</v>
      </c>
      <c r="J206" s="97">
        <v>614.18802104999997</v>
      </c>
      <c r="K206" s="178">
        <v>9.6441499999999998</v>
      </c>
    </row>
    <row r="207" spans="1:11" x14ac:dyDescent="0.2">
      <c r="A207" s="162" t="s">
        <v>2231</v>
      </c>
      <c r="B207" s="165" t="s">
        <v>896</v>
      </c>
      <c r="C207" s="162" t="s">
        <v>505</v>
      </c>
      <c r="D207" s="162" t="s">
        <v>179</v>
      </c>
      <c r="E207" s="162" t="s">
        <v>697</v>
      </c>
      <c r="F207" s="164">
        <v>7.3230544900000005</v>
      </c>
      <c r="G207" s="164">
        <v>14.317220750000001</v>
      </c>
      <c r="H207" s="56">
        <f t="shared" si="6"/>
        <v>-0.4885142432409586</v>
      </c>
      <c r="I207" s="96">
        <f t="shared" si="7"/>
        <v>8.1741176118140749E-4</v>
      </c>
      <c r="J207" s="97">
        <v>263.21060699999998</v>
      </c>
      <c r="K207" s="178">
        <v>15.81345</v>
      </c>
    </row>
    <row r="208" spans="1:11" x14ac:dyDescent="0.2">
      <c r="A208" s="162" t="s">
        <v>2293</v>
      </c>
      <c r="B208" s="165" t="s">
        <v>1037</v>
      </c>
      <c r="C208" s="162" t="s">
        <v>505</v>
      </c>
      <c r="D208" s="162" t="s">
        <v>178</v>
      </c>
      <c r="E208" s="162" t="s">
        <v>180</v>
      </c>
      <c r="F208" s="164">
        <v>7.2303232499999996</v>
      </c>
      <c r="G208" s="164">
        <v>9.6514011199999992</v>
      </c>
      <c r="H208" s="56">
        <f t="shared" si="6"/>
        <v>-0.25085247622575235</v>
      </c>
      <c r="I208" s="96">
        <f t="shared" si="7"/>
        <v>8.0706094291172988E-4</v>
      </c>
      <c r="J208" s="97">
        <v>11.1903083691</v>
      </c>
      <c r="K208" s="178">
        <v>8.0107999999999997</v>
      </c>
    </row>
    <row r="209" spans="1:11" x14ac:dyDescent="0.2">
      <c r="A209" s="162" t="s">
        <v>2573</v>
      </c>
      <c r="B209" s="165" t="s">
        <v>2082</v>
      </c>
      <c r="C209" s="162" t="s">
        <v>633</v>
      </c>
      <c r="D209" s="162" t="s">
        <v>604</v>
      </c>
      <c r="E209" s="162" t="s">
        <v>180</v>
      </c>
      <c r="F209" s="164">
        <v>7.2170057000000005</v>
      </c>
      <c r="G209" s="164">
        <v>9.6231161099999998</v>
      </c>
      <c r="H209" s="56">
        <f t="shared" si="6"/>
        <v>-0.25003443609078513</v>
      </c>
      <c r="I209" s="96">
        <f t="shared" si="7"/>
        <v>8.0557441539578882E-4</v>
      </c>
      <c r="J209" s="97">
        <v>853.50661755404303</v>
      </c>
      <c r="K209" s="178">
        <v>17.348500000000001</v>
      </c>
    </row>
    <row r="210" spans="1:11" x14ac:dyDescent="0.2">
      <c r="A210" s="162" t="s">
        <v>2272</v>
      </c>
      <c r="B210" s="165" t="s">
        <v>1281</v>
      </c>
      <c r="C210" s="162" t="s">
        <v>505</v>
      </c>
      <c r="D210" s="162" t="s">
        <v>179</v>
      </c>
      <c r="E210" s="162" t="s">
        <v>180</v>
      </c>
      <c r="F210" s="164">
        <v>7.1857385999999996</v>
      </c>
      <c r="G210" s="164">
        <v>4.7845345799999999</v>
      </c>
      <c r="H210" s="56">
        <f t="shared" si="6"/>
        <v>0.5018678368502878</v>
      </c>
      <c r="I210" s="96">
        <f t="shared" si="7"/>
        <v>8.0208432866859917E-4</v>
      </c>
      <c r="J210" s="97">
        <v>82.9422</v>
      </c>
      <c r="K210" s="178">
        <v>16.926950000000001</v>
      </c>
    </row>
    <row r="211" spans="1:11" x14ac:dyDescent="0.2">
      <c r="A211" s="162" t="s">
        <v>2556</v>
      </c>
      <c r="B211" s="165" t="s">
        <v>1490</v>
      </c>
      <c r="C211" s="162" t="s">
        <v>633</v>
      </c>
      <c r="D211" s="162" t="s">
        <v>604</v>
      </c>
      <c r="E211" s="162" t="s">
        <v>180</v>
      </c>
      <c r="F211" s="164">
        <v>7.1738872200000001</v>
      </c>
      <c r="G211" s="164">
        <v>12.242545160000001</v>
      </c>
      <c r="H211" s="56">
        <f t="shared" si="6"/>
        <v>-0.41401995040710959</v>
      </c>
      <c r="I211" s="96">
        <f t="shared" si="7"/>
        <v>8.0076145753450365E-4</v>
      </c>
      <c r="J211" s="97">
        <v>684.01851284824875</v>
      </c>
      <c r="K211" s="178">
        <v>15.5991</v>
      </c>
    </row>
    <row r="212" spans="1:11" x14ac:dyDescent="0.2">
      <c r="A212" s="162" t="s">
        <v>1697</v>
      </c>
      <c r="B212" s="165" t="s">
        <v>1177</v>
      </c>
      <c r="C212" s="162" t="s">
        <v>505</v>
      </c>
      <c r="D212" s="162" t="s">
        <v>178</v>
      </c>
      <c r="E212" s="162" t="s">
        <v>697</v>
      </c>
      <c r="F212" s="164">
        <v>7.1262185199999992</v>
      </c>
      <c r="G212" s="164">
        <v>3.6580005799999999</v>
      </c>
      <c r="H212" s="56">
        <f t="shared" si="6"/>
        <v>0.94811847733495958</v>
      </c>
      <c r="I212" s="96">
        <f t="shared" si="7"/>
        <v>7.9544059640019996E-4</v>
      </c>
      <c r="J212" s="97">
        <v>180.73994895359999</v>
      </c>
      <c r="K212" s="178">
        <v>12.86195</v>
      </c>
    </row>
    <row r="213" spans="1:11" x14ac:dyDescent="0.2">
      <c r="A213" s="162" t="s">
        <v>1683</v>
      </c>
      <c r="B213" s="165" t="s">
        <v>50</v>
      </c>
      <c r="C213" s="162" t="s">
        <v>3129</v>
      </c>
      <c r="D213" s="162" t="s">
        <v>178</v>
      </c>
      <c r="E213" s="162" t="s">
        <v>697</v>
      </c>
      <c r="F213" s="164">
        <v>7.0891978899999994</v>
      </c>
      <c r="G213" s="164">
        <v>6.9753695799999997</v>
      </c>
      <c r="H213" s="56">
        <f t="shared" si="6"/>
        <v>1.6318606303868277E-2</v>
      </c>
      <c r="I213" s="96">
        <f t="shared" si="7"/>
        <v>7.9130829089712497E-4</v>
      </c>
      <c r="J213" s="97">
        <v>68.556932920000008</v>
      </c>
      <c r="K213" s="178">
        <v>19.777699999999999</v>
      </c>
    </row>
    <row r="214" spans="1:11" x14ac:dyDescent="0.2">
      <c r="A214" s="162" t="s">
        <v>1151</v>
      </c>
      <c r="B214" s="165" t="s">
        <v>470</v>
      </c>
      <c r="C214" s="162" t="s">
        <v>3130</v>
      </c>
      <c r="D214" s="162" t="s">
        <v>179</v>
      </c>
      <c r="E214" s="162" t="s">
        <v>180</v>
      </c>
      <c r="F214" s="164">
        <v>7.0471129299999999</v>
      </c>
      <c r="G214" s="164">
        <v>1.85662908</v>
      </c>
      <c r="H214" s="56">
        <f t="shared" si="6"/>
        <v>2.7956493334683739</v>
      </c>
      <c r="I214" s="96">
        <f t="shared" si="7"/>
        <v>7.8661069629096378E-4</v>
      </c>
      <c r="J214" s="97">
        <v>47.337231429516507</v>
      </c>
      <c r="K214" s="178">
        <v>42.119500000000002</v>
      </c>
    </row>
    <row r="215" spans="1:11" x14ac:dyDescent="0.2">
      <c r="A215" s="162" t="s">
        <v>2834</v>
      </c>
      <c r="B215" s="165" t="s">
        <v>290</v>
      </c>
      <c r="C215" s="162" t="s">
        <v>505</v>
      </c>
      <c r="D215" s="162" t="s">
        <v>179</v>
      </c>
      <c r="E215" s="162" t="s">
        <v>180</v>
      </c>
      <c r="F215" s="164">
        <v>6.9667853900000001</v>
      </c>
      <c r="G215" s="164">
        <v>6.8882656300000003</v>
      </c>
      <c r="H215" s="56">
        <f t="shared" si="6"/>
        <v>1.1399060985399334E-2</v>
      </c>
      <c r="I215" s="96">
        <f t="shared" si="7"/>
        <v>7.7764440005044923E-4</v>
      </c>
      <c r="J215" s="97">
        <v>703.03805733764193</v>
      </c>
      <c r="K215" s="178">
        <v>6.7152000000000003</v>
      </c>
    </row>
    <row r="216" spans="1:11" x14ac:dyDescent="0.2">
      <c r="A216" s="162" t="s">
        <v>2489</v>
      </c>
      <c r="B216" s="165" t="s">
        <v>2154</v>
      </c>
      <c r="C216" s="162" t="s">
        <v>633</v>
      </c>
      <c r="D216" s="162" t="s">
        <v>604</v>
      </c>
      <c r="E216" s="162" t="s">
        <v>697</v>
      </c>
      <c r="F216" s="164">
        <v>6.9130787500000004</v>
      </c>
      <c r="G216" s="164">
        <v>46.679369109999996</v>
      </c>
      <c r="H216" s="56">
        <f t="shared" si="6"/>
        <v>-0.85190290953356029</v>
      </c>
      <c r="I216" s="96">
        <f t="shared" si="7"/>
        <v>7.7164957381373558E-4</v>
      </c>
      <c r="J216" s="97">
        <v>620.22708825905158</v>
      </c>
      <c r="K216" s="178">
        <v>25.148250000000001</v>
      </c>
    </row>
    <row r="217" spans="1:11" x14ac:dyDescent="0.2">
      <c r="A217" s="162" t="s">
        <v>2205</v>
      </c>
      <c r="B217" s="165" t="s">
        <v>91</v>
      </c>
      <c r="C217" s="162" t="s">
        <v>505</v>
      </c>
      <c r="D217" s="162" t="s">
        <v>178</v>
      </c>
      <c r="E217" s="162" t="s">
        <v>180</v>
      </c>
      <c r="F217" s="164">
        <v>6.91189929</v>
      </c>
      <c r="G217" s="164">
        <v>7.59304442</v>
      </c>
      <c r="H217" s="56">
        <f t="shared" si="6"/>
        <v>-8.9706459270259331E-2</v>
      </c>
      <c r="I217" s="96">
        <f t="shared" si="7"/>
        <v>7.7151792048831523E-4</v>
      </c>
      <c r="J217" s="97">
        <v>637.6276795064</v>
      </c>
      <c r="K217" s="178">
        <v>19.421399999999998</v>
      </c>
    </row>
    <row r="218" spans="1:11" x14ac:dyDescent="0.2">
      <c r="A218" s="162" t="s">
        <v>2229</v>
      </c>
      <c r="B218" s="165" t="s">
        <v>114</v>
      </c>
      <c r="C218" s="162" t="s">
        <v>505</v>
      </c>
      <c r="D218" s="162" t="s">
        <v>178</v>
      </c>
      <c r="E218" s="162" t="s">
        <v>697</v>
      </c>
      <c r="F218" s="164">
        <v>6.9107831700000002</v>
      </c>
      <c r="G218" s="164">
        <v>4.7872717300000005</v>
      </c>
      <c r="H218" s="56">
        <f t="shared" si="6"/>
        <v>0.44357445320949007</v>
      </c>
      <c r="I218" s="96">
        <f t="shared" si="7"/>
        <v>7.7139333728111178E-4</v>
      </c>
      <c r="J218" s="97">
        <v>198.89571711390002</v>
      </c>
      <c r="K218" s="178">
        <v>27.1175</v>
      </c>
    </row>
    <row r="219" spans="1:11" x14ac:dyDescent="0.2">
      <c r="A219" s="162" t="s">
        <v>2771</v>
      </c>
      <c r="B219" s="165" t="s">
        <v>186</v>
      </c>
      <c r="C219" s="162" t="s">
        <v>3133</v>
      </c>
      <c r="D219" s="162" t="s">
        <v>178</v>
      </c>
      <c r="E219" s="162" t="s">
        <v>180</v>
      </c>
      <c r="F219" s="164">
        <v>6.84576078</v>
      </c>
      <c r="G219" s="164">
        <v>2.6868190599999999</v>
      </c>
      <c r="H219" s="56">
        <f t="shared" si="6"/>
        <v>1.5479053956093343</v>
      </c>
      <c r="I219" s="96">
        <f t="shared" si="7"/>
        <v>7.6413542783926563E-4</v>
      </c>
      <c r="J219" s="97">
        <v>1755.8596516136004</v>
      </c>
      <c r="K219" s="178">
        <v>8.5215500000000013</v>
      </c>
    </row>
    <row r="220" spans="1:11" x14ac:dyDescent="0.2">
      <c r="A220" s="162" t="s">
        <v>1156</v>
      </c>
      <c r="B220" s="165" t="s">
        <v>139</v>
      </c>
      <c r="C220" s="162" t="s">
        <v>3130</v>
      </c>
      <c r="D220" s="162" t="s">
        <v>179</v>
      </c>
      <c r="E220" s="162" t="s">
        <v>180</v>
      </c>
      <c r="F220" s="164">
        <v>6.8333219600000001</v>
      </c>
      <c r="G220" s="164">
        <v>7.1915695900000003</v>
      </c>
      <c r="H220" s="56">
        <f t="shared" si="6"/>
        <v>-4.9814943110353727E-2</v>
      </c>
      <c r="I220" s="96">
        <f t="shared" si="7"/>
        <v>7.6274698565614353E-4</v>
      </c>
      <c r="J220" s="97">
        <v>273.81788277999999</v>
      </c>
      <c r="K220" s="178">
        <v>17.486499999999999</v>
      </c>
    </row>
    <row r="221" spans="1:11" x14ac:dyDescent="0.2">
      <c r="A221" s="162" t="s">
        <v>2492</v>
      </c>
      <c r="B221" s="165" t="s">
        <v>2153</v>
      </c>
      <c r="C221" s="162" t="s">
        <v>633</v>
      </c>
      <c r="D221" s="162" t="s">
        <v>604</v>
      </c>
      <c r="E221" s="162" t="s">
        <v>697</v>
      </c>
      <c r="F221" s="164">
        <v>6.7767638200000002</v>
      </c>
      <c r="G221" s="164">
        <v>12.756078779999999</v>
      </c>
      <c r="H221" s="56">
        <f t="shared" si="6"/>
        <v>-0.46874239828111186</v>
      </c>
      <c r="I221" s="96">
        <f t="shared" si="7"/>
        <v>7.5643387015363343E-4</v>
      </c>
      <c r="J221" s="97">
        <v>884.12687432283212</v>
      </c>
      <c r="K221" s="178">
        <v>14.47195</v>
      </c>
    </row>
    <row r="222" spans="1:11" x14ac:dyDescent="0.2">
      <c r="A222" s="162" t="s">
        <v>2776</v>
      </c>
      <c r="B222" s="165" t="s">
        <v>187</v>
      </c>
      <c r="C222" s="162" t="s">
        <v>3133</v>
      </c>
      <c r="D222" s="162" t="s">
        <v>178</v>
      </c>
      <c r="E222" s="162" t="s">
        <v>180</v>
      </c>
      <c r="F222" s="164">
        <v>6.7500023200000001</v>
      </c>
      <c r="G222" s="164">
        <v>12.980280279999999</v>
      </c>
      <c r="H222" s="56">
        <f t="shared" si="6"/>
        <v>-0.47998023352389418</v>
      </c>
      <c r="I222" s="96">
        <f t="shared" si="7"/>
        <v>7.5344670613939214E-4</v>
      </c>
      <c r="J222" s="97">
        <v>187.50507793770001</v>
      </c>
      <c r="K222" s="178">
        <v>58.026049999999998</v>
      </c>
    </row>
    <row r="223" spans="1:11" x14ac:dyDescent="0.2">
      <c r="A223" s="162" t="s">
        <v>2796</v>
      </c>
      <c r="B223" s="165" t="s">
        <v>6</v>
      </c>
      <c r="C223" s="162" t="s">
        <v>633</v>
      </c>
      <c r="D223" s="162" t="s">
        <v>604</v>
      </c>
      <c r="E223" s="162" t="s">
        <v>697</v>
      </c>
      <c r="F223" s="164">
        <v>6.7394874600000003</v>
      </c>
      <c r="G223" s="164">
        <v>10.63699942</v>
      </c>
      <c r="H223" s="56">
        <f t="shared" si="6"/>
        <v>-0.36641084633997278</v>
      </c>
      <c r="I223" s="96">
        <f t="shared" si="7"/>
        <v>7.5227301963427156E-4</v>
      </c>
      <c r="J223" s="97">
        <v>1091.0051320299999</v>
      </c>
      <c r="K223" s="178">
        <v>14.96205</v>
      </c>
    </row>
    <row r="224" spans="1:11" x14ac:dyDescent="0.2">
      <c r="A224" s="162" t="s">
        <v>1563</v>
      </c>
      <c r="B224" s="165" t="s">
        <v>787</v>
      </c>
      <c r="C224" s="162" t="s">
        <v>3129</v>
      </c>
      <c r="D224" s="162" t="s">
        <v>178</v>
      </c>
      <c r="E224" s="162" t="s">
        <v>697</v>
      </c>
      <c r="F224" s="164">
        <v>6.7129818099999996</v>
      </c>
      <c r="G224" s="164">
        <v>4.6959336699999996</v>
      </c>
      <c r="H224" s="56">
        <f t="shared" si="6"/>
        <v>0.42953079871760624</v>
      </c>
      <c r="I224" s="96">
        <f t="shared" si="7"/>
        <v>7.4931441403092061E-4</v>
      </c>
      <c r="J224" s="97">
        <v>1162.9769200200001</v>
      </c>
      <c r="K224" s="178">
        <v>16.935400000000001</v>
      </c>
    </row>
    <row r="225" spans="1:11" x14ac:dyDescent="0.2">
      <c r="A225" s="162" t="s">
        <v>2787</v>
      </c>
      <c r="B225" s="165" t="s">
        <v>39</v>
      </c>
      <c r="C225" s="162" t="s">
        <v>3133</v>
      </c>
      <c r="D225" s="162" t="s">
        <v>178</v>
      </c>
      <c r="E225" s="162" t="s">
        <v>180</v>
      </c>
      <c r="F225" s="164">
        <v>6.6248110799999997</v>
      </c>
      <c r="G225" s="164">
        <v>6.0059483199999999</v>
      </c>
      <c r="H225" s="56">
        <f t="shared" si="6"/>
        <v>0.10304163922609311</v>
      </c>
      <c r="I225" s="96">
        <f t="shared" si="7"/>
        <v>7.3947264762151211E-4</v>
      </c>
      <c r="J225" s="97">
        <v>616.09976756089998</v>
      </c>
      <c r="K225" s="178">
        <v>24.44445</v>
      </c>
    </row>
    <row r="226" spans="1:11" x14ac:dyDescent="0.2">
      <c r="A226" s="162" t="s">
        <v>1287</v>
      </c>
      <c r="B226" s="165" t="s">
        <v>462</v>
      </c>
      <c r="C226" s="162" t="s">
        <v>633</v>
      </c>
      <c r="D226" s="162" t="s">
        <v>179</v>
      </c>
      <c r="E226" s="162" t="s">
        <v>180</v>
      </c>
      <c r="F226" s="164">
        <v>6.5942719400000005</v>
      </c>
      <c r="G226" s="164">
        <v>6.62630988</v>
      </c>
      <c r="H226" s="56">
        <f t="shared" si="6"/>
        <v>-4.8349595144498991E-3</v>
      </c>
      <c r="I226" s="96">
        <f t="shared" si="7"/>
        <v>7.3606381702405401E-4</v>
      </c>
      <c r="J226" s="97">
        <v>151.86360868</v>
      </c>
      <c r="K226" s="178">
        <v>18.94755</v>
      </c>
    </row>
    <row r="227" spans="1:11" x14ac:dyDescent="0.2">
      <c r="A227" s="162" t="s">
        <v>2208</v>
      </c>
      <c r="B227" s="165" t="s">
        <v>667</v>
      </c>
      <c r="C227" s="162" t="s">
        <v>505</v>
      </c>
      <c r="D227" s="162" t="s">
        <v>178</v>
      </c>
      <c r="E227" s="162" t="s">
        <v>697</v>
      </c>
      <c r="F227" s="164">
        <v>6.5866929299999999</v>
      </c>
      <c r="G227" s="164">
        <v>5.6348410800000002</v>
      </c>
      <c r="H227" s="56">
        <f t="shared" si="6"/>
        <v>0.16892257234697383</v>
      </c>
      <c r="I227" s="96">
        <f t="shared" si="7"/>
        <v>7.3521783507477694E-4</v>
      </c>
      <c r="J227" s="97">
        <v>87.360541789274009</v>
      </c>
      <c r="K227" s="178">
        <v>6.8150499999999994</v>
      </c>
    </row>
    <row r="228" spans="1:11" x14ac:dyDescent="0.2">
      <c r="A228" s="162" t="s">
        <v>2215</v>
      </c>
      <c r="B228" s="165" t="s">
        <v>301</v>
      </c>
      <c r="C228" s="162" t="s">
        <v>505</v>
      </c>
      <c r="D228" s="162" t="s">
        <v>179</v>
      </c>
      <c r="E228" s="162" t="s">
        <v>180</v>
      </c>
      <c r="F228" s="164">
        <v>6.5829945300000006</v>
      </c>
      <c r="G228" s="164">
        <v>26.69772493</v>
      </c>
      <c r="H228" s="56">
        <f t="shared" si="6"/>
        <v>-0.75342488742916269</v>
      </c>
      <c r="I228" s="96">
        <f t="shared" si="7"/>
        <v>7.3480501339474153E-4</v>
      </c>
      <c r="J228" s="97">
        <v>142.96015261639999</v>
      </c>
      <c r="K228" s="178">
        <v>6.5376500000000011</v>
      </c>
    </row>
    <row r="229" spans="1:11" x14ac:dyDescent="0.2">
      <c r="A229" s="162" t="s">
        <v>2510</v>
      </c>
      <c r="B229" s="165" t="s">
        <v>2060</v>
      </c>
      <c r="C229" s="162" t="s">
        <v>633</v>
      </c>
      <c r="D229" s="162" t="s">
        <v>604</v>
      </c>
      <c r="E229" s="162" t="s">
        <v>180</v>
      </c>
      <c r="F229" s="164">
        <v>6.5305473899999997</v>
      </c>
      <c r="G229" s="164">
        <v>8.9183282200000011</v>
      </c>
      <c r="H229" s="56">
        <f t="shared" si="6"/>
        <v>-0.26773861323529546</v>
      </c>
      <c r="I229" s="96">
        <f t="shared" si="7"/>
        <v>7.2895077468398625E-4</v>
      </c>
      <c r="J229" s="97">
        <v>2093.7710878600001</v>
      </c>
      <c r="K229" s="178">
        <v>4.4771000000000001</v>
      </c>
    </row>
    <row r="230" spans="1:11" x14ac:dyDescent="0.2">
      <c r="A230" s="162" t="s">
        <v>2767</v>
      </c>
      <c r="B230" s="165" t="s">
        <v>105</v>
      </c>
      <c r="C230" s="162" t="s">
        <v>505</v>
      </c>
      <c r="D230" s="162" t="s">
        <v>604</v>
      </c>
      <c r="E230" s="162" t="s">
        <v>697</v>
      </c>
      <c r="F230" s="164">
        <v>6.5147533700000002</v>
      </c>
      <c r="G230" s="164">
        <v>4.2075394099999999</v>
      </c>
      <c r="H230" s="56">
        <f t="shared" si="6"/>
        <v>0.54835231121459671</v>
      </c>
      <c r="I230" s="96">
        <f t="shared" si="7"/>
        <v>7.2718781938685385E-4</v>
      </c>
      <c r="J230" s="97">
        <v>320.90299751399999</v>
      </c>
      <c r="K230" s="178">
        <v>6.7260999999999997</v>
      </c>
    </row>
    <row r="231" spans="1:11" x14ac:dyDescent="0.2">
      <c r="A231" s="162" t="s">
        <v>2259</v>
      </c>
      <c r="B231" s="165" t="s">
        <v>1209</v>
      </c>
      <c r="C231" s="162" t="s">
        <v>505</v>
      </c>
      <c r="D231" s="162" t="s">
        <v>179</v>
      </c>
      <c r="E231" s="162" t="s">
        <v>180</v>
      </c>
      <c r="F231" s="164">
        <v>6.4693830199999995</v>
      </c>
      <c r="G231" s="164">
        <v>2.9527807999999998</v>
      </c>
      <c r="H231" s="56">
        <f t="shared" si="6"/>
        <v>1.1909459110544205</v>
      </c>
      <c r="I231" s="96">
        <f t="shared" si="7"/>
        <v>7.2212350397727167E-4</v>
      </c>
      <c r="J231" s="97">
        <v>193.343856668</v>
      </c>
      <c r="K231" s="178">
        <v>12.8704</v>
      </c>
    </row>
    <row r="232" spans="1:11" x14ac:dyDescent="0.2">
      <c r="A232" s="162" t="s">
        <v>2779</v>
      </c>
      <c r="B232" s="165" t="s">
        <v>2104</v>
      </c>
      <c r="C232" s="162" t="s">
        <v>505</v>
      </c>
      <c r="D232" s="162" t="s">
        <v>604</v>
      </c>
      <c r="E232" s="162" t="s">
        <v>180</v>
      </c>
      <c r="F232" s="164">
        <v>6.4036743300000003</v>
      </c>
      <c r="G232" s="164">
        <v>6.4078867900000001</v>
      </c>
      <c r="H232" s="56">
        <f t="shared" si="6"/>
        <v>-6.5738677009297142E-4</v>
      </c>
      <c r="I232" s="96">
        <f t="shared" si="7"/>
        <v>7.1478898856554458E-4</v>
      </c>
      <c r="J232" s="97">
        <v>222.729074</v>
      </c>
      <c r="K232" s="178">
        <v>29.85455</v>
      </c>
    </row>
    <row r="233" spans="1:11" x14ac:dyDescent="0.2">
      <c r="A233" s="162" t="s">
        <v>2223</v>
      </c>
      <c r="B233" s="165" t="s">
        <v>669</v>
      </c>
      <c r="C233" s="162" t="s">
        <v>505</v>
      </c>
      <c r="D233" s="162" t="s">
        <v>178</v>
      </c>
      <c r="E233" s="162" t="s">
        <v>697</v>
      </c>
      <c r="F233" s="164">
        <v>6.3837927400000005</v>
      </c>
      <c r="G233" s="164">
        <v>3.5086132000000001</v>
      </c>
      <c r="H233" s="56">
        <f t="shared" si="6"/>
        <v>0.81946323977804125</v>
      </c>
      <c r="I233" s="96">
        <f t="shared" si="7"/>
        <v>7.1256977177299179E-4</v>
      </c>
      <c r="J233" s="97">
        <v>175.92752825339201</v>
      </c>
      <c r="K233" s="178">
        <v>8.1986499999999989</v>
      </c>
    </row>
    <row r="234" spans="1:11" x14ac:dyDescent="0.2">
      <c r="A234" s="162" t="s">
        <v>1334</v>
      </c>
      <c r="B234" s="165" t="s">
        <v>656</v>
      </c>
      <c r="C234" s="162" t="s">
        <v>633</v>
      </c>
      <c r="D234" s="162" t="s">
        <v>604</v>
      </c>
      <c r="E234" s="162" t="s">
        <v>180</v>
      </c>
      <c r="F234" s="164">
        <v>6.3523952900000005</v>
      </c>
      <c r="G234" s="164">
        <v>5.6762789500000004</v>
      </c>
      <c r="H234" s="56">
        <f t="shared" si="6"/>
        <v>0.11911259928478324</v>
      </c>
      <c r="I234" s="96">
        <f t="shared" si="7"/>
        <v>7.0906513515774452E-4</v>
      </c>
      <c r="J234" s="97">
        <v>124.7650929</v>
      </c>
      <c r="K234" s="178">
        <v>4.2644000000000002</v>
      </c>
    </row>
    <row r="235" spans="1:11" x14ac:dyDescent="0.2">
      <c r="A235" s="162" t="s">
        <v>2838</v>
      </c>
      <c r="B235" s="165" t="s">
        <v>5</v>
      </c>
      <c r="C235" s="162" t="s">
        <v>633</v>
      </c>
      <c r="D235" s="162" t="s">
        <v>604</v>
      </c>
      <c r="E235" s="162" t="s">
        <v>697</v>
      </c>
      <c r="F235" s="164">
        <v>6.3141200899999994</v>
      </c>
      <c r="G235" s="164">
        <v>5.4343147599999995</v>
      </c>
      <c r="H235" s="56">
        <f t="shared" si="6"/>
        <v>0.16189811758345773</v>
      </c>
      <c r="I235" s="96">
        <f t="shared" si="7"/>
        <v>7.0479279242367159E-4</v>
      </c>
      <c r="J235" s="97">
        <v>483.30863273073811</v>
      </c>
      <c r="K235" s="178">
        <v>21.350650000000002</v>
      </c>
    </row>
    <row r="236" spans="1:11" x14ac:dyDescent="0.2">
      <c r="A236" s="162" t="s">
        <v>1304</v>
      </c>
      <c r="B236" s="165" t="s">
        <v>324</v>
      </c>
      <c r="C236" s="162" t="s">
        <v>633</v>
      </c>
      <c r="D236" s="162" t="s">
        <v>179</v>
      </c>
      <c r="E236" s="162" t="s">
        <v>180</v>
      </c>
      <c r="F236" s="164">
        <v>6.2946536500000008</v>
      </c>
      <c r="G236" s="164">
        <v>9.8267372200000001</v>
      </c>
      <c r="H236" s="56">
        <f t="shared" si="6"/>
        <v>-0.35943604585368161</v>
      </c>
      <c r="I236" s="96">
        <f t="shared" si="7"/>
        <v>7.0261991537816284E-4</v>
      </c>
      <c r="J236" s="97">
        <v>89.637062110000002</v>
      </c>
      <c r="K236" s="178">
        <v>12.038550000000001</v>
      </c>
    </row>
    <row r="237" spans="1:11" x14ac:dyDescent="0.2">
      <c r="A237" s="162" t="s">
        <v>2780</v>
      </c>
      <c r="B237" s="165" t="s">
        <v>391</v>
      </c>
      <c r="C237" s="162" t="s">
        <v>3133</v>
      </c>
      <c r="D237" s="162" t="s">
        <v>178</v>
      </c>
      <c r="E237" s="162" t="s">
        <v>697</v>
      </c>
      <c r="F237" s="164">
        <v>6.2707847999999995</v>
      </c>
      <c r="G237" s="164">
        <v>3.5777865599999998</v>
      </c>
      <c r="H237" s="56">
        <f t="shared" si="6"/>
        <v>0.75269952380837379</v>
      </c>
      <c r="I237" s="96">
        <f t="shared" si="7"/>
        <v>6.9995563386250311E-4</v>
      </c>
      <c r="J237" s="97">
        <v>458.9902782817</v>
      </c>
      <c r="K237" s="178">
        <v>20.69295</v>
      </c>
    </row>
    <row r="238" spans="1:11" x14ac:dyDescent="0.2">
      <c r="A238" s="162" t="s">
        <v>1135</v>
      </c>
      <c r="B238" s="165" t="s">
        <v>1136</v>
      </c>
      <c r="C238" s="162" t="s">
        <v>3136</v>
      </c>
      <c r="D238" s="162" t="s">
        <v>604</v>
      </c>
      <c r="E238" s="162" t="s">
        <v>180</v>
      </c>
      <c r="F238" s="164">
        <v>6.2401562500000001</v>
      </c>
      <c r="G238" s="164">
        <v>4.7017910800000005</v>
      </c>
      <c r="H238" s="56">
        <f t="shared" si="6"/>
        <v>0.32718705357703803</v>
      </c>
      <c r="I238" s="96">
        <f t="shared" si="7"/>
        <v>6.9653682316921648E-4</v>
      </c>
      <c r="J238" s="97">
        <v>337.66211408948641</v>
      </c>
      <c r="K238" s="178">
        <v>20.693650000000002</v>
      </c>
    </row>
    <row r="239" spans="1:11" x14ac:dyDescent="0.2">
      <c r="A239" s="162" t="s">
        <v>2210</v>
      </c>
      <c r="B239" s="165" t="s">
        <v>1329</v>
      </c>
      <c r="C239" s="162" t="s">
        <v>505</v>
      </c>
      <c r="D239" s="162" t="s">
        <v>604</v>
      </c>
      <c r="E239" s="162" t="s">
        <v>697</v>
      </c>
      <c r="F239" s="164">
        <v>6.2070112499999999</v>
      </c>
      <c r="G239" s="164">
        <v>10.220159630000001</v>
      </c>
      <c r="H239" s="56">
        <f t="shared" si="6"/>
        <v>-0.3926698334749984</v>
      </c>
      <c r="I239" s="96">
        <f t="shared" si="7"/>
        <v>6.9283712205933743E-4</v>
      </c>
      <c r="J239" s="97">
        <v>180.113</v>
      </c>
      <c r="K239" s="178">
        <v>10.905099999999999</v>
      </c>
    </row>
    <row r="240" spans="1:11" x14ac:dyDescent="0.2">
      <c r="A240" s="162" t="s">
        <v>2195</v>
      </c>
      <c r="B240" s="165" t="s">
        <v>638</v>
      </c>
      <c r="C240" s="162" t="s">
        <v>505</v>
      </c>
      <c r="D240" s="162" t="s">
        <v>604</v>
      </c>
      <c r="E240" s="162" t="s">
        <v>697</v>
      </c>
      <c r="F240" s="164">
        <v>6.1971375700000007</v>
      </c>
      <c r="G240" s="164">
        <v>5.79704409</v>
      </c>
      <c r="H240" s="56">
        <f t="shared" si="6"/>
        <v>6.9016808185083267E-2</v>
      </c>
      <c r="I240" s="96">
        <f t="shared" si="7"/>
        <v>6.9173500515318004E-4</v>
      </c>
      <c r="J240" s="97">
        <v>350.67053921179996</v>
      </c>
      <c r="K240" s="178">
        <v>16.0686</v>
      </c>
    </row>
    <row r="241" spans="1:11" x14ac:dyDescent="0.2">
      <c r="A241" s="162" t="s">
        <v>2412</v>
      </c>
      <c r="B241" s="165" t="s">
        <v>2424</v>
      </c>
      <c r="C241" s="162" t="s">
        <v>505</v>
      </c>
      <c r="D241" s="162" t="s">
        <v>179</v>
      </c>
      <c r="E241" s="162" t="s">
        <v>180</v>
      </c>
      <c r="F241" s="164">
        <v>6.1829513899999995</v>
      </c>
      <c r="G241" s="164">
        <v>0.98727640000000005</v>
      </c>
      <c r="H241" s="56">
        <f t="shared" si="6"/>
        <v>5.2626346482099633</v>
      </c>
      <c r="I241" s="96">
        <f t="shared" si="7"/>
        <v>6.9015151968354822E-4</v>
      </c>
      <c r="J241" s="97">
        <v>44.971764</v>
      </c>
      <c r="K241" s="178">
        <v>8.5939999999999994</v>
      </c>
    </row>
    <row r="242" spans="1:11" x14ac:dyDescent="0.2">
      <c r="A242" s="162" t="s">
        <v>1276</v>
      </c>
      <c r="B242" s="165" t="s">
        <v>342</v>
      </c>
      <c r="C242" s="162" t="s">
        <v>1232</v>
      </c>
      <c r="D242" s="162" t="s">
        <v>178</v>
      </c>
      <c r="E242" s="162" t="s">
        <v>697</v>
      </c>
      <c r="F242" s="164">
        <v>6.1723172499999999</v>
      </c>
      <c r="G242" s="164">
        <v>6.0705734900000001</v>
      </c>
      <c r="H242" s="56">
        <f t="shared" si="6"/>
        <v>1.6760156213840638E-2</v>
      </c>
      <c r="I242" s="96">
        <f t="shared" si="7"/>
        <v>6.8896451894254326E-4</v>
      </c>
      <c r="J242" s="97">
        <v>244.06283181000001</v>
      </c>
      <c r="K242" s="178">
        <v>6.3211500000000003</v>
      </c>
    </row>
    <row r="243" spans="1:11" x14ac:dyDescent="0.2">
      <c r="A243" s="162" t="s">
        <v>1321</v>
      </c>
      <c r="B243" s="165" t="s">
        <v>649</v>
      </c>
      <c r="C243" s="162" t="s">
        <v>633</v>
      </c>
      <c r="D243" s="162" t="s">
        <v>179</v>
      </c>
      <c r="E243" s="162" t="s">
        <v>180</v>
      </c>
      <c r="F243" s="164">
        <v>6.1684666100000003</v>
      </c>
      <c r="G243" s="164">
        <v>6.3953062899999997</v>
      </c>
      <c r="H243" s="56">
        <f t="shared" si="6"/>
        <v>-3.546971321056136E-2</v>
      </c>
      <c r="I243" s="96">
        <f t="shared" si="7"/>
        <v>6.8853470397552737E-4</v>
      </c>
      <c r="J243" s="97">
        <v>335.39473229000004</v>
      </c>
      <c r="K243" s="178">
        <v>12.6571</v>
      </c>
    </row>
    <row r="244" spans="1:11" x14ac:dyDescent="0.2">
      <c r="A244" s="162" t="s">
        <v>1354</v>
      </c>
      <c r="B244" s="165" t="s">
        <v>374</v>
      </c>
      <c r="C244" s="162" t="s">
        <v>1232</v>
      </c>
      <c r="D244" s="162" t="s">
        <v>178</v>
      </c>
      <c r="E244" s="162" t="s">
        <v>697</v>
      </c>
      <c r="F244" s="164">
        <v>6.1621157599999998</v>
      </c>
      <c r="G244" s="164">
        <v>6.5792020999999998</v>
      </c>
      <c r="H244" s="56">
        <f t="shared" si="6"/>
        <v>-6.3394669089128608E-2</v>
      </c>
      <c r="I244" s="96">
        <f t="shared" si="7"/>
        <v>6.8782581132825998E-4</v>
      </c>
      <c r="J244" s="97">
        <v>277.21671710999999</v>
      </c>
      <c r="K244" s="178">
        <v>11.34235</v>
      </c>
    </row>
    <row r="245" spans="1:11" x14ac:dyDescent="0.2">
      <c r="A245" s="162" t="s">
        <v>2200</v>
      </c>
      <c r="B245" s="165" t="s">
        <v>212</v>
      </c>
      <c r="C245" s="162" t="s">
        <v>633</v>
      </c>
      <c r="D245" s="162" t="s">
        <v>604</v>
      </c>
      <c r="E245" s="162" t="s">
        <v>180</v>
      </c>
      <c r="F245" s="164">
        <v>6.1500260199999994</v>
      </c>
      <c r="G245" s="164">
        <v>7.8995662800000002</v>
      </c>
      <c r="H245" s="56">
        <f t="shared" si="6"/>
        <v>-0.22147295155044899</v>
      </c>
      <c r="I245" s="96">
        <f t="shared" si="7"/>
        <v>6.8647633404673482E-4</v>
      </c>
      <c r="J245" s="97">
        <v>239.03816446000002</v>
      </c>
      <c r="K245" s="178">
        <v>4.9046000000000003</v>
      </c>
    </row>
    <row r="246" spans="1:11" x14ac:dyDescent="0.2">
      <c r="A246" s="162" t="s">
        <v>1153</v>
      </c>
      <c r="B246" s="165" t="s">
        <v>20</v>
      </c>
      <c r="C246" s="162" t="s">
        <v>3130</v>
      </c>
      <c r="D246" s="162" t="s">
        <v>179</v>
      </c>
      <c r="E246" s="162" t="s">
        <v>180</v>
      </c>
      <c r="F246" s="164">
        <v>6.06350838</v>
      </c>
      <c r="G246" s="164">
        <v>2.8049697400000002</v>
      </c>
      <c r="H246" s="56">
        <f t="shared" si="6"/>
        <v>1.1617018870228524</v>
      </c>
      <c r="I246" s="96">
        <f t="shared" si="7"/>
        <v>6.7681908834656547E-4</v>
      </c>
      <c r="J246" s="97">
        <v>130.90151484999998</v>
      </c>
      <c r="K246" s="178">
        <v>9.1282000000000014</v>
      </c>
    </row>
    <row r="247" spans="1:11" x14ac:dyDescent="0.2">
      <c r="A247" s="162" t="s">
        <v>2097</v>
      </c>
      <c r="B247" s="165" t="s">
        <v>2102</v>
      </c>
      <c r="C247" s="162" t="s">
        <v>3129</v>
      </c>
      <c r="D247" s="162" t="s">
        <v>178</v>
      </c>
      <c r="E247" s="162" t="s">
        <v>697</v>
      </c>
      <c r="F247" s="164">
        <v>6.04881212</v>
      </c>
      <c r="G247" s="164">
        <v>6.3622151499999999</v>
      </c>
      <c r="H247" s="56">
        <f t="shared" si="6"/>
        <v>-4.9260048994099193E-2</v>
      </c>
      <c r="I247" s="96">
        <f t="shared" si="7"/>
        <v>6.7517866688230016E-4</v>
      </c>
      <c r="J247" s="97">
        <v>3121.3108499999998</v>
      </c>
      <c r="K247" s="178">
        <v>6.9012000000000002</v>
      </c>
    </row>
    <row r="248" spans="1:11" x14ac:dyDescent="0.2">
      <c r="A248" s="162" t="s">
        <v>2581</v>
      </c>
      <c r="B248" s="165" t="s">
        <v>1807</v>
      </c>
      <c r="C248" s="162" t="s">
        <v>633</v>
      </c>
      <c r="D248" s="162" t="s">
        <v>604</v>
      </c>
      <c r="E248" s="162" t="s">
        <v>180</v>
      </c>
      <c r="F248" s="164">
        <v>6.0329618499999995</v>
      </c>
      <c r="G248" s="164">
        <v>9.8722090299999987</v>
      </c>
      <c r="H248" s="56">
        <f t="shared" si="6"/>
        <v>-0.38889443774267407</v>
      </c>
      <c r="I248" s="96">
        <f t="shared" si="7"/>
        <v>6.7340943286477465E-4</v>
      </c>
      <c r="J248" s="97">
        <v>1676.8715156815481</v>
      </c>
      <c r="K248" s="178">
        <v>9.5289000000000001</v>
      </c>
    </row>
    <row r="249" spans="1:11" x14ac:dyDescent="0.2">
      <c r="A249" s="162" t="s">
        <v>2578</v>
      </c>
      <c r="B249" s="165" t="s">
        <v>2025</v>
      </c>
      <c r="C249" s="162" t="s">
        <v>633</v>
      </c>
      <c r="D249" s="162" t="s">
        <v>604</v>
      </c>
      <c r="E249" s="162" t="s">
        <v>180</v>
      </c>
      <c r="F249" s="164">
        <v>6.0044782100000003</v>
      </c>
      <c r="G249" s="164">
        <v>4.6495483799999997</v>
      </c>
      <c r="H249" s="56">
        <f t="shared" si="6"/>
        <v>0.29141106173412923</v>
      </c>
      <c r="I249" s="96">
        <f t="shared" si="7"/>
        <v>6.7023004066319391E-4</v>
      </c>
      <c r="J249" s="97">
        <v>5280.7684574633959</v>
      </c>
      <c r="K249" s="178">
        <v>11.38865</v>
      </c>
    </row>
    <row r="250" spans="1:11" x14ac:dyDescent="0.2">
      <c r="A250" s="162" t="s">
        <v>1109</v>
      </c>
      <c r="B250" s="165" t="s">
        <v>616</v>
      </c>
      <c r="C250" s="162" t="s">
        <v>3136</v>
      </c>
      <c r="D250" s="162" t="s">
        <v>604</v>
      </c>
      <c r="E250" s="162" t="s">
        <v>697</v>
      </c>
      <c r="F250" s="164">
        <v>5.97841135</v>
      </c>
      <c r="G250" s="164">
        <v>7.9328483600000004</v>
      </c>
      <c r="H250" s="56">
        <f t="shared" si="6"/>
        <v>-0.2463726673328217</v>
      </c>
      <c r="I250" s="96">
        <f t="shared" si="7"/>
        <v>6.6732041354377735E-4</v>
      </c>
      <c r="J250" s="97">
        <v>846.99435804762777</v>
      </c>
      <c r="K250" s="178">
        <v>11.16095</v>
      </c>
    </row>
    <row r="251" spans="1:11" x14ac:dyDescent="0.2">
      <c r="A251" s="162" t="s">
        <v>2820</v>
      </c>
      <c r="B251" s="165" t="s">
        <v>1999</v>
      </c>
      <c r="C251" s="162" t="s">
        <v>505</v>
      </c>
      <c r="D251" s="162" t="s">
        <v>604</v>
      </c>
      <c r="E251" s="162" t="s">
        <v>697</v>
      </c>
      <c r="F251" s="164">
        <v>5.9275675300000001</v>
      </c>
      <c r="G251" s="164">
        <v>3.6281069599999998</v>
      </c>
      <c r="H251" s="56">
        <f t="shared" si="6"/>
        <v>0.63379073311554213</v>
      </c>
      <c r="I251" s="96">
        <f t="shared" si="7"/>
        <v>6.6164514013045735E-4</v>
      </c>
      <c r="J251" s="97">
        <v>173.83095284171301</v>
      </c>
      <c r="K251" s="178">
        <v>23.248100000000001</v>
      </c>
    </row>
    <row r="252" spans="1:11" x14ac:dyDescent="0.2">
      <c r="A252" s="162" t="s">
        <v>2782</v>
      </c>
      <c r="B252" s="165" t="s">
        <v>780</v>
      </c>
      <c r="C252" s="162" t="s">
        <v>3136</v>
      </c>
      <c r="D252" s="162" t="s">
        <v>604</v>
      </c>
      <c r="E252" s="162" t="s">
        <v>180</v>
      </c>
      <c r="F252" s="164">
        <v>5.89460418</v>
      </c>
      <c r="G252" s="164">
        <v>6.7758805500000001</v>
      </c>
      <c r="H252" s="56">
        <f t="shared" si="6"/>
        <v>-0.13006078892580242</v>
      </c>
      <c r="I252" s="96">
        <f t="shared" si="7"/>
        <v>6.5796571510163464E-4</v>
      </c>
      <c r="J252" s="97">
        <v>473.74408455000003</v>
      </c>
      <c r="K252" s="178">
        <v>6.6807500000000006</v>
      </c>
    </row>
    <row r="253" spans="1:11" x14ac:dyDescent="0.2">
      <c r="A253" s="162" t="s">
        <v>2809</v>
      </c>
      <c r="B253" s="165" t="s">
        <v>1817</v>
      </c>
      <c r="C253" s="162" t="s">
        <v>633</v>
      </c>
      <c r="D253" s="162" t="s">
        <v>604</v>
      </c>
      <c r="E253" s="162" t="s">
        <v>697</v>
      </c>
      <c r="F253" s="164">
        <v>5.8473846199999997</v>
      </c>
      <c r="G253" s="164">
        <v>7.1816633099999994</v>
      </c>
      <c r="H253" s="56">
        <f t="shared" si="6"/>
        <v>-0.18578964682765109</v>
      </c>
      <c r="I253" s="96">
        <f t="shared" si="7"/>
        <v>6.5269498773581772E-4</v>
      </c>
      <c r="J253" s="97">
        <v>1464.1588068199999</v>
      </c>
      <c r="K253" s="178">
        <v>9.3442499999999988</v>
      </c>
    </row>
    <row r="254" spans="1:11" x14ac:dyDescent="0.2">
      <c r="A254" s="162" t="s">
        <v>2798</v>
      </c>
      <c r="B254" s="165" t="s">
        <v>1815</v>
      </c>
      <c r="C254" s="162" t="s">
        <v>633</v>
      </c>
      <c r="D254" s="162" t="s">
        <v>604</v>
      </c>
      <c r="E254" s="162" t="s">
        <v>697</v>
      </c>
      <c r="F254" s="164">
        <v>5.8233435700000005</v>
      </c>
      <c r="G254" s="164">
        <v>2.92951805</v>
      </c>
      <c r="H254" s="56">
        <f t="shared" si="6"/>
        <v>0.98781624506461063</v>
      </c>
      <c r="I254" s="96">
        <f t="shared" si="7"/>
        <v>6.5001148496412803E-4</v>
      </c>
      <c r="J254" s="97">
        <v>348.87305811281345</v>
      </c>
      <c r="K254" s="178">
        <v>18.389800000000001</v>
      </c>
    </row>
    <row r="255" spans="1:11" x14ac:dyDescent="0.2">
      <c r="A255" s="162" t="s">
        <v>2825</v>
      </c>
      <c r="B255" s="165" t="s">
        <v>78</v>
      </c>
      <c r="C255" s="162" t="s">
        <v>505</v>
      </c>
      <c r="D255" s="162" t="s">
        <v>178</v>
      </c>
      <c r="E255" s="162" t="s">
        <v>697</v>
      </c>
      <c r="F255" s="164">
        <v>5.7677372199999999</v>
      </c>
      <c r="G255" s="164">
        <v>5.2166494700000001</v>
      </c>
      <c r="H255" s="56">
        <f t="shared" si="6"/>
        <v>0.10564017252246005</v>
      </c>
      <c r="I255" s="96">
        <f t="shared" si="7"/>
        <v>6.4380460987553776E-4</v>
      </c>
      <c r="J255" s="97">
        <v>220.69874892359999</v>
      </c>
      <c r="K255" s="178">
        <v>20.5151</v>
      </c>
    </row>
    <row r="256" spans="1:11" x14ac:dyDescent="0.2">
      <c r="A256" s="162" t="s">
        <v>2941</v>
      </c>
      <c r="B256" s="165" t="s">
        <v>1823</v>
      </c>
      <c r="C256" s="162" t="s">
        <v>633</v>
      </c>
      <c r="D256" s="162" t="s">
        <v>604</v>
      </c>
      <c r="E256" s="162" t="s">
        <v>697</v>
      </c>
      <c r="F256" s="164">
        <v>5.7339474400000006</v>
      </c>
      <c r="G256" s="164">
        <v>6.7913832699999999</v>
      </c>
      <c r="H256" s="56">
        <f t="shared" si="6"/>
        <v>-0.15570257014812816</v>
      </c>
      <c r="I256" s="96">
        <f t="shared" si="7"/>
        <v>6.4003293732859052E-4</v>
      </c>
      <c r="J256" s="97">
        <v>332.8524723769122</v>
      </c>
      <c r="K256" s="178">
        <v>22.795200000000001</v>
      </c>
    </row>
    <row r="257" spans="1:11" x14ac:dyDescent="0.2">
      <c r="A257" s="162" t="s">
        <v>2248</v>
      </c>
      <c r="B257" s="165" t="s">
        <v>695</v>
      </c>
      <c r="C257" s="162" t="s">
        <v>505</v>
      </c>
      <c r="D257" s="162" t="s">
        <v>178</v>
      </c>
      <c r="E257" s="162" t="s">
        <v>697</v>
      </c>
      <c r="F257" s="164">
        <v>5.6566105799999997</v>
      </c>
      <c r="G257" s="164">
        <v>4.84821949</v>
      </c>
      <c r="H257" s="56">
        <f t="shared" si="6"/>
        <v>0.16673978801236156</v>
      </c>
      <c r="I257" s="96">
        <f t="shared" si="7"/>
        <v>6.3140046586150449E-4</v>
      </c>
      <c r="J257" s="97">
        <v>159.797615517824</v>
      </c>
      <c r="K257" s="178">
        <v>27.499749999999999</v>
      </c>
    </row>
    <row r="258" spans="1:11" x14ac:dyDescent="0.2">
      <c r="A258" s="162" t="s">
        <v>2884</v>
      </c>
      <c r="B258" s="165" t="s">
        <v>1991</v>
      </c>
      <c r="C258" s="162" t="s">
        <v>505</v>
      </c>
      <c r="D258" s="162" t="s">
        <v>179</v>
      </c>
      <c r="E258" s="162" t="s">
        <v>697</v>
      </c>
      <c r="F258" s="164">
        <v>5.6440156900000007</v>
      </c>
      <c r="G258" s="164">
        <v>4.6294357399999999</v>
      </c>
      <c r="H258" s="56">
        <f t="shared" si="6"/>
        <v>0.21915844759085057</v>
      </c>
      <c r="I258" s="96">
        <f t="shared" si="7"/>
        <v>6.299946028803067E-4</v>
      </c>
      <c r="J258" s="97">
        <v>220.141232067565</v>
      </c>
      <c r="K258" s="178">
        <v>26.539249999999999</v>
      </c>
    </row>
    <row r="259" spans="1:11" x14ac:dyDescent="0.2">
      <c r="A259" s="162" t="s">
        <v>1349</v>
      </c>
      <c r="B259" s="165" t="s">
        <v>655</v>
      </c>
      <c r="C259" s="162" t="s">
        <v>633</v>
      </c>
      <c r="D259" s="162" t="s">
        <v>604</v>
      </c>
      <c r="E259" s="162" t="s">
        <v>180</v>
      </c>
      <c r="F259" s="164">
        <v>5.6218228099999994</v>
      </c>
      <c r="G259" s="164">
        <v>5.5508822899999997</v>
      </c>
      <c r="H259" s="56">
        <f t="shared" si="6"/>
        <v>1.2780044017110637E-2</v>
      </c>
      <c r="I259" s="96">
        <f t="shared" si="7"/>
        <v>6.2751739597828777E-4</v>
      </c>
      <c r="J259" s="97">
        <v>24.868479309999998</v>
      </c>
      <c r="K259" s="178">
        <v>15.125</v>
      </c>
    </row>
    <row r="260" spans="1:11" x14ac:dyDescent="0.2">
      <c r="A260" s="162" t="s">
        <v>2854</v>
      </c>
      <c r="B260" s="165" t="s">
        <v>1917</v>
      </c>
      <c r="C260" s="162" t="s">
        <v>633</v>
      </c>
      <c r="D260" s="162" t="s">
        <v>604</v>
      </c>
      <c r="E260" s="162" t="s">
        <v>180</v>
      </c>
      <c r="F260" s="164">
        <v>5.6038507900000001</v>
      </c>
      <c r="G260" s="164">
        <v>4.3094354500000005</v>
      </c>
      <c r="H260" s="56">
        <f t="shared" si="6"/>
        <v>0.30036772914187626</v>
      </c>
      <c r="I260" s="96">
        <f t="shared" si="7"/>
        <v>6.255113286275331E-4</v>
      </c>
      <c r="J260" s="97">
        <v>527.17600176999997</v>
      </c>
      <c r="K260" s="178">
        <v>8.4150500000000008</v>
      </c>
    </row>
    <row r="261" spans="1:11" x14ac:dyDescent="0.2">
      <c r="A261" s="162" t="s">
        <v>1693</v>
      </c>
      <c r="B261" s="165" t="s">
        <v>298</v>
      </c>
      <c r="C261" s="162" t="s">
        <v>505</v>
      </c>
      <c r="D261" s="162" t="s">
        <v>178</v>
      </c>
      <c r="E261" s="162" t="s">
        <v>697</v>
      </c>
      <c r="F261" s="164">
        <v>5.4987607300000008</v>
      </c>
      <c r="G261" s="164">
        <v>7.2636178300000003</v>
      </c>
      <c r="H261" s="56">
        <f t="shared" si="6"/>
        <v>-0.2429721856663265</v>
      </c>
      <c r="I261" s="96">
        <f t="shared" si="7"/>
        <v>6.1378099791040369E-4</v>
      </c>
      <c r="J261" s="97">
        <v>671.77226504429996</v>
      </c>
      <c r="K261" s="178">
        <v>38.075449999999996</v>
      </c>
    </row>
    <row r="262" spans="1:11" x14ac:dyDescent="0.2">
      <c r="A262" s="162" t="s">
        <v>1356</v>
      </c>
      <c r="B262" s="165" t="s">
        <v>1585</v>
      </c>
      <c r="C262" s="162" t="s">
        <v>3136</v>
      </c>
      <c r="D262" s="162" t="s">
        <v>179</v>
      </c>
      <c r="E262" s="162" t="s">
        <v>697</v>
      </c>
      <c r="F262" s="164">
        <v>5.4970468499999994</v>
      </c>
      <c r="G262" s="164">
        <v>7.1050505800000003</v>
      </c>
      <c r="H262" s="56">
        <f t="shared" si="6"/>
        <v>-0.22631840715200102</v>
      </c>
      <c r="I262" s="96">
        <f t="shared" si="7"/>
        <v>6.1358969171827196E-4</v>
      </c>
      <c r="J262" s="97">
        <v>696.56122352</v>
      </c>
      <c r="K262" s="178">
        <v>14.2811</v>
      </c>
    </row>
    <row r="263" spans="1:11" x14ac:dyDescent="0.2">
      <c r="A263" s="162" t="s">
        <v>1317</v>
      </c>
      <c r="B263" s="165" t="s">
        <v>337</v>
      </c>
      <c r="C263" s="162" t="s">
        <v>633</v>
      </c>
      <c r="D263" s="162" t="s">
        <v>179</v>
      </c>
      <c r="E263" s="162" t="s">
        <v>180</v>
      </c>
      <c r="F263" s="164">
        <v>5.4723863099999992</v>
      </c>
      <c r="G263" s="164">
        <v>1.0269364599999999</v>
      </c>
      <c r="H263" s="56">
        <f t="shared" ref="H263:H326" si="8">IF(ISERROR(F263/G263-1),"",IF((F263/G263-1)&gt;10000%,"",F263/G263-1))</f>
        <v>4.3288460612256374</v>
      </c>
      <c r="I263" s="96">
        <f t="shared" ref="I263:I326" si="9">F263/$F$1202</f>
        <v>6.1083704042220273E-4</v>
      </c>
      <c r="J263" s="97">
        <v>29.151115409999999</v>
      </c>
      <c r="K263" s="178">
        <v>18.8294</v>
      </c>
    </row>
    <row r="264" spans="1:11" x14ac:dyDescent="0.2">
      <c r="A264" s="162" t="s">
        <v>3016</v>
      </c>
      <c r="B264" s="165" t="s">
        <v>343</v>
      </c>
      <c r="C264" s="162" t="s">
        <v>1232</v>
      </c>
      <c r="D264" s="162" t="s">
        <v>179</v>
      </c>
      <c r="E264" s="162" t="s">
        <v>697</v>
      </c>
      <c r="F264" s="164">
        <v>5.4630064200000001</v>
      </c>
      <c r="G264" s="164">
        <v>7.0150546299999998</v>
      </c>
      <c r="H264" s="56">
        <f t="shared" si="8"/>
        <v>-0.22124534901875736</v>
      </c>
      <c r="I264" s="96">
        <f t="shared" si="9"/>
        <v>6.0979004119325294E-4</v>
      </c>
      <c r="J264" s="97">
        <v>20.077257710000001</v>
      </c>
      <c r="K264" s="178">
        <v>13.88255</v>
      </c>
    </row>
    <row r="265" spans="1:11" x14ac:dyDescent="0.2">
      <c r="A265" s="162" t="s">
        <v>2551</v>
      </c>
      <c r="B265" s="165" t="s">
        <v>2030</v>
      </c>
      <c r="C265" s="162" t="s">
        <v>633</v>
      </c>
      <c r="D265" s="162" t="s">
        <v>604</v>
      </c>
      <c r="E265" s="162" t="s">
        <v>180</v>
      </c>
      <c r="F265" s="164">
        <v>5.4545060199999993</v>
      </c>
      <c r="G265" s="164">
        <v>2.09320583</v>
      </c>
      <c r="H265" s="56">
        <f t="shared" si="8"/>
        <v>1.605814460205282</v>
      </c>
      <c r="I265" s="96">
        <f t="shared" si="9"/>
        <v>6.088412121296108E-4</v>
      </c>
      <c r="J265" s="97">
        <v>2651.1268964999999</v>
      </c>
      <c r="K265" s="178">
        <v>9.4505999999999997</v>
      </c>
    </row>
    <row r="266" spans="1:11" x14ac:dyDescent="0.2">
      <c r="A266" s="162" t="s">
        <v>2571</v>
      </c>
      <c r="B266" s="165" t="s">
        <v>2159</v>
      </c>
      <c r="C266" s="162" t="s">
        <v>633</v>
      </c>
      <c r="D266" s="162" t="s">
        <v>179</v>
      </c>
      <c r="E266" s="162" t="s">
        <v>697</v>
      </c>
      <c r="F266" s="164">
        <v>5.4478599800000005</v>
      </c>
      <c r="G266" s="164">
        <v>3.4399140799999999</v>
      </c>
      <c r="H266" s="56">
        <f t="shared" si="8"/>
        <v>0.58371978290806625</v>
      </c>
      <c r="I266" s="96">
        <f t="shared" si="9"/>
        <v>6.0809936987393733E-4</v>
      </c>
      <c r="J266" s="97">
        <v>193.56853589721999</v>
      </c>
      <c r="K266" s="178">
        <v>40.346649999999997</v>
      </c>
    </row>
    <row r="267" spans="1:11" x14ac:dyDescent="0.2">
      <c r="A267" s="162" t="s">
        <v>1938</v>
      </c>
      <c r="B267" s="165" t="s">
        <v>1702</v>
      </c>
      <c r="C267" s="162" t="s">
        <v>505</v>
      </c>
      <c r="D267" s="162" t="s">
        <v>179</v>
      </c>
      <c r="E267" s="162" t="s">
        <v>697</v>
      </c>
      <c r="F267" s="164">
        <v>5.3768311500000001</v>
      </c>
      <c r="G267" s="164">
        <v>2.9452112799999997</v>
      </c>
      <c r="H267" s="56">
        <f t="shared" si="8"/>
        <v>0.82561814376861986</v>
      </c>
      <c r="I267" s="96">
        <f t="shared" si="9"/>
        <v>6.001710114131013E-4</v>
      </c>
      <c r="J267" s="97">
        <v>426.589699671924</v>
      </c>
      <c r="K267" s="178">
        <v>10.44885</v>
      </c>
    </row>
    <row r="268" spans="1:11" x14ac:dyDescent="0.2">
      <c r="A268" s="162" t="s">
        <v>2823</v>
      </c>
      <c r="B268" s="165" t="s">
        <v>1821</v>
      </c>
      <c r="C268" s="162" t="s">
        <v>633</v>
      </c>
      <c r="D268" s="162" t="s">
        <v>179</v>
      </c>
      <c r="E268" s="162" t="s">
        <v>697</v>
      </c>
      <c r="F268" s="164">
        <v>5.3722496199999998</v>
      </c>
      <c r="G268" s="164">
        <v>1.34320891</v>
      </c>
      <c r="H268" s="56">
        <f t="shared" si="8"/>
        <v>2.9995637164140012</v>
      </c>
      <c r="I268" s="96">
        <f t="shared" si="9"/>
        <v>5.9965961326478487E-4</v>
      </c>
      <c r="J268" s="97">
        <v>41.348352499999997</v>
      </c>
      <c r="K268" s="178">
        <v>18.6097</v>
      </c>
    </row>
    <row r="269" spans="1:11" x14ac:dyDescent="0.2">
      <c r="A269" s="162" t="s">
        <v>1553</v>
      </c>
      <c r="B269" s="165" t="s">
        <v>1554</v>
      </c>
      <c r="C269" s="162" t="s">
        <v>3136</v>
      </c>
      <c r="D269" s="162" t="s">
        <v>604</v>
      </c>
      <c r="E269" s="162" t="s">
        <v>180</v>
      </c>
      <c r="F269" s="164">
        <v>5.3575949500000002</v>
      </c>
      <c r="G269" s="164">
        <v>6.6342630599999994</v>
      </c>
      <c r="H269" s="56">
        <f t="shared" si="8"/>
        <v>-0.1924355574166815</v>
      </c>
      <c r="I269" s="96">
        <f t="shared" si="9"/>
        <v>5.9802383414685125E-4</v>
      </c>
      <c r="J269" s="97">
        <v>595.45018317516497</v>
      </c>
      <c r="K269" s="178">
        <v>31.3002</v>
      </c>
    </row>
    <row r="270" spans="1:11" x14ac:dyDescent="0.2">
      <c r="A270" s="162" t="s">
        <v>2239</v>
      </c>
      <c r="B270" s="165" t="s">
        <v>278</v>
      </c>
      <c r="C270" s="162" t="s">
        <v>505</v>
      </c>
      <c r="D270" s="162" t="s">
        <v>178</v>
      </c>
      <c r="E270" s="162" t="s">
        <v>697</v>
      </c>
      <c r="F270" s="164">
        <v>5.3350089900000004</v>
      </c>
      <c r="G270" s="164">
        <v>5.92310903</v>
      </c>
      <c r="H270" s="56">
        <f t="shared" si="8"/>
        <v>-9.9289078931575792E-2</v>
      </c>
      <c r="I270" s="96">
        <f t="shared" si="9"/>
        <v>5.9550275098861681E-4</v>
      </c>
      <c r="J270" s="97">
        <v>179.749476417202</v>
      </c>
      <c r="K270" s="178">
        <v>23.909400000000002</v>
      </c>
    </row>
    <row r="271" spans="1:11" x14ac:dyDescent="0.2">
      <c r="A271" s="162" t="s">
        <v>1951</v>
      </c>
      <c r="B271" s="165" t="s">
        <v>31</v>
      </c>
      <c r="C271" s="162" t="s">
        <v>3130</v>
      </c>
      <c r="D271" s="162" t="s">
        <v>179</v>
      </c>
      <c r="E271" s="162" t="s">
        <v>180</v>
      </c>
      <c r="F271" s="164">
        <v>5.3213366999999998</v>
      </c>
      <c r="G271" s="164">
        <v>6.6106215800000001</v>
      </c>
      <c r="H271" s="56">
        <f t="shared" si="8"/>
        <v>-0.19503232251270386</v>
      </c>
      <c r="I271" s="96">
        <f t="shared" si="9"/>
        <v>5.9397662679227972E-4</v>
      </c>
      <c r="J271" s="97">
        <v>408.47356208999997</v>
      </c>
      <c r="K271" s="178">
        <v>3.707949999999999</v>
      </c>
    </row>
    <row r="272" spans="1:11" x14ac:dyDescent="0.2">
      <c r="A272" s="162" t="s">
        <v>2832</v>
      </c>
      <c r="B272" s="165" t="s">
        <v>1903</v>
      </c>
      <c r="C272" s="162" t="s">
        <v>633</v>
      </c>
      <c r="D272" s="162" t="s">
        <v>179</v>
      </c>
      <c r="E272" s="162" t="s">
        <v>697</v>
      </c>
      <c r="F272" s="164">
        <v>5.3066280999999993</v>
      </c>
      <c r="G272" s="164">
        <v>4.4334429100000001</v>
      </c>
      <c r="H272" s="56">
        <f t="shared" si="8"/>
        <v>0.19695419738696929</v>
      </c>
      <c r="I272" s="96">
        <f t="shared" si="9"/>
        <v>5.9233482791628731E-4</v>
      </c>
      <c r="J272" s="97">
        <v>1067.0034857755513</v>
      </c>
      <c r="K272" s="178">
        <v>26.293500000000002</v>
      </c>
    </row>
    <row r="273" spans="1:11" x14ac:dyDescent="0.2">
      <c r="A273" s="162" t="s">
        <v>2549</v>
      </c>
      <c r="B273" s="165" t="s">
        <v>2069</v>
      </c>
      <c r="C273" s="162" t="s">
        <v>633</v>
      </c>
      <c r="D273" s="162" t="s">
        <v>604</v>
      </c>
      <c r="E273" s="162" t="s">
        <v>697</v>
      </c>
      <c r="F273" s="164">
        <v>5.3062395000000002</v>
      </c>
      <c r="G273" s="164">
        <v>4.3597050499999996</v>
      </c>
      <c r="H273" s="56">
        <f t="shared" si="8"/>
        <v>0.21710974461448962</v>
      </c>
      <c r="I273" s="96">
        <f t="shared" si="9"/>
        <v>5.9229145172526917E-4</v>
      </c>
      <c r="J273" s="97">
        <v>971.3802755222946</v>
      </c>
      <c r="K273" s="178">
        <v>16.482299999999999</v>
      </c>
    </row>
    <row r="274" spans="1:11" x14ac:dyDescent="0.2">
      <c r="A274" s="162" t="s">
        <v>2811</v>
      </c>
      <c r="B274" s="165" t="s">
        <v>261</v>
      </c>
      <c r="C274" s="162" t="s">
        <v>633</v>
      </c>
      <c r="D274" s="162" t="s">
        <v>179</v>
      </c>
      <c r="E274" s="162" t="s">
        <v>697</v>
      </c>
      <c r="F274" s="164">
        <v>5.2675451300000002</v>
      </c>
      <c r="G274" s="164">
        <v>5.0839268899999999</v>
      </c>
      <c r="H274" s="56">
        <f t="shared" si="8"/>
        <v>3.6117403726079189E-2</v>
      </c>
      <c r="I274" s="96">
        <f t="shared" si="9"/>
        <v>5.8797232052493523E-4</v>
      </c>
      <c r="J274" s="97">
        <v>304.73734762646706</v>
      </c>
      <c r="K274" s="178">
        <v>17.171050000000001</v>
      </c>
    </row>
    <row r="275" spans="1:11" x14ac:dyDescent="0.2">
      <c r="A275" s="162" t="s">
        <v>2877</v>
      </c>
      <c r="B275" s="165" t="s">
        <v>131</v>
      </c>
      <c r="C275" s="162" t="s">
        <v>3133</v>
      </c>
      <c r="D275" s="162" t="s">
        <v>178</v>
      </c>
      <c r="E275" s="162" t="s">
        <v>697</v>
      </c>
      <c r="F275" s="164">
        <v>5.2255567100000002</v>
      </c>
      <c r="G275" s="164">
        <v>2.5467051000000001</v>
      </c>
      <c r="H275" s="56">
        <f t="shared" si="8"/>
        <v>1.0518892077453335</v>
      </c>
      <c r="I275" s="96">
        <f t="shared" si="9"/>
        <v>5.8328550187729397E-4</v>
      </c>
      <c r="J275" s="97">
        <v>354.23806749760001</v>
      </c>
      <c r="K275" s="178">
        <v>20.152950000000001</v>
      </c>
    </row>
    <row r="276" spans="1:11" x14ac:dyDescent="0.2">
      <c r="A276" s="162" t="s">
        <v>3018</v>
      </c>
      <c r="B276" s="165" t="s">
        <v>2436</v>
      </c>
      <c r="C276" s="162" t="s">
        <v>3129</v>
      </c>
      <c r="D276" s="162" t="s">
        <v>178</v>
      </c>
      <c r="E276" s="162" t="s">
        <v>697</v>
      </c>
      <c r="F276" s="164">
        <v>5.2051919099999999</v>
      </c>
      <c r="G276" s="164">
        <v>1.47464832</v>
      </c>
      <c r="H276" s="56">
        <f t="shared" si="8"/>
        <v>2.5297852643266157</v>
      </c>
      <c r="I276" s="96">
        <f t="shared" si="9"/>
        <v>5.8101234836507604E-4</v>
      </c>
      <c r="J276" s="97">
        <v>22.716694203170995</v>
      </c>
      <c r="K276" s="178">
        <v>43.582350000000012</v>
      </c>
    </row>
    <row r="277" spans="1:11" x14ac:dyDescent="0.2">
      <c r="A277" s="162" t="s">
        <v>2803</v>
      </c>
      <c r="B277" s="165" t="s">
        <v>1280</v>
      </c>
      <c r="C277" s="162" t="s">
        <v>505</v>
      </c>
      <c r="D277" s="162" t="s">
        <v>179</v>
      </c>
      <c r="E277" s="162" t="s">
        <v>180</v>
      </c>
      <c r="F277" s="164">
        <v>5.17899917</v>
      </c>
      <c r="G277" s="164">
        <v>5.000413</v>
      </c>
      <c r="H277" s="56">
        <f t="shared" si="8"/>
        <v>3.5714284000141649E-2</v>
      </c>
      <c r="I277" s="96">
        <f t="shared" si="9"/>
        <v>5.7808867030658231E-4</v>
      </c>
      <c r="J277" s="97">
        <v>337.05931359132001</v>
      </c>
      <c r="K277" s="178">
        <v>32.045749999999998</v>
      </c>
    </row>
    <row r="278" spans="1:11" x14ac:dyDescent="0.2">
      <c r="A278" s="162" t="s">
        <v>2794</v>
      </c>
      <c r="B278" s="165" t="s">
        <v>2375</v>
      </c>
      <c r="C278" s="162" t="s">
        <v>633</v>
      </c>
      <c r="D278" s="162" t="s">
        <v>179</v>
      </c>
      <c r="E278" s="162" t="s">
        <v>180</v>
      </c>
      <c r="F278" s="164">
        <v>5.1627122300000003</v>
      </c>
      <c r="G278" s="164">
        <v>2.1357884</v>
      </c>
      <c r="H278" s="56">
        <f t="shared" si="8"/>
        <v>1.4172395683018038</v>
      </c>
      <c r="I278" s="96">
        <f t="shared" si="9"/>
        <v>5.7627069444311774E-4</v>
      </c>
      <c r="J278" s="97">
        <v>5700.8496790174277</v>
      </c>
      <c r="K278" s="178">
        <v>6.6525000000000007</v>
      </c>
    </row>
    <row r="279" spans="1:11" x14ac:dyDescent="0.2">
      <c r="A279" s="162" t="s">
        <v>2487</v>
      </c>
      <c r="B279" s="165" t="s">
        <v>2065</v>
      </c>
      <c r="C279" s="162" t="s">
        <v>633</v>
      </c>
      <c r="D279" s="162" t="s">
        <v>179</v>
      </c>
      <c r="E279" s="162" t="s">
        <v>180</v>
      </c>
      <c r="F279" s="164">
        <v>5.15490797</v>
      </c>
      <c r="G279" s="164">
        <v>4.3619208499999997</v>
      </c>
      <c r="H279" s="56">
        <f t="shared" si="8"/>
        <v>0.18179768667741891</v>
      </c>
      <c r="I279" s="96">
        <f t="shared" si="9"/>
        <v>5.7539956970684429E-4</v>
      </c>
      <c r="J279" s="97">
        <v>2902.8065002148501</v>
      </c>
      <c r="K279" s="178">
        <v>21.633700000000001</v>
      </c>
    </row>
    <row r="280" spans="1:11" x14ac:dyDescent="0.2">
      <c r="A280" s="162" t="s">
        <v>2583</v>
      </c>
      <c r="B280" s="165" t="s">
        <v>1550</v>
      </c>
      <c r="C280" s="162" t="s">
        <v>633</v>
      </c>
      <c r="D280" s="162" t="s">
        <v>604</v>
      </c>
      <c r="E280" s="162" t="s">
        <v>697</v>
      </c>
      <c r="F280" s="164">
        <v>5.1353029299999999</v>
      </c>
      <c r="G280" s="164">
        <v>5.9775575999999999</v>
      </c>
      <c r="H280" s="56">
        <f t="shared" si="8"/>
        <v>-0.14090281120837711</v>
      </c>
      <c r="I280" s="96">
        <f t="shared" si="9"/>
        <v>5.7321122189428659E-4</v>
      </c>
      <c r="J280" s="97">
        <v>2017.5091268493002</v>
      </c>
      <c r="K280" s="178">
        <v>9.8161499999999986</v>
      </c>
    </row>
    <row r="281" spans="1:11" x14ac:dyDescent="0.2">
      <c r="A281" s="162" t="s">
        <v>2493</v>
      </c>
      <c r="B281" s="165" t="s">
        <v>2158</v>
      </c>
      <c r="C281" s="162" t="s">
        <v>633</v>
      </c>
      <c r="D281" s="162" t="s">
        <v>604</v>
      </c>
      <c r="E281" s="162" t="s">
        <v>180</v>
      </c>
      <c r="F281" s="164">
        <v>5.0973345500000002</v>
      </c>
      <c r="G281" s="164">
        <v>8.2797051100000001</v>
      </c>
      <c r="H281" s="56">
        <f t="shared" si="8"/>
        <v>-0.38435795933799866</v>
      </c>
      <c r="I281" s="96">
        <f t="shared" si="9"/>
        <v>5.6897312692894312E-4</v>
      </c>
      <c r="J281" s="97">
        <v>318.45181539559752</v>
      </c>
      <c r="K281" s="178">
        <v>37.176049999999996</v>
      </c>
    </row>
    <row r="282" spans="1:11" x14ac:dyDescent="0.2">
      <c r="A282" s="162" t="s">
        <v>1124</v>
      </c>
      <c r="B282" s="165" t="s">
        <v>1125</v>
      </c>
      <c r="C282" s="162" t="s">
        <v>3136</v>
      </c>
      <c r="D282" s="162" t="s">
        <v>179</v>
      </c>
      <c r="E282" s="162" t="s">
        <v>697</v>
      </c>
      <c r="F282" s="164">
        <v>5.0251432400000002</v>
      </c>
      <c r="G282" s="164">
        <v>18.695826010000001</v>
      </c>
      <c r="H282" s="56">
        <f t="shared" si="8"/>
        <v>-0.73121576777018804</v>
      </c>
      <c r="I282" s="96">
        <f t="shared" si="9"/>
        <v>5.6091501047908282E-4</v>
      </c>
      <c r="J282" s="97">
        <v>377.03721468000003</v>
      </c>
      <c r="K282" s="178">
        <v>11.74845</v>
      </c>
    </row>
    <row r="283" spans="1:11" x14ac:dyDescent="0.2">
      <c r="A283" s="162" t="s">
        <v>2213</v>
      </c>
      <c r="B283" s="165" t="s">
        <v>81</v>
      </c>
      <c r="C283" s="162" t="s">
        <v>505</v>
      </c>
      <c r="D283" s="162" t="s">
        <v>179</v>
      </c>
      <c r="E283" s="162" t="s">
        <v>180</v>
      </c>
      <c r="F283" s="164">
        <v>4.9691255199999995</v>
      </c>
      <c r="G283" s="164">
        <v>7.5547367799999998</v>
      </c>
      <c r="H283" s="56">
        <f t="shared" si="8"/>
        <v>-0.34225034376379693</v>
      </c>
      <c r="I283" s="96">
        <f t="shared" si="9"/>
        <v>5.5466221757345907E-4</v>
      </c>
      <c r="J283" s="97">
        <v>221.26034493489999</v>
      </c>
      <c r="K283" s="178">
        <v>6.8832499999999994</v>
      </c>
    </row>
    <row r="284" spans="1:11" x14ac:dyDescent="0.2">
      <c r="A284" s="162" t="s">
        <v>2262</v>
      </c>
      <c r="B284" s="165" t="s">
        <v>781</v>
      </c>
      <c r="C284" s="162" t="s">
        <v>3138</v>
      </c>
      <c r="D284" s="162" t="s">
        <v>178</v>
      </c>
      <c r="E284" s="162" t="s">
        <v>697</v>
      </c>
      <c r="F284" s="164">
        <v>4.9687767100000002</v>
      </c>
      <c r="G284" s="164">
        <v>0.92705416000000007</v>
      </c>
      <c r="H284" s="56">
        <f t="shared" si="8"/>
        <v>4.3597480324126909</v>
      </c>
      <c r="I284" s="96">
        <f t="shared" si="9"/>
        <v>5.5462328280971994E-4</v>
      </c>
      <c r="J284" s="97">
        <v>335.35836914607358</v>
      </c>
      <c r="K284" s="178">
        <v>14.747949999999999</v>
      </c>
    </row>
    <row r="285" spans="1:11" x14ac:dyDescent="0.2">
      <c r="A285" s="162" t="s">
        <v>1944</v>
      </c>
      <c r="B285" s="165" t="s">
        <v>306</v>
      </c>
      <c r="C285" s="162" t="s">
        <v>1232</v>
      </c>
      <c r="D285" s="162" t="s">
        <v>178</v>
      </c>
      <c r="E285" s="162" t="s">
        <v>697</v>
      </c>
      <c r="F285" s="164">
        <v>4.9686898899999994</v>
      </c>
      <c r="G285" s="164">
        <v>2.8845098300000003</v>
      </c>
      <c r="H285" s="56">
        <f t="shared" si="8"/>
        <v>0.72254219358995875</v>
      </c>
      <c r="I285" s="96">
        <f t="shared" si="9"/>
        <v>5.5461359181408377E-4</v>
      </c>
      <c r="J285" s="97">
        <v>158.02264216999998</v>
      </c>
      <c r="K285" s="178">
        <v>12.3978</v>
      </c>
    </row>
    <row r="286" spans="1:11" x14ac:dyDescent="0.2">
      <c r="A286" s="162" t="s">
        <v>1290</v>
      </c>
      <c r="B286" s="165" t="s">
        <v>651</v>
      </c>
      <c r="C286" s="162" t="s">
        <v>633</v>
      </c>
      <c r="D286" s="162" t="s">
        <v>179</v>
      </c>
      <c r="E286" s="162" t="s">
        <v>180</v>
      </c>
      <c r="F286" s="164">
        <v>4.9298981100000008</v>
      </c>
      <c r="G286" s="164">
        <v>5.7715811200000005</v>
      </c>
      <c r="H286" s="56">
        <f t="shared" si="8"/>
        <v>-0.14583231050558287</v>
      </c>
      <c r="I286" s="96">
        <f t="shared" si="9"/>
        <v>5.5028358754435436E-4</v>
      </c>
      <c r="J286" s="97">
        <v>303.14145190456827</v>
      </c>
      <c r="K286" s="178">
        <v>15.272550000000001</v>
      </c>
    </row>
    <row r="287" spans="1:11" x14ac:dyDescent="0.2">
      <c r="A287" s="162" t="s">
        <v>1288</v>
      </c>
      <c r="B287" s="165" t="s">
        <v>464</v>
      </c>
      <c r="C287" s="162" t="s">
        <v>633</v>
      </c>
      <c r="D287" s="162" t="s">
        <v>179</v>
      </c>
      <c r="E287" s="162" t="s">
        <v>180</v>
      </c>
      <c r="F287" s="164">
        <v>4.8376159100000002</v>
      </c>
      <c r="G287" s="164">
        <v>5.3863466900000008</v>
      </c>
      <c r="H287" s="56">
        <f t="shared" si="8"/>
        <v>-0.10187438937392279</v>
      </c>
      <c r="I287" s="96">
        <f t="shared" si="9"/>
        <v>5.3998289188099391E-4</v>
      </c>
      <c r="J287" s="97">
        <v>204.09818315000001</v>
      </c>
      <c r="K287" s="178">
        <v>21.569900000000001</v>
      </c>
    </row>
    <row r="288" spans="1:11" x14ac:dyDescent="0.2">
      <c r="A288" s="162" t="s">
        <v>1365</v>
      </c>
      <c r="B288" s="165" t="s">
        <v>201</v>
      </c>
      <c r="C288" s="162" t="s">
        <v>3138</v>
      </c>
      <c r="D288" s="162" t="s">
        <v>178</v>
      </c>
      <c r="E288" s="162" t="s">
        <v>697</v>
      </c>
      <c r="F288" s="164">
        <v>4.8171453700000004</v>
      </c>
      <c r="G288" s="164">
        <v>0.86488578999999999</v>
      </c>
      <c r="H288" s="56">
        <f t="shared" si="8"/>
        <v>4.5696895771637092</v>
      </c>
      <c r="I288" s="96">
        <f t="shared" si="9"/>
        <v>5.3769793549065387E-4</v>
      </c>
      <c r="J288" s="97">
        <v>14.793502999999999</v>
      </c>
      <c r="K288" s="178">
        <v>12.159050000000001</v>
      </c>
    </row>
    <row r="289" spans="1:11" x14ac:dyDescent="0.2">
      <c r="A289" s="162" t="s">
        <v>2942</v>
      </c>
      <c r="B289" s="165" t="s">
        <v>11</v>
      </c>
      <c r="C289" s="162" t="s">
        <v>633</v>
      </c>
      <c r="D289" s="162" t="s">
        <v>604</v>
      </c>
      <c r="E289" s="162" t="s">
        <v>697</v>
      </c>
      <c r="F289" s="164">
        <v>4.7980685799999998</v>
      </c>
      <c r="G289" s="164">
        <v>1.5829085600000001</v>
      </c>
      <c r="H289" s="56">
        <f t="shared" si="8"/>
        <v>2.0311722996810375</v>
      </c>
      <c r="I289" s="96">
        <f t="shared" si="9"/>
        <v>5.3556855183894373E-4</v>
      </c>
      <c r="J289" s="97">
        <v>303.38288155999999</v>
      </c>
      <c r="K289" s="178">
        <v>4.6354500000000014</v>
      </c>
    </row>
    <row r="290" spans="1:11" x14ac:dyDescent="0.2">
      <c r="A290" s="162" t="s">
        <v>2226</v>
      </c>
      <c r="B290" s="165" t="s">
        <v>121</v>
      </c>
      <c r="C290" s="162" t="s">
        <v>505</v>
      </c>
      <c r="D290" s="162" t="s">
        <v>178</v>
      </c>
      <c r="E290" s="162" t="s">
        <v>697</v>
      </c>
      <c r="F290" s="164">
        <v>4.7826937000000003</v>
      </c>
      <c r="G290" s="164">
        <v>3.6284951299999997</v>
      </c>
      <c r="H290" s="56">
        <f t="shared" si="8"/>
        <v>0.31809290867092899</v>
      </c>
      <c r="I290" s="96">
        <f t="shared" si="9"/>
        <v>5.3385238165942176E-4</v>
      </c>
      <c r="J290" s="97">
        <v>180.99779991370002</v>
      </c>
      <c r="K290" s="178">
        <v>32.918199999999999</v>
      </c>
    </row>
    <row r="291" spans="1:11" x14ac:dyDescent="0.2">
      <c r="A291" s="162" t="s">
        <v>2848</v>
      </c>
      <c r="B291" s="165" t="s">
        <v>2005</v>
      </c>
      <c r="C291" s="162" t="s">
        <v>2254</v>
      </c>
      <c r="D291" s="162" t="s">
        <v>178</v>
      </c>
      <c r="E291" s="162" t="s">
        <v>697</v>
      </c>
      <c r="F291" s="164">
        <v>4.7567016500000001</v>
      </c>
      <c r="G291" s="164">
        <v>8.2453882000000007</v>
      </c>
      <c r="H291" s="56">
        <f t="shared" si="8"/>
        <v>-0.42310761669171626</v>
      </c>
      <c r="I291" s="96">
        <f t="shared" si="9"/>
        <v>5.3095110495907387E-4</v>
      </c>
      <c r="J291" s="97">
        <v>132.03365338</v>
      </c>
      <c r="K291" s="178">
        <v>19.362500000000001</v>
      </c>
    </row>
    <row r="292" spans="1:11" x14ac:dyDescent="0.2">
      <c r="A292" s="162" t="s">
        <v>2197</v>
      </c>
      <c r="B292" s="165" t="s">
        <v>642</v>
      </c>
      <c r="C292" s="162" t="s">
        <v>505</v>
      </c>
      <c r="D292" s="162" t="s">
        <v>178</v>
      </c>
      <c r="E292" s="162" t="s">
        <v>697</v>
      </c>
      <c r="F292" s="164">
        <v>4.74889355</v>
      </c>
      <c r="G292" s="164">
        <v>4.7297066299999999</v>
      </c>
      <c r="H292" s="56">
        <f t="shared" si="8"/>
        <v>4.0566828983217285E-3</v>
      </c>
      <c r="I292" s="96">
        <f t="shared" si="9"/>
        <v>5.3007955159548818E-4</v>
      </c>
      <c r="J292" s="97">
        <v>1819.345958783339</v>
      </c>
      <c r="K292" s="178">
        <v>4.4847000000000001</v>
      </c>
    </row>
    <row r="293" spans="1:11" x14ac:dyDescent="0.2">
      <c r="A293" s="162" t="s">
        <v>2831</v>
      </c>
      <c r="B293" s="165" t="s">
        <v>103</v>
      </c>
      <c r="C293" s="162" t="s">
        <v>505</v>
      </c>
      <c r="D293" s="162" t="s">
        <v>604</v>
      </c>
      <c r="E293" s="162" t="s">
        <v>697</v>
      </c>
      <c r="F293" s="164">
        <v>4.7303913499999997</v>
      </c>
      <c r="G293" s="164">
        <v>3.0073585699999996</v>
      </c>
      <c r="H293" s="56">
        <f t="shared" si="8"/>
        <v>0.57293892294326598</v>
      </c>
      <c r="I293" s="96">
        <f t="shared" si="9"/>
        <v>5.2801430465401267E-4</v>
      </c>
      <c r="J293" s="97">
        <v>497.96131335780001</v>
      </c>
      <c r="K293" s="178">
        <v>16.974599999999999</v>
      </c>
    </row>
    <row r="294" spans="1:11" x14ac:dyDescent="0.2">
      <c r="A294" s="162" t="s">
        <v>2564</v>
      </c>
      <c r="B294" s="165" t="s">
        <v>1741</v>
      </c>
      <c r="C294" s="162" t="s">
        <v>633</v>
      </c>
      <c r="D294" s="162" t="s">
        <v>179</v>
      </c>
      <c r="E294" s="162" t="s">
        <v>697</v>
      </c>
      <c r="F294" s="164">
        <v>4.7162337399999998</v>
      </c>
      <c r="G294" s="164">
        <v>1.3975133</v>
      </c>
      <c r="H294" s="56">
        <f t="shared" si="8"/>
        <v>2.3747326340293147</v>
      </c>
      <c r="I294" s="96">
        <f t="shared" si="9"/>
        <v>5.2643400821623216E-4</v>
      </c>
      <c r="J294" s="97">
        <v>62.996500541791605</v>
      </c>
      <c r="K294" s="178">
        <v>30.689250000000001</v>
      </c>
    </row>
    <row r="295" spans="1:11" x14ac:dyDescent="0.2">
      <c r="A295" s="162" t="s">
        <v>2237</v>
      </c>
      <c r="B295" s="165" t="s">
        <v>283</v>
      </c>
      <c r="C295" s="162" t="s">
        <v>505</v>
      </c>
      <c r="D295" s="162" t="s">
        <v>178</v>
      </c>
      <c r="E295" s="162" t="s">
        <v>697</v>
      </c>
      <c r="F295" s="164">
        <v>4.6840086900000006</v>
      </c>
      <c r="G295" s="164">
        <v>5.4014460700000004</v>
      </c>
      <c r="H295" s="56">
        <f t="shared" si="8"/>
        <v>-0.13282320524955271</v>
      </c>
      <c r="I295" s="96">
        <f t="shared" si="9"/>
        <v>5.2283699348547623E-4</v>
      </c>
      <c r="J295" s="97">
        <v>151.285637973082</v>
      </c>
      <c r="K295" s="178">
        <v>25.252800000000001</v>
      </c>
    </row>
    <row r="296" spans="1:11" x14ac:dyDescent="0.2">
      <c r="A296" s="162" t="s">
        <v>2574</v>
      </c>
      <c r="B296" s="165" t="s">
        <v>2155</v>
      </c>
      <c r="C296" s="162" t="s">
        <v>633</v>
      </c>
      <c r="D296" s="162" t="s">
        <v>604</v>
      </c>
      <c r="E296" s="162" t="s">
        <v>180</v>
      </c>
      <c r="F296" s="164">
        <v>4.6528441699999998</v>
      </c>
      <c r="G296" s="164">
        <v>3.4133958500000001</v>
      </c>
      <c r="H296" s="56">
        <f t="shared" si="8"/>
        <v>0.36311297442984802</v>
      </c>
      <c r="I296" s="96">
        <f t="shared" si="9"/>
        <v>5.1935835691184972E-4</v>
      </c>
      <c r="J296" s="97">
        <v>423.3834086</v>
      </c>
      <c r="K296" s="178">
        <v>10.613099999999999</v>
      </c>
    </row>
    <row r="297" spans="1:11" x14ac:dyDescent="0.2">
      <c r="A297" s="162" t="s">
        <v>2534</v>
      </c>
      <c r="B297" s="165" t="s">
        <v>2071</v>
      </c>
      <c r="C297" s="162" t="s">
        <v>633</v>
      </c>
      <c r="D297" s="162" t="s">
        <v>179</v>
      </c>
      <c r="E297" s="162" t="s">
        <v>180</v>
      </c>
      <c r="F297" s="164">
        <v>4.6081944800000008</v>
      </c>
      <c r="G297" s="164">
        <v>4.0175549300000002</v>
      </c>
      <c r="H297" s="56">
        <f t="shared" si="8"/>
        <v>0.14701467939854673</v>
      </c>
      <c r="I297" s="96">
        <f t="shared" si="9"/>
        <v>5.1437448279361916E-4</v>
      </c>
      <c r="J297" s="97">
        <v>531.07719206307956</v>
      </c>
      <c r="K297" s="178">
        <v>26.3307</v>
      </c>
    </row>
    <row r="298" spans="1:11" x14ac:dyDescent="0.2">
      <c r="A298" s="162" t="s">
        <v>1833</v>
      </c>
      <c r="B298" s="165" t="s">
        <v>1825</v>
      </c>
      <c r="C298" s="162" t="s">
        <v>632</v>
      </c>
      <c r="D298" s="162" t="s">
        <v>179</v>
      </c>
      <c r="E298" s="162" t="s">
        <v>697</v>
      </c>
      <c r="F298" s="164">
        <v>4.6073852000000004</v>
      </c>
      <c r="G298" s="164">
        <v>4.0752960700000003</v>
      </c>
      <c r="H298" s="56">
        <f t="shared" si="8"/>
        <v>0.1305645334376897</v>
      </c>
      <c r="I298" s="96">
        <f t="shared" si="9"/>
        <v>5.1428414958757892E-4</v>
      </c>
      <c r="J298" s="97">
        <v>280.62192224</v>
      </c>
      <c r="K298" s="178">
        <v>46.177300000000002</v>
      </c>
    </row>
    <row r="299" spans="1:11" x14ac:dyDescent="0.2">
      <c r="A299" s="162" t="s">
        <v>1339</v>
      </c>
      <c r="B299" s="165" t="s">
        <v>654</v>
      </c>
      <c r="C299" s="162" t="s">
        <v>633</v>
      </c>
      <c r="D299" s="162" t="s">
        <v>604</v>
      </c>
      <c r="E299" s="162" t="s">
        <v>180</v>
      </c>
      <c r="F299" s="164">
        <v>4.5903429400000002</v>
      </c>
      <c r="G299" s="164">
        <v>4.2109204699999996</v>
      </c>
      <c r="H299" s="56">
        <f t="shared" si="8"/>
        <v>9.0104401805527479E-2</v>
      </c>
      <c r="I299" s="96">
        <f t="shared" si="9"/>
        <v>5.1238186362478368E-4</v>
      </c>
      <c r="J299" s="97">
        <v>277.58231999999998</v>
      </c>
      <c r="K299" s="178">
        <v>5.41465</v>
      </c>
    </row>
    <row r="300" spans="1:11" x14ac:dyDescent="0.2">
      <c r="A300" s="162" t="s">
        <v>3000</v>
      </c>
      <c r="B300" s="165" t="s">
        <v>1712</v>
      </c>
      <c r="C300" s="162" t="s">
        <v>633</v>
      </c>
      <c r="D300" s="162" t="s">
        <v>604</v>
      </c>
      <c r="E300" s="162" t="s">
        <v>697</v>
      </c>
      <c r="F300" s="164">
        <v>4.5742930499999996</v>
      </c>
      <c r="G300" s="164">
        <v>0.64179832999999997</v>
      </c>
      <c r="H300" s="56">
        <f t="shared" si="8"/>
        <v>6.1273059404813344</v>
      </c>
      <c r="I300" s="96">
        <f t="shared" si="9"/>
        <v>5.1059034768432697E-4</v>
      </c>
      <c r="J300" s="97">
        <v>33.890382880000004</v>
      </c>
      <c r="K300" s="178">
        <v>14.1012</v>
      </c>
    </row>
    <row r="301" spans="1:11" x14ac:dyDescent="0.2">
      <c r="A301" s="162" t="s">
        <v>1312</v>
      </c>
      <c r="B301" s="165" t="s">
        <v>332</v>
      </c>
      <c r="C301" s="162" t="s">
        <v>633</v>
      </c>
      <c r="D301" s="162" t="s">
        <v>179</v>
      </c>
      <c r="E301" s="162" t="s">
        <v>180</v>
      </c>
      <c r="F301" s="164">
        <v>4.5468712400000006</v>
      </c>
      <c r="G301" s="164">
        <v>2.5195562999999996</v>
      </c>
      <c r="H301" s="56">
        <f t="shared" si="8"/>
        <v>0.80463172821341655</v>
      </c>
      <c r="I301" s="96">
        <f t="shared" si="9"/>
        <v>5.0752947874808051E-4</v>
      </c>
      <c r="J301" s="97">
        <v>87.596452420000006</v>
      </c>
      <c r="K301" s="178">
        <v>13.311249999999999</v>
      </c>
    </row>
    <row r="302" spans="1:11" x14ac:dyDescent="0.2">
      <c r="A302" s="162" t="s">
        <v>2584</v>
      </c>
      <c r="B302" s="165" t="s">
        <v>2019</v>
      </c>
      <c r="C302" s="162" t="s">
        <v>633</v>
      </c>
      <c r="D302" s="162" t="s">
        <v>604</v>
      </c>
      <c r="E302" s="162" t="s">
        <v>180</v>
      </c>
      <c r="F302" s="164">
        <v>4.5166980999999993</v>
      </c>
      <c r="G302" s="164">
        <v>5.0801740099999995</v>
      </c>
      <c r="H302" s="56">
        <f t="shared" si="8"/>
        <v>-0.11091665539228257</v>
      </c>
      <c r="I302" s="96">
        <f t="shared" si="9"/>
        <v>5.0416150169131353E-4</v>
      </c>
      <c r="J302" s="97">
        <v>2124.5945357261044</v>
      </c>
      <c r="K302" s="178">
        <v>4.0288500000000003</v>
      </c>
    </row>
    <row r="303" spans="1:11" x14ac:dyDescent="0.2">
      <c r="A303" s="162" t="s">
        <v>2520</v>
      </c>
      <c r="B303" s="165" t="s">
        <v>2024</v>
      </c>
      <c r="C303" s="162" t="s">
        <v>633</v>
      </c>
      <c r="D303" s="162" t="s">
        <v>179</v>
      </c>
      <c r="E303" s="162" t="s">
        <v>180</v>
      </c>
      <c r="F303" s="164">
        <v>4.4998632699999996</v>
      </c>
      <c r="G303" s="164">
        <v>2.9823560099999997</v>
      </c>
      <c r="H303" s="56">
        <f t="shared" si="8"/>
        <v>0.50882834071845107</v>
      </c>
      <c r="I303" s="96">
        <f t="shared" si="9"/>
        <v>5.0228236941689437E-4</v>
      </c>
      <c r="J303" s="97">
        <v>1385.98653952</v>
      </c>
      <c r="K303" s="178">
        <v>9.8541500000000006</v>
      </c>
    </row>
    <row r="304" spans="1:11" x14ac:dyDescent="0.2">
      <c r="A304" s="162" t="s">
        <v>2826</v>
      </c>
      <c r="B304" s="165" t="s">
        <v>2</v>
      </c>
      <c r="C304" s="162" t="s">
        <v>3137</v>
      </c>
      <c r="D304" s="162" t="s">
        <v>179</v>
      </c>
      <c r="E304" s="162" t="s">
        <v>180</v>
      </c>
      <c r="F304" s="164">
        <v>4.4960800999999995</v>
      </c>
      <c r="G304" s="164">
        <v>3.2279259700000003</v>
      </c>
      <c r="H304" s="56">
        <f t="shared" si="8"/>
        <v>0.39286964502472754</v>
      </c>
      <c r="I304" s="96">
        <f t="shared" si="9"/>
        <v>5.018600855656993E-4</v>
      </c>
      <c r="J304" s="97">
        <v>177.78006087</v>
      </c>
      <c r="K304" s="178">
        <v>21.899899999999999</v>
      </c>
    </row>
    <row r="305" spans="1:11" x14ac:dyDescent="0.2">
      <c r="A305" s="162" t="s">
        <v>2791</v>
      </c>
      <c r="B305" s="165" t="s">
        <v>2067</v>
      </c>
      <c r="C305" s="162" t="s">
        <v>633</v>
      </c>
      <c r="D305" s="162" t="s">
        <v>604</v>
      </c>
      <c r="E305" s="162" t="s">
        <v>180</v>
      </c>
      <c r="F305" s="164">
        <v>4.4903667399999998</v>
      </c>
      <c r="G305" s="164">
        <v>5.2468835599999997</v>
      </c>
      <c r="H305" s="56">
        <f t="shared" si="8"/>
        <v>-0.14418403064389707</v>
      </c>
      <c r="I305" s="96">
        <f t="shared" si="9"/>
        <v>5.0122235063333731E-4</v>
      </c>
      <c r="J305" s="97">
        <v>411.00310931000001</v>
      </c>
      <c r="K305" s="178">
        <v>10.8528</v>
      </c>
    </row>
    <row r="306" spans="1:11" x14ac:dyDescent="0.2">
      <c r="A306" s="162" t="s">
        <v>2560</v>
      </c>
      <c r="B306" s="165" t="s">
        <v>2034</v>
      </c>
      <c r="C306" s="162" t="s">
        <v>633</v>
      </c>
      <c r="D306" s="162" t="s">
        <v>179</v>
      </c>
      <c r="E306" s="162" t="s">
        <v>180</v>
      </c>
      <c r="F306" s="164">
        <v>4.4817391799999999</v>
      </c>
      <c r="G306" s="164">
        <v>2.8121708700000001</v>
      </c>
      <c r="H306" s="56">
        <f t="shared" si="8"/>
        <v>0.59369376441908739</v>
      </c>
      <c r="I306" s="96">
        <f t="shared" si="9"/>
        <v>5.0025932775484743E-4</v>
      </c>
      <c r="J306" s="97">
        <v>712.52400838095093</v>
      </c>
      <c r="K306" s="178">
        <v>24.1112</v>
      </c>
    </row>
    <row r="307" spans="1:11" x14ac:dyDescent="0.2">
      <c r="A307" s="162" t="s">
        <v>2926</v>
      </c>
      <c r="B307" s="165" t="s">
        <v>1997</v>
      </c>
      <c r="C307" s="162" t="s">
        <v>505</v>
      </c>
      <c r="D307" s="162" t="s">
        <v>604</v>
      </c>
      <c r="E307" s="162" t="s">
        <v>697</v>
      </c>
      <c r="F307" s="164">
        <v>4.4500928399999999</v>
      </c>
      <c r="G307" s="164">
        <v>2.1503036</v>
      </c>
      <c r="H307" s="56">
        <f t="shared" si="8"/>
        <v>1.0695183880080932</v>
      </c>
      <c r="I307" s="96">
        <f t="shared" si="9"/>
        <v>4.9672690961571301E-4</v>
      </c>
      <c r="J307" s="97">
        <v>49.629889227348002</v>
      </c>
      <c r="K307" s="178">
        <v>32.495100000000001</v>
      </c>
    </row>
    <row r="308" spans="1:11" x14ac:dyDescent="0.2">
      <c r="A308" s="162" t="s">
        <v>1418</v>
      </c>
      <c r="B308" s="165" t="s">
        <v>788</v>
      </c>
      <c r="C308" s="162" t="s">
        <v>3129</v>
      </c>
      <c r="D308" s="162" t="s">
        <v>178</v>
      </c>
      <c r="E308" s="162" t="s">
        <v>697</v>
      </c>
      <c r="F308" s="164">
        <v>4.4240441399999995</v>
      </c>
      <c r="G308" s="164">
        <v>1.1491931100000001</v>
      </c>
      <c r="H308" s="56">
        <f t="shared" si="8"/>
        <v>2.8496960184524593</v>
      </c>
      <c r="I308" s="96">
        <f t="shared" si="9"/>
        <v>4.9381930954629349E-4</v>
      </c>
      <c r="J308" s="97">
        <v>128.71877410000002</v>
      </c>
      <c r="K308" s="178">
        <v>17.54325</v>
      </c>
    </row>
    <row r="309" spans="1:11" x14ac:dyDescent="0.2">
      <c r="A309" s="162" t="s">
        <v>2244</v>
      </c>
      <c r="B309" s="165" t="s">
        <v>116</v>
      </c>
      <c r="C309" s="162" t="s">
        <v>505</v>
      </c>
      <c r="D309" s="162" t="s">
        <v>178</v>
      </c>
      <c r="E309" s="162" t="s">
        <v>697</v>
      </c>
      <c r="F309" s="164">
        <v>4.4232095599999992</v>
      </c>
      <c r="G309" s="164">
        <v>7.5641197499999997</v>
      </c>
      <c r="H309" s="56">
        <f t="shared" si="8"/>
        <v>-0.41523803083630462</v>
      </c>
      <c r="I309" s="96">
        <f t="shared" si="9"/>
        <v>4.9372615231134756E-4</v>
      </c>
      <c r="J309" s="97">
        <v>136.93511703242399</v>
      </c>
      <c r="K309" s="178">
        <v>49.135800000000003</v>
      </c>
    </row>
    <row r="310" spans="1:11" x14ac:dyDescent="0.2">
      <c r="A310" s="162" t="s">
        <v>2789</v>
      </c>
      <c r="B310" s="165" t="s">
        <v>392</v>
      </c>
      <c r="C310" s="162" t="s">
        <v>3133</v>
      </c>
      <c r="D310" s="162" t="s">
        <v>178</v>
      </c>
      <c r="E310" s="162" t="s">
        <v>697</v>
      </c>
      <c r="F310" s="164">
        <v>4.3744044000000004</v>
      </c>
      <c r="G310" s="164">
        <v>3.6198085099999999</v>
      </c>
      <c r="H310" s="56">
        <f t="shared" si="8"/>
        <v>0.20846293054325149</v>
      </c>
      <c r="I310" s="96">
        <f t="shared" si="9"/>
        <v>4.8827843758454654E-4</v>
      </c>
      <c r="J310" s="97">
        <v>900.93500143899996</v>
      </c>
      <c r="K310" s="178">
        <v>18.018350000000002</v>
      </c>
    </row>
    <row r="311" spans="1:11" x14ac:dyDescent="0.2">
      <c r="A311" s="162" t="s">
        <v>2845</v>
      </c>
      <c r="B311" s="165" t="s">
        <v>639</v>
      </c>
      <c r="C311" s="162" t="s">
        <v>505</v>
      </c>
      <c r="D311" s="162" t="s">
        <v>604</v>
      </c>
      <c r="E311" s="162" t="s">
        <v>697</v>
      </c>
      <c r="F311" s="164">
        <v>4.3266402400000006</v>
      </c>
      <c r="G311" s="164">
        <v>3.6625746100000001</v>
      </c>
      <c r="H311" s="56">
        <f t="shared" si="8"/>
        <v>0.18131115423202271</v>
      </c>
      <c r="I311" s="96">
        <f t="shared" si="9"/>
        <v>4.829469210431545E-4</v>
      </c>
      <c r="J311" s="97">
        <v>307.70357737637698</v>
      </c>
      <c r="K311" s="178">
        <v>20.929549999999999</v>
      </c>
    </row>
    <row r="312" spans="1:11" x14ac:dyDescent="0.2">
      <c r="A312" s="162" t="s">
        <v>1414</v>
      </c>
      <c r="B312" s="165" t="s">
        <v>53</v>
      </c>
      <c r="C312" s="162" t="s">
        <v>3129</v>
      </c>
      <c r="D312" s="162" t="s">
        <v>178</v>
      </c>
      <c r="E312" s="162" t="s">
        <v>697</v>
      </c>
      <c r="F312" s="164">
        <v>4.3119630400000002</v>
      </c>
      <c r="G312" s="164">
        <v>7.2280593299999998</v>
      </c>
      <c r="H312" s="56">
        <f t="shared" si="8"/>
        <v>-0.40344111148849682</v>
      </c>
      <c r="I312" s="96">
        <f t="shared" si="9"/>
        <v>4.8130862708841262E-4</v>
      </c>
      <c r="J312" s="97">
        <v>1322.9281069099998</v>
      </c>
      <c r="K312" s="178">
        <v>6.5531499999999996</v>
      </c>
    </row>
    <row r="313" spans="1:11" x14ac:dyDescent="0.2">
      <c r="A313" s="162" t="s">
        <v>1291</v>
      </c>
      <c r="B313" s="165" t="s">
        <v>297</v>
      </c>
      <c r="C313" s="162" t="s">
        <v>633</v>
      </c>
      <c r="D313" s="162" t="s">
        <v>604</v>
      </c>
      <c r="E313" s="162" t="s">
        <v>180</v>
      </c>
      <c r="F313" s="164">
        <v>4.3043430700000007</v>
      </c>
      <c r="G313" s="164">
        <v>4.7920439800000008</v>
      </c>
      <c r="H313" s="56">
        <f t="shared" si="8"/>
        <v>-0.10177304549696553</v>
      </c>
      <c r="I313" s="96">
        <f t="shared" si="9"/>
        <v>4.8045807311447261E-4</v>
      </c>
      <c r="J313" s="97">
        <v>308.23551914999996</v>
      </c>
      <c r="K313" s="178">
        <v>7.1824500000000002</v>
      </c>
    </row>
    <row r="314" spans="1:11" x14ac:dyDescent="0.2">
      <c r="A314" s="162" t="s">
        <v>2869</v>
      </c>
      <c r="B314" s="165" t="s">
        <v>1905</v>
      </c>
      <c r="C314" s="162" t="s">
        <v>633</v>
      </c>
      <c r="D314" s="162" t="s">
        <v>179</v>
      </c>
      <c r="E314" s="162" t="s">
        <v>697</v>
      </c>
      <c r="F314" s="164">
        <v>4.2969071599999999</v>
      </c>
      <c r="G314" s="164">
        <v>1.21102416</v>
      </c>
      <c r="H314" s="56">
        <f t="shared" si="8"/>
        <v>2.5481597328330756</v>
      </c>
      <c r="I314" s="96">
        <f t="shared" si="9"/>
        <v>4.7962806422987571E-4</v>
      </c>
      <c r="J314" s="97">
        <v>341.41410293080128</v>
      </c>
      <c r="K314" s="178">
        <v>21.425799999999999</v>
      </c>
    </row>
    <row r="315" spans="1:11" x14ac:dyDescent="0.2">
      <c r="A315" s="162" t="s">
        <v>2563</v>
      </c>
      <c r="B315" s="165" t="s">
        <v>2160</v>
      </c>
      <c r="C315" s="162" t="s">
        <v>633</v>
      </c>
      <c r="D315" s="162" t="s">
        <v>179</v>
      </c>
      <c r="E315" s="162" t="s">
        <v>697</v>
      </c>
      <c r="F315" s="164">
        <v>4.2893383399999996</v>
      </c>
      <c r="G315" s="164">
        <v>7.6742564099999999</v>
      </c>
      <c r="H315" s="56">
        <f t="shared" si="8"/>
        <v>-0.44107440371542139</v>
      </c>
      <c r="I315" s="96">
        <f t="shared" si="9"/>
        <v>4.7878321970567969E-4</v>
      </c>
      <c r="J315" s="97">
        <v>95.260230046423899</v>
      </c>
      <c r="K315" s="178">
        <v>24.807099999999998</v>
      </c>
    </row>
    <row r="316" spans="1:11" x14ac:dyDescent="0.2">
      <c r="A316" s="162" t="s">
        <v>1887</v>
      </c>
      <c r="B316" s="165" t="s">
        <v>1880</v>
      </c>
      <c r="C316" s="162" t="s">
        <v>1232</v>
      </c>
      <c r="D316" s="162" t="s">
        <v>179</v>
      </c>
      <c r="E316" s="162" t="s">
        <v>180</v>
      </c>
      <c r="F316" s="164">
        <v>4.2604945800000005</v>
      </c>
      <c r="G316" s="164">
        <v>2.0520989900000002</v>
      </c>
      <c r="H316" s="56">
        <f t="shared" si="8"/>
        <v>1.0761642595029004</v>
      </c>
      <c r="I316" s="96">
        <f t="shared" si="9"/>
        <v>4.7556363029897943E-4</v>
      </c>
      <c r="J316" s="97">
        <v>59.30483985</v>
      </c>
      <c r="K316" s="178">
        <v>7.9276499999999999</v>
      </c>
    </row>
    <row r="317" spans="1:11" x14ac:dyDescent="0.2">
      <c r="A317" s="162" t="s">
        <v>2544</v>
      </c>
      <c r="B317" s="165" t="s">
        <v>2027</v>
      </c>
      <c r="C317" s="162" t="s">
        <v>633</v>
      </c>
      <c r="D317" s="162" t="s">
        <v>179</v>
      </c>
      <c r="E317" s="162" t="s">
        <v>180</v>
      </c>
      <c r="F317" s="164">
        <v>4.2519033799999999</v>
      </c>
      <c r="G317" s="164">
        <v>4.2689310599999999</v>
      </c>
      <c r="H317" s="56">
        <f t="shared" si="8"/>
        <v>-3.9887456041513003E-3</v>
      </c>
      <c r="I317" s="96">
        <f t="shared" si="9"/>
        <v>4.7460466598535155E-4</v>
      </c>
      <c r="J317" s="97">
        <v>319.00249047697031</v>
      </c>
      <c r="K317" s="178">
        <v>40.020249999999997</v>
      </c>
    </row>
    <row r="318" spans="1:11" x14ac:dyDescent="0.2">
      <c r="A318" s="162" t="s">
        <v>2528</v>
      </c>
      <c r="B318" s="165" t="s">
        <v>2037</v>
      </c>
      <c r="C318" s="162" t="s">
        <v>633</v>
      </c>
      <c r="D318" s="162" t="s">
        <v>604</v>
      </c>
      <c r="E318" s="162" t="s">
        <v>180</v>
      </c>
      <c r="F318" s="164">
        <v>4.2453220599999995</v>
      </c>
      <c r="G318" s="164">
        <v>3.6328514300000001</v>
      </c>
      <c r="H318" s="56">
        <f t="shared" si="8"/>
        <v>0.16859225922156673</v>
      </c>
      <c r="I318" s="96">
        <f t="shared" si="9"/>
        <v>4.7387004788583515E-4</v>
      </c>
      <c r="J318" s="97">
        <v>1057.4411398721372</v>
      </c>
      <c r="K318" s="178">
        <v>13.567399999999999</v>
      </c>
    </row>
    <row r="319" spans="1:11" x14ac:dyDescent="0.2">
      <c r="A319" s="162" t="s">
        <v>2529</v>
      </c>
      <c r="B319" s="165" t="s">
        <v>2061</v>
      </c>
      <c r="C319" s="162" t="s">
        <v>633</v>
      </c>
      <c r="D319" s="162" t="s">
        <v>604</v>
      </c>
      <c r="E319" s="162" t="s">
        <v>180</v>
      </c>
      <c r="F319" s="164">
        <v>4.2360786500000005</v>
      </c>
      <c r="G319" s="164">
        <v>5.6236586700000002</v>
      </c>
      <c r="H319" s="56">
        <f t="shared" si="8"/>
        <v>-0.24673972967139557</v>
      </c>
      <c r="I319" s="96">
        <f t="shared" si="9"/>
        <v>4.7283828278593887E-4</v>
      </c>
      <c r="J319" s="97">
        <v>831.11414561159575</v>
      </c>
      <c r="K319" s="178">
        <v>9.6971500000000006</v>
      </c>
    </row>
    <row r="320" spans="1:11" x14ac:dyDescent="0.2">
      <c r="A320" s="162" t="s">
        <v>2258</v>
      </c>
      <c r="B320" s="165" t="s">
        <v>409</v>
      </c>
      <c r="C320" s="162" t="s">
        <v>505</v>
      </c>
      <c r="D320" s="162" t="s">
        <v>179</v>
      </c>
      <c r="E320" s="162" t="s">
        <v>697</v>
      </c>
      <c r="F320" s="164">
        <v>4.2267724100000006</v>
      </c>
      <c r="G320" s="164">
        <v>3.35853395</v>
      </c>
      <c r="H320" s="56">
        <f t="shared" si="8"/>
        <v>0.25851710089159607</v>
      </c>
      <c r="I320" s="96">
        <f t="shared" si="9"/>
        <v>4.7179950449489043E-4</v>
      </c>
      <c r="J320" s="97">
        <v>538.65289072956296</v>
      </c>
      <c r="K320" s="178">
        <v>14.45905</v>
      </c>
    </row>
    <row r="321" spans="1:11" x14ac:dyDescent="0.2">
      <c r="A321" s="162" t="s">
        <v>2482</v>
      </c>
      <c r="B321" s="165" t="s">
        <v>2028</v>
      </c>
      <c r="C321" s="162" t="s">
        <v>633</v>
      </c>
      <c r="D321" s="162" t="s">
        <v>179</v>
      </c>
      <c r="E321" s="162" t="s">
        <v>180</v>
      </c>
      <c r="F321" s="164">
        <v>4.2056429400000006</v>
      </c>
      <c r="G321" s="164">
        <v>2.4769418399999998</v>
      </c>
      <c r="H321" s="56">
        <f t="shared" si="8"/>
        <v>0.6979175175142589</v>
      </c>
      <c r="I321" s="96">
        <f t="shared" si="9"/>
        <v>4.6944099722048534E-4</v>
      </c>
      <c r="J321" s="97">
        <v>516.09336806450699</v>
      </c>
      <c r="K321" s="178">
        <v>20.29505</v>
      </c>
    </row>
    <row r="322" spans="1:11" x14ac:dyDescent="0.2">
      <c r="A322" s="162" t="s">
        <v>1099</v>
      </c>
      <c r="B322" s="165" t="s">
        <v>611</v>
      </c>
      <c r="C322" s="162" t="s">
        <v>3136</v>
      </c>
      <c r="D322" s="162" t="s">
        <v>604</v>
      </c>
      <c r="E322" s="162" t="s">
        <v>180</v>
      </c>
      <c r="F322" s="164">
        <v>4.2033536199999997</v>
      </c>
      <c r="G322" s="164">
        <v>3.34509502</v>
      </c>
      <c r="H322" s="56">
        <f t="shared" si="8"/>
        <v>0.25657226322976001</v>
      </c>
      <c r="I322" s="96">
        <f t="shared" si="9"/>
        <v>4.6918545943967766E-4</v>
      </c>
      <c r="J322" s="97">
        <v>155.99750211000003</v>
      </c>
      <c r="K322" s="178">
        <v>14.561299999999999</v>
      </c>
    </row>
    <row r="323" spans="1:11" x14ac:dyDescent="0.2">
      <c r="A323" s="162" t="s">
        <v>1559</v>
      </c>
      <c r="B323" s="165" t="s">
        <v>257</v>
      </c>
      <c r="C323" s="162" t="s">
        <v>3129</v>
      </c>
      <c r="D323" s="162" t="s">
        <v>178</v>
      </c>
      <c r="E323" s="162" t="s">
        <v>697</v>
      </c>
      <c r="F323" s="164">
        <v>4.1974090799999999</v>
      </c>
      <c r="G323" s="164">
        <v>1.42691367</v>
      </c>
      <c r="H323" s="56">
        <f t="shared" si="8"/>
        <v>1.9415998796899885</v>
      </c>
      <c r="I323" s="96">
        <f t="shared" si="9"/>
        <v>4.6852191980366255E-4</v>
      </c>
      <c r="J323" s="97">
        <v>1008.01936062</v>
      </c>
      <c r="K323" s="178">
        <v>4.3011500000000007</v>
      </c>
    </row>
    <row r="324" spans="1:11" x14ac:dyDescent="0.2">
      <c r="A324" s="162" t="s">
        <v>2582</v>
      </c>
      <c r="B324" s="165" t="s">
        <v>1808</v>
      </c>
      <c r="C324" s="162" t="s">
        <v>633</v>
      </c>
      <c r="D324" s="162" t="s">
        <v>604</v>
      </c>
      <c r="E324" s="162" t="s">
        <v>180</v>
      </c>
      <c r="F324" s="164">
        <v>4.1944990199999994</v>
      </c>
      <c r="G324" s="164">
        <v>3.7725922400000003</v>
      </c>
      <c r="H324" s="56">
        <f t="shared" si="8"/>
        <v>0.11183471553766422</v>
      </c>
      <c r="I324" s="96">
        <f t="shared" si="9"/>
        <v>4.6819709397135555E-4</v>
      </c>
      <c r="J324" s="97">
        <v>719.92089419688386</v>
      </c>
      <c r="K324" s="178">
        <v>16.055199999999999</v>
      </c>
    </row>
    <row r="325" spans="1:11" x14ac:dyDescent="0.2">
      <c r="A325" s="162" t="s">
        <v>2830</v>
      </c>
      <c r="B325" s="165" t="s">
        <v>1792</v>
      </c>
      <c r="C325" s="162" t="s">
        <v>633</v>
      </c>
      <c r="D325" s="162" t="s">
        <v>604</v>
      </c>
      <c r="E325" s="162" t="s">
        <v>697</v>
      </c>
      <c r="F325" s="164">
        <v>4.1782007200000004</v>
      </c>
      <c r="G325" s="164">
        <v>6.0098869199999996</v>
      </c>
      <c r="H325" s="56">
        <f t="shared" si="8"/>
        <v>-0.30477881271017315</v>
      </c>
      <c r="I325" s="96">
        <f t="shared" si="9"/>
        <v>4.663778500854259E-4</v>
      </c>
      <c r="J325" s="97">
        <v>364.52365574999999</v>
      </c>
      <c r="K325" s="178">
        <v>19.061</v>
      </c>
    </row>
    <row r="326" spans="1:11" x14ac:dyDescent="0.2">
      <c r="A326" s="162" t="s">
        <v>1885</v>
      </c>
      <c r="B326" s="165" t="s">
        <v>1876</v>
      </c>
      <c r="C326" s="162" t="s">
        <v>3130</v>
      </c>
      <c r="D326" s="162" t="s">
        <v>179</v>
      </c>
      <c r="E326" s="162" t="s">
        <v>180</v>
      </c>
      <c r="F326" s="164">
        <v>4.1637411599999998</v>
      </c>
      <c r="G326" s="164">
        <v>2.5456599100000004</v>
      </c>
      <c r="H326" s="56">
        <f t="shared" si="8"/>
        <v>0.63562349536313323</v>
      </c>
      <c r="I326" s="96">
        <f t="shared" si="9"/>
        <v>4.6476384947657495E-4</v>
      </c>
      <c r="J326" s="97">
        <v>25.97267205</v>
      </c>
      <c r="K326" s="178">
        <v>17.923449999999999</v>
      </c>
    </row>
    <row r="327" spans="1:11" x14ac:dyDescent="0.2">
      <c r="A327" s="162" t="s">
        <v>2368</v>
      </c>
      <c r="B327" s="165" t="s">
        <v>2369</v>
      </c>
      <c r="C327" s="162" t="s">
        <v>3129</v>
      </c>
      <c r="D327" s="162" t="s">
        <v>178</v>
      </c>
      <c r="E327" s="162" t="s">
        <v>697</v>
      </c>
      <c r="F327" s="164">
        <v>4.1479427599999994</v>
      </c>
      <c r="G327" s="164">
        <v>2.4713180299999999</v>
      </c>
      <c r="H327" s="56">
        <f t="shared" ref="H327:H390" si="10">IF(ISERROR(F327/G327-1),"",IF((F327/G327-1)&gt;10000%,"",F327/G327-1))</f>
        <v>0.67843341473942131</v>
      </c>
      <c r="I327" s="96">
        <f t="shared" ref="I327:I390" si="11">F327/$F$1202</f>
        <v>4.6300040527641457E-4</v>
      </c>
      <c r="J327" s="97">
        <v>137.89421030000003</v>
      </c>
      <c r="K327" s="178">
        <v>14.87635</v>
      </c>
    </row>
    <row r="328" spans="1:11" x14ac:dyDescent="0.2">
      <c r="A328" s="162" t="s">
        <v>2224</v>
      </c>
      <c r="B328" s="165" t="s">
        <v>120</v>
      </c>
      <c r="C328" s="162" t="s">
        <v>505</v>
      </c>
      <c r="D328" s="162" t="s">
        <v>178</v>
      </c>
      <c r="E328" s="162" t="s">
        <v>180</v>
      </c>
      <c r="F328" s="164">
        <v>4.1269320599999997</v>
      </c>
      <c r="G328" s="164">
        <v>15.46905651</v>
      </c>
      <c r="H328" s="56">
        <f t="shared" si="10"/>
        <v>-0.73321371879841946</v>
      </c>
      <c r="I328" s="96">
        <f t="shared" si="11"/>
        <v>4.60655155310829E-4</v>
      </c>
      <c r="J328" s="97">
        <v>93.883343847084006</v>
      </c>
      <c r="K328" s="178">
        <v>6.5138000000000007</v>
      </c>
    </row>
    <row r="329" spans="1:11" x14ac:dyDescent="0.2">
      <c r="A329" s="162" t="s">
        <v>2921</v>
      </c>
      <c r="B329" s="165" t="s">
        <v>1995</v>
      </c>
      <c r="C329" s="162" t="s">
        <v>505</v>
      </c>
      <c r="D329" s="162" t="s">
        <v>604</v>
      </c>
      <c r="E329" s="162" t="s">
        <v>697</v>
      </c>
      <c r="F329" s="164">
        <v>4.1189517499999999</v>
      </c>
      <c r="G329" s="164">
        <v>3.4055812900000002</v>
      </c>
      <c r="H329" s="56">
        <f t="shared" si="10"/>
        <v>0.20947098285238686</v>
      </c>
      <c r="I329" s="96">
        <f t="shared" si="11"/>
        <v>4.597643795749962E-4</v>
      </c>
      <c r="J329" s="97">
        <v>137.48499057656602</v>
      </c>
      <c r="K329" s="178">
        <v>27.3261</v>
      </c>
    </row>
    <row r="330" spans="1:11" x14ac:dyDescent="0.2">
      <c r="A330" s="162" t="s">
        <v>1355</v>
      </c>
      <c r="B330" s="165" t="s">
        <v>300</v>
      </c>
      <c r="C330" s="162" t="s">
        <v>3130</v>
      </c>
      <c r="D330" s="162" t="s">
        <v>179</v>
      </c>
      <c r="E330" s="162" t="s">
        <v>180</v>
      </c>
      <c r="F330" s="164">
        <v>4.1023584399999997</v>
      </c>
      <c r="G330" s="164">
        <v>1.6128880299999999</v>
      </c>
      <c r="H330" s="56">
        <f t="shared" si="10"/>
        <v>1.5434861960008468</v>
      </c>
      <c r="I330" s="96">
        <f t="shared" si="11"/>
        <v>4.5791220617256545E-4</v>
      </c>
      <c r="J330" s="97">
        <v>165.69955249</v>
      </c>
      <c r="K330" s="178">
        <v>14.87255</v>
      </c>
    </row>
    <row r="331" spans="1:11" x14ac:dyDescent="0.2">
      <c r="A331" s="162" t="s">
        <v>1690</v>
      </c>
      <c r="B331" s="165" t="s">
        <v>189</v>
      </c>
      <c r="C331" s="162" t="s">
        <v>505</v>
      </c>
      <c r="D331" s="162" t="s">
        <v>178</v>
      </c>
      <c r="E331" s="162" t="s">
        <v>697</v>
      </c>
      <c r="F331" s="164">
        <v>4.0917263400000001</v>
      </c>
      <c r="G331" s="164">
        <v>0.87778014999999998</v>
      </c>
      <c r="H331" s="56">
        <f t="shared" si="10"/>
        <v>3.6614477896316071</v>
      </c>
      <c r="I331" s="96">
        <f t="shared" si="11"/>
        <v>4.5672543313982013E-4</v>
      </c>
      <c r="J331" s="97">
        <v>57.808461213600005</v>
      </c>
      <c r="K331" s="178">
        <v>38.477200000000003</v>
      </c>
    </row>
    <row r="332" spans="1:11" x14ac:dyDescent="0.2">
      <c r="A332" s="162" t="s">
        <v>2531</v>
      </c>
      <c r="B332" s="165" t="s">
        <v>2074</v>
      </c>
      <c r="C332" s="162" t="s">
        <v>633</v>
      </c>
      <c r="D332" s="162" t="s">
        <v>604</v>
      </c>
      <c r="E332" s="162" t="s">
        <v>697</v>
      </c>
      <c r="F332" s="164">
        <v>4.0732823199999997</v>
      </c>
      <c r="G332" s="164">
        <v>2.0249281699999999</v>
      </c>
      <c r="H332" s="56">
        <f t="shared" si="10"/>
        <v>1.0115687955489303</v>
      </c>
      <c r="I332" s="96">
        <f t="shared" si="11"/>
        <v>4.5466668034861078E-4</v>
      </c>
      <c r="J332" s="97">
        <v>607.82072807599184</v>
      </c>
      <c r="K332" s="178">
        <v>19.102699999999999</v>
      </c>
    </row>
    <row r="333" spans="1:11" x14ac:dyDescent="0.2">
      <c r="A333" s="162" t="s">
        <v>2963</v>
      </c>
      <c r="B333" s="165" t="s">
        <v>416</v>
      </c>
      <c r="C333" s="162" t="s">
        <v>1232</v>
      </c>
      <c r="D333" s="162" t="s">
        <v>179</v>
      </c>
      <c r="E333" s="162" t="s">
        <v>180</v>
      </c>
      <c r="F333" s="164">
        <v>4.0335309100000005</v>
      </c>
      <c r="G333" s="164">
        <v>1.0228713700000001</v>
      </c>
      <c r="H333" s="56">
        <f t="shared" si="10"/>
        <v>2.9433412922682547</v>
      </c>
      <c r="I333" s="96">
        <f t="shared" si="11"/>
        <v>4.5022956055086589E-4</v>
      </c>
      <c r="J333" s="97">
        <v>31.85083595</v>
      </c>
      <c r="K333" s="178">
        <v>20.661000000000001</v>
      </c>
    </row>
    <row r="334" spans="1:11" x14ac:dyDescent="0.2">
      <c r="A334" s="162" t="s">
        <v>2802</v>
      </c>
      <c r="B334" s="165" t="s">
        <v>1503</v>
      </c>
      <c r="C334" s="162" t="s">
        <v>505</v>
      </c>
      <c r="D334" s="162" t="s">
        <v>604</v>
      </c>
      <c r="E334" s="162" t="s">
        <v>697</v>
      </c>
      <c r="F334" s="164">
        <v>4.0215123999999998</v>
      </c>
      <c r="G334" s="164">
        <v>1.7531168400000001</v>
      </c>
      <c r="H334" s="56">
        <f t="shared" si="10"/>
        <v>1.2939214935611476</v>
      </c>
      <c r="I334" s="96">
        <f t="shared" si="11"/>
        <v>4.4888803408273814E-4</v>
      </c>
      <c r="J334" s="97">
        <v>163.72730872069002</v>
      </c>
      <c r="K334" s="178">
        <v>22.824149999999999</v>
      </c>
    </row>
    <row r="335" spans="1:11" x14ac:dyDescent="0.2">
      <c r="A335" s="162" t="s">
        <v>1622</v>
      </c>
      <c r="B335" s="165" t="s">
        <v>1623</v>
      </c>
      <c r="C335" s="162" t="s">
        <v>3138</v>
      </c>
      <c r="D335" s="162" t="s">
        <v>178</v>
      </c>
      <c r="E335" s="162" t="s">
        <v>697</v>
      </c>
      <c r="F335" s="164">
        <v>4.0142311099999999</v>
      </c>
      <c r="G335" s="164">
        <v>0.59365287</v>
      </c>
      <c r="H335" s="56">
        <f t="shared" si="10"/>
        <v>5.7619164546446138</v>
      </c>
      <c r="I335" s="96">
        <f t="shared" si="11"/>
        <v>4.48075284144758E-4</v>
      </c>
      <c r="J335" s="97">
        <v>124.08851562000001</v>
      </c>
      <c r="K335" s="178">
        <v>10.40385</v>
      </c>
    </row>
    <row r="336" spans="1:11" x14ac:dyDescent="0.2">
      <c r="A336" s="162" t="s">
        <v>2257</v>
      </c>
      <c r="B336" s="165" t="s">
        <v>1485</v>
      </c>
      <c r="C336" s="162" t="s">
        <v>505</v>
      </c>
      <c r="D336" s="162" t="s">
        <v>179</v>
      </c>
      <c r="E336" s="162" t="s">
        <v>697</v>
      </c>
      <c r="F336" s="164">
        <v>3.9865580499999997</v>
      </c>
      <c r="G336" s="164">
        <v>3.4964427999999996</v>
      </c>
      <c r="H336" s="56">
        <f t="shared" si="10"/>
        <v>0.14017539483271402</v>
      </c>
      <c r="I336" s="96">
        <f t="shared" si="11"/>
        <v>4.4498637025742208E-4</v>
      </c>
      <c r="J336" s="97">
        <v>478.11786053507899</v>
      </c>
      <c r="K336" s="178">
        <v>14.30325</v>
      </c>
    </row>
    <row r="337" spans="1:11" x14ac:dyDescent="0.2">
      <c r="A337" s="162" t="s">
        <v>2860</v>
      </c>
      <c r="B337" s="165" t="s">
        <v>644</v>
      </c>
      <c r="C337" s="162" t="s">
        <v>3133</v>
      </c>
      <c r="D337" s="162" t="s">
        <v>178</v>
      </c>
      <c r="E337" s="162" t="s">
        <v>180</v>
      </c>
      <c r="F337" s="164">
        <v>3.9392683700000002</v>
      </c>
      <c r="G337" s="164">
        <v>20.627021070000001</v>
      </c>
      <c r="H337" s="56">
        <f t="shared" si="10"/>
        <v>-0.80902388393206792</v>
      </c>
      <c r="I337" s="96">
        <f t="shared" si="11"/>
        <v>4.3970781597829026E-4</v>
      </c>
      <c r="J337" s="97">
        <v>1903.5813241263002</v>
      </c>
      <c r="K337" s="178">
        <v>6.4022999999999994</v>
      </c>
    </row>
    <row r="338" spans="1:11" x14ac:dyDescent="0.2">
      <c r="A338" s="162" t="s">
        <v>2865</v>
      </c>
      <c r="B338" s="165" t="s">
        <v>110</v>
      </c>
      <c r="C338" s="162" t="s">
        <v>505</v>
      </c>
      <c r="D338" s="162" t="s">
        <v>604</v>
      </c>
      <c r="E338" s="162" t="s">
        <v>697</v>
      </c>
      <c r="F338" s="164">
        <v>3.9345903900000003</v>
      </c>
      <c r="G338" s="164">
        <v>2.3470833199999999</v>
      </c>
      <c r="H338" s="56">
        <f t="shared" si="10"/>
        <v>0.67637439901366636</v>
      </c>
      <c r="I338" s="96">
        <f t="shared" si="11"/>
        <v>4.3918565191740654E-4</v>
      </c>
      <c r="J338" s="97">
        <v>115.64324566590001</v>
      </c>
      <c r="K338" s="178">
        <v>12.2835</v>
      </c>
    </row>
    <row r="339" spans="1:11" x14ac:dyDescent="0.2">
      <c r="A339" s="162" t="s">
        <v>2870</v>
      </c>
      <c r="B339" s="165" t="s">
        <v>146</v>
      </c>
      <c r="C339" s="162" t="s">
        <v>633</v>
      </c>
      <c r="D339" s="162" t="s">
        <v>179</v>
      </c>
      <c r="E339" s="162" t="s">
        <v>697</v>
      </c>
      <c r="F339" s="164">
        <v>3.9123332400000002</v>
      </c>
      <c r="G339" s="164">
        <v>3.5194725600000001</v>
      </c>
      <c r="H339" s="56">
        <f t="shared" si="10"/>
        <v>0.1116248736998251</v>
      </c>
      <c r="I339" s="96">
        <f t="shared" si="11"/>
        <v>4.3670127108899365E-4</v>
      </c>
      <c r="J339" s="97">
        <v>1048.3325685256227</v>
      </c>
      <c r="K339" s="178">
        <v>18.282399999999999</v>
      </c>
    </row>
    <row r="340" spans="1:11" x14ac:dyDescent="0.2">
      <c r="A340" s="162" t="s">
        <v>2530</v>
      </c>
      <c r="B340" s="165" t="s">
        <v>2033</v>
      </c>
      <c r="C340" s="162" t="s">
        <v>633</v>
      </c>
      <c r="D340" s="162" t="s">
        <v>604</v>
      </c>
      <c r="E340" s="162" t="s">
        <v>180</v>
      </c>
      <c r="F340" s="164">
        <v>3.9113201200000001</v>
      </c>
      <c r="G340" s="164">
        <v>4.4664471900000002</v>
      </c>
      <c r="H340" s="56">
        <f t="shared" si="10"/>
        <v>-0.12428828695050576</v>
      </c>
      <c r="I340" s="96">
        <f t="shared" si="11"/>
        <v>4.3658818491646562E-4</v>
      </c>
      <c r="J340" s="97">
        <v>845.31836259914951</v>
      </c>
      <c r="K340" s="178">
        <v>21.840599999999998</v>
      </c>
    </row>
    <row r="341" spans="1:11" x14ac:dyDescent="0.2">
      <c r="A341" s="162" t="s">
        <v>2207</v>
      </c>
      <c r="B341" s="165" t="s">
        <v>82</v>
      </c>
      <c r="C341" s="162" t="s">
        <v>505</v>
      </c>
      <c r="D341" s="162" t="s">
        <v>178</v>
      </c>
      <c r="E341" s="162" t="s">
        <v>697</v>
      </c>
      <c r="F341" s="164">
        <v>3.9093936199999999</v>
      </c>
      <c r="G341" s="164">
        <v>5.0844263300000003</v>
      </c>
      <c r="H341" s="56">
        <f t="shared" si="10"/>
        <v>-0.23110428467944788</v>
      </c>
      <c r="I341" s="96">
        <f t="shared" si="11"/>
        <v>4.3637314571935649E-4</v>
      </c>
      <c r="J341" s="97">
        <v>176.91154585289999</v>
      </c>
      <c r="K341" s="178">
        <v>8.4987499999999994</v>
      </c>
    </row>
    <row r="342" spans="1:11" x14ac:dyDescent="0.2">
      <c r="A342" s="162" t="s">
        <v>2477</v>
      </c>
      <c r="B342" s="165" t="s">
        <v>1504</v>
      </c>
      <c r="C342" s="162" t="s">
        <v>505</v>
      </c>
      <c r="D342" s="162" t="s">
        <v>604</v>
      </c>
      <c r="E342" s="162" t="s">
        <v>697</v>
      </c>
      <c r="F342" s="164">
        <v>3.9084252099999999</v>
      </c>
      <c r="G342" s="164">
        <v>0.59259781999999994</v>
      </c>
      <c r="H342" s="56">
        <f t="shared" si="10"/>
        <v>5.595409362120165</v>
      </c>
      <c r="I342" s="96">
        <f t="shared" si="11"/>
        <v>4.3626505015285119E-4</v>
      </c>
      <c r="J342" s="97">
        <v>49.164941836170001</v>
      </c>
      <c r="K342" s="178">
        <v>28.372250000000001</v>
      </c>
    </row>
    <row r="343" spans="1:11" x14ac:dyDescent="0.2">
      <c r="A343" s="162" t="s">
        <v>1913</v>
      </c>
      <c r="B343" s="165" t="s">
        <v>1626</v>
      </c>
      <c r="C343" s="162" t="s">
        <v>505</v>
      </c>
      <c r="D343" s="162" t="s">
        <v>178</v>
      </c>
      <c r="E343" s="162" t="s">
        <v>697</v>
      </c>
      <c r="F343" s="164">
        <v>3.9006117699999998</v>
      </c>
      <c r="G343" s="164">
        <v>1.61718647</v>
      </c>
      <c r="H343" s="56">
        <f t="shared" si="10"/>
        <v>1.4119740316650065</v>
      </c>
      <c r="I343" s="96">
        <f t="shared" si="11"/>
        <v>4.3539290072940956E-4</v>
      </c>
      <c r="J343" s="97">
        <v>163.10988427140001</v>
      </c>
      <c r="K343" s="178">
        <v>21.9316</v>
      </c>
    </row>
    <row r="344" spans="1:11" x14ac:dyDescent="0.2">
      <c r="A344" s="162" t="s">
        <v>2851</v>
      </c>
      <c r="B344" s="165" t="s">
        <v>1510</v>
      </c>
      <c r="C344" s="162" t="s">
        <v>3137</v>
      </c>
      <c r="D344" s="162" t="s">
        <v>179</v>
      </c>
      <c r="E344" s="162" t="s">
        <v>180</v>
      </c>
      <c r="F344" s="164">
        <v>3.885284</v>
      </c>
      <c r="G344" s="164">
        <v>2.79378394</v>
      </c>
      <c r="H344" s="56">
        <f t="shared" si="10"/>
        <v>0.39068878748010838</v>
      </c>
      <c r="I344" s="96">
        <f t="shared" si="11"/>
        <v>4.3368198904798034E-4</v>
      </c>
      <c r="J344" s="97">
        <v>308.33123832000001</v>
      </c>
      <c r="K344" s="178">
        <v>40.1083</v>
      </c>
    </row>
    <row r="345" spans="1:11" x14ac:dyDescent="0.2">
      <c r="A345" s="162" t="s">
        <v>2829</v>
      </c>
      <c r="B345" s="165" t="s">
        <v>1229</v>
      </c>
      <c r="C345" s="162" t="s">
        <v>505</v>
      </c>
      <c r="D345" s="162" t="s">
        <v>604</v>
      </c>
      <c r="E345" s="162" t="s">
        <v>180</v>
      </c>
      <c r="F345" s="164">
        <v>3.8675879200000001</v>
      </c>
      <c r="G345" s="164">
        <v>2.3806283599999998</v>
      </c>
      <c r="H345" s="56">
        <f t="shared" si="10"/>
        <v>0.62460801735555238</v>
      </c>
      <c r="I345" s="96">
        <f t="shared" si="11"/>
        <v>4.3170672258798615E-4</v>
      </c>
      <c r="J345" s="97">
        <v>144.03317104280001</v>
      </c>
      <c r="K345" s="178">
        <v>55.774649999999987</v>
      </c>
    </row>
    <row r="346" spans="1:11" x14ac:dyDescent="0.2">
      <c r="A346" s="162" t="s">
        <v>2536</v>
      </c>
      <c r="B346" s="165" t="s">
        <v>2157</v>
      </c>
      <c r="C346" s="162" t="s">
        <v>633</v>
      </c>
      <c r="D346" s="162" t="s">
        <v>604</v>
      </c>
      <c r="E346" s="162" t="s">
        <v>180</v>
      </c>
      <c r="F346" s="164">
        <v>3.8597304500000003</v>
      </c>
      <c r="G346" s="164">
        <v>1.6187951899999999</v>
      </c>
      <c r="H346" s="56">
        <f t="shared" si="10"/>
        <v>1.3843229049871346</v>
      </c>
      <c r="I346" s="96">
        <f t="shared" si="11"/>
        <v>4.3082965846127501E-4</v>
      </c>
      <c r="J346" s="97">
        <v>359.97561966000001</v>
      </c>
      <c r="K346" s="178">
        <v>9.8124000000000002</v>
      </c>
    </row>
    <row r="347" spans="1:11" x14ac:dyDescent="0.2">
      <c r="A347" s="162" t="s">
        <v>1455</v>
      </c>
      <c r="B347" s="165" t="s">
        <v>1456</v>
      </c>
      <c r="C347" s="162" t="s">
        <v>3136</v>
      </c>
      <c r="D347" s="162" t="s">
        <v>604</v>
      </c>
      <c r="E347" s="162" t="s">
        <v>697</v>
      </c>
      <c r="F347" s="164">
        <v>3.8482202499999998</v>
      </c>
      <c r="G347" s="164">
        <v>1.9855048200000001</v>
      </c>
      <c r="H347" s="56">
        <f t="shared" si="10"/>
        <v>0.93815709296540506</v>
      </c>
      <c r="I347" s="96">
        <f t="shared" si="11"/>
        <v>4.2954487041737903E-4</v>
      </c>
      <c r="J347" s="97">
        <v>462.88767104238497</v>
      </c>
      <c r="K347" s="178">
        <v>19.638649999999998</v>
      </c>
    </row>
    <row r="348" spans="1:11" x14ac:dyDescent="0.2">
      <c r="A348" s="162" t="s">
        <v>2841</v>
      </c>
      <c r="B348" s="165" t="s">
        <v>362</v>
      </c>
      <c r="C348" s="162" t="s">
        <v>1232</v>
      </c>
      <c r="D348" s="162" t="s">
        <v>179</v>
      </c>
      <c r="E348" s="162" t="s">
        <v>180</v>
      </c>
      <c r="F348" s="164">
        <v>3.8028861899999997</v>
      </c>
      <c r="G348" s="164">
        <v>1.72000489</v>
      </c>
      <c r="H348" s="56">
        <f t="shared" si="10"/>
        <v>1.2109740571725931</v>
      </c>
      <c r="I348" s="96">
        <f t="shared" si="11"/>
        <v>4.2448460575914031E-4</v>
      </c>
      <c r="J348" s="97">
        <v>62.418540920000005</v>
      </c>
      <c r="K348" s="178">
        <v>12.061249999999999</v>
      </c>
    </row>
    <row r="349" spans="1:11" x14ac:dyDescent="0.2">
      <c r="A349" s="162" t="s">
        <v>2252</v>
      </c>
      <c r="B349" s="165" t="s">
        <v>101</v>
      </c>
      <c r="C349" s="162" t="s">
        <v>505</v>
      </c>
      <c r="D349" s="162" t="s">
        <v>178</v>
      </c>
      <c r="E349" s="162" t="s">
        <v>697</v>
      </c>
      <c r="F349" s="164">
        <v>3.7559308900000001</v>
      </c>
      <c r="G349" s="164">
        <v>4.8574683099999998</v>
      </c>
      <c r="H349" s="56">
        <f t="shared" si="10"/>
        <v>-0.22677192102978427</v>
      </c>
      <c r="I349" s="96">
        <f t="shared" si="11"/>
        <v>4.1924337554267619E-4</v>
      </c>
      <c r="J349" s="97">
        <v>613.42326975675792</v>
      </c>
      <c r="K349" s="178">
        <v>5.6570499999999999</v>
      </c>
    </row>
    <row r="350" spans="1:11" x14ac:dyDescent="0.2">
      <c r="A350" s="162" t="s">
        <v>2241</v>
      </c>
      <c r="B350" s="165" t="s">
        <v>255</v>
      </c>
      <c r="C350" s="162" t="s">
        <v>505</v>
      </c>
      <c r="D350" s="162" t="s">
        <v>179</v>
      </c>
      <c r="E350" s="162" t="s">
        <v>697</v>
      </c>
      <c r="F350" s="164">
        <v>3.7444125000000001</v>
      </c>
      <c r="G350" s="164">
        <v>7.1182641500000008</v>
      </c>
      <c r="H350" s="56">
        <f t="shared" si="10"/>
        <v>-0.47397112258049601</v>
      </c>
      <c r="I350" s="96">
        <f t="shared" si="11"/>
        <v>4.1795767331709104E-4</v>
      </c>
      <c r="J350" s="97">
        <v>145.47241167777602</v>
      </c>
      <c r="K350" s="178">
        <v>29.3155</v>
      </c>
    </row>
    <row r="351" spans="1:11" x14ac:dyDescent="0.2">
      <c r="A351" s="162" t="s">
        <v>2585</v>
      </c>
      <c r="B351" s="165" t="s">
        <v>2058</v>
      </c>
      <c r="C351" s="162" t="s">
        <v>633</v>
      </c>
      <c r="D351" s="162" t="s">
        <v>604</v>
      </c>
      <c r="E351" s="162" t="s">
        <v>180</v>
      </c>
      <c r="F351" s="164">
        <v>3.7439323300000003</v>
      </c>
      <c r="G351" s="164">
        <v>7.5229614699999994</v>
      </c>
      <c r="H351" s="56">
        <f t="shared" si="10"/>
        <v>-0.50233264586957926</v>
      </c>
      <c r="I351" s="96">
        <f t="shared" si="11"/>
        <v>4.1790407592738127E-4</v>
      </c>
      <c r="J351" s="97">
        <v>1811.4997457607744</v>
      </c>
      <c r="K351" s="178">
        <v>5.3933499999999999</v>
      </c>
    </row>
    <row r="352" spans="1:11" x14ac:dyDescent="0.2">
      <c r="A352" s="162" t="s">
        <v>1912</v>
      </c>
      <c r="B352" s="165" t="s">
        <v>1396</v>
      </c>
      <c r="C352" s="162" t="s">
        <v>505</v>
      </c>
      <c r="D352" s="162" t="s">
        <v>178</v>
      </c>
      <c r="E352" s="162" t="s">
        <v>697</v>
      </c>
      <c r="F352" s="164">
        <v>3.7340585699999997</v>
      </c>
      <c r="G352" s="164">
        <v>0.27260044999999999</v>
      </c>
      <c r="H352" s="56">
        <f t="shared" si="10"/>
        <v>12.697917850098927</v>
      </c>
      <c r="I352" s="96">
        <f t="shared" si="11"/>
        <v>4.1680195009148808E-4</v>
      </c>
      <c r="J352" s="97">
        <v>139.78183861853901</v>
      </c>
      <c r="K352" s="178">
        <v>43.897000000000013</v>
      </c>
    </row>
    <row r="353" spans="1:11" x14ac:dyDescent="0.2">
      <c r="A353" s="162" t="s">
        <v>2824</v>
      </c>
      <c r="B353" s="165" t="s">
        <v>1625</v>
      </c>
      <c r="C353" s="162" t="s">
        <v>505</v>
      </c>
      <c r="D353" s="162" t="s">
        <v>604</v>
      </c>
      <c r="E353" s="162" t="s">
        <v>697</v>
      </c>
      <c r="F353" s="164">
        <v>3.7283369900000003</v>
      </c>
      <c r="G353" s="164">
        <v>1.7859844899999999</v>
      </c>
      <c r="H353" s="56">
        <f t="shared" si="10"/>
        <v>1.0875528375949113</v>
      </c>
      <c r="I353" s="96">
        <f t="shared" si="11"/>
        <v>4.1616329762878603E-4</v>
      </c>
      <c r="J353" s="97">
        <v>262.448190334</v>
      </c>
      <c r="K353" s="178">
        <v>15.6531</v>
      </c>
    </row>
    <row r="354" spans="1:11" x14ac:dyDescent="0.2">
      <c r="A354" s="162" t="s">
        <v>2214</v>
      </c>
      <c r="B354" s="165" t="s">
        <v>1091</v>
      </c>
      <c r="C354" s="162" t="s">
        <v>505</v>
      </c>
      <c r="D354" s="162" t="s">
        <v>179</v>
      </c>
      <c r="E354" s="162" t="s">
        <v>697</v>
      </c>
      <c r="F354" s="164">
        <v>3.7258068500000001</v>
      </c>
      <c r="G354" s="164">
        <v>0.93732229</v>
      </c>
      <c r="H354" s="56">
        <f t="shared" si="10"/>
        <v>2.9749474537728107</v>
      </c>
      <c r="I354" s="96">
        <f t="shared" si="11"/>
        <v>4.1588087911117701E-4</v>
      </c>
      <c r="J354" s="97">
        <v>141.23564664859001</v>
      </c>
      <c r="K354" s="178">
        <v>10.11375</v>
      </c>
    </row>
    <row r="355" spans="1:11" x14ac:dyDescent="0.2">
      <c r="A355" s="162" t="s">
        <v>2242</v>
      </c>
      <c r="B355" s="165" t="s">
        <v>1227</v>
      </c>
      <c r="C355" s="162" t="s">
        <v>505</v>
      </c>
      <c r="D355" s="162" t="s">
        <v>178</v>
      </c>
      <c r="E355" s="162" t="s">
        <v>180</v>
      </c>
      <c r="F355" s="164">
        <v>3.72152014</v>
      </c>
      <c r="G355" s="164">
        <v>2.2089122000000003</v>
      </c>
      <c r="H355" s="56">
        <f t="shared" si="10"/>
        <v>0.68477503994952782</v>
      </c>
      <c r="I355" s="96">
        <f t="shared" si="11"/>
        <v>4.1540238927123947E-4</v>
      </c>
      <c r="J355" s="97">
        <v>43.448059037699998</v>
      </c>
      <c r="K355" s="178">
        <v>17.107800000000001</v>
      </c>
    </row>
    <row r="356" spans="1:11" x14ac:dyDescent="0.2">
      <c r="A356" s="162" t="s">
        <v>3074</v>
      </c>
      <c r="B356" s="165" t="s">
        <v>1998</v>
      </c>
      <c r="C356" s="162" t="s">
        <v>505</v>
      </c>
      <c r="D356" s="162" t="s">
        <v>604</v>
      </c>
      <c r="E356" s="162" t="s">
        <v>697</v>
      </c>
      <c r="F356" s="164">
        <v>3.71489585</v>
      </c>
      <c r="G356" s="164">
        <v>1.3200851599999999</v>
      </c>
      <c r="H356" s="56">
        <f t="shared" si="10"/>
        <v>1.8141334836307079</v>
      </c>
      <c r="I356" s="96">
        <f t="shared" si="11"/>
        <v>4.1466297478745122E-4</v>
      </c>
      <c r="J356" s="97">
        <v>14.555101073463</v>
      </c>
      <c r="K356" s="178">
        <v>31.03115</v>
      </c>
    </row>
    <row r="357" spans="1:11" x14ac:dyDescent="0.2">
      <c r="A357" s="162" t="s">
        <v>2920</v>
      </c>
      <c r="B357" s="165" t="s">
        <v>424</v>
      </c>
      <c r="C357" s="162" t="s">
        <v>3133</v>
      </c>
      <c r="D357" s="162" t="s">
        <v>178</v>
      </c>
      <c r="E357" s="162" t="s">
        <v>697</v>
      </c>
      <c r="F357" s="164">
        <v>3.71106311</v>
      </c>
      <c r="G357" s="164">
        <v>1.6134369399999999</v>
      </c>
      <c r="H357" s="56">
        <f t="shared" si="10"/>
        <v>1.300098019325131</v>
      </c>
      <c r="I357" s="96">
        <f t="shared" si="11"/>
        <v>4.1423515784879149E-4</v>
      </c>
      <c r="J357" s="97">
        <v>48.567742905700001</v>
      </c>
      <c r="K357" s="178">
        <v>7.8150000000000004</v>
      </c>
    </row>
    <row r="358" spans="1:11" x14ac:dyDescent="0.2">
      <c r="A358" s="162" t="s">
        <v>2948</v>
      </c>
      <c r="B358" s="165" t="s">
        <v>2348</v>
      </c>
      <c r="C358" s="162" t="s">
        <v>633</v>
      </c>
      <c r="D358" s="162" t="s">
        <v>604</v>
      </c>
      <c r="E358" s="162" t="s">
        <v>697</v>
      </c>
      <c r="F358" s="164">
        <v>3.67736397</v>
      </c>
      <c r="G358" s="164">
        <v>1.4820935399999999</v>
      </c>
      <c r="H358" s="56">
        <f t="shared" si="10"/>
        <v>1.48119559984048</v>
      </c>
      <c r="I358" s="96">
        <f t="shared" si="11"/>
        <v>4.1047360269235854E-4</v>
      </c>
      <c r="J358" s="97">
        <v>79.858878043916306</v>
      </c>
      <c r="K358" s="178">
        <v>29.131</v>
      </c>
    </row>
    <row r="359" spans="1:11" x14ac:dyDescent="0.2">
      <c r="A359" s="162" t="s">
        <v>1888</v>
      </c>
      <c r="B359" s="165" t="s">
        <v>1881</v>
      </c>
      <c r="C359" s="162" t="s">
        <v>1232</v>
      </c>
      <c r="D359" s="162" t="s">
        <v>179</v>
      </c>
      <c r="E359" s="162" t="s">
        <v>180</v>
      </c>
      <c r="F359" s="164">
        <v>3.6702283100000002</v>
      </c>
      <c r="G359" s="164">
        <v>3.3446925800000002</v>
      </c>
      <c r="H359" s="56">
        <f t="shared" si="10"/>
        <v>9.7329043615721478E-2</v>
      </c>
      <c r="I359" s="96">
        <f t="shared" si="11"/>
        <v>4.0967710822194914E-4</v>
      </c>
      <c r="J359" s="97">
        <v>67.768785260000001</v>
      </c>
      <c r="K359" s="178">
        <v>7.7759</v>
      </c>
    </row>
    <row r="360" spans="1:11" x14ac:dyDescent="0.2">
      <c r="A360" s="162" t="s">
        <v>1155</v>
      </c>
      <c r="B360" s="165" t="s">
        <v>18</v>
      </c>
      <c r="C360" s="162" t="s">
        <v>3130</v>
      </c>
      <c r="D360" s="162" t="s">
        <v>179</v>
      </c>
      <c r="E360" s="162" t="s">
        <v>180</v>
      </c>
      <c r="F360" s="164">
        <v>3.65861049</v>
      </c>
      <c r="G360" s="164">
        <v>2.2034049599999999</v>
      </c>
      <c r="H360" s="56">
        <f t="shared" si="10"/>
        <v>0.66043489799532828</v>
      </c>
      <c r="I360" s="96">
        <f t="shared" si="11"/>
        <v>4.0838030745114285E-4</v>
      </c>
      <c r="J360" s="97">
        <v>100.4076895</v>
      </c>
      <c r="K360" s="178">
        <v>11.989599999999999</v>
      </c>
    </row>
    <row r="361" spans="1:11" x14ac:dyDescent="0.2">
      <c r="A361" s="162" t="s">
        <v>2476</v>
      </c>
      <c r="B361" s="165" t="s">
        <v>2434</v>
      </c>
      <c r="C361" s="162" t="s">
        <v>505</v>
      </c>
      <c r="D361" s="162" t="s">
        <v>179</v>
      </c>
      <c r="E361" s="162" t="s">
        <v>180</v>
      </c>
      <c r="F361" s="164">
        <v>3.6461216200000002</v>
      </c>
      <c r="G361" s="164">
        <v>2.6997738500000001</v>
      </c>
      <c r="H361" s="56">
        <f t="shared" si="10"/>
        <v>0.35052853408443818</v>
      </c>
      <c r="I361" s="96">
        <f t="shared" si="11"/>
        <v>4.0698627860214198E-4</v>
      </c>
      <c r="J361" s="97">
        <v>113.4065097</v>
      </c>
      <c r="K361" s="178">
        <v>64.255899999999997</v>
      </c>
    </row>
    <row r="362" spans="1:11" x14ac:dyDescent="0.2">
      <c r="A362" s="162" t="s">
        <v>2542</v>
      </c>
      <c r="B362" s="165" t="s">
        <v>2151</v>
      </c>
      <c r="C362" s="162" t="s">
        <v>633</v>
      </c>
      <c r="D362" s="162" t="s">
        <v>604</v>
      </c>
      <c r="E362" s="162" t="s">
        <v>697</v>
      </c>
      <c r="F362" s="164">
        <v>3.61902379</v>
      </c>
      <c r="G362" s="164">
        <v>7.6692274500000002</v>
      </c>
      <c r="H362" s="56">
        <f t="shared" si="10"/>
        <v>-0.52811103679028326</v>
      </c>
      <c r="I362" s="96">
        <f t="shared" si="11"/>
        <v>4.0396157286292592E-4</v>
      </c>
      <c r="J362" s="97">
        <v>423.85727336981512</v>
      </c>
      <c r="K362" s="178">
        <v>11.989599999999999</v>
      </c>
    </row>
    <row r="363" spans="1:11" x14ac:dyDescent="0.2">
      <c r="A363" s="162" t="s">
        <v>1926</v>
      </c>
      <c r="B363" s="165" t="s">
        <v>1772</v>
      </c>
      <c r="C363" s="162" t="s">
        <v>2254</v>
      </c>
      <c r="D363" s="162" t="s">
        <v>179</v>
      </c>
      <c r="E363" s="162" t="s">
        <v>180</v>
      </c>
      <c r="F363" s="164">
        <v>3.5918341900000001</v>
      </c>
      <c r="G363" s="164">
        <v>0.28361782000000002</v>
      </c>
      <c r="H363" s="56">
        <f t="shared" si="10"/>
        <v>11.664345949771421</v>
      </c>
      <c r="I363" s="96">
        <f t="shared" si="11"/>
        <v>4.0092662360067925E-4</v>
      </c>
      <c r="J363" s="97">
        <v>782.73747146000005</v>
      </c>
      <c r="K363" s="178">
        <v>8.9551999999999996</v>
      </c>
    </row>
    <row r="364" spans="1:11" x14ac:dyDescent="0.2">
      <c r="A364" s="162" t="s">
        <v>2888</v>
      </c>
      <c r="B364" s="165" t="s">
        <v>1452</v>
      </c>
      <c r="C364" s="162" t="s">
        <v>3133</v>
      </c>
      <c r="D364" s="162" t="s">
        <v>178</v>
      </c>
      <c r="E364" s="162" t="s">
        <v>180</v>
      </c>
      <c r="F364" s="164">
        <v>3.5651196600000001</v>
      </c>
      <c r="G364" s="164">
        <v>3.5898584100000002</v>
      </c>
      <c r="H364" s="56">
        <f t="shared" si="10"/>
        <v>-6.8912885062784035E-3</v>
      </c>
      <c r="I364" s="96">
        <f t="shared" si="11"/>
        <v>3.9794470245749333E-4</v>
      </c>
      <c r="J364" s="97">
        <v>103.81914769200002</v>
      </c>
      <c r="K364" s="178">
        <v>10.636649999999999</v>
      </c>
    </row>
    <row r="365" spans="1:11" x14ac:dyDescent="0.2">
      <c r="A365" s="162" t="s">
        <v>2234</v>
      </c>
      <c r="B365" s="165" t="s">
        <v>218</v>
      </c>
      <c r="C365" s="162" t="s">
        <v>3131</v>
      </c>
      <c r="D365" s="162" t="s">
        <v>179</v>
      </c>
      <c r="E365" s="162" t="s">
        <v>180</v>
      </c>
      <c r="F365" s="164">
        <v>3.5439100899999998</v>
      </c>
      <c r="G365" s="164">
        <v>1.1821429999999999</v>
      </c>
      <c r="H365" s="56">
        <f t="shared" si="10"/>
        <v>1.9978692002574983</v>
      </c>
      <c r="I365" s="96">
        <f t="shared" si="11"/>
        <v>3.9557725428524839E-4</v>
      </c>
      <c r="J365" s="97">
        <v>48.425752989999999</v>
      </c>
      <c r="K365" s="178">
        <v>43.146500000000003</v>
      </c>
    </row>
    <row r="366" spans="1:11" x14ac:dyDescent="0.2">
      <c r="A366" s="162" t="s">
        <v>2800</v>
      </c>
      <c r="B366" s="165" t="s">
        <v>273</v>
      </c>
      <c r="C366" s="162" t="s">
        <v>3133</v>
      </c>
      <c r="D366" s="162" t="s">
        <v>178</v>
      </c>
      <c r="E366" s="162" t="s">
        <v>697</v>
      </c>
      <c r="F366" s="164">
        <v>3.54332694</v>
      </c>
      <c r="G366" s="164">
        <v>2.1042648799999997</v>
      </c>
      <c r="H366" s="56">
        <f t="shared" si="10"/>
        <v>0.68387876149888527</v>
      </c>
      <c r="I366" s="96">
        <f t="shared" si="11"/>
        <v>3.9551216209329711E-4</v>
      </c>
      <c r="J366" s="97">
        <v>233.2683397989</v>
      </c>
      <c r="K366" s="178">
        <v>37.2971</v>
      </c>
    </row>
    <row r="367" spans="1:11" x14ac:dyDescent="0.2">
      <c r="A367" s="162" t="s">
        <v>1337</v>
      </c>
      <c r="B367" s="165" t="s">
        <v>653</v>
      </c>
      <c r="C367" s="162" t="s">
        <v>633</v>
      </c>
      <c r="D367" s="162" t="s">
        <v>604</v>
      </c>
      <c r="E367" s="162" t="s">
        <v>180</v>
      </c>
      <c r="F367" s="164">
        <v>3.5353679599999999</v>
      </c>
      <c r="G367" s="164">
        <v>4.8595737899999998</v>
      </c>
      <c r="H367" s="56">
        <f t="shared" si="10"/>
        <v>-0.27249423246230819</v>
      </c>
      <c r="I367" s="96">
        <f t="shared" si="11"/>
        <v>3.9462376724823736E-4</v>
      </c>
      <c r="J367" s="97">
        <v>244.89605009000002</v>
      </c>
      <c r="K367" s="178">
        <v>5.0353000000000003</v>
      </c>
    </row>
    <row r="368" spans="1:11" x14ac:dyDescent="0.2">
      <c r="A368" s="162" t="s">
        <v>2871</v>
      </c>
      <c r="B368" s="165" t="s">
        <v>2041</v>
      </c>
      <c r="C368" s="162" t="s">
        <v>633</v>
      </c>
      <c r="D368" s="162" t="s">
        <v>604</v>
      </c>
      <c r="E368" s="162" t="s">
        <v>180</v>
      </c>
      <c r="F368" s="164">
        <v>3.5339330200000001</v>
      </c>
      <c r="G368" s="164">
        <v>6.2476608300000001</v>
      </c>
      <c r="H368" s="56">
        <f t="shared" si="10"/>
        <v>-0.43435901593268789</v>
      </c>
      <c r="I368" s="96">
        <f t="shared" si="11"/>
        <v>3.9446359681195409E-4</v>
      </c>
      <c r="J368" s="97">
        <v>267.42657182895204</v>
      </c>
      <c r="K368" s="178">
        <v>22.0899</v>
      </c>
    </row>
    <row r="369" spans="1:11" x14ac:dyDescent="0.2">
      <c r="A369" s="162" t="s">
        <v>2566</v>
      </c>
      <c r="B369" s="165" t="s">
        <v>2073</v>
      </c>
      <c r="C369" s="162" t="s">
        <v>633</v>
      </c>
      <c r="D369" s="162" t="s">
        <v>179</v>
      </c>
      <c r="E369" s="162" t="s">
        <v>180</v>
      </c>
      <c r="F369" s="164">
        <v>3.5308595</v>
      </c>
      <c r="G369" s="164">
        <v>8.9323862399999996</v>
      </c>
      <c r="H369" s="56">
        <f t="shared" si="10"/>
        <v>-0.60471262604067599</v>
      </c>
      <c r="I369" s="96">
        <f t="shared" si="11"/>
        <v>3.9412052529723889E-4</v>
      </c>
      <c r="J369" s="97">
        <v>191.21653194947498</v>
      </c>
      <c r="K369" s="178">
        <v>26.534700000000001</v>
      </c>
    </row>
    <row r="370" spans="1:11" x14ac:dyDescent="0.2">
      <c r="A370" s="162" t="s">
        <v>1777</v>
      </c>
      <c r="B370" s="165" t="s">
        <v>1758</v>
      </c>
      <c r="C370" s="162" t="s">
        <v>3136</v>
      </c>
      <c r="D370" s="162" t="s">
        <v>179</v>
      </c>
      <c r="E370" s="162" t="s">
        <v>697</v>
      </c>
      <c r="F370" s="164">
        <v>3.5068608599999997</v>
      </c>
      <c r="G370" s="164">
        <v>2.6562644900000003</v>
      </c>
      <c r="H370" s="56">
        <f t="shared" si="10"/>
        <v>0.32022276893066448</v>
      </c>
      <c r="I370" s="96">
        <f t="shared" si="11"/>
        <v>3.9144175640167125E-4</v>
      </c>
      <c r="J370" s="97">
        <v>341.94831626673965</v>
      </c>
      <c r="K370" s="178">
        <v>19.466799999999999</v>
      </c>
    </row>
    <row r="371" spans="1:11" x14ac:dyDescent="0.2">
      <c r="A371" s="162" t="s">
        <v>2853</v>
      </c>
      <c r="B371" s="165" t="s">
        <v>2347</v>
      </c>
      <c r="C371" s="162" t="s">
        <v>633</v>
      </c>
      <c r="D371" s="162" t="s">
        <v>604</v>
      </c>
      <c r="E371" s="162" t="s">
        <v>697</v>
      </c>
      <c r="F371" s="164">
        <v>3.49589477</v>
      </c>
      <c r="G371" s="164">
        <v>1.50985609</v>
      </c>
      <c r="H371" s="56">
        <f t="shared" si="10"/>
        <v>1.3153827660489155</v>
      </c>
      <c r="I371" s="96">
        <f t="shared" si="11"/>
        <v>3.9021770283871962E-4</v>
      </c>
      <c r="J371" s="97">
        <v>89.351312177790106</v>
      </c>
      <c r="K371" s="178">
        <v>27.099599999999999</v>
      </c>
    </row>
    <row r="372" spans="1:11" x14ac:dyDescent="0.2">
      <c r="A372" s="162" t="s">
        <v>1940</v>
      </c>
      <c r="B372" s="165" t="s">
        <v>35</v>
      </c>
      <c r="C372" s="162" t="s">
        <v>3130</v>
      </c>
      <c r="D372" s="162" t="s">
        <v>179</v>
      </c>
      <c r="E372" s="162" t="s">
        <v>180</v>
      </c>
      <c r="F372" s="164">
        <v>3.4913140600000001</v>
      </c>
      <c r="G372" s="164">
        <v>3.2980534700000002</v>
      </c>
      <c r="H372" s="56">
        <f t="shared" si="10"/>
        <v>5.8598379849796656E-2</v>
      </c>
      <c r="I372" s="96">
        <f t="shared" si="11"/>
        <v>3.8970639622019394E-4</v>
      </c>
      <c r="J372" s="97">
        <v>40.067204600000004</v>
      </c>
      <c r="K372" s="178">
        <v>2.5128499999999998</v>
      </c>
    </row>
    <row r="373" spans="1:11" x14ac:dyDescent="0.2">
      <c r="A373" s="162" t="s">
        <v>1412</v>
      </c>
      <c r="B373" s="165" t="s">
        <v>169</v>
      </c>
      <c r="C373" s="162" t="s">
        <v>3129</v>
      </c>
      <c r="D373" s="162" t="s">
        <v>178</v>
      </c>
      <c r="E373" s="162" t="s">
        <v>697</v>
      </c>
      <c r="F373" s="164">
        <v>3.48388148</v>
      </c>
      <c r="G373" s="164">
        <v>0.28336623999999999</v>
      </c>
      <c r="H373" s="56">
        <f t="shared" si="10"/>
        <v>11.29462437021432</v>
      </c>
      <c r="I373" s="96">
        <f t="shared" si="11"/>
        <v>3.888767590358444E-4</v>
      </c>
      <c r="J373" s="97">
        <v>139.80728754999998</v>
      </c>
      <c r="K373" s="178">
        <v>11.20125</v>
      </c>
    </row>
    <row r="374" spans="1:11" x14ac:dyDescent="0.2">
      <c r="A374" s="162" t="s">
        <v>2804</v>
      </c>
      <c r="B374" s="165" t="s">
        <v>147</v>
      </c>
      <c r="C374" s="162" t="s">
        <v>633</v>
      </c>
      <c r="D374" s="162" t="s">
        <v>179</v>
      </c>
      <c r="E374" s="162" t="s">
        <v>697</v>
      </c>
      <c r="F374" s="164">
        <v>3.4820338099999999</v>
      </c>
      <c r="G374" s="164">
        <v>2.2677749999999999</v>
      </c>
      <c r="H374" s="56">
        <f t="shared" si="10"/>
        <v>0.53544060147060457</v>
      </c>
      <c r="I374" s="96">
        <f t="shared" si="11"/>
        <v>3.8867051897702133E-4</v>
      </c>
      <c r="J374" s="97">
        <v>774.23068866968424</v>
      </c>
      <c r="K374" s="178">
        <v>23.354849999999999</v>
      </c>
    </row>
    <row r="375" spans="1:11" x14ac:dyDescent="0.2">
      <c r="A375" s="162" t="s">
        <v>2880</v>
      </c>
      <c r="B375" s="165" t="s">
        <v>149</v>
      </c>
      <c r="C375" s="162" t="s">
        <v>633</v>
      </c>
      <c r="D375" s="162" t="s">
        <v>179</v>
      </c>
      <c r="E375" s="162" t="s">
        <v>697</v>
      </c>
      <c r="F375" s="164">
        <v>3.4725267799999999</v>
      </c>
      <c r="G375" s="164">
        <v>3.4395684100000001</v>
      </c>
      <c r="H375" s="56">
        <f t="shared" si="10"/>
        <v>9.5821237060378373E-3</v>
      </c>
      <c r="I375" s="96">
        <f t="shared" si="11"/>
        <v>3.8760932816565754E-4</v>
      </c>
      <c r="J375" s="97">
        <v>432.20786067642075</v>
      </c>
      <c r="K375" s="178">
        <v>8.13185</v>
      </c>
    </row>
    <row r="376" spans="1:11" x14ac:dyDescent="0.2">
      <c r="A376" s="162" t="s">
        <v>2505</v>
      </c>
      <c r="B376" s="165" t="s">
        <v>2035</v>
      </c>
      <c r="C376" s="162" t="s">
        <v>633</v>
      </c>
      <c r="D376" s="162" t="s">
        <v>179</v>
      </c>
      <c r="E376" s="162" t="s">
        <v>180</v>
      </c>
      <c r="F376" s="164">
        <v>3.4493139199999998</v>
      </c>
      <c r="G376" s="164">
        <v>4.0208431099999995</v>
      </c>
      <c r="H376" s="56">
        <f t="shared" si="10"/>
        <v>-0.14214162909728645</v>
      </c>
      <c r="I376" s="96">
        <f t="shared" si="11"/>
        <v>3.85018269366277E-4</v>
      </c>
      <c r="J376" s="97">
        <v>958.14166310000007</v>
      </c>
      <c r="K376" s="178">
        <v>12.5532</v>
      </c>
    </row>
    <row r="377" spans="1:11" x14ac:dyDescent="0.2">
      <c r="A377" s="162" t="s">
        <v>2847</v>
      </c>
      <c r="B377" s="165" t="s">
        <v>36</v>
      </c>
      <c r="C377" s="162" t="s">
        <v>3133</v>
      </c>
      <c r="D377" s="162" t="s">
        <v>178</v>
      </c>
      <c r="E377" s="162" t="s">
        <v>697</v>
      </c>
      <c r="F377" s="164">
        <v>3.4481893599999998</v>
      </c>
      <c r="G377" s="164">
        <v>6.1802004500000001</v>
      </c>
      <c r="H377" s="56">
        <f t="shared" si="10"/>
        <v>-0.44205865361535324</v>
      </c>
      <c r="I377" s="96">
        <f t="shared" si="11"/>
        <v>3.8489274407196031E-4</v>
      </c>
      <c r="J377" s="97">
        <v>483.62964733820002</v>
      </c>
      <c r="K377" s="178">
        <v>18.872949999999999</v>
      </c>
    </row>
    <row r="378" spans="1:11" x14ac:dyDescent="0.2">
      <c r="A378" s="162" t="s">
        <v>2939</v>
      </c>
      <c r="B378" s="165" t="s">
        <v>893</v>
      </c>
      <c r="C378" s="162" t="s">
        <v>3133</v>
      </c>
      <c r="D378" s="162" t="s">
        <v>178</v>
      </c>
      <c r="E378" s="162" t="s">
        <v>697</v>
      </c>
      <c r="F378" s="164">
        <v>3.4275817499999999</v>
      </c>
      <c r="G378" s="164">
        <v>2.7837028399999997</v>
      </c>
      <c r="H378" s="56">
        <f t="shared" si="10"/>
        <v>0.23130303304931799</v>
      </c>
      <c r="I378" s="96">
        <f t="shared" si="11"/>
        <v>3.8259248769576622E-4</v>
      </c>
      <c r="J378" s="97">
        <v>166.19441016339999</v>
      </c>
      <c r="K378" s="178">
        <v>11.710800000000001</v>
      </c>
    </row>
    <row r="379" spans="1:11" x14ac:dyDescent="0.2">
      <c r="A379" s="162" t="s">
        <v>2836</v>
      </c>
      <c r="B379" s="165" t="s">
        <v>108</v>
      </c>
      <c r="C379" s="162" t="s">
        <v>505</v>
      </c>
      <c r="D379" s="162" t="s">
        <v>604</v>
      </c>
      <c r="E379" s="162" t="s">
        <v>697</v>
      </c>
      <c r="F379" s="164">
        <v>3.4266196799999999</v>
      </c>
      <c r="G379" s="164">
        <v>5.5590951399999993</v>
      </c>
      <c r="H379" s="56">
        <f t="shared" si="10"/>
        <v>-0.38360118082094918</v>
      </c>
      <c r="I379" s="96">
        <f t="shared" si="11"/>
        <v>3.8248509981081278E-4</v>
      </c>
      <c r="J379" s="97">
        <v>260.91357054619999</v>
      </c>
      <c r="K379" s="178">
        <v>7.1420999999999992</v>
      </c>
    </row>
    <row r="380" spans="1:11" x14ac:dyDescent="0.2">
      <c r="A380" s="162" t="s">
        <v>1342</v>
      </c>
      <c r="B380" s="165" t="s">
        <v>657</v>
      </c>
      <c r="C380" s="162" t="s">
        <v>633</v>
      </c>
      <c r="D380" s="162" t="s">
        <v>604</v>
      </c>
      <c r="E380" s="162" t="s">
        <v>180</v>
      </c>
      <c r="F380" s="164">
        <v>3.4238577400000003</v>
      </c>
      <c r="G380" s="164">
        <v>6.9817155800000004</v>
      </c>
      <c r="H380" s="56">
        <f t="shared" si="10"/>
        <v>-0.50959650235422504</v>
      </c>
      <c r="I380" s="96">
        <f t="shared" si="11"/>
        <v>3.8217680738409932E-4</v>
      </c>
      <c r="J380" s="97">
        <v>238.60476319</v>
      </c>
      <c r="K380" s="178">
        <v>5.8463000000000003</v>
      </c>
    </row>
    <row r="381" spans="1:11" x14ac:dyDescent="0.2">
      <c r="A381" s="162" t="s">
        <v>2816</v>
      </c>
      <c r="B381" s="165" t="s">
        <v>1813</v>
      </c>
      <c r="C381" s="162" t="s">
        <v>633</v>
      </c>
      <c r="D381" s="162" t="s">
        <v>604</v>
      </c>
      <c r="E381" s="162" t="s">
        <v>180</v>
      </c>
      <c r="F381" s="164">
        <v>3.4163968499999999</v>
      </c>
      <c r="G381" s="164">
        <v>3.3776199099999999</v>
      </c>
      <c r="H381" s="56">
        <f t="shared" si="10"/>
        <v>1.1480551700087549E-2</v>
      </c>
      <c r="I381" s="96">
        <f t="shared" si="11"/>
        <v>3.8134401018953947E-4</v>
      </c>
      <c r="J381" s="97">
        <v>429.33519968547961</v>
      </c>
      <c r="K381" s="178">
        <v>8.7249999999999996</v>
      </c>
    </row>
    <row r="382" spans="1:11" x14ac:dyDescent="0.2">
      <c r="A382" s="162" t="s">
        <v>3099</v>
      </c>
      <c r="B382" s="165" t="s">
        <v>2731</v>
      </c>
      <c r="C382" s="162" t="s">
        <v>505</v>
      </c>
      <c r="D382" s="162" t="s">
        <v>604</v>
      </c>
      <c r="E382" s="162" t="s">
        <v>697</v>
      </c>
      <c r="F382" s="164">
        <v>3.4007332400000001</v>
      </c>
      <c r="G382" s="164">
        <v>3.43396079</v>
      </c>
      <c r="H382" s="56">
        <f t="shared" si="10"/>
        <v>-9.6761588241663921E-3</v>
      </c>
      <c r="I382" s="96">
        <f t="shared" si="11"/>
        <v>3.7959561147776657E-4</v>
      </c>
      <c r="J382" s="97">
        <v>436.279215266378</v>
      </c>
      <c r="K382" s="178">
        <v>17.914650000000002</v>
      </c>
    </row>
    <row r="383" spans="1:11" x14ac:dyDescent="0.2">
      <c r="A383" s="162" t="s">
        <v>1694</v>
      </c>
      <c r="B383" s="165" t="s">
        <v>1328</v>
      </c>
      <c r="C383" s="162" t="s">
        <v>505</v>
      </c>
      <c r="D383" s="162" t="s">
        <v>178</v>
      </c>
      <c r="E383" s="162" t="s">
        <v>697</v>
      </c>
      <c r="F383" s="164">
        <v>3.3871848900000003</v>
      </c>
      <c r="G383" s="164">
        <v>2.6187808299999999</v>
      </c>
      <c r="H383" s="56">
        <f t="shared" si="10"/>
        <v>0.29342053034655846</v>
      </c>
      <c r="I383" s="96">
        <f t="shared" si="11"/>
        <v>3.7808332167441679E-4</v>
      </c>
      <c r="J383" s="97">
        <v>71.495057098000004</v>
      </c>
      <c r="K383" s="178">
        <v>30.268049999999999</v>
      </c>
    </row>
    <row r="384" spans="1:11" x14ac:dyDescent="0.2">
      <c r="A384" s="162" t="s">
        <v>2219</v>
      </c>
      <c r="B384" s="165" t="s">
        <v>1788</v>
      </c>
      <c r="C384" s="162" t="s">
        <v>3136</v>
      </c>
      <c r="D384" s="162" t="s">
        <v>179</v>
      </c>
      <c r="E384" s="162" t="s">
        <v>697</v>
      </c>
      <c r="F384" s="164">
        <v>3.35746667</v>
      </c>
      <c r="G384" s="164">
        <v>0.52747719999999998</v>
      </c>
      <c r="H384" s="56">
        <f t="shared" si="10"/>
        <v>5.3651408440023571</v>
      </c>
      <c r="I384" s="96">
        <f t="shared" si="11"/>
        <v>3.747661235595388E-4</v>
      </c>
      <c r="J384" s="97">
        <v>93.398954019999991</v>
      </c>
      <c r="K384" s="178">
        <v>35.715500000000013</v>
      </c>
    </row>
    <row r="385" spans="1:11" x14ac:dyDescent="0.2">
      <c r="A385" s="162" t="s">
        <v>1244</v>
      </c>
      <c r="B385" s="165" t="s">
        <v>756</v>
      </c>
      <c r="C385" s="162" t="s">
        <v>1232</v>
      </c>
      <c r="D385" s="162" t="s">
        <v>179</v>
      </c>
      <c r="E385" s="162" t="s">
        <v>180</v>
      </c>
      <c r="F385" s="164">
        <v>3.3540066800000004</v>
      </c>
      <c r="G385" s="164">
        <v>1.5754500900000001</v>
      </c>
      <c r="H385" s="56">
        <f t="shared" si="10"/>
        <v>1.128919666379276</v>
      </c>
      <c r="I385" s="96">
        <f t="shared" si="11"/>
        <v>3.7437991360801762E-4</v>
      </c>
      <c r="J385" s="97">
        <v>55.486361630000005</v>
      </c>
      <c r="K385" s="178">
        <v>13.2102</v>
      </c>
    </row>
    <row r="386" spans="1:11" x14ac:dyDescent="0.2">
      <c r="A386" s="162" t="s">
        <v>2198</v>
      </c>
      <c r="B386" s="165" t="s">
        <v>782</v>
      </c>
      <c r="C386" s="162" t="s">
        <v>3138</v>
      </c>
      <c r="D386" s="162" t="s">
        <v>178</v>
      </c>
      <c r="E386" s="162" t="s">
        <v>697</v>
      </c>
      <c r="F386" s="164">
        <v>3.3468753100000002</v>
      </c>
      <c r="G386" s="164">
        <v>22.200496659999999</v>
      </c>
      <c r="H386" s="56">
        <f t="shared" si="10"/>
        <v>-0.84924322364236693</v>
      </c>
      <c r="I386" s="96">
        <f t="shared" si="11"/>
        <v>3.7358389799468353E-4</v>
      </c>
      <c r="J386" s="97">
        <v>2385.5767699113071</v>
      </c>
      <c r="K386" s="178">
        <v>6.4162500000000007</v>
      </c>
    </row>
    <row r="387" spans="1:11" x14ac:dyDescent="0.2">
      <c r="A387" s="162" t="s">
        <v>1286</v>
      </c>
      <c r="B387" s="165" t="s">
        <v>456</v>
      </c>
      <c r="C387" s="162" t="s">
        <v>633</v>
      </c>
      <c r="D387" s="162" t="s">
        <v>179</v>
      </c>
      <c r="E387" s="162" t="s">
        <v>180</v>
      </c>
      <c r="F387" s="164">
        <v>3.3103786899999998</v>
      </c>
      <c r="G387" s="164">
        <v>1.2665459099999998</v>
      </c>
      <c r="H387" s="56">
        <f t="shared" si="10"/>
        <v>1.6137060361278182</v>
      </c>
      <c r="I387" s="96">
        <f t="shared" si="11"/>
        <v>3.6951008337646554E-4</v>
      </c>
      <c r="J387" s="97">
        <v>54.784575371867902</v>
      </c>
      <c r="K387" s="178">
        <v>37.272950000000002</v>
      </c>
    </row>
    <row r="388" spans="1:11" x14ac:dyDescent="0.2">
      <c r="A388" s="162" t="s">
        <v>2815</v>
      </c>
      <c r="B388" s="165" t="s">
        <v>1700</v>
      </c>
      <c r="C388" s="162" t="s">
        <v>3138</v>
      </c>
      <c r="D388" s="162" t="s">
        <v>178</v>
      </c>
      <c r="E388" s="162" t="s">
        <v>697</v>
      </c>
      <c r="F388" s="164">
        <v>3.30881143</v>
      </c>
      <c r="G388" s="164">
        <v>5.2995918700000004</v>
      </c>
      <c r="H388" s="56">
        <f t="shared" si="10"/>
        <v>-0.37564787795630761</v>
      </c>
      <c r="I388" s="96">
        <f t="shared" si="11"/>
        <v>3.6933514315738367E-4</v>
      </c>
      <c r="J388" s="97">
        <v>48.192213939999995</v>
      </c>
      <c r="K388" s="178">
        <v>14.0442</v>
      </c>
    </row>
    <row r="389" spans="1:11" x14ac:dyDescent="0.2">
      <c r="A389" s="162" t="s">
        <v>2245</v>
      </c>
      <c r="B389" s="165" t="s">
        <v>96</v>
      </c>
      <c r="C389" s="162" t="s">
        <v>505</v>
      </c>
      <c r="D389" s="162" t="s">
        <v>178</v>
      </c>
      <c r="E389" s="162" t="s">
        <v>697</v>
      </c>
      <c r="F389" s="164">
        <v>3.2856414500000004</v>
      </c>
      <c r="G389" s="164">
        <v>2.6669973599999999</v>
      </c>
      <c r="H389" s="56">
        <f t="shared" si="10"/>
        <v>0.23196276804713478</v>
      </c>
      <c r="I389" s="96">
        <f t="shared" si="11"/>
        <v>3.6674887069632246E-4</v>
      </c>
      <c r="J389" s="97">
        <v>217.5097995074</v>
      </c>
      <c r="K389" s="178">
        <v>52.622950000000003</v>
      </c>
    </row>
    <row r="390" spans="1:11" x14ac:dyDescent="0.2">
      <c r="A390" s="162" t="s">
        <v>2526</v>
      </c>
      <c r="B390" s="165" t="s">
        <v>2088</v>
      </c>
      <c r="C390" s="162" t="s">
        <v>633</v>
      </c>
      <c r="D390" s="162" t="s">
        <v>179</v>
      </c>
      <c r="E390" s="162" t="s">
        <v>180</v>
      </c>
      <c r="F390" s="164">
        <v>3.28373727</v>
      </c>
      <c r="G390" s="164">
        <v>0.88493664000000005</v>
      </c>
      <c r="H390" s="56">
        <f t="shared" si="10"/>
        <v>2.7107032544160448</v>
      </c>
      <c r="I390" s="96">
        <f t="shared" si="11"/>
        <v>3.6653632289546529E-4</v>
      </c>
      <c r="J390" s="97">
        <v>115.0187761278639</v>
      </c>
      <c r="K390" s="178">
        <v>39.688499999999998</v>
      </c>
    </row>
    <row r="391" spans="1:11" x14ac:dyDescent="0.2">
      <c r="A391" s="162" t="s">
        <v>1567</v>
      </c>
      <c r="B391" s="165" t="s">
        <v>60</v>
      </c>
      <c r="C391" s="162" t="s">
        <v>3129</v>
      </c>
      <c r="D391" s="162" t="s">
        <v>178</v>
      </c>
      <c r="E391" s="162" t="s">
        <v>697</v>
      </c>
      <c r="F391" s="164">
        <v>3.2408238700000003</v>
      </c>
      <c r="G391" s="164">
        <v>2.6848234799999999</v>
      </c>
      <c r="H391" s="56">
        <f t="shared" ref="H391:H454" si="12">IF(ISERROR(F391/G391-1),"",IF((F391/G391-1)&gt;10000%,"",F391/G391-1))</f>
        <v>0.20709011007308398</v>
      </c>
      <c r="I391" s="96">
        <f t="shared" ref="I391:I454" si="13">F391/$F$1202</f>
        <v>3.6174625641157082E-4</v>
      </c>
      <c r="J391" s="97">
        <v>126.54463588000002</v>
      </c>
      <c r="K391" s="178">
        <v>14.4322</v>
      </c>
    </row>
    <row r="392" spans="1:11" x14ac:dyDescent="0.2">
      <c r="A392" s="162" t="s">
        <v>2220</v>
      </c>
      <c r="B392" s="165" t="s">
        <v>641</v>
      </c>
      <c r="C392" s="162" t="s">
        <v>505</v>
      </c>
      <c r="D392" s="162" t="s">
        <v>179</v>
      </c>
      <c r="E392" s="162" t="s">
        <v>697</v>
      </c>
      <c r="F392" s="164">
        <v>3.2204161099999999</v>
      </c>
      <c r="G392" s="164">
        <v>3.4976267999999999</v>
      </c>
      <c r="H392" s="56">
        <f t="shared" si="12"/>
        <v>-7.9256794921630846E-2</v>
      </c>
      <c r="I392" s="96">
        <f t="shared" si="13"/>
        <v>3.5946830763129787E-4</v>
      </c>
      <c r="J392" s="97">
        <v>62.146993472810003</v>
      </c>
      <c r="K392" s="178">
        <v>29.56915</v>
      </c>
    </row>
    <row r="393" spans="1:11" x14ac:dyDescent="0.2">
      <c r="A393" s="162" t="s">
        <v>1353</v>
      </c>
      <c r="B393" s="165" t="s">
        <v>64</v>
      </c>
      <c r="C393" s="162" t="s">
        <v>3135</v>
      </c>
      <c r="D393" s="162" t="s">
        <v>179</v>
      </c>
      <c r="E393" s="162" t="s">
        <v>180</v>
      </c>
      <c r="F393" s="164">
        <v>3.1663960599999998</v>
      </c>
      <c r="G393" s="164">
        <v>5.1220496799999999</v>
      </c>
      <c r="H393" s="56">
        <f t="shared" si="12"/>
        <v>-0.38181074807536819</v>
      </c>
      <c r="I393" s="96">
        <f t="shared" si="13"/>
        <v>3.5343849803887904E-4</v>
      </c>
      <c r="J393" s="97">
        <v>1593.1394975000001</v>
      </c>
      <c r="K393" s="178">
        <v>7.2858999999999998</v>
      </c>
    </row>
    <row r="394" spans="1:11" x14ac:dyDescent="0.2">
      <c r="A394" s="162" t="s">
        <v>2950</v>
      </c>
      <c r="B394" s="165" t="s">
        <v>1279</v>
      </c>
      <c r="C394" s="162" t="s">
        <v>3137</v>
      </c>
      <c r="D394" s="162" t="s">
        <v>179</v>
      </c>
      <c r="E394" s="162" t="s">
        <v>697</v>
      </c>
      <c r="F394" s="164">
        <v>3.1136885400000001</v>
      </c>
      <c r="G394" s="164">
        <v>4.7282487</v>
      </c>
      <c r="H394" s="56">
        <f t="shared" si="12"/>
        <v>-0.34147107363451501</v>
      </c>
      <c r="I394" s="96">
        <f t="shared" si="13"/>
        <v>3.4755519527095109E-4</v>
      </c>
      <c r="J394" s="97">
        <v>1097.6377829999999</v>
      </c>
      <c r="K394" s="178">
        <v>17.641850000000002</v>
      </c>
    </row>
    <row r="395" spans="1:11" x14ac:dyDescent="0.2">
      <c r="A395" s="162" t="s">
        <v>2212</v>
      </c>
      <c r="B395" s="165" t="s">
        <v>83</v>
      </c>
      <c r="C395" s="162" t="s">
        <v>505</v>
      </c>
      <c r="D395" s="162" t="s">
        <v>178</v>
      </c>
      <c r="E395" s="162" t="s">
        <v>697</v>
      </c>
      <c r="F395" s="164">
        <v>3.1083522299999999</v>
      </c>
      <c r="G395" s="164">
        <v>8.1726460499999991</v>
      </c>
      <c r="H395" s="56">
        <f t="shared" si="12"/>
        <v>-0.61966391166542678</v>
      </c>
      <c r="I395" s="96">
        <f t="shared" si="13"/>
        <v>3.4695954729901994E-4</v>
      </c>
      <c r="J395" s="97">
        <v>40.091113763199999</v>
      </c>
      <c r="K395" s="178">
        <v>9.7493000000000016</v>
      </c>
    </row>
    <row r="396" spans="1:11" x14ac:dyDescent="0.2">
      <c r="A396" s="162" t="s">
        <v>1163</v>
      </c>
      <c r="B396" s="165" t="s">
        <v>17</v>
      </c>
      <c r="C396" s="162" t="s">
        <v>3130</v>
      </c>
      <c r="D396" s="162" t="s">
        <v>179</v>
      </c>
      <c r="E396" s="162" t="s">
        <v>180</v>
      </c>
      <c r="F396" s="164">
        <v>3.0981847999999998</v>
      </c>
      <c r="G396" s="164">
        <v>0.86198854000000003</v>
      </c>
      <c r="H396" s="56">
        <f t="shared" si="12"/>
        <v>2.5942296866266918</v>
      </c>
      <c r="I396" s="96">
        <f t="shared" si="13"/>
        <v>3.458246415196982E-4</v>
      </c>
      <c r="J396" s="97">
        <v>19.66424984</v>
      </c>
      <c r="K396" s="178">
        <v>11.798999999999999</v>
      </c>
    </row>
    <row r="397" spans="1:11" x14ac:dyDescent="0.2">
      <c r="A397" s="162" t="s">
        <v>2850</v>
      </c>
      <c r="B397" s="165" t="s">
        <v>2427</v>
      </c>
      <c r="C397" s="162" t="s">
        <v>3133</v>
      </c>
      <c r="D397" s="162" t="s">
        <v>178</v>
      </c>
      <c r="E397" s="162" t="s">
        <v>697</v>
      </c>
      <c r="F397" s="164">
        <v>3.0904076699999998</v>
      </c>
      <c r="G397" s="164">
        <v>11.19851916</v>
      </c>
      <c r="H397" s="56">
        <f t="shared" si="12"/>
        <v>-0.72403425615070338</v>
      </c>
      <c r="I397" s="96">
        <f t="shared" si="13"/>
        <v>3.4495654508003389E-4</v>
      </c>
      <c r="J397" s="97">
        <v>935.99316720000002</v>
      </c>
      <c r="K397" s="178">
        <v>8.0945</v>
      </c>
    </row>
    <row r="398" spans="1:11" x14ac:dyDescent="0.2">
      <c r="A398" s="162" t="s">
        <v>2895</v>
      </c>
      <c r="B398" s="165" t="s">
        <v>613</v>
      </c>
      <c r="C398" s="162" t="s">
        <v>1232</v>
      </c>
      <c r="D398" s="162" t="s">
        <v>179</v>
      </c>
      <c r="E398" s="162" t="s">
        <v>180</v>
      </c>
      <c r="F398" s="164">
        <v>3.0713298399999998</v>
      </c>
      <c r="G398" s="164">
        <v>2.3817110099999996</v>
      </c>
      <c r="H398" s="56">
        <f t="shared" si="12"/>
        <v>0.28954765171111174</v>
      </c>
      <c r="I398" s="96">
        <f t="shared" si="13"/>
        <v>3.4282704534176011E-4</v>
      </c>
      <c r="J398" s="97">
        <v>61.195059579999999</v>
      </c>
      <c r="K398" s="178">
        <v>11.238849999999999</v>
      </c>
    </row>
    <row r="399" spans="1:11" x14ac:dyDescent="0.2">
      <c r="A399" s="162" t="s">
        <v>1957</v>
      </c>
      <c r="B399" s="165" t="s">
        <v>310</v>
      </c>
      <c r="C399" s="162" t="s">
        <v>1232</v>
      </c>
      <c r="D399" s="162" t="s">
        <v>178</v>
      </c>
      <c r="E399" s="162" t="s">
        <v>697</v>
      </c>
      <c r="F399" s="164">
        <v>3.0698407900000002</v>
      </c>
      <c r="G399" s="164">
        <v>0.66634610999999999</v>
      </c>
      <c r="H399" s="56">
        <f t="shared" si="12"/>
        <v>3.6069763804879127</v>
      </c>
      <c r="I399" s="96">
        <f t="shared" si="13"/>
        <v>3.4266083505551291E-4</v>
      </c>
      <c r="J399" s="97">
        <v>11.245192900000001</v>
      </c>
      <c r="K399" s="178">
        <v>15.837350000000001</v>
      </c>
    </row>
    <row r="400" spans="1:11" x14ac:dyDescent="0.2">
      <c r="A400" s="162" t="s">
        <v>2972</v>
      </c>
      <c r="B400" s="165" t="s">
        <v>267</v>
      </c>
      <c r="C400" s="162" t="s">
        <v>633</v>
      </c>
      <c r="D400" s="162" t="s">
        <v>179</v>
      </c>
      <c r="E400" s="162" t="s">
        <v>697</v>
      </c>
      <c r="F400" s="164">
        <v>3.0649252499999999</v>
      </c>
      <c r="G400" s="164">
        <v>1.18808476</v>
      </c>
      <c r="H400" s="56">
        <f t="shared" si="12"/>
        <v>1.5797193543666026</v>
      </c>
      <c r="I400" s="96">
        <f t="shared" si="13"/>
        <v>3.4211215414455632E-4</v>
      </c>
      <c r="J400" s="97">
        <v>46.662389390988295</v>
      </c>
      <c r="K400" s="178">
        <v>36.677199999999999</v>
      </c>
    </row>
    <row r="401" spans="1:11" x14ac:dyDescent="0.2">
      <c r="A401" s="162" t="s">
        <v>1911</v>
      </c>
      <c r="B401" s="165" t="s">
        <v>1907</v>
      </c>
      <c r="C401" s="162" t="s">
        <v>3136</v>
      </c>
      <c r="D401" s="162" t="s">
        <v>604</v>
      </c>
      <c r="E401" s="162" t="s">
        <v>180</v>
      </c>
      <c r="F401" s="164">
        <v>3.0547929799999998</v>
      </c>
      <c r="G401" s="164">
        <v>6.9369546600000005</v>
      </c>
      <c r="H401" s="56">
        <f t="shared" si="12"/>
        <v>-0.55963486432820364</v>
      </c>
      <c r="I401" s="96">
        <f t="shared" si="13"/>
        <v>3.4098117298406172E-4</v>
      </c>
      <c r="J401" s="97">
        <v>308.84232145772648</v>
      </c>
      <c r="K401" s="178">
        <v>20.390650000000001</v>
      </c>
    </row>
    <row r="402" spans="1:11" x14ac:dyDescent="0.2">
      <c r="A402" s="162" t="s">
        <v>2552</v>
      </c>
      <c r="B402" s="165" t="s">
        <v>2091</v>
      </c>
      <c r="C402" s="162" t="s">
        <v>633</v>
      </c>
      <c r="D402" s="162" t="s">
        <v>604</v>
      </c>
      <c r="E402" s="162" t="s">
        <v>697</v>
      </c>
      <c r="F402" s="164">
        <v>3.0528041400000001</v>
      </c>
      <c r="G402" s="164">
        <v>2.7300721299999999</v>
      </c>
      <c r="H402" s="56">
        <f t="shared" si="12"/>
        <v>0.11821373012587766</v>
      </c>
      <c r="I402" s="96">
        <f t="shared" si="13"/>
        <v>3.4075917529043158E-4</v>
      </c>
      <c r="J402" s="97">
        <v>361.07809473000003</v>
      </c>
      <c r="K402" s="178">
        <v>13.2752</v>
      </c>
    </row>
    <row r="403" spans="1:11" x14ac:dyDescent="0.2">
      <c r="A403" s="162" t="s">
        <v>1110</v>
      </c>
      <c r="B403" s="165" t="s">
        <v>606</v>
      </c>
      <c r="C403" s="162" t="s">
        <v>3136</v>
      </c>
      <c r="D403" s="162" t="s">
        <v>604</v>
      </c>
      <c r="E403" s="162" t="s">
        <v>697</v>
      </c>
      <c r="F403" s="164">
        <v>3.0467798300000002</v>
      </c>
      <c r="G403" s="164">
        <v>1.1343113200000001</v>
      </c>
      <c r="H403" s="56">
        <f t="shared" si="12"/>
        <v>1.6860173007882877</v>
      </c>
      <c r="I403" s="96">
        <f t="shared" si="13"/>
        <v>3.4008673159173627E-4</v>
      </c>
      <c r="J403" s="97">
        <v>331.66612261879675</v>
      </c>
      <c r="K403" s="178">
        <v>21.232949999999999</v>
      </c>
    </row>
    <row r="404" spans="1:11" x14ac:dyDescent="0.2">
      <c r="A404" s="162" t="s">
        <v>1245</v>
      </c>
      <c r="B404" s="165" t="s">
        <v>472</v>
      </c>
      <c r="C404" s="162" t="s">
        <v>1232</v>
      </c>
      <c r="D404" s="162" t="s">
        <v>179</v>
      </c>
      <c r="E404" s="162" t="s">
        <v>180</v>
      </c>
      <c r="F404" s="164">
        <v>3.04447439</v>
      </c>
      <c r="G404" s="164">
        <v>1.7691115399999999</v>
      </c>
      <c r="H404" s="56">
        <f t="shared" si="12"/>
        <v>0.72090584520182377</v>
      </c>
      <c r="I404" s="96">
        <f t="shared" si="13"/>
        <v>3.3982939446919108E-4</v>
      </c>
      <c r="J404" s="97">
        <v>97.04032131999999</v>
      </c>
      <c r="K404" s="178">
        <v>11.697100000000001</v>
      </c>
    </row>
    <row r="405" spans="1:11" x14ac:dyDescent="0.2">
      <c r="A405" s="162" t="s">
        <v>2243</v>
      </c>
      <c r="B405" s="165" t="s">
        <v>97</v>
      </c>
      <c r="C405" s="162" t="s">
        <v>505</v>
      </c>
      <c r="D405" s="162" t="s">
        <v>179</v>
      </c>
      <c r="E405" s="162" t="s">
        <v>697</v>
      </c>
      <c r="F405" s="164">
        <v>3.0369315099999996</v>
      </c>
      <c r="G405" s="164">
        <v>2.2844498600000001</v>
      </c>
      <c r="H405" s="56">
        <f t="shared" si="12"/>
        <v>0.32939293751888243</v>
      </c>
      <c r="I405" s="96">
        <f t="shared" si="13"/>
        <v>3.3898744541178619E-4</v>
      </c>
      <c r="J405" s="97">
        <v>159.83342582230699</v>
      </c>
      <c r="K405" s="178">
        <v>19.198</v>
      </c>
    </row>
    <row r="406" spans="1:11" x14ac:dyDescent="0.2">
      <c r="A406" s="162" t="s">
        <v>2587</v>
      </c>
      <c r="B406" s="165" t="s">
        <v>451</v>
      </c>
      <c r="C406" s="162" t="s">
        <v>3133</v>
      </c>
      <c r="D406" s="162" t="s">
        <v>179</v>
      </c>
      <c r="E406" s="162" t="s">
        <v>697</v>
      </c>
      <c r="F406" s="164">
        <v>3.0150014199999999</v>
      </c>
      <c r="G406" s="164">
        <v>4.9311504099999999</v>
      </c>
      <c r="H406" s="56">
        <f t="shared" si="12"/>
        <v>-0.38858051989535647</v>
      </c>
      <c r="I406" s="96">
        <f t="shared" si="13"/>
        <v>3.3653957157522726E-4</v>
      </c>
      <c r="J406" s="97">
        <v>794.77567340000007</v>
      </c>
      <c r="K406" s="178">
        <v>9.2990999999999993</v>
      </c>
    </row>
    <row r="407" spans="1:11" x14ac:dyDescent="0.2">
      <c r="A407" s="162" t="s">
        <v>1305</v>
      </c>
      <c r="B407" s="165" t="s">
        <v>325</v>
      </c>
      <c r="C407" s="162" t="s">
        <v>633</v>
      </c>
      <c r="D407" s="162" t="s">
        <v>179</v>
      </c>
      <c r="E407" s="162" t="s">
        <v>180</v>
      </c>
      <c r="F407" s="164">
        <v>3.0059491899999999</v>
      </c>
      <c r="G407" s="164">
        <v>6.02257395</v>
      </c>
      <c r="H407" s="56">
        <f t="shared" si="12"/>
        <v>-0.50088629629861159</v>
      </c>
      <c r="I407" s="96">
        <f t="shared" si="13"/>
        <v>3.3552914631114879E-4</v>
      </c>
      <c r="J407" s="97">
        <v>30.29378036</v>
      </c>
      <c r="K407" s="178">
        <v>17.2241</v>
      </c>
    </row>
    <row r="408" spans="1:11" x14ac:dyDescent="0.2">
      <c r="A408" s="162" t="s">
        <v>1422</v>
      </c>
      <c r="B408" s="165" t="s">
        <v>675</v>
      </c>
      <c r="C408" s="162" t="s">
        <v>3129</v>
      </c>
      <c r="D408" s="162" t="s">
        <v>178</v>
      </c>
      <c r="E408" s="162" t="s">
        <v>697</v>
      </c>
      <c r="F408" s="164">
        <v>3.0001716800000002</v>
      </c>
      <c r="G408" s="164">
        <v>16.058565139999999</v>
      </c>
      <c r="H408" s="56">
        <f t="shared" si="12"/>
        <v>-0.81317311641206813</v>
      </c>
      <c r="I408" s="96">
        <f t="shared" si="13"/>
        <v>3.3488425084699625E-4</v>
      </c>
      <c r="J408" s="97">
        <v>365.90901874999997</v>
      </c>
      <c r="K408" s="178">
        <v>6.0132999999999992</v>
      </c>
    </row>
    <row r="409" spans="1:11" x14ac:dyDescent="0.2">
      <c r="A409" s="162" t="s">
        <v>2760</v>
      </c>
      <c r="B409" s="165" t="s">
        <v>586</v>
      </c>
      <c r="C409" s="162" t="s">
        <v>3133</v>
      </c>
      <c r="D409" s="162" t="s">
        <v>178</v>
      </c>
      <c r="E409" s="162" t="s">
        <v>697</v>
      </c>
      <c r="F409" s="164">
        <v>2.9940141300000001</v>
      </c>
      <c r="G409" s="164">
        <v>4.3118017699999998</v>
      </c>
      <c r="H409" s="56">
        <f t="shared" si="12"/>
        <v>-0.30562342850933055</v>
      </c>
      <c r="I409" s="96">
        <f t="shared" si="13"/>
        <v>3.3419693467354216E-4</v>
      </c>
      <c r="J409" s="97">
        <v>1034.8912780000001</v>
      </c>
      <c r="K409" s="178">
        <v>13.632849999999999</v>
      </c>
    </row>
    <row r="410" spans="1:11" x14ac:dyDescent="0.2">
      <c r="A410" s="162" t="s">
        <v>1487</v>
      </c>
      <c r="B410" s="165" t="s">
        <v>643</v>
      </c>
      <c r="C410" s="162" t="s">
        <v>632</v>
      </c>
      <c r="D410" s="162" t="s">
        <v>178</v>
      </c>
      <c r="E410" s="162" t="s">
        <v>697</v>
      </c>
      <c r="F410" s="164">
        <v>2.9466464999999999</v>
      </c>
      <c r="G410" s="164">
        <v>2.0933074999999999</v>
      </c>
      <c r="H410" s="56">
        <f t="shared" si="12"/>
        <v>0.40765104983381573</v>
      </c>
      <c r="I410" s="96">
        <f t="shared" si="13"/>
        <v>3.289096794832166E-4</v>
      </c>
      <c r="J410" s="97">
        <v>436.43619360000002</v>
      </c>
      <c r="K410" s="178">
        <v>22.079699999999999</v>
      </c>
    </row>
    <row r="411" spans="1:11" x14ac:dyDescent="0.2">
      <c r="A411" s="162" t="s">
        <v>3064</v>
      </c>
      <c r="B411" s="165" t="s">
        <v>996</v>
      </c>
      <c r="C411" s="162" t="s">
        <v>3133</v>
      </c>
      <c r="D411" s="162" t="s">
        <v>179</v>
      </c>
      <c r="E411" s="162" t="s">
        <v>697</v>
      </c>
      <c r="F411" s="164">
        <v>2.9389529199999997</v>
      </c>
      <c r="G411" s="164">
        <v>0.97794276000000002</v>
      </c>
      <c r="H411" s="56">
        <f t="shared" si="12"/>
        <v>2.0052402248982339</v>
      </c>
      <c r="I411" s="96">
        <f t="shared" si="13"/>
        <v>3.2805090903624285E-4</v>
      </c>
      <c r="J411" s="97">
        <v>45.141579799999995</v>
      </c>
      <c r="K411" s="178">
        <v>5.6285499999999997</v>
      </c>
    </row>
    <row r="412" spans="1:11" x14ac:dyDescent="0.2">
      <c r="A412" s="162" t="s">
        <v>1638</v>
      </c>
      <c r="B412" s="165" t="s">
        <v>1639</v>
      </c>
      <c r="C412" s="162" t="s">
        <v>3136</v>
      </c>
      <c r="D412" s="162" t="s">
        <v>604</v>
      </c>
      <c r="E412" s="162" t="s">
        <v>697</v>
      </c>
      <c r="F412" s="164">
        <v>2.91727566</v>
      </c>
      <c r="G412" s="164">
        <v>0.32703726</v>
      </c>
      <c r="H412" s="56">
        <f t="shared" si="12"/>
        <v>7.9203158685955231</v>
      </c>
      <c r="I412" s="96">
        <f t="shared" si="13"/>
        <v>3.2563125651305277E-4</v>
      </c>
      <c r="J412" s="97">
        <v>52.018154766151198</v>
      </c>
      <c r="K412" s="178">
        <v>35.576999999999998</v>
      </c>
    </row>
    <row r="413" spans="1:11" x14ac:dyDescent="0.2">
      <c r="A413" s="162" t="s">
        <v>2875</v>
      </c>
      <c r="B413" s="165" t="s">
        <v>1904</v>
      </c>
      <c r="C413" s="162" t="s">
        <v>633</v>
      </c>
      <c r="D413" s="162" t="s">
        <v>179</v>
      </c>
      <c r="E413" s="162" t="s">
        <v>697</v>
      </c>
      <c r="F413" s="164">
        <v>2.9153131600000002</v>
      </c>
      <c r="G413" s="164">
        <v>1.64749057</v>
      </c>
      <c r="H413" s="56">
        <f t="shared" si="12"/>
        <v>0.76954770672830031</v>
      </c>
      <c r="I413" s="96">
        <f t="shared" si="13"/>
        <v>3.2541219893489202E-4</v>
      </c>
      <c r="J413" s="97">
        <v>383.52004170701542</v>
      </c>
      <c r="K413" s="178">
        <v>23.62565</v>
      </c>
    </row>
    <row r="414" spans="1:11" x14ac:dyDescent="0.2">
      <c r="A414" s="162" t="s">
        <v>1252</v>
      </c>
      <c r="B414" s="165" t="s">
        <v>929</v>
      </c>
      <c r="C414" s="162" t="s">
        <v>1232</v>
      </c>
      <c r="D414" s="162" t="s">
        <v>178</v>
      </c>
      <c r="E414" s="162" t="s">
        <v>697</v>
      </c>
      <c r="F414" s="164">
        <v>2.8990090499999996</v>
      </c>
      <c r="G414" s="164">
        <v>2.6552123999999999</v>
      </c>
      <c r="H414" s="56">
        <f t="shared" si="12"/>
        <v>9.1818134775206506E-2</v>
      </c>
      <c r="I414" s="96">
        <f t="shared" si="13"/>
        <v>3.235923065269092E-4</v>
      </c>
      <c r="J414" s="97">
        <v>28.887444300000002</v>
      </c>
      <c r="K414" s="178">
        <v>27.50975</v>
      </c>
    </row>
    <row r="415" spans="1:11" x14ac:dyDescent="0.2">
      <c r="A415" s="162" t="s">
        <v>2913</v>
      </c>
      <c r="B415" s="165" t="s">
        <v>700</v>
      </c>
      <c r="C415" s="162" t="s">
        <v>3137</v>
      </c>
      <c r="D415" s="162" t="s">
        <v>179</v>
      </c>
      <c r="E415" s="162" t="s">
        <v>180</v>
      </c>
      <c r="F415" s="164">
        <v>2.8546063300000002</v>
      </c>
      <c r="G415" s="164">
        <v>5.0380862199999994</v>
      </c>
      <c r="H415" s="56">
        <f t="shared" si="12"/>
        <v>-0.43339470478534192</v>
      </c>
      <c r="I415" s="96">
        <f t="shared" si="13"/>
        <v>3.1863599961890957E-4</v>
      </c>
      <c r="J415" s="97">
        <v>417.05760229999999</v>
      </c>
      <c r="K415" s="178">
        <v>24.7805</v>
      </c>
    </row>
    <row r="416" spans="1:11" x14ac:dyDescent="0.2">
      <c r="A416" s="162" t="s">
        <v>2540</v>
      </c>
      <c r="B416" s="165" t="s">
        <v>2087</v>
      </c>
      <c r="C416" s="162" t="s">
        <v>633</v>
      </c>
      <c r="D416" s="162" t="s">
        <v>604</v>
      </c>
      <c r="E416" s="162" t="s">
        <v>180</v>
      </c>
      <c r="F416" s="164">
        <v>2.84825266</v>
      </c>
      <c r="G416" s="164">
        <v>0.45459555000000001</v>
      </c>
      <c r="H416" s="56">
        <f t="shared" si="12"/>
        <v>5.2654653350654224</v>
      </c>
      <c r="I416" s="96">
        <f t="shared" si="13"/>
        <v>3.1792679219845989E-4</v>
      </c>
      <c r="J416" s="97">
        <v>58.925136024194998</v>
      </c>
      <c r="K416" s="178">
        <v>48.544800000000002</v>
      </c>
    </row>
    <row r="417" spans="1:11" x14ac:dyDescent="0.2">
      <c r="A417" s="162" t="s">
        <v>1937</v>
      </c>
      <c r="B417" s="165" t="s">
        <v>32</v>
      </c>
      <c r="C417" s="162" t="s">
        <v>3130</v>
      </c>
      <c r="D417" s="162" t="s">
        <v>179</v>
      </c>
      <c r="E417" s="162" t="s">
        <v>180</v>
      </c>
      <c r="F417" s="164">
        <v>2.8410841099999997</v>
      </c>
      <c r="G417" s="164">
        <v>3.92577438</v>
      </c>
      <c r="H417" s="56">
        <f t="shared" si="12"/>
        <v>-0.27629969657094766</v>
      </c>
      <c r="I417" s="96">
        <f t="shared" si="13"/>
        <v>3.1712662649047298E-4</v>
      </c>
      <c r="J417" s="97">
        <v>95.768984790000005</v>
      </c>
      <c r="K417" s="178">
        <v>4.1714000000000002</v>
      </c>
    </row>
    <row r="418" spans="1:11" x14ac:dyDescent="0.2">
      <c r="A418" s="162" t="s">
        <v>2898</v>
      </c>
      <c r="B418" s="165" t="s">
        <v>891</v>
      </c>
      <c r="C418" s="162" t="s">
        <v>505</v>
      </c>
      <c r="D418" s="162" t="s">
        <v>604</v>
      </c>
      <c r="E418" s="162" t="s">
        <v>180</v>
      </c>
      <c r="F418" s="164">
        <v>2.8237312599999997</v>
      </c>
      <c r="G418" s="164">
        <v>2.821812</v>
      </c>
      <c r="H418" s="56">
        <f t="shared" si="12"/>
        <v>6.8015161888879128E-4</v>
      </c>
      <c r="I418" s="96">
        <f t="shared" si="13"/>
        <v>3.1518967194515502E-4</v>
      </c>
      <c r="J418" s="97">
        <v>55.983265115400002</v>
      </c>
      <c r="K418" s="178">
        <v>16.6343</v>
      </c>
    </row>
    <row r="419" spans="1:11" x14ac:dyDescent="0.2">
      <c r="A419" s="162" t="s">
        <v>2562</v>
      </c>
      <c r="B419" s="165" t="s">
        <v>2083</v>
      </c>
      <c r="C419" s="162" t="s">
        <v>633</v>
      </c>
      <c r="D419" s="162" t="s">
        <v>179</v>
      </c>
      <c r="E419" s="162" t="s">
        <v>180</v>
      </c>
      <c r="F419" s="164">
        <v>2.8236855599999999</v>
      </c>
      <c r="G419" s="164">
        <v>2.1899515699999998</v>
      </c>
      <c r="H419" s="56">
        <f t="shared" si="12"/>
        <v>0.28938265059441481</v>
      </c>
      <c r="I419" s="96">
        <f t="shared" si="13"/>
        <v>3.1518457083365339E-4</v>
      </c>
      <c r="J419" s="97">
        <v>348.23448807002137</v>
      </c>
      <c r="K419" s="178">
        <v>15.1936</v>
      </c>
    </row>
    <row r="420" spans="1:11" x14ac:dyDescent="0.2">
      <c r="A420" s="162" t="s">
        <v>2903</v>
      </c>
      <c r="B420" s="165" t="s">
        <v>495</v>
      </c>
      <c r="C420" s="162" t="s">
        <v>505</v>
      </c>
      <c r="D420" s="162" t="s">
        <v>179</v>
      </c>
      <c r="E420" s="162" t="s">
        <v>697</v>
      </c>
      <c r="F420" s="164">
        <v>2.8213121800000001</v>
      </c>
      <c r="G420" s="164">
        <v>2.90946572</v>
      </c>
      <c r="H420" s="56">
        <f t="shared" si="12"/>
        <v>-3.029887562999023E-2</v>
      </c>
      <c r="I420" s="96">
        <f t="shared" si="13"/>
        <v>3.1491965013309031E-4</v>
      </c>
      <c r="J420" s="97">
        <v>302.53229540730001</v>
      </c>
      <c r="K420" s="178">
        <v>71.763300000000001</v>
      </c>
    </row>
    <row r="421" spans="1:11" x14ac:dyDescent="0.2">
      <c r="A421" s="162" t="s">
        <v>2795</v>
      </c>
      <c r="B421" s="165" t="s">
        <v>892</v>
      </c>
      <c r="C421" s="162" t="s">
        <v>505</v>
      </c>
      <c r="D421" s="162" t="s">
        <v>179</v>
      </c>
      <c r="E421" s="162" t="s">
        <v>180</v>
      </c>
      <c r="F421" s="164">
        <v>2.8150727</v>
      </c>
      <c r="G421" s="164">
        <v>2.8098012999999997</v>
      </c>
      <c r="H421" s="56">
        <f t="shared" si="12"/>
        <v>1.8760757210840584E-3</v>
      </c>
      <c r="I421" s="96">
        <f t="shared" si="13"/>
        <v>3.1422318879409291E-4</v>
      </c>
      <c r="J421" s="97">
        <v>191.44168745789997</v>
      </c>
      <c r="K421" s="178">
        <v>85.744</v>
      </c>
    </row>
    <row r="422" spans="1:11" x14ac:dyDescent="0.2">
      <c r="A422" s="162" t="s">
        <v>2938</v>
      </c>
      <c r="B422" s="165" t="s">
        <v>207</v>
      </c>
      <c r="C422" s="162" t="s">
        <v>3133</v>
      </c>
      <c r="D422" s="162" t="s">
        <v>178</v>
      </c>
      <c r="E422" s="162" t="s">
        <v>697</v>
      </c>
      <c r="F422" s="164">
        <v>2.80766508</v>
      </c>
      <c r="G422" s="164">
        <v>1.55248382</v>
      </c>
      <c r="H422" s="56">
        <f t="shared" si="12"/>
        <v>0.80849877069894371</v>
      </c>
      <c r="I422" s="96">
        <f t="shared" si="13"/>
        <v>3.1339633768727253E-4</v>
      </c>
      <c r="J422" s="97">
        <v>127.43087378880001</v>
      </c>
      <c r="K422" s="178">
        <v>27.57075</v>
      </c>
    </row>
    <row r="423" spans="1:11" x14ac:dyDescent="0.2">
      <c r="A423" s="162" t="s">
        <v>1189</v>
      </c>
      <c r="B423" s="165" t="s">
        <v>1190</v>
      </c>
      <c r="C423" s="162" t="s">
        <v>3131</v>
      </c>
      <c r="D423" s="162" t="s">
        <v>604</v>
      </c>
      <c r="E423" s="162" t="s">
        <v>180</v>
      </c>
      <c r="F423" s="164">
        <v>2.7829945299999999</v>
      </c>
      <c r="G423" s="164">
        <v>1.5470783799999999</v>
      </c>
      <c r="H423" s="56">
        <f t="shared" si="12"/>
        <v>0.79887106301621258</v>
      </c>
      <c r="I423" s="96">
        <f t="shared" si="13"/>
        <v>3.1064256905802745E-4</v>
      </c>
      <c r="J423" s="97">
        <v>340.23756980000002</v>
      </c>
      <c r="K423" s="178">
        <v>30.504650000000009</v>
      </c>
    </row>
    <row r="424" spans="1:11" x14ac:dyDescent="0.2">
      <c r="A424" s="162" t="s">
        <v>2849</v>
      </c>
      <c r="B424" s="165" t="s">
        <v>145</v>
      </c>
      <c r="C424" s="162" t="s">
        <v>633</v>
      </c>
      <c r="D424" s="162" t="s">
        <v>179</v>
      </c>
      <c r="E424" s="162" t="s">
        <v>697</v>
      </c>
      <c r="F424" s="164">
        <v>2.7829059200000001</v>
      </c>
      <c r="G424" s="164">
        <v>3.1513886800000002</v>
      </c>
      <c r="H424" s="56">
        <f t="shared" si="12"/>
        <v>-0.11692710656052752</v>
      </c>
      <c r="I424" s="96">
        <f t="shared" si="13"/>
        <v>3.1063267825955576E-4</v>
      </c>
      <c r="J424" s="97">
        <v>295.68756543493657</v>
      </c>
      <c r="K424" s="178">
        <v>9.617700000000001</v>
      </c>
    </row>
    <row r="425" spans="1:11" x14ac:dyDescent="0.2">
      <c r="A425" s="162" t="s">
        <v>1681</v>
      </c>
      <c r="B425" s="165" t="s">
        <v>263</v>
      </c>
      <c r="C425" s="162" t="s">
        <v>3129</v>
      </c>
      <c r="D425" s="162" t="s">
        <v>178</v>
      </c>
      <c r="E425" s="162" t="s">
        <v>697</v>
      </c>
      <c r="F425" s="164">
        <v>2.7683028900000002</v>
      </c>
      <c r="G425" s="164">
        <v>1.87803422</v>
      </c>
      <c r="H425" s="56">
        <f t="shared" si="12"/>
        <v>0.47404283719601237</v>
      </c>
      <c r="I425" s="96">
        <f t="shared" si="13"/>
        <v>3.0900266328599721E-4</v>
      </c>
      <c r="J425" s="97">
        <v>780.60095999999999</v>
      </c>
      <c r="K425" s="178">
        <v>7.2965</v>
      </c>
    </row>
    <row r="426" spans="1:11" x14ac:dyDescent="0.2">
      <c r="A426" s="162" t="s">
        <v>2211</v>
      </c>
      <c r="B426" s="165" t="s">
        <v>102</v>
      </c>
      <c r="C426" s="162" t="s">
        <v>505</v>
      </c>
      <c r="D426" s="162" t="s">
        <v>178</v>
      </c>
      <c r="E426" s="162" t="s">
        <v>697</v>
      </c>
      <c r="F426" s="164">
        <v>2.7543556699999998</v>
      </c>
      <c r="G426" s="164">
        <v>4.1507097000000002</v>
      </c>
      <c r="H426" s="56">
        <f t="shared" si="12"/>
        <v>-0.33641331987153911</v>
      </c>
      <c r="I426" s="96">
        <f t="shared" si="13"/>
        <v>3.0744585093681249E-4</v>
      </c>
      <c r="J426" s="97">
        <v>129.2664569479</v>
      </c>
      <c r="K426" s="178">
        <v>13.1965</v>
      </c>
    </row>
    <row r="427" spans="1:11" x14ac:dyDescent="0.2">
      <c r="A427" s="162" t="s">
        <v>1686</v>
      </c>
      <c r="B427" s="165" t="s">
        <v>256</v>
      </c>
      <c r="C427" s="162" t="s">
        <v>3129</v>
      </c>
      <c r="D427" s="162" t="s">
        <v>178</v>
      </c>
      <c r="E427" s="162" t="s">
        <v>697</v>
      </c>
      <c r="F427" s="164">
        <v>2.7539801099999996</v>
      </c>
      <c r="G427" s="164">
        <v>2.02582247</v>
      </c>
      <c r="H427" s="56">
        <f t="shared" si="12"/>
        <v>0.3594380311123706</v>
      </c>
      <c r="I427" s="96">
        <f t="shared" si="13"/>
        <v>3.0740393029270847E-4</v>
      </c>
      <c r="J427" s="97">
        <v>148.30140468000002</v>
      </c>
      <c r="K427" s="178">
        <v>8.0229999999999997</v>
      </c>
    </row>
    <row r="428" spans="1:11" x14ac:dyDescent="0.2">
      <c r="A428" s="162" t="s">
        <v>1234</v>
      </c>
      <c r="B428" s="165" t="s">
        <v>222</v>
      </c>
      <c r="C428" s="162" t="s">
        <v>1232</v>
      </c>
      <c r="D428" s="162" t="s">
        <v>178</v>
      </c>
      <c r="E428" s="162" t="s">
        <v>697</v>
      </c>
      <c r="F428" s="164">
        <v>2.7495469400000001</v>
      </c>
      <c r="G428" s="164">
        <v>2.3719708100000001</v>
      </c>
      <c r="H428" s="56">
        <f t="shared" si="12"/>
        <v>0.15918245216516813</v>
      </c>
      <c r="I428" s="96">
        <f t="shared" si="13"/>
        <v>3.0690909233919267E-4</v>
      </c>
      <c r="J428" s="97">
        <v>88.315614749999995</v>
      </c>
      <c r="K428" s="178">
        <v>13.57535</v>
      </c>
    </row>
    <row r="429" spans="1:11" x14ac:dyDescent="0.2">
      <c r="A429" s="162" t="s">
        <v>1947</v>
      </c>
      <c r="B429" s="165" t="s">
        <v>308</v>
      </c>
      <c r="C429" s="162" t="s">
        <v>1232</v>
      </c>
      <c r="D429" s="162" t="s">
        <v>178</v>
      </c>
      <c r="E429" s="162" t="s">
        <v>697</v>
      </c>
      <c r="F429" s="164">
        <v>2.7445971400000002</v>
      </c>
      <c r="G429" s="164">
        <v>2.8554841899999999</v>
      </c>
      <c r="H429" s="56">
        <f t="shared" si="12"/>
        <v>-3.8833011364002523E-2</v>
      </c>
      <c r="I429" s="96">
        <f t="shared" si="13"/>
        <v>3.0635658726893539E-4</v>
      </c>
      <c r="J429" s="97">
        <v>9.8911534700000008</v>
      </c>
      <c r="K429" s="178">
        <v>9.838750000000001</v>
      </c>
    </row>
    <row r="430" spans="1:11" x14ac:dyDescent="0.2">
      <c r="A430" s="162" t="s">
        <v>1187</v>
      </c>
      <c r="B430" s="165" t="s">
        <v>1188</v>
      </c>
      <c r="C430" s="162" t="s">
        <v>3131</v>
      </c>
      <c r="D430" s="162" t="s">
        <v>179</v>
      </c>
      <c r="E430" s="162" t="s">
        <v>180</v>
      </c>
      <c r="F430" s="164">
        <v>2.68903509</v>
      </c>
      <c r="G430" s="164">
        <v>2.6989831400000002</v>
      </c>
      <c r="H430" s="56">
        <f t="shared" si="12"/>
        <v>-3.6858511090959167E-3</v>
      </c>
      <c r="I430" s="96">
        <f t="shared" si="13"/>
        <v>3.0015465702147251E-4</v>
      </c>
      <c r="J430" s="97">
        <v>168.65039290000001</v>
      </c>
      <c r="K430" s="178">
        <v>26.583400000000001</v>
      </c>
    </row>
    <row r="431" spans="1:11" x14ac:dyDescent="0.2">
      <c r="A431" s="162" t="s">
        <v>1262</v>
      </c>
      <c r="B431" s="165" t="s">
        <v>401</v>
      </c>
      <c r="C431" s="162" t="s">
        <v>1232</v>
      </c>
      <c r="D431" s="162" t="s">
        <v>178</v>
      </c>
      <c r="E431" s="162" t="s">
        <v>697</v>
      </c>
      <c r="F431" s="164">
        <v>2.6856922700000001</v>
      </c>
      <c r="G431" s="164">
        <v>2.4729652</v>
      </c>
      <c r="H431" s="56">
        <f t="shared" si="12"/>
        <v>8.6021052783112451E-2</v>
      </c>
      <c r="I431" s="96">
        <f t="shared" si="13"/>
        <v>2.9978152578405735E-4</v>
      </c>
      <c r="J431" s="97">
        <v>256.55599569999998</v>
      </c>
      <c r="K431" s="178">
        <v>14.618399999999999</v>
      </c>
    </row>
    <row r="432" spans="1:11" x14ac:dyDescent="0.2">
      <c r="A432" s="162" t="s">
        <v>1154</v>
      </c>
      <c r="B432" s="165" t="s">
        <v>469</v>
      </c>
      <c r="C432" s="162" t="s">
        <v>3130</v>
      </c>
      <c r="D432" s="162" t="s">
        <v>178</v>
      </c>
      <c r="E432" s="162" t="s">
        <v>697</v>
      </c>
      <c r="F432" s="164">
        <v>2.6725455899999999</v>
      </c>
      <c r="G432" s="164">
        <v>6.7534024000000006</v>
      </c>
      <c r="H432" s="56">
        <f t="shared" si="12"/>
        <v>-0.60426679298719121</v>
      </c>
      <c r="I432" s="96">
        <f t="shared" si="13"/>
        <v>2.9831407106729088E-4</v>
      </c>
      <c r="J432" s="97">
        <v>22.19240245968609</v>
      </c>
      <c r="K432" s="178">
        <v>22.858799999999999</v>
      </c>
    </row>
    <row r="433" spans="1:11" x14ac:dyDescent="0.2">
      <c r="A433" s="162" t="s">
        <v>2016</v>
      </c>
      <c r="B433" s="165" t="s">
        <v>1840</v>
      </c>
      <c r="C433" s="162" t="s">
        <v>3138</v>
      </c>
      <c r="D433" s="162" t="s">
        <v>178</v>
      </c>
      <c r="E433" s="162" t="s">
        <v>697</v>
      </c>
      <c r="F433" s="164">
        <v>2.6645626099999999</v>
      </c>
      <c r="G433" s="164">
        <v>1.67448748</v>
      </c>
      <c r="H433" s="56">
        <f t="shared" si="12"/>
        <v>0.59127054804852874</v>
      </c>
      <c r="I433" s="96">
        <f t="shared" si="13"/>
        <v>2.9742299730153008E-4</v>
      </c>
      <c r="J433" s="97">
        <v>124.14083358000001</v>
      </c>
      <c r="K433" s="178">
        <v>7.1534499999999994</v>
      </c>
    </row>
    <row r="434" spans="1:11" x14ac:dyDescent="0.2">
      <c r="A434" s="162" t="s">
        <v>1233</v>
      </c>
      <c r="B434" s="165" t="s">
        <v>634</v>
      </c>
      <c r="C434" s="162" t="s">
        <v>1232</v>
      </c>
      <c r="D434" s="162" t="s">
        <v>178</v>
      </c>
      <c r="E434" s="162" t="s">
        <v>697</v>
      </c>
      <c r="F434" s="164">
        <v>2.63294074</v>
      </c>
      <c r="G434" s="164">
        <v>0.37794320000000003</v>
      </c>
      <c r="H434" s="56">
        <f t="shared" si="12"/>
        <v>5.9664985108873498</v>
      </c>
      <c r="I434" s="96">
        <f t="shared" si="13"/>
        <v>2.9389331054529379E-4</v>
      </c>
      <c r="J434" s="97">
        <v>14.137515970000001</v>
      </c>
      <c r="K434" s="178">
        <v>11.889849999999999</v>
      </c>
    </row>
    <row r="435" spans="1:11" x14ac:dyDescent="0.2">
      <c r="A435" s="162" t="s">
        <v>1707</v>
      </c>
      <c r="B435" s="165" t="s">
        <v>1708</v>
      </c>
      <c r="C435" s="162" t="s">
        <v>3136</v>
      </c>
      <c r="D435" s="162" t="s">
        <v>604</v>
      </c>
      <c r="E435" s="162" t="s">
        <v>180</v>
      </c>
      <c r="F435" s="164">
        <v>2.6228415800000002</v>
      </c>
      <c r="G435" s="164">
        <v>0.93898902000000006</v>
      </c>
      <c r="H435" s="56">
        <f t="shared" si="12"/>
        <v>1.7932611821169111</v>
      </c>
      <c r="I435" s="96">
        <f t="shared" si="13"/>
        <v>2.9276602517914975E-4</v>
      </c>
      <c r="J435" s="97">
        <v>75.564538461204492</v>
      </c>
      <c r="K435" s="178">
        <v>79.90031578947368</v>
      </c>
    </row>
    <row r="436" spans="1:11" x14ac:dyDescent="0.2">
      <c r="A436" s="162" t="s">
        <v>1386</v>
      </c>
      <c r="B436" s="165" t="s">
        <v>294</v>
      </c>
      <c r="C436" s="162" t="s">
        <v>3130</v>
      </c>
      <c r="D436" s="162" t="s">
        <v>179</v>
      </c>
      <c r="E436" s="162" t="s">
        <v>180</v>
      </c>
      <c r="F436" s="164">
        <v>2.6041473799999997</v>
      </c>
      <c r="G436" s="164">
        <v>1.1700238799999998</v>
      </c>
      <c r="H436" s="56">
        <f t="shared" si="12"/>
        <v>1.2257215639051746</v>
      </c>
      <c r="I436" s="96">
        <f t="shared" si="13"/>
        <v>2.9067934687206564E-4</v>
      </c>
      <c r="J436" s="97">
        <v>9.3407954100000001</v>
      </c>
      <c r="K436" s="178">
        <v>20.281749999999999</v>
      </c>
    </row>
    <row r="437" spans="1:11" x14ac:dyDescent="0.2">
      <c r="A437" s="162" t="s">
        <v>2873</v>
      </c>
      <c r="B437" s="165" t="s">
        <v>3156</v>
      </c>
      <c r="C437" s="162" t="s">
        <v>3133</v>
      </c>
      <c r="D437" s="162" t="s">
        <v>178</v>
      </c>
      <c r="E437" s="162" t="s">
        <v>180</v>
      </c>
      <c r="F437" s="164">
        <v>2.6021204900000003</v>
      </c>
      <c r="G437" s="164">
        <v>0.96003696000000005</v>
      </c>
      <c r="H437" s="56">
        <f t="shared" si="12"/>
        <v>1.7104378252270624</v>
      </c>
      <c r="I437" s="96">
        <f t="shared" si="13"/>
        <v>2.9045310197290736E-4</v>
      </c>
      <c r="J437" s="97">
        <v>336.54712895999995</v>
      </c>
      <c r="K437" s="178">
        <v>28.8855</v>
      </c>
    </row>
    <row r="438" spans="1:11" x14ac:dyDescent="0.2">
      <c r="A438" s="162" t="s">
        <v>2565</v>
      </c>
      <c r="B438" s="165" t="s">
        <v>2031</v>
      </c>
      <c r="C438" s="162" t="s">
        <v>633</v>
      </c>
      <c r="D438" s="162" t="s">
        <v>179</v>
      </c>
      <c r="E438" s="162" t="s">
        <v>180</v>
      </c>
      <c r="F438" s="164">
        <v>2.59928611</v>
      </c>
      <c r="G438" s="164">
        <v>3.8950562099999999</v>
      </c>
      <c r="H438" s="56">
        <f t="shared" si="12"/>
        <v>-0.33267044944647928</v>
      </c>
      <c r="I438" s="96">
        <f t="shared" si="13"/>
        <v>2.9013672367054442E-4</v>
      </c>
      <c r="J438" s="97">
        <v>458.80385934067192</v>
      </c>
      <c r="K438" s="178">
        <v>22.386600000000001</v>
      </c>
    </row>
    <row r="439" spans="1:11" x14ac:dyDescent="0.2">
      <c r="A439" s="162" t="s">
        <v>2250</v>
      </c>
      <c r="B439" s="165" t="s">
        <v>1226</v>
      </c>
      <c r="C439" s="162" t="s">
        <v>505</v>
      </c>
      <c r="D439" s="162" t="s">
        <v>178</v>
      </c>
      <c r="E439" s="162" t="s">
        <v>180</v>
      </c>
      <c r="F439" s="164">
        <v>2.5943907300000002</v>
      </c>
      <c r="G439" s="164">
        <v>6.6983245299999998</v>
      </c>
      <c r="H439" s="56">
        <f t="shared" si="12"/>
        <v>-0.61268064597640504</v>
      </c>
      <c r="I439" s="96">
        <f t="shared" si="13"/>
        <v>2.8959029305297679E-4</v>
      </c>
      <c r="J439" s="97">
        <v>10.6497684332</v>
      </c>
      <c r="K439" s="178">
        <v>9.8365000000000009</v>
      </c>
    </row>
    <row r="440" spans="1:11" x14ac:dyDescent="0.2">
      <c r="A440" s="162" t="s">
        <v>2944</v>
      </c>
      <c r="B440" s="165" t="s">
        <v>1994</v>
      </c>
      <c r="C440" s="162" t="s">
        <v>505</v>
      </c>
      <c r="D440" s="162" t="s">
        <v>179</v>
      </c>
      <c r="E440" s="162" t="s">
        <v>697</v>
      </c>
      <c r="F440" s="164">
        <v>2.5933466300000001</v>
      </c>
      <c r="G440" s="164">
        <v>2.5095749000000001</v>
      </c>
      <c r="H440" s="56">
        <f t="shared" si="12"/>
        <v>3.3380844700032775E-2</v>
      </c>
      <c r="I440" s="96">
        <f t="shared" si="13"/>
        <v>2.8947374884031045E-4</v>
      </c>
      <c r="J440" s="97">
        <v>112.640762749125</v>
      </c>
      <c r="K440" s="178">
        <v>25.97165</v>
      </c>
    </row>
    <row r="441" spans="1:11" x14ac:dyDescent="0.2">
      <c r="A441" s="162" t="s">
        <v>2481</v>
      </c>
      <c r="B441" s="165" t="s">
        <v>2072</v>
      </c>
      <c r="C441" s="162" t="s">
        <v>633</v>
      </c>
      <c r="D441" s="162" t="s">
        <v>179</v>
      </c>
      <c r="E441" s="162" t="s">
        <v>180</v>
      </c>
      <c r="F441" s="164">
        <v>2.5752776600000002</v>
      </c>
      <c r="G441" s="164">
        <v>2.1211222099999998</v>
      </c>
      <c r="H441" s="56">
        <f t="shared" si="12"/>
        <v>0.21411093045883511</v>
      </c>
      <c r="I441" s="96">
        <f t="shared" si="13"/>
        <v>2.8745685976614029E-4</v>
      </c>
      <c r="J441" s="97">
        <v>268.81094543352958</v>
      </c>
      <c r="K441" s="178">
        <v>29.59355</v>
      </c>
    </row>
    <row r="442" spans="1:11" x14ac:dyDescent="0.2">
      <c r="A442" s="162" t="s">
        <v>2969</v>
      </c>
      <c r="B442" s="165" t="s">
        <v>2426</v>
      </c>
      <c r="C442" s="162" t="s">
        <v>2254</v>
      </c>
      <c r="D442" s="162" t="s">
        <v>178</v>
      </c>
      <c r="E442" s="162" t="s">
        <v>697</v>
      </c>
      <c r="F442" s="164">
        <v>2.5731172</v>
      </c>
      <c r="G442" s="164">
        <v>1.9753209899999999</v>
      </c>
      <c r="H442" s="56">
        <f t="shared" si="12"/>
        <v>0.30263243950037721</v>
      </c>
      <c r="I442" s="96">
        <f t="shared" si="13"/>
        <v>2.8721570555706352E-4</v>
      </c>
      <c r="J442" s="97">
        <v>34.569622421263297</v>
      </c>
      <c r="K442" s="178">
        <v>22.6173</v>
      </c>
    </row>
    <row r="443" spans="1:11" x14ac:dyDescent="0.2">
      <c r="A443" s="162" t="s">
        <v>2230</v>
      </c>
      <c r="B443" s="165" t="s">
        <v>87</v>
      </c>
      <c r="C443" s="162" t="s">
        <v>505</v>
      </c>
      <c r="D443" s="162" t="s">
        <v>178</v>
      </c>
      <c r="E443" s="162" t="s">
        <v>697</v>
      </c>
      <c r="F443" s="164">
        <v>2.5620876299999997</v>
      </c>
      <c r="G443" s="164">
        <v>2.2583662900000001</v>
      </c>
      <c r="H443" s="56">
        <f t="shared" si="12"/>
        <v>0.1344871916238175</v>
      </c>
      <c r="I443" s="96">
        <f t="shared" si="13"/>
        <v>2.8598456624885746E-4</v>
      </c>
      <c r="J443" s="97">
        <v>50.678709325199996</v>
      </c>
      <c r="K443" s="178">
        <v>9.5949500000000008</v>
      </c>
    </row>
    <row r="444" spans="1:11" x14ac:dyDescent="0.2">
      <c r="A444" s="162" t="s">
        <v>2539</v>
      </c>
      <c r="B444" s="165" t="s">
        <v>2084</v>
      </c>
      <c r="C444" s="162" t="s">
        <v>633</v>
      </c>
      <c r="D444" s="162" t="s">
        <v>604</v>
      </c>
      <c r="E444" s="162" t="s">
        <v>180</v>
      </c>
      <c r="F444" s="164">
        <v>2.5579177000000004</v>
      </c>
      <c r="G444" s="164">
        <v>1.0886580800000001</v>
      </c>
      <c r="H444" s="56">
        <f t="shared" si="12"/>
        <v>1.3496061316148045</v>
      </c>
      <c r="I444" s="96">
        <f t="shared" si="13"/>
        <v>2.8551911159056462E-4</v>
      </c>
      <c r="J444" s="97">
        <v>396.80353863912501</v>
      </c>
      <c r="K444" s="178">
        <v>35.120449999999998</v>
      </c>
    </row>
    <row r="445" spans="1:11" x14ac:dyDescent="0.2">
      <c r="A445" s="162" t="s">
        <v>2221</v>
      </c>
      <c r="B445" s="165" t="s">
        <v>284</v>
      </c>
      <c r="C445" s="162" t="s">
        <v>505</v>
      </c>
      <c r="D445" s="162" t="s">
        <v>178</v>
      </c>
      <c r="E445" s="162" t="s">
        <v>697</v>
      </c>
      <c r="F445" s="164">
        <v>2.5562494500000001</v>
      </c>
      <c r="G445" s="164">
        <v>2.6674189700000004</v>
      </c>
      <c r="H445" s="56">
        <f t="shared" si="12"/>
        <v>-4.1676812398166341E-2</v>
      </c>
      <c r="I445" s="96">
        <f t="shared" si="13"/>
        <v>2.8533289869641596E-4</v>
      </c>
      <c r="J445" s="97">
        <v>304.07080719622303</v>
      </c>
      <c r="K445" s="178">
        <v>27.941700000000001</v>
      </c>
    </row>
    <row r="446" spans="1:11" x14ac:dyDescent="0.2">
      <c r="A446" s="162" t="s">
        <v>2945</v>
      </c>
      <c r="B446" s="165" t="s">
        <v>2431</v>
      </c>
      <c r="C446" s="162" t="s">
        <v>2254</v>
      </c>
      <c r="D446" s="162" t="s">
        <v>179</v>
      </c>
      <c r="E446" s="162" t="s">
        <v>180</v>
      </c>
      <c r="F446" s="164">
        <v>2.5381885099999999</v>
      </c>
      <c r="G446" s="164">
        <v>1.7890728</v>
      </c>
      <c r="H446" s="56">
        <f t="shared" si="12"/>
        <v>0.41871728752457682</v>
      </c>
      <c r="I446" s="96">
        <f t="shared" si="13"/>
        <v>2.8331690594446364E-4</v>
      </c>
      <c r="J446" s="97">
        <v>197.61854346000001</v>
      </c>
      <c r="K446" s="178">
        <v>16.52955</v>
      </c>
    </row>
    <row r="447" spans="1:11" x14ac:dyDescent="0.2">
      <c r="A447" s="162" t="s">
        <v>2818</v>
      </c>
      <c r="B447" s="165" t="s">
        <v>1723</v>
      </c>
      <c r="C447" s="162" t="s">
        <v>3134</v>
      </c>
      <c r="D447" s="162" t="s">
        <v>179</v>
      </c>
      <c r="E447" s="162" t="s">
        <v>697</v>
      </c>
      <c r="F447" s="164">
        <v>2.53769204</v>
      </c>
      <c r="G447" s="164">
        <v>4.0775370899999999</v>
      </c>
      <c r="H447" s="56">
        <f t="shared" si="12"/>
        <v>-0.37764096708682537</v>
      </c>
      <c r="I447" s="96">
        <f t="shared" si="13"/>
        <v>2.8326148912111111E-4</v>
      </c>
      <c r="J447" s="97">
        <v>57.256500000000003</v>
      </c>
      <c r="K447" s="178">
        <v>51.175300000000007</v>
      </c>
    </row>
    <row r="448" spans="1:11" x14ac:dyDescent="0.2">
      <c r="A448" s="162" t="s">
        <v>1371</v>
      </c>
      <c r="B448" s="165" t="s">
        <v>686</v>
      </c>
      <c r="C448" s="162" t="s">
        <v>685</v>
      </c>
      <c r="D448" s="162" t="s">
        <v>178</v>
      </c>
      <c r="E448" s="162" t="s">
        <v>697</v>
      </c>
      <c r="F448" s="164">
        <v>2.5172372599999999</v>
      </c>
      <c r="G448" s="164">
        <v>0.94328009999999995</v>
      </c>
      <c r="H448" s="56">
        <f t="shared" si="12"/>
        <v>1.6685999842464607</v>
      </c>
      <c r="I448" s="96">
        <f t="shared" si="13"/>
        <v>2.8097829188869798E-4</v>
      </c>
      <c r="J448" s="97">
        <v>91.058181700000006</v>
      </c>
      <c r="K448" s="178">
        <v>22.7317</v>
      </c>
    </row>
    <row r="449" spans="1:11" x14ac:dyDescent="0.2">
      <c r="A449" s="162" t="s">
        <v>1649</v>
      </c>
      <c r="B449" s="165" t="s">
        <v>1650</v>
      </c>
      <c r="C449" s="162" t="s">
        <v>1232</v>
      </c>
      <c r="D449" s="162" t="s">
        <v>178</v>
      </c>
      <c r="E449" s="162" t="s">
        <v>697</v>
      </c>
      <c r="F449" s="164">
        <v>2.4973397500000001</v>
      </c>
      <c r="G449" s="164">
        <v>1.4135651699999998</v>
      </c>
      <c r="H449" s="56">
        <f t="shared" si="12"/>
        <v>0.76669587154584495</v>
      </c>
      <c r="I449" s="96">
        <f t="shared" si="13"/>
        <v>2.7875729807874688E-4</v>
      </c>
      <c r="J449" s="97">
        <v>14.546652740000001</v>
      </c>
      <c r="K449" s="178">
        <v>15.531750000000001</v>
      </c>
    </row>
    <row r="450" spans="1:11" x14ac:dyDescent="0.2">
      <c r="A450" s="162" t="s">
        <v>1454</v>
      </c>
      <c r="B450" s="165" t="s">
        <v>388</v>
      </c>
      <c r="C450" s="162" t="s">
        <v>633</v>
      </c>
      <c r="D450" s="162" t="s">
        <v>179</v>
      </c>
      <c r="E450" s="162" t="s">
        <v>180</v>
      </c>
      <c r="F450" s="164">
        <v>2.47936669</v>
      </c>
      <c r="G450" s="164">
        <v>2.0435653300000003</v>
      </c>
      <c r="H450" s="56">
        <f t="shared" si="12"/>
        <v>0.21325540886916472</v>
      </c>
      <c r="I450" s="96">
        <f t="shared" si="13"/>
        <v>2.7675111464142834E-4</v>
      </c>
      <c r="J450" s="97">
        <v>224.33828071602599</v>
      </c>
      <c r="K450" s="178">
        <v>12.988300000000001</v>
      </c>
    </row>
    <row r="451" spans="1:11" x14ac:dyDescent="0.2">
      <c r="A451" s="162" t="s">
        <v>2518</v>
      </c>
      <c r="B451" s="165" t="s">
        <v>2042</v>
      </c>
      <c r="C451" s="162" t="s">
        <v>633</v>
      </c>
      <c r="D451" s="162" t="s">
        <v>179</v>
      </c>
      <c r="E451" s="162" t="s">
        <v>180</v>
      </c>
      <c r="F451" s="164">
        <v>2.4773838100000001</v>
      </c>
      <c r="G451" s="164">
        <v>0.36646366999999996</v>
      </c>
      <c r="H451" s="56">
        <f t="shared" si="12"/>
        <v>5.7602439554240137</v>
      </c>
      <c r="I451" s="96">
        <f t="shared" si="13"/>
        <v>2.7652978221310562E-4</v>
      </c>
      <c r="J451" s="97">
        <v>72.064610439999996</v>
      </c>
      <c r="K451" s="178">
        <v>12.8187</v>
      </c>
    </row>
    <row r="452" spans="1:11" x14ac:dyDescent="0.2">
      <c r="A452" s="162" t="s">
        <v>1778</v>
      </c>
      <c r="B452" s="165" t="s">
        <v>1759</v>
      </c>
      <c r="C452" s="162" t="s">
        <v>3136</v>
      </c>
      <c r="D452" s="162" t="s">
        <v>179</v>
      </c>
      <c r="E452" s="162" t="s">
        <v>697</v>
      </c>
      <c r="F452" s="164">
        <v>2.4764268899999999</v>
      </c>
      <c r="G452" s="164">
        <v>2.9172734600000001</v>
      </c>
      <c r="H452" s="56">
        <f t="shared" si="12"/>
        <v>-0.15111595674681799</v>
      </c>
      <c r="I452" s="96">
        <f t="shared" si="13"/>
        <v>2.7642296917988594E-4</v>
      </c>
      <c r="J452" s="97">
        <v>448.96828012011707</v>
      </c>
      <c r="K452" s="178">
        <v>20.184149999999999</v>
      </c>
    </row>
    <row r="453" spans="1:11" x14ac:dyDescent="0.2">
      <c r="A453" s="162" t="s">
        <v>1223</v>
      </c>
      <c r="B453" s="165" t="s">
        <v>1224</v>
      </c>
      <c r="C453" s="162" t="s">
        <v>3136</v>
      </c>
      <c r="D453" s="162" t="s">
        <v>604</v>
      </c>
      <c r="E453" s="162" t="s">
        <v>697</v>
      </c>
      <c r="F453" s="164">
        <v>2.46065859</v>
      </c>
      <c r="G453" s="164">
        <v>3.7230743999999998</v>
      </c>
      <c r="H453" s="56">
        <f t="shared" si="12"/>
        <v>-0.33907885644186964</v>
      </c>
      <c r="I453" s="96">
        <f t="shared" si="13"/>
        <v>2.7466288479277161E-4</v>
      </c>
      <c r="J453" s="97">
        <v>217.96351705148038</v>
      </c>
      <c r="K453" s="178">
        <v>42.233199999999997</v>
      </c>
    </row>
    <row r="454" spans="1:11" x14ac:dyDescent="0.2">
      <c r="A454" s="162" t="s">
        <v>3171</v>
      </c>
      <c r="B454" s="165" t="s">
        <v>3172</v>
      </c>
      <c r="C454" s="162" t="s">
        <v>505</v>
      </c>
      <c r="D454" s="162" t="s">
        <v>179</v>
      </c>
      <c r="E454" s="162" t="s">
        <v>180</v>
      </c>
      <c r="F454" s="164">
        <v>2.4421864599999998</v>
      </c>
      <c r="G454" s="164">
        <v>1.3753253700000001</v>
      </c>
      <c r="H454" s="56">
        <f t="shared" si="12"/>
        <v>0.77571541489124107</v>
      </c>
      <c r="I454" s="96">
        <f t="shared" si="13"/>
        <v>2.7260099431569116E-4</v>
      </c>
      <c r="J454" s="97">
        <v>4.4846262621899999</v>
      </c>
      <c r="K454" s="178">
        <v>22.196200000000001</v>
      </c>
    </row>
    <row r="455" spans="1:11" x14ac:dyDescent="0.2">
      <c r="A455" s="162" t="s">
        <v>2765</v>
      </c>
      <c r="B455" s="165" t="s">
        <v>1829</v>
      </c>
      <c r="C455" s="162" t="s">
        <v>1232</v>
      </c>
      <c r="D455" s="162" t="s">
        <v>178</v>
      </c>
      <c r="E455" s="162" t="s">
        <v>697</v>
      </c>
      <c r="F455" s="164">
        <v>2.4350764900000001</v>
      </c>
      <c r="G455" s="164">
        <v>2.0922320700000001</v>
      </c>
      <c r="H455" s="56">
        <f t="shared" ref="H455:H518" si="14">IF(ISERROR(F455/G455-1),"",IF((F455/G455-1)&gt;10000%,"",F455/G455-1))</f>
        <v>0.16386538803030581</v>
      </c>
      <c r="I455" s="96">
        <f t="shared" ref="I455:I518" si="15">F455/$F$1202</f>
        <v>2.7180736740664894E-4</v>
      </c>
      <c r="J455" s="97">
        <v>179.82446136000002</v>
      </c>
      <c r="K455" s="178">
        <v>29.1981</v>
      </c>
    </row>
    <row r="456" spans="1:11" x14ac:dyDescent="0.2">
      <c r="A456" s="162" t="s">
        <v>2918</v>
      </c>
      <c r="B456" s="165" t="s">
        <v>1630</v>
      </c>
      <c r="C456" s="162" t="s">
        <v>3138</v>
      </c>
      <c r="D456" s="162" t="s">
        <v>178</v>
      </c>
      <c r="E456" s="162" t="s">
        <v>697</v>
      </c>
      <c r="F456" s="164">
        <v>2.4344397200000003</v>
      </c>
      <c r="G456" s="164">
        <v>0.58835247999999996</v>
      </c>
      <c r="H456" s="56">
        <f t="shared" si="14"/>
        <v>3.137723223330342</v>
      </c>
      <c r="I456" s="96">
        <f t="shared" si="15"/>
        <v>2.7173629005936467E-4</v>
      </c>
      <c r="J456" s="97">
        <v>471.98873908999997</v>
      </c>
      <c r="K456" s="178">
        <v>17.903199999999998</v>
      </c>
    </row>
    <row r="457" spans="1:11" x14ac:dyDescent="0.2">
      <c r="A457" s="162" t="s">
        <v>1728</v>
      </c>
      <c r="B457" s="165" t="s">
        <v>1732</v>
      </c>
      <c r="C457" s="162" t="s">
        <v>3129</v>
      </c>
      <c r="D457" s="162" t="s">
        <v>178</v>
      </c>
      <c r="E457" s="162" t="s">
        <v>697</v>
      </c>
      <c r="F457" s="164">
        <v>2.4150650200000001</v>
      </c>
      <c r="G457" s="164">
        <v>2.8740266299999999</v>
      </c>
      <c r="H457" s="56">
        <f t="shared" si="14"/>
        <v>-0.15969288704885798</v>
      </c>
      <c r="I457" s="96">
        <f t="shared" si="15"/>
        <v>2.6957365318823554E-4</v>
      </c>
      <c r="J457" s="97">
        <v>1061.3498906100001</v>
      </c>
      <c r="K457" s="178">
        <v>8.0509000000000004</v>
      </c>
    </row>
    <row r="458" spans="1:11" x14ac:dyDescent="0.2">
      <c r="A458" s="162" t="s">
        <v>1097</v>
      </c>
      <c r="B458" s="165" t="s">
        <v>619</v>
      </c>
      <c r="C458" s="162" t="s">
        <v>3136</v>
      </c>
      <c r="D458" s="162" t="s">
        <v>604</v>
      </c>
      <c r="E458" s="162" t="s">
        <v>180</v>
      </c>
      <c r="F458" s="164">
        <v>2.4111435099999996</v>
      </c>
      <c r="G458" s="164">
        <v>2.4016665600000002</v>
      </c>
      <c r="H458" s="56">
        <f t="shared" si="14"/>
        <v>3.9459890718549495E-3</v>
      </c>
      <c r="I458" s="96">
        <f t="shared" si="15"/>
        <v>2.6913592759163262E-4</v>
      </c>
      <c r="J458" s="97">
        <v>234.86803741</v>
      </c>
      <c r="K458" s="178">
        <v>11.990500000000001</v>
      </c>
    </row>
    <row r="459" spans="1:11" x14ac:dyDescent="0.2">
      <c r="A459" s="162" t="s">
        <v>2840</v>
      </c>
      <c r="B459" s="165" t="s">
        <v>760</v>
      </c>
      <c r="C459" s="162" t="s">
        <v>3137</v>
      </c>
      <c r="D459" s="162" t="s">
        <v>179</v>
      </c>
      <c r="E459" s="162" t="s">
        <v>180</v>
      </c>
      <c r="F459" s="164">
        <v>2.4059535299999997</v>
      </c>
      <c r="G459" s="164">
        <v>2.2480377699999998</v>
      </c>
      <c r="H459" s="56">
        <f t="shared" si="14"/>
        <v>7.0246043953256176E-2</v>
      </c>
      <c r="I459" s="96">
        <f t="shared" si="15"/>
        <v>2.6855661322245928E-4</v>
      </c>
      <c r="J459" s="97">
        <v>149.26367313999998</v>
      </c>
      <c r="K459" s="178">
        <v>28.420349999999999</v>
      </c>
    </row>
    <row r="460" spans="1:11" x14ac:dyDescent="0.2">
      <c r="A460" s="162" t="s">
        <v>1260</v>
      </c>
      <c r="B460" s="165" t="s">
        <v>400</v>
      </c>
      <c r="C460" s="162" t="s">
        <v>1232</v>
      </c>
      <c r="D460" s="162" t="s">
        <v>178</v>
      </c>
      <c r="E460" s="162" t="s">
        <v>697</v>
      </c>
      <c r="F460" s="164">
        <v>2.3981168799999999</v>
      </c>
      <c r="G460" s="164">
        <v>3.3454523799999998</v>
      </c>
      <c r="H460" s="56">
        <f t="shared" si="14"/>
        <v>-0.28317112079174178</v>
      </c>
      <c r="I460" s="96">
        <f t="shared" si="15"/>
        <v>2.6768187305945636E-4</v>
      </c>
      <c r="J460" s="97">
        <v>106.15442395999999</v>
      </c>
      <c r="K460" s="178">
        <v>13.523</v>
      </c>
    </row>
    <row r="461" spans="1:11" x14ac:dyDescent="0.2">
      <c r="A461" s="162" t="s">
        <v>2983</v>
      </c>
      <c r="B461" s="165" t="s">
        <v>783</v>
      </c>
      <c r="C461" s="162" t="s">
        <v>505</v>
      </c>
      <c r="D461" s="162" t="s">
        <v>604</v>
      </c>
      <c r="E461" s="162" t="s">
        <v>697</v>
      </c>
      <c r="F461" s="164">
        <v>2.3847537400000003</v>
      </c>
      <c r="G461" s="164">
        <v>0.76712628999999999</v>
      </c>
      <c r="H461" s="56">
        <f t="shared" si="14"/>
        <v>2.1086846730282187</v>
      </c>
      <c r="I461" s="96">
        <f t="shared" si="15"/>
        <v>2.6619025671040014E-4</v>
      </c>
      <c r="J461" s="97">
        <v>28.954870282999998</v>
      </c>
      <c r="K461" s="178">
        <v>15.611499999999999</v>
      </c>
    </row>
    <row r="462" spans="1:11" x14ac:dyDescent="0.2">
      <c r="A462" s="162" t="s">
        <v>2858</v>
      </c>
      <c r="B462" s="165" t="s">
        <v>266</v>
      </c>
      <c r="C462" s="162" t="s">
        <v>3133</v>
      </c>
      <c r="D462" s="162" t="s">
        <v>178</v>
      </c>
      <c r="E462" s="162" t="s">
        <v>697</v>
      </c>
      <c r="F462" s="164">
        <v>2.38443892</v>
      </c>
      <c r="G462" s="164">
        <v>1.2801282700000001</v>
      </c>
      <c r="H462" s="56">
        <f t="shared" si="14"/>
        <v>0.86265624772117544</v>
      </c>
      <c r="I462" s="96">
        <f t="shared" si="15"/>
        <v>2.6615511596810379E-4</v>
      </c>
      <c r="J462" s="97">
        <v>97.245546046000001</v>
      </c>
      <c r="K462" s="178">
        <v>60.759349999999998</v>
      </c>
    </row>
    <row r="463" spans="1:11" x14ac:dyDescent="0.2">
      <c r="A463" s="162" t="s">
        <v>1241</v>
      </c>
      <c r="B463" s="165" t="s">
        <v>373</v>
      </c>
      <c r="C463" s="162" t="s">
        <v>1232</v>
      </c>
      <c r="D463" s="162" t="s">
        <v>178</v>
      </c>
      <c r="E463" s="162" t="s">
        <v>697</v>
      </c>
      <c r="F463" s="164">
        <v>2.3733832499999998</v>
      </c>
      <c r="G463" s="164">
        <v>2.9314012900000002</v>
      </c>
      <c r="H463" s="56">
        <f t="shared" si="14"/>
        <v>-0.1903588027690335</v>
      </c>
      <c r="I463" s="96">
        <f t="shared" si="15"/>
        <v>2.6492106333363531E-4</v>
      </c>
      <c r="J463" s="97">
        <v>59.922360650000002</v>
      </c>
      <c r="K463" s="178">
        <v>12.709099999999999</v>
      </c>
    </row>
    <row r="464" spans="1:11" x14ac:dyDescent="0.2">
      <c r="A464" s="162" t="s">
        <v>2844</v>
      </c>
      <c r="B464" s="165" t="s">
        <v>2109</v>
      </c>
      <c r="C464" s="162" t="s">
        <v>633</v>
      </c>
      <c r="D464" s="162" t="s">
        <v>604</v>
      </c>
      <c r="E464" s="162" t="s">
        <v>180</v>
      </c>
      <c r="F464" s="164">
        <v>2.3700708100000001</v>
      </c>
      <c r="G464" s="164">
        <v>0.74548150999999996</v>
      </c>
      <c r="H464" s="56">
        <f t="shared" si="14"/>
        <v>2.1792482820935426</v>
      </c>
      <c r="I464" s="96">
        <f t="shared" si="15"/>
        <v>2.6455132316334094E-4</v>
      </c>
      <c r="J464" s="97">
        <v>337.09440458083469</v>
      </c>
      <c r="K464" s="178">
        <v>32.272950000000002</v>
      </c>
    </row>
    <row r="465" spans="1:11" x14ac:dyDescent="0.2">
      <c r="A465" s="162" t="s">
        <v>2979</v>
      </c>
      <c r="B465" s="165" t="s">
        <v>1713</v>
      </c>
      <c r="C465" s="162" t="s">
        <v>3137</v>
      </c>
      <c r="D465" s="162" t="s">
        <v>179</v>
      </c>
      <c r="E465" s="162" t="s">
        <v>697</v>
      </c>
      <c r="F465" s="164">
        <v>2.3490143900000002</v>
      </c>
      <c r="G465" s="164">
        <v>0.99913319999999994</v>
      </c>
      <c r="H465" s="56">
        <f t="shared" si="14"/>
        <v>1.3510522821181405</v>
      </c>
      <c r="I465" s="96">
        <f t="shared" si="15"/>
        <v>2.6220096985381979E-4</v>
      </c>
      <c r="J465" s="97">
        <v>394.70155332999997</v>
      </c>
      <c r="K465" s="178">
        <v>29.779299999999999</v>
      </c>
    </row>
    <row r="466" spans="1:11" x14ac:dyDescent="0.2">
      <c r="A466" s="162" t="s">
        <v>2282</v>
      </c>
      <c r="B466" s="165" t="s">
        <v>220</v>
      </c>
      <c r="C466" s="162" t="s">
        <v>3131</v>
      </c>
      <c r="D466" s="162" t="s">
        <v>179</v>
      </c>
      <c r="E466" s="162" t="s">
        <v>180</v>
      </c>
      <c r="F466" s="164">
        <v>2.3356270000000001</v>
      </c>
      <c r="G466" s="164">
        <v>0.10921210000000001</v>
      </c>
      <c r="H466" s="56">
        <f t="shared" si="14"/>
        <v>20.386155929608531</v>
      </c>
      <c r="I466" s="96">
        <f t="shared" si="15"/>
        <v>2.6070664667863852E-4</v>
      </c>
      <c r="J466" s="97">
        <v>188.44868319999998</v>
      </c>
      <c r="K466" s="178">
        <v>15.283200000000001</v>
      </c>
    </row>
    <row r="467" spans="1:11" x14ac:dyDescent="0.2">
      <c r="A467" s="162" t="s">
        <v>1142</v>
      </c>
      <c r="B467" s="165" t="s">
        <v>1143</v>
      </c>
      <c r="C467" s="162" t="s">
        <v>3130</v>
      </c>
      <c r="D467" s="162" t="s">
        <v>179</v>
      </c>
      <c r="E467" s="162" t="s">
        <v>180</v>
      </c>
      <c r="F467" s="164">
        <v>2.3321755099999999</v>
      </c>
      <c r="G467" s="164">
        <v>1.88046797</v>
      </c>
      <c r="H467" s="56">
        <f t="shared" si="14"/>
        <v>0.24021017491725738</v>
      </c>
      <c r="I467" s="96">
        <f t="shared" si="15"/>
        <v>2.6032138551153225E-4</v>
      </c>
      <c r="J467" s="97">
        <v>30.196743780000002</v>
      </c>
      <c r="K467" s="178">
        <v>14.6791</v>
      </c>
    </row>
    <row r="468" spans="1:11" x14ac:dyDescent="0.2">
      <c r="A468" s="162" t="s">
        <v>2827</v>
      </c>
      <c r="B468" s="165" t="s">
        <v>71</v>
      </c>
      <c r="C468" s="162" t="s">
        <v>3137</v>
      </c>
      <c r="D468" s="162" t="s">
        <v>179</v>
      </c>
      <c r="E468" s="162" t="s">
        <v>180</v>
      </c>
      <c r="F468" s="164">
        <v>2.3228444399999999</v>
      </c>
      <c r="G468" s="164">
        <v>5.0811898099999997</v>
      </c>
      <c r="H468" s="56">
        <f t="shared" si="14"/>
        <v>-0.5428542276794025</v>
      </c>
      <c r="I468" s="96">
        <f t="shared" si="15"/>
        <v>2.5927983565377514E-4</v>
      </c>
      <c r="J468" s="97">
        <v>891.99880898000004</v>
      </c>
      <c r="K468" s="178">
        <v>13.142300000000001</v>
      </c>
    </row>
    <row r="469" spans="1:11" x14ac:dyDescent="0.2">
      <c r="A469" s="162" t="s">
        <v>3046</v>
      </c>
      <c r="B469" s="165" t="s">
        <v>344</v>
      </c>
      <c r="C469" s="162" t="s">
        <v>1232</v>
      </c>
      <c r="D469" s="162" t="s">
        <v>179</v>
      </c>
      <c r="E469" s="162" t="s">
        <v>697</v>
      </c>
      <c r="F469" s="164">
        <v>2.3168004199999999</v>
      </c>
      <c r="G469" s="164">
        <v>7.1247979400000006</v>
      </c>
      <c r="H469" s="56">
        <f t="shared" si="14"/>
        <v>-0.6748258070600105</v>
      </c>
      <c r="I469" s="96">
        <f t="shared" si="15"/>
        <v>2.5860519189145408E-4</v>
      </c>
      <c r="J469" s="97">
        <v>15.446024250000001</v>
      </c>
      <c r="K469" s="178">
        <v>13.8529</v>
      </c>
    </row>
    <row r="470" spans="1:11" x14ac:dyDescent="0.2">
      <c r="A470" s="162" t="s">
        <v>2904</v>
      </c>
      <c r="B470" s="165" t="s">
        <v>448</v>
      </c>
      <c r="C470" s="162" t="s">
        <v>3133</v>
      </c>
      <c r="D470" s="162" t="s">
        <v>179</v>
      </c>
      <c r="E470" s="162" t="s">
        <v>697</v>
      </c>
      <c r="F470" s="164">
        <v>2.30654015</v>
      </c>
      <c r="G470" s="164">
        <v>1.0743828899999999</v>
      </c>
      <c r="H470" s="56">
        <f t="shared" si="14"/>
        <v>1.1468511565741708</v>
      </c>
      <c r="I470" s="96">
        <f t="shared" si="15"/>
        <v>2.5745992315388708E-4</v>
      </c>
      <c r="J470" s="97">
        <v>907.57132144000002</v>
      </c>
      <c r="K470" s="178">
        <v>3.7169500000000002</v>
      </c>
    </row>
    <row r="471" spans="1:11" x14ac:dyDescent="0.2">
      <c r="A471" s="162" t="s">
        <v>1943</v>
      </c>
      <c r="B471" s="165" t="s">
        <v>40</v>
      </c>
      <c r="C471" s="162" t="s">
        <v>1977</v>
      </c>
      <c r="D471" s="162" t="s">
        <v>178</v>
      </c>
      <c r="E471" s="162" t="s">
        <v>697</v>
      </c>
      <c r="F471" s="164">
        <v>2.3057162899999999</v>
      </c>
      <c r="G471" s="164">
        <v>5.3198116799999999</v>
      </c>
      <c r="H471" s="56">
        <f t="shared" si="14"/>
        <v>-0.56657933989121956</v>
      </c>
      <c r="I471" s="96">
        <f t="shared" si="15"/>
        <v>2.5736796250352094E-4</v>
      </c>
      <c r="J471" s="97">
        <v>85.1774427</v>
      </c>
      <c r="K471" s="178">
        <v>49.187449999999998</v>
      </c>
    </row>
    <row r="472" spans="1:11" x14ac:dyDescent="0.2">
      <c r="A472" s="162" t="s">
        <v>2930</v>
      </c>
      <c r="B472" s="165" t="s">
        <v>430</v>
      </c>
      <c r="C472" s="162" t="s">
        <v>3133</v>
      </c>
      <c r="D472" s="162" t="s">
        <v>178</v>
      </c>
      <c r="E472" s="162" t="s">
        <v>697</v>
      </c>
      <c r="F472" s="164">
        <v>2.2914268</v>
      </c>
      <c r="G472" s="164">
        <v>0.69035915000000003</v>
      </c>
      <c r="H472" s="56">
        <f t="shared" si="14"/>
        <v>2.3191807481656466</v>
      </c>
      <c r="I472" s="96">
        <f t="shared" si="15"/>
        <v>2.5577294539648807E-4</v>
      </c>
      <c r="J472" s="97">
        <v>128.0524081746</v>
      </c>
      <c r="K472" s="178">
        <v>8.9519500000000001</v>
      </c>
    </row>
    <row r="473" spans="1:11" x14ac:dyDescent="0.2">
      <c r="A473" s="162" t="s">
        <v>2269</v>
      </c>
      <c r="B473" s="165" t="s">
        <v>124</v>
      </c>
      <c r="C473" s="162" t="s">
        <v>505</v>
      </c>
      <c r="D473" s="162" t="s">
        <v>178</v>
      </c>
      <c r="E473" s="162" t="s">
        <v>697</v>
      </c>
      <c r="F473" s="164">
        <v>2.28213891</v>
      </c>
      <c r="G473" s="164">
        <v>2.1769273399999998</v>
      </c>
      <c r="H473" s="56">
        <f t="shared" si="14"/>
        <v>4.8330308534781041E-2</v>
      </c>
      <c r="I473" s="96">
        <f t="shared" si="15"/>
        <v>2.5473621536355894E-4</v>
      </c>
      <c r="J473" s="97">
        <v>67.389081747793</v>
      </c>
      <c r="K473" s="178">
        <v>30.912949999999999</v>
      </c>
    </row>
    <row r="474" spans="1:11" x14ac:dyDescent="0.2">
      <c r="A474" s="162" t="s">
        <v>1267</v>
      </c>
      <c r="B474" s="165" t="s">
        <v>407</v>
      </c>
      <c r="C474" s="162" t="s">
        <v>1232</v>
      </c>
      <c r="D474" s="162" t="s">
        <v>178</v>
      </c>
      <c r="E474" s="162" t="s">
        <v>697</v>
      </c>
      <c r="F474" s="164">
        <v>2.2636093100000001</v>
      </c>
      <c r="G474" s="164">
        <v>1.1213797299999999</v>
      </c>
      <c r="H474" s="56">
        <f t="shared" si="14"/>
        <v>1.0185930327098034</v>
      </c>
      <c r="I474" s="96">
        <f t="shared" si="15"/>
        <v>2.5266790998761644E-4</v>
      </c>
      <c r="J474" s="97">
        <v>117.64805981999999</v>
      </c>
      <c r="K474" s="178">
        <v>9.4332000000000011</v>
      </c>
    </row>
    <row r="475" spans="1:11" x14ac:dyDescent="0.2">
      <c r="A475" s="162" t="s">
        <v>2238</v>
      </c>
      <c r="B475" s="165" t="s">
        <v>279</v>
      </c>
      <c r="C475" s="162" t="s">
        <v>505</v>
      </c>
      <c r="D475" s="162" t="s">
        <v>179</v>
      </c>
      <c r="E475" s="162" t="s">
        <v>697</v>
      </c>
      <c r="F475" s="164">
        <v>2.23843317</v>
      </c>
      <c r="G475" s="164">
        <v>5.4266142999999998</v>
      </c>
      <c r="H475" s="56">
        <f t="shared" si="14"/>
        <v>-0.58750833461666874</v>
      </c>
      <c r="I475" s="96">
        <f t="shared" si="15"/>
        <v>2.4985770654515244E-4</v>
      </c>
      <c r="J475" s="97">
        <v>97.752035830011991</v>
      </c>
      <c r="K475" s="178">
        <v>25.25675</v>
      </c>
    </row>
    <row r="476" spans="1:11" x14ac:dyDescent="0.2">
      <c r="A476" s="162" t="s">
        <v>1114</v>
      </c>
      <c r="B476" s="165" t="s">
        <v>617</v>
      </c>
      <c r="C476" s="162" t="s">
        <v>3136</v>
      </c>
      <c r="D476" s="162" t="s">
        <v>604</v>
      </c>
      <c r="E476" s="162" t="s">
        <v>697</v>
      </c>
      <c r="F476" s="164">
        <v>2.2331137499999998</v>
      </c>
      <c r="G476" s="164">
        <v>2.07997904</v>
      </c>
      <c r="H476" s="56">
        <f t="shared" si="14"/>
        <v>7.3623198626078468E-2</v>
      </c>
      <c r="I476" s="96">
        <f t="shared" si="15"/>
        <v>2.4926394386366458E-4</v>
      </c>
      <c r="J476" s="97">
        <v>275.71566318348738</v>
      </c>
      <c r="K476" s="178">
        <v>32.081200000000003</v>
      </c>
    </row>
    <row r="477" spans="1:11" x14ac:dyDescent="0.2">
      <c r="A477" s="162" t="s">
        <v>2931</v>
      </c>
      <c r="B477" s="165" t="s">
        <v>0</v>
      </c>
      <c r="C477" s="162" t="s">
        <v>3137</v>
      </c>
      <c r="D477" s="162" t="s">
        <v>179</v>
      </c>
      <c r="E477" s="162" t="s">
        <v>180</v>
      </c>
      <c r="F477" s="164">
        <v>2.23052911</v>
      </c>
      <c r="G477" s="164">
        <v>1.5719789499999999</v>
      </c>
      <c r="H477" s="56">
        <f t="shared" si="14"/>
        <v>0.41893064789449008</v>
      </c>
      <c r="I477" s="96">
        <f t="shared" si="15"/>
        <v>2.4897544196363032E-4</v>
      </c>
      <c r="J477" s="97">
        <v>334.46748610000003</v>
      </c>
      <c r="K477" s="178">
        <v>30.127649999999999</v>
      </c>
    </row>
    <row r="478" spans="1:11" x14ac:dyDescent="0.2">
      <c r="A478" s="162" t="s">
        <v>2501</v>
      </c>
      <c r="B478" s="165" t="s">
        <v>2162</v>
      </c>
      <c r="C478" s="162" t="s">
        <v>633</v>
      </c>
      <c r="D478" s="162" t="s">
        <v>604</v>
      </c>
      <c r="E478" s="162" t="s">
        <v>180</v>
      </c>
      <c r="F478" s="164">
        <v>2.21050134</v>
      </c>
      <c r="G478" s="164">
        <v>2.2059216800000003</v>
      </c>
      <c r="H478" s="56">
        <f t="shared" si="14"/>
        <v>2.0760755205051495E-3</v>
      </c>
      <c r="I478" s="96">
        <f t="shared" si="15"/>
        <v>2.4673990831157412E-4</v>
      </c>
      <c r="J478" s="97">
        <v>188.87196072999998</v>
      </c>
      <c r="K478" s="178">
        <v>22.948</v>
      </c>
    </row>
    <row r="479" spans="1:11" x14ac:dyDescent="0.2">
      <c r="A479" s="162" t="s">
        <v>2916</v>
      </c>
      <c r="B479" s="165" t="s">
        <v>2131</v>
      </c>
      <c r="C479" s="162" t="s">
        <v>633</v>
      </c>
      <c r="D479" s="162" t="s">
        <v>179</v>
      </c>
      <c r="E479" s="162" t="s">
        <v>697</v>
      </c>
      <c r="F479" s="164">
        <v>2.2081757400000002</v>
      </c>
      <c r="G479" s="164">
        <v>1.0947582499999999</v>
      </c>
      <c r="H479" s="56">
        <f t="shared" si="14"/>
        <v>1.0170441647733646</v>
      </c>
      <c r="I479" s="96">
        <f t="shared" si="15"/>
        <v>2.4648032089564007E-4</v>
      </c>
      <c r="J479" s="97">
        <v>83.6501763493238</v>
      </c>
      <c r="K479" s="178">
        <v>52.051650000000002</v>
      </c>
    </row>
    <row r="480" spans="1:11" x14ac:dyDescent="0.2">
      <c r="A480" s="162" t="s">
        <v>3105</v>
      </c>
      <c r="B480" s="165" t="s">
        <v>1804</v>
      </c>
      <c r="C480" s="162" t="s">
        <v>633</v>
      </c>
      <c r="D480" s="162" t="s">
        <v>604</v>
      </c>
      <c r="E480" s="162" t="s">
        <v>697</v>
      </c>
      <c r="F480" s="164">
        <v>2.2054784999999999</v>
      </c>
      <c r="G480" s="164">
        <v>0.30953578999999998</v>
      </c>
      <c r="H480" s="56">
        <f t="shared" si="14"/>
        <v>6.1251162910757433</v>
      </c>
      <c r="I480" s="96">
        <f t="shared" si="15"/>
        <v>2.4617925039264983E-4</v>
      </c>
      <c r="J480" s="97">
        <v>81.178756785086392</v>
      </c>
      <c r="K480" s="178">
        <v>24.9527</v>
      </c>
    </row>
    <row r="481" spans="1:11" x14ac:dyDescent="0.2">
      <c r="A481" s="162" t="s">
        <v>1785</v>
      </c>
      <c r="B481" s="165" t="s">
        <v>1770</v>
      </c>
      <c r="C481" s="162" t="s">
        <v>685</v>
      </c>
      <c r="D481" s="162" t="s">
        <v>178</v>
      </c>
      <c r="E481" s="162" t="s">
        <v>697</v>
      </c>
      <c r="F481" s="164">
        <v>2.1678209700000002</v>
      </c>
      <c r="G481" s="164">
        <v>1.7153306799999999</v>
      </c>
      <c r="H481" s="56">
        <f t="shared" si="14"/>
        <v>0.26379187131428239</v>
      </c>
      <c r="I481" s="96">
        <f t="shared" si="15"/>
        <v>2.419758530314701E-4</v>
      </c>
      <c r="J481" s="97">
        <v>335.55486774000002</v>
      </c>
      <c r="K481" s="178">
        <v>21.676500000000001</v>
      </c>
    </row>
    <row r="482" spans="1:11" x14ac:dyDescent="0.2">
      <c r="A482" s="162" t="s">
        <v>2263</v>
      </c>
      <c r="B482" s="165" t="s">
        <v>285</v>
      </c>
      <c r="C482" s="162" t="s">
        <v>505</v>
      </c>
      <c r="D482" s="162" t="s">
        <v>178</v>
      </c>
      <c r="E482" s="162" t="s">
        <v>697</v>
      </c>
      <c r="F482" s="164">
        <v>2.1611774100000001</v>
      </c>
      <c r="G482" s="164">
        <v>4.7540360700000006</v>
      </c>
      <c r="H482" s="56">
        <f t="shared" si="14"/>
        <v>-0.54540155392636724</v>
      </c>
      <c r="I482" s="96">
        <f t="shared" si="15"/>
        <v>2.4123428759760228E-4</v>
      </c>
      <c r="J482" s="97">
        <v>113.69224348381501</v>
      </c>
      <c r="K482" s="178">
        <v>66.05834999999999</v>
      </c>
    </row>
    <row r="483" spans="1:11" x14ac:dyDescent="0.2">
      <c r="A483" s="162" t="s">
        <v>2923</v>
      </c>
      <c r="B483" s="165" t="s">
        <v>1505</v>
      </c>
      <c r="C483" s="162" t="s">
        <v>505</v>
      </c>
      <c r="D483" s="162" t="s">
        <v>604</v>
      </c>
      <c r="E483" s="162" t="s">
        <v>697</v>
      </c>
      <c r="F483" s="164">
        <v>2.1409485899999998</v>
      </c>
      <c r="G483" s="164">
        <v>1.05670223</v>
      </c>
      <c r="H483" s="56">
        <f t="shared" si="14"/>
        <v>1.026066122714627</v>
      </c>
      <c r="I483" s="96">
        <f t="shared" si="15"/>
        <v>2.3897631240358977E-4</v>
      </c>
      <c r="J483" s="97">
        <v>65.819717880050007</v>
      </c>
      <c r="K483" s="178">
        <v>25.790050000000001</v>
      </c>
    </row>
    <row r="484" spans="1:11" x14ac:dyDescent="0.2">
      <c r="A484" s="162" t="s">
        <v>1295</v>
      </c>
      <c r="B484" s="165" t="s">
        <v>663</v>
      </c>
      <c r="C484" s="162" t="s">
        <v>633</v>
      </c>
      <c r="D484" s="162" t="s">
        <v>604</v>
      </c>
      <c r="E484" s="162" t="s">
        <v>180</v>
      </c>
      <c r="F484" s="164">
        <v>2.1394604900000003</v>
      </c>
      <c r="G484" s="164">
        <v>0.23489426000000002</v>
      </c>
      <c r="H484" s="56">
        <f t="shared" si="14"/>
        <v>8.1081854873763195</v>
      </c>
      <c r="I484" s="96">
        <f t="shared" si="15"/>
        <v>2.3881020815795365E-4</v>
      </c>
      <c r="J484" s="97">
        <v>0</v>
      </c>
      <c r="K484" s="178">
        <v>12.689500000000001</v>
      </c>
    </row>
    <row r="485" spans="1:11" x14ac:dyDescent="0.2">
      <c r="A485" s="162" t="s">
        <v>1351</v>
      </c>
      <c r="B485" s="165" t="s">
        <v>196</v>
      </c>
      <c r="C485" s="162" t="s">
        <v>3138</v>
      </c>
      <c r="D485" s="162" t="s">
        <v>178</v>
      </c>
      <c r="E485" s="162" t="s">
        <v>697</v>
      </c>
      <c r="F485" s="164">
        <v>2.1359142999999996</v>
      </c>
      <c r="G485" s="164">
        <v>17.68979891</v>
      </c>
      <c r="H485" s="56">
        <f t="shared" si="14"/>
        <v>-0.87925728772458955</v>
      </c>
      <c r="I485" s="96">
        <f t="shared" si="15"/>
        <v>2.384143764162477E-4</v>
      </c>
      <c r="J485" s="97">
        <v>9.5324663899999997</v>
      </c>
      <c r="K485" s="178">
        <v>11.88495</v>
      </c>
    </row>
    <row r="486" spans="1:11" x14ac:dyDescent="0.2">
      <c r="A486" s="162" t="s">
        <v>1416</v>
      </c>
      <c r="B486" s="165" t="s">
        <v>54</v>
      </c>
      <c r="C486" s="162" t="s">
        <v>3129</v>
      </c>
      <c r="D486" s="162" t="s">
        <v>178</v>
      </c>
      <c r="E486" s="162" t="s">
        <v>697</v>
      </c>
      <c r="F486" s="164">
        <v>2.1319561600000001</v>
      </c>
      <c r="G486" s="164">
        <v>1.73029327</v>
      </c>
      <c r="H486" s="56">
        <f t="shared" si="14"/>
        <v>0.2321357292223647</v>
      </c>
      <c r="I486" s="96">
        <f t="shared" si="15"/>
        <v>2.3797256211692487E-4</v>
      </c>
      <c r="J486" s="97">
        <v>67.010827000000006</v>
      </c>
      <c r="K486" s="178">
        <v>7.5185499999999994</v>
      </c>
    </row>
    <row r="487" spans="1:11" x14ac:dyDescent="0.2">
      <c r="A487" s="162" t="s">
        <v>1791</v>
      </c>
      <c r="B487" s="165" t="s">
        <v>1789</v>
      </c>
      <c r="C487" s="162" t="s">
        <v>3130</v>
      </c>
      <c r="D487" s="162" t="s">
        <v>179</v>
      </c>
      <c r="E487" s="162" t="s">
        <v>180</v>
      </c>
      <c r="F487" s="164">
        <v>2.0961313000000001</v>
      </c>
      <c r="G487" s="164">
        <v>0.98944297999999997</v>
      </c>
      <c r="H487" s="56">
        <f t="shared" si="14"/>
        <v>1.1184963078923458</v>
      </c>
      <c r="I487" s="96">
        <f t="shared" si="15"/>
        <v>2.3397373048912999E-4</v>
      </c>
      <c r="J487" s="97">
        <v>23.06977393</v>
      </c>
      <c r="K487" s="178">
        <v>6.9938000000000002</v>
      </c>
    </row>
    <row r="488" spans="1:11" x14ac:dyDescent="0.2">
      <c r="A488" s="162" t="s">
        <v>2886</v>
      </c>
      <c r="B488" s="165" t="s">
        <v>1068</v>
      </c>
      <c r="C488" s="162" t="s">
        <v>3137</v>
      </c>
      <c r="D488" s="162" t="s">
        <v>179</v>
      </c>
      <c r="E488" s="162" t="s">
        <v>180</v>
      </c>
      <c r="F488" s="164">
        <v>2.0723952199999998</v>
      </c>
      <c r="G488" s="164">
        <v>3.0308925800000002</v>
      </c>
      <c r="H488" s="56">
        <f t="shared" si="14"/>
        <v>-0.31624260335877707</v>
      </c>
      <c r="I488" s="96">
        <f t="shared" si="15"/>
        <v>2.3132426898603211E-4</v>
      </c>
      <c r="J488" s="97">
        <v>564.33992611582494</v>
      </c>
      <c r="K488" s="178">
        <v>26.423999999999999</v>
      </c>
    </row>
    <row r="489" spans="1:11" x14ac:dyDescent="0.2">
      <c r="A489" s="162" t="s">
        <v>1169</v>
      </c>
      <c r="B489" s="165" t="s">
        <v>1170</v>
      </c>
      <c r="C489" s="162" t="s">
        <v>3136</v>
      </c>
      <c r="D489" s="162" t="s">
        <v>604</v>
      </c>
      <c r="E489" s="162" t="s">
        <v>180</v>
      </c>
      <c r="F489" s="164">
        <v>2.0622899399999999</v>
      </c>
      <c r="G489" s="164">
        <v>0.38228792</v>
      </c>
      <c r="H489" s="56">
        <f t="shared" si="14"/>
        <v>4.3945987621057965</v>
      </c>
      <c r="I489" s="96">
        <f t="shared" si="15"/>
        <v>2.3019630049510924E-4</v>
      </c>
      <c r="J489" s="97">
        <v>133.73007190541949</v>
      </c>
      <c r="K489" s="178">
        <v>29.253550000000001</v>
      </c>
    </row>
    <row r="490" spans="1:11" x14ac:dyDescent="0.2">
      <c r="A490" s="162" t="s">
        <v>1150</v>
      </c>
      <c r="B490" s="165" t="s">
        <v>29</v>
      </c>
      <c r="C490" s="162" t="s">
        <v>3130</v>
      </c>
      <c r="D490" s="162" t="s">
        <v>179</v>
      </c>
      <c r="E490" s="162" t="s">
        <v>180</v>
      </c>
      <c r="F490" s="164">
        <v>2.0597457600000002</v>
      </c>
      <c r="G490" s="164">
        <v>1.60457534</v>
      </c>
      <c r="H490" s="56">
        <f t="shared" si="14"/>
        <v>0.28367033236345285</v>
      </c>
      <c r="I490" s="96">
        <f t="shared" si="15"/>
        <v>2.2991231480889017E-4</v>
      </c>
      <c r="J490" s="97">
        <v>24.002171438400342</v>
      </c>
      <c r="K490" s="178">
        <v>20.686450000000001</v>
      </c>
    </row>
    <row r="491" spans="1:11" x14ac:dyDescent="0.2">
      <c r="A491" s="162" t="s">
        <v>3163</v>
      </c>
      <c r="B491" s="165" t="s">
        <v>3164</v>
      </c>
      <c r="C491" s="162" t="s">
        <v>505</v>
      </c>
      <c r="D491" s="162" t="s">
        <v>179</v>
      </c>
      <c r="E491" s="162" t="s">
        <v>180</v>
      </c>
      <c r="F491" s="164">
        <v>2.04092882</v>
      </c>
      <c r="G491" s="164">
        <v>1.3802378400000002</v>
      </c>
      <c r="H491" s="56">
        <f t="shared" si="14"/>
        <v>0.47867908041124263</v>
      </c>
      <c r="I491" s="96">
        <f t="shared" si="15"/>
        <v>2.2781193605485403E-4</v>
      </c>
      <c r="J491" s="97">
        <v>108.527233625552</v>
      </c>
      <c r="K491" s="178">
        <v>29.8322</v>
      </c>
    </row>
    <row r="492" spans="1:11" x14ac:dyDescent="0.2">
      <c r="A492" s="162" t="s">
        <v>2579</v>
      </c>
      <c r="B492" s="165" t="s">
        <v>2161</v>
      </c>
      <c r="C492" s="162" t="s">
        <v>633</v>
      </c>
      <c r="D492" s="162" t="s">
        <v>604</v>
      </c>
      <c r="E492" s="162" t="s">
        <v>180</v>
      </c>
      <c r="F492" s="164">
        <v>2.03964751</v>
      </c>
      <c r="G492" s="164">
        <v>1.8081677</v>
      </c>
      <c r="H492" s="56">
        <f t="shared" si="14"/>
        <v>0.12801899403467942</v>
      </c>
      <c r="I492" s="96">
        <f t="shared" si="15"/>
        <v>2.2766891405970847E-4</v>
      </c>
      <c r="J492" s="97">
        <v>233.21297678231426</v>
      </c>
      <c r="K492" s="178">
        <v>20.86655</v>
      </c>
    </row>
    <row r="493" spans="1:11" x14ac:dyDescent="0.2">
      <c r="A493" s="162" t="s">
        <v>2473</v>
      </c>
      <c r="B493" s="165" t="s">
        <v>104</v>
      </c>
      <c r="C493" s="162" t="s">
        <v>505</v>
      </c>
      <c r="D493" s="162" t="s">
        <v>604</v>
      </c>
      <c r="E493" s="162" t="s">
        <v>697</v>
      </c>
      <c r="F493" s="164">
        <v>2.0280536100000002</v>
      </c>
      <c r="G493" s="164">
        <v>1.20466753</v>
      </c>
      <c r="H493" s="56">
        <f t="shared" si="14"/>
        <v>0.68349653285666312</v>
      </c>
      <c r="I493" s="96">
        <f t="shared" si="15"/>
        <v>2.2637478327986761E-4</v>
      </c>
      <c r="J493" s="97">
        <v>19.761212544900001</v>
      </c>
      <c r="K493" s="178">
        <v>18.812349999999999</v>
      </c>
    </row>
    <row r="494" spans="1:11" x14ac:dyDescent="0.2">
      <c r="A494" s="162" t="s">
        <v>2270</v>
      </c>
      <c r="B494" s="165" t="s">
        <v>1075</v>
      </c>
      <c r="C494" s="162" t="s">
        <v>505</v>
      </c>
      <c r="D494" s="162" t="s">
        <v>178</v>
      </c>
      <c r="E494" s="162" t="s">
        <v>697</v>
      </c>
      <c r="F494" s="164">
        <v>2.0272113700000003</v>
      </c>
      <c r="G494" s="164">
        <v>1.4994713200000001</v>
      </c>
      <c r="H494" s="56">
        <f t="shared" si="14"/>
        <v>0.35195074621367239</v>
      </c>
      <c r="I494" s="96">
        <f t="shared" si="15"/>
        <v>2.2628077102273127E-4</v>
      </c>
      <c r="J494" s="97">
        <v>23.943348940494001</v>
      </c>
      <c r="K494" s="178">
        <v>85.327050000000014</v>
      </c>
    </row>
    <row r="495" spans="1:11" x14ac:dyDescent="0.2">
      <c r="A495" s="162" t="s">
        <v>1685</v>
      </c>
      <c r="B495" s="165" t="s">
        <v>161</v>
      </c>
      <c r="C495" s="162" t="s">
        <v>3129</v>
      </c>
      <c r="D495" s="162" t="s">
        <v>178</v>
      </c>
      <c r="E495" s="162" t="s">
        <v>697</v>
      </c>
      <c r="F495" s="164">
        <v>2.0084374</v>
      </c>
      <c r="G495" s="164">
        <v>0.62766906999999994</v>
      </c>
      <c r="H495" s="56">
        <f t="shared" si="14"/>
        <v>2.1998349066332046</v>
      </c>
      <c r="I495" s="96">
        <f t="shared" si="15"/>
        <v>2.2418518865296698E-4</v>
      </c>
      <c r="J495" s="97">
        <v>55.410540500000003</v>
      </c>
      <c r="K495" s="178">
        <v>10.224349999999999</v>
      </c>
    </row>
    <row r="496" spans="1:11" x14ac:dyDescent="0.2">
      <c r="A496" s="162" t="s">
        <v>2943</v>
      </c>
      <c r="B496" s="165" t="s">
        <v>10</v>
      </c>
      <c r="C496" s="162" t="s">
        <v>633</v>
      </c>
      <c r="D496" s="162" t="s">
        <v>604</v>
      </c>
      <c r="E496" s="162" t="s">
        <v>697</v>
      </c>
      <c r="F496" s="164">
        <v>2.00310283</v>
      </c>
      <c r="G496" s="164">
        <v>0.50798197999999994</v>
      </c>
      <c r="H496" s="56">
        <f t="shared" si="14"/>
        <v>2.9432556839909956</v>
      </c>
      <c r="I496" s="96">
        <f t="shared" si="15"/>
        <v>2.2358973490278663E-4</v>
      </c>
      <c r="J496" s="97">
        <v>131.47094279999999</v>
      </c>
      <c r="K496" s="178">
        <v>4.04955</v>
      </c>
    </row>
    <row r="497" spans="1:11" x14ac:dyDescent="0.2">
      <c r="A497" s="162" t="s">
        <v>2813</v>
      </c>
      <c r="B497" s="165" t="s">
        <v>1722</v>
      </c>
      <c r="C497" s="162" t="s">
        <v>3134</v>
      </c>
      <c r="D497" s="162" t="s">
        <v>179</v>
      </c>
      <c r="E497" s="162" t="s">
        <v>697</v>
      </c>
      <c r="F497" s="164">
        <v>1.99677324</v>
      </c>
      <c r="G497" s="164">
        <v>2.89564624</v>
      </c>
      <c r="H497" s="56">
        <f t="shared" si="14"/>
        <v>-0.31042224273915453</v>
      </c>
      <c r="I497" s="96">
        <f t="shared" si="15"/>
        <v>2.2288321533277369E-4</v>
      </c>
      <c r="J497" s="97">
        <v>98.988500000000002</v>
      </c>
      <c r="K497" s="178">
        <v>45.536900000000003</v>
      </c>
    </row>
    <row r="498" spans="1:11" x14ac:dyDescent="0.2">
      <c r="A498" s="162" t="s">
        <v>1258</v>
      </c>
      <c r="B498" s="165" t="s">
        <v>398</v>
      </c>
      <c r="C498" s="162" t="s">
        <v>1232</v>
      </c>
      <c r="D498" s="162" t="s">
        <v>178</v>
      </c>
      <c r="E498" s="162" t="s">
        <v>697</v>
      </c>
      <c r="F498" s="164">
        <v>1.9354276799999999</v>
      </c>
      <c r="G498" s="164">
        <v>1.3001438700000001</v>
      </c>
      <c r="H498" s="56">
        <f t="shared" si="14"/>
        <v>0.48862577800716767</v>
      </c>
      <c r="I498" s="96">
        <f t="shared" si="15"/>
        <v>2.1603571989098301E-4</v>
      </c>
      <c r="J498" s="97">
        <v>17.864191170000002</v>
      </c>
      <c r="K498" s="178">
        <v>14.6432</v>
      </c>
    </row>
    <row r="499" spans="1:11" x14ac:dyDescent="0.2">
      <c r="A499" s="162" t="s">
        <v>1310</v>
      </c>
      <c r="B499" s="165" t="s">
        <v>330</v>
      </c>
      <c r="C499" s="162" t="s">
        <v>633</v>
      </c>
      <c r="D499" s="162" t="s">
        <v>179</v>
      </c>
      <c r="E499" s="162" t="s">
        <v>180</v>
      </c>
      <c r="F499" s="164">
        <v>1.91819696</v>
      </c>
      <c r="G499" s="164">
        <v>1.25875548</v>
      </c>
      <c r="H499" s="56">
        <f t="shared" si="14"/>
        <v>0.52388370138416396</v>
      </c>
      <c r="I499" s="96">
        <f t="shared" si="15"/>
        <v>2.1411239770338262E-4</v>
      </c>
      <c r="J499" s="97">
        <v>11.613523070000001</v>
      </c>
      <c r="K499" s="178">
        <v>17.327750000000002</v>
      </c>
    </row>
    <row r="500" spans="1:11" x14ac:dyDescent="0.2">
      <c r="A500" s="162" t="s">
        <v>3021</v>
      </c>
      <c r="B500" s="165" t="s">
        <v>348</v>
      </c>
      <c r="C500" s="162" t="s">
        <v>1232</v>
      </c>
      <c r="D500" s="162" t="s">
        <v>179</v>
      </c>
      <c r="E500" s="162" t="s">
        <v>180</v>
      </c>
      <c r="F500" s="164">
        <v>1.9172322900000001</v>
      </c>
      <c r="G500" s="164">
        <v>0.37391579999999996</v>
      </c>
      <c r="H500" s="56">
        <f t="shared" si="14"/>
        <v>4.1274439058205088</v>
      </c>
      <c r="I500" s="96">
        <f t="shared" si="15"/>
        <v>2.1400471960201991E-4</v>
      </c>
      <c r="J500" s="97">
        <v>8.4968399699999999</v>
      </c>
      <c r="K500" s="178">
        <v>12.824450000000001</v>
      </c>
    </row>
    <row r="501" spans="1:11" x14ac:dyDescent="0.2">
      <c r="A501" s="162" t="s">
        <v>1231</v>
      </c>
      <c r="B501" s="165" t="s">
        <v>420</v>
      </c>
      <c r="C501" s="162" t="s">
        <v>1232</v>
      </c>
      <c r="D501" s="162" t="s">
        <v>179</v>
      </c>
      <c r="E501" s="162" t="s">
        <v>180</v>
      </c>
      <c r="F501" s="164">
        <v>1.9162868799999999</v>
      </c>
      <c r="G501" s="164">
        <v>0.42249765</v>
      </c>
      <c r="H501" s="56">
        <f t="shared" si="14"/>
        <v>3.5356154762044234</v>
      </c>
      <c r="I501" s="96">
        <f t="shared" si="15"/>
        <v>2.1389919133451979E-4</v>
      </c>
      <c r="J501" s="97">
        <v>17.517849139999999</v>
      </c>
      <c r="K501" s="178">
        <v>24.867850000000001</v>
      </c>
    </row>
    <row r="502" spans="1:11" x14ac:dyDescent="0.2">
      <c r="A502" s="162" t="s">
        <v>2819</v>
      </c>
      <c r="B502" s="165" t="s">
        <v>141</v>
      </c>
      <c r="C502" s="162" t="s">
        <v>633</v>
      </c>
      <c r="D502" s="162" t="s">
        <v>179</v>
      </c>
      <c r="E502" s="162" t="s">
        <v>697</v>
      </c>
      <c r="F502" s="164">
        <v>1.9142986799999999</v>
      </c>
      <c r="G502" s="164">
        <v>1.9909055</v>
      </c>
      <c r="H502" s="56">
        <f t="shared" si="14"/>
        <v>-3.8478380817170921E-2</v>
      </c>
      <c r="I502" s="96">
        <f t="shared" si="15"/>
        <v>2.1367726507877499E-4</v>
      </c>
      <c r="J502" s="97">
        <v>302.77365267713355</v>
      </c>
      <c r="K502" s="178">
        <v>10.09145</v>
      </c>
    </row>
    <row r="503" spans="1:11" x14ac:dyDescent="0.2">
      <c r="A503" s="162" t="s">
        <v>2577</v>
      </c>
      <c r="B503" s="165" t="s">
        <v>2064</v>
      </c>
      <c r="C503" s="162" t="s">
        <v>633</v>
      </c>
      <c r="D503" s="162" t="s">
        <v>179</v>
      </c>
      <c r="E503" s="162" t="s">
        <v>180</v>
      </c>
      <c r="F503" s="164">
        <v>1.8948237400000001</v>
      </c>
      <c r="G503" s="164">
        <v>2.8799103100000001</v>
      </c>
      <c r="H503" s="56">
        <f t="shared" si="14"/>
        <v>-0.34205460030454904</v>
      </c>
      <c r="I503" s="96">
        <f t="shared" si="15"/>
        <v>2.1150343924885112E-4</v>
      </c>
      <c r="J503" s="97">
        <v>697.61844213812253</v>
      </c>
      <c r="K503" s="178">
        <v>31.856449999999999</v>
      </c>
    </row>
    <row r="504" spans="1:11" x14ac:dyDescent="0.2">
      <c r="A504" s="162" t="s">
        <v>2821</v>
      </c>
      <c r="B504" s="165" t="s">
        <v>2047</v>
      </c>
      <c r="C504" s="162" t="s">
        <v>3137</v>
      </c>
      <c r="D504" s="162" t="s">
        <v>178</v>
      </c>
      <c r="E504" s="162" t="s">
        <v>697</v>
      </c>
      <c r="F504" s="164">
        <v>1.8924514800000001</v>
      </c>
      <c r="G504" s="164">
        <v>1.8503543200000001</v>
      </c>
      <c r="H504" s="56">
        <f t="shared" si="14"/>
        <v>2.2750864277713001E-2</v>
      </c>
      <c r="I504" s="96">
        <f t="shared" si="15"/>
        <v>2.1123864356458738E-4</v>
      </c>
      <c r="J504" s="97">
        <v>98.884278447403005</v>
      </c>
      <c r="K504" s="178">
        <v>30.5411</v>
      </c>
    </row>
    <row r="505" spans="1:11" x14ac:dyDescent="0.2">
      <c r="A505" s="162" t="s">
        <v>1927</v>
      </c>
      <c r="B505" s="165" t="s">
        <v>1214</v>
      </c>
      <c r="C505" s="162" t="s">
        <v>2254</v>
      </c>
      <c r="D505" s="162" t="s">
        <v>178</v>
      </c>
      <c r="E505" s="162" t="s">
        <v>697</v>
      </c>
      <c r="F505" s="164">
        <v>1.8917453400000002</v>
      </c>
      <c r="G505" s="164">
        <v>1.2071574899999999</v>
      </c>
      <c r="H505" s="56">
        <f t="shared" si="14"/>
        <v>0.56710732085173099</v>
      </c>
      <c r="I505" s="96">
        <f t="shared" si="15"/>
        <v>2.1115982302026003E-4</v>
      </c>
      <c r="J505" s="97">
        <v>745.03103424000005</v>
      </c>
      <c r="K505" s="178">
        <v>6.3221999999999996</v>
      </c>
    </row>
    <row r="506" spans="1:11" x14ac:dyDescent="0.2">
      <c r="A506" s="162" t="s">
        <v>1781</v>
      </c>
      <c r="B506" s="165" t="s">
        <v>1762</v>
      </c>
      <c r="C506" s="162" t="s">
        <v>3136</v>
      </c>
      <c r="D506" s="162" t="s">
        <v>179</v>
      </c>
      <c r="E506" s="162" t="s">
        <v>697</v>
      </c>
      <c r="F506" s="164">
        <v>1.8907196000000002</v>
      </c>
      <c r="G506" s="164">
        <v>1.58715838</v>
      </c>
      <c r="H506" s="56">
        <f t="shared" si="14"/>
        <v>0.19126082426632185</v>
      </c>
      <c r="I506" s="96">
        <f t="shared" si="15"/>
        <v>2.1104532818193005E-4</v>
      </c>
      <c r="J506" s="97">
        <v>5.9662418784734994</v>
      </c>
      <c r="K506" s="178">
        <v>21.75225</v>
      </c>
    </row>
    <row r="507" spans="1:11" x14ac:dyDescent="0.2">
      <c r="A507" s="162" t="s">
        <v>1292</v>
      </c>
      <c r="B507" s="165" t="s">
        <v>660</v>
      </c>
      <c r="C507" s="162" t="s">
        <v>633</v>
      </c>
      <c r="D507" s="162" t="s">
        <v>604</v>
      </c>
      <c r="E507" s="162" t="s">
        <v>180</v>
      </c>
      <c r="F507" s="164">
        <v>1.8851824799999999</v>
      </c>
      <c r="G507" s="164">
        <v>2.2650149399999999</v>
      </c>
      <c r="H507" s="56">
        <f t="shared" si="14"/>
        <v>-0.16769534420819321</v>
      </c>
      <c r="I507" s="96">
        <f t="shared" si="15"/>
        <v>2.1042726545724956E-4</v>
      </c>
      <c r="J507" s="97">
        <v>0</v>
      </c>
      <c r="K507" s="178">
        <v>8.125</v>
      </c>
    </row>
    <row r="508" spans="1:11" x14ac:dyDescent="0.2">
      <c r="A508" s="162" t="s">
        <v>1266</v>
      </c>
      <c r="B508" s="165" t="s">
        <v>412</v>
      </c>
      <c r="C508" s="162" t="s">
        <v>1232</v>
      </c>
      <c r="D508" s="162" t="s">
        <v>178</v>
      </c>
      <c r="E508" s="162" t="s">
        <v>697</v>
      </c>
      <c r="F508" s="164">
        <v>1.8821683300000001</v>
      </c>
      <c r="G508" s="164">
        <v>0.71228803000000007</v>
      </c>
      <c r="H508" s="56">
        <f t="shared" si="14"/>
        <v>1.6424258877409463</v>
      </c>
      <c r="I508" s="96">
        <f t="shared" si="15"/>
        <v>2.1009082092261866E-4</v>
      </c>
      <c r="J508" s="97">
        <v>65.203651629999996</v>
      </c>
      <c r="K508" s="178">
        <v>26.801500000000001</v>
      </c>
    </row>
    <row r="509" spans="1:11" x14ac:dyDescent="0.2">
      <c r="A509" s="162" t="s">
        <v>1667</v>
      </c>
      <c r="B509" s="165" t="s">
        <v>690</v>
      </c>
      <c r="C509" s="162" t="s">
        <v>3129</v>
      </c>
      <c r="D509" s="162" t="s">
        <v>178</v>
      </c>
      <c r="E509" s="162" t="s">
        <v>697</v>
      </c>
      <c r="F509" s="164">
        <v>1.87772129</v>
      </c>
      <c r="G509" s="164">
        <v>1.3986370100000001</v>
      </c>
      <c r="H509" s="56">
        <f t="shared" si="14"/>
        <v>0.34253653848327659</v>
      </c>
      <c r="I509" s="96">
        <f t="shared" si="15"/>
        <v>2.0959443477618097E-4</v>
      </c>
      <c r="J509" s="97">
        <v>162.5162</v>
      </c>
      <c r="K509" s="178">
        <v>12.338150000000001</v>
      </c>
    </row>
    <row r="510" spans="1:11" x14ac:dyDescent="0.2">
      <c r="A510" s="162" t="s">
        <v>1350</v>
      </c>
      <c r="B510" s="165" t="s">
        <v>206</v>
      </c>
      <c r="C510" s="162" t="s">
        <v>3138</v>
      </c>
      <c r="D510" s="162" t="s">
        <v>178</v>
      </c>
      <c r="E510" s="162" t="s">
        <v>697</v>
      </c>
      <c r="F510" s="164">
        <v>1.8746887700000001</v>
      </c>
      <c r="G510" s="164">
        <v>4.2881448799999999</v>
      </c>
      <c r="H510" s="56">
        <f t="shared" si="14"/>
        <v>-0.56282056169706651</v>
      </c>
      <c r="I510" s="96">
        <f t="shared" si="15"/>
        <v>2.0925593975099679E-4</v>
      </c>
      <c r="J510" s="97">
        <v>54.982153429999997</v>
      </c>
      <c r="K510" s="178">
        <v>12.010999999999999</v>
      </c>
    </row>
    <row r="511" spans="1:11" x14ac:dyDescent="0.2">
      <c r="A511" s="162" t="s">
        <v>3002</v>
      </c>
      <c r="B511" s="165" t="s">
        <v>1875</v>
      </c>
      <c r="C511" s="162" t="s">
        <v>3134</v>
      </c>
      <c r="D511" s="162" t="s">
        <v>179</v>
      </c>
      <c r="E511" s="162" t="s">
        <v>697</v>
      </c>
      <c r="F511" s="164">
        <v>1.87324421</v>
      </c>
      <c r="G511" s="164">
        <v>0.59811554</v>
      </c>
      <c r="H511" s="56">
        <f t="shared" si="14"/>
        <v>2.1319102827523926</v>
      </c>
      <c r="I511" s="96">
        <f t="shared" si="15"/>
        <v>2.0909469551399912E-4</v>
      </c>
      <c r="J511" s="97">
        <v>20.5275</v>
      </c>
      <c r="K511" s="178">
        <v>24.381350000000001</v>
      </c>
    </row>
    <row r="512" spans="1:11" x14ac:dyDescent="0.2">
      <c r="A512" s="162" t="s">
        <v>1889</v>
      </c>
      <c r="B512" s="165" t="s">
        <v>1882</v>
      </c>
      <c r="C512" s="162" t="s">
        <v>1232</v>
      </c>
      <c r="D512" s="162" t="s">
        <v>179</v>
      </c>
      <c r="E512" s="162" t="s">
        <v>180</v>
      </c>
      <c r="F512" s="164">
        <v>1.8635662500000001</v>
      </c>
      <c r="G512" s="164">
        <v>0.82413256000000001</v>
      </c>
      <c r="H512" s="56">
        <f t="shared" si="14"/>
        <v>1.2612457515329818</v>
      </c>
      <c r="I512" s="96">
        <f t="shared" si="15"/>
        <v>2.080144252061589E-4</v>
      </c>
      <c r="J512" s="97">
        <v>18.40897709</v>
      </c>
      <c r="K512" s="178">
        <v>9.7188499999999998</v>
      </c>
    </row>
    <row r="513" spans="1:11" x14ac:dyDescent="0.2">
      <c r="A513" s="162" t="s">
        <v>1363</v>
      </c>
      <c r="B513" s="165" t="s">
        <v>190</v>
      </c>
      <c r="C513" s="162" t="s">
        <v>3138</v>
      </c>
      <c r="D513" s="162" t="s">
        <v>178</v>
      </c>
      <c r="E513" s="162" t="s">
        <v>697</v>
      </c>
      <c r="F513" s="164">
        <v>1.8405469399999999</v>
      </c>
      <c r="G513" s="164">
        <v>1.1552158000000001</v>
      </c>
      <c r="H513" s="56">
        <f t="shared" si="14"/>
        <v>0.59324945174745669</v>
      </c>
      <c r="I513" s="96">
        <f t="shared" si="15"/>
        <v>2.0544497078601556E-4</v>
      </c>
      <c r="J513" s="97">
        <v>103.24043003</v>
      </c>
      <c r="K513" s="178">
        <v>13.6534</v>
      </c>
    </row>
    <row r="514" spans="1:11" x14ac:dyDescent="0.2">
      <c r="A514" s="162" t="s">
        <v>1269</v>
      </c>
      <c r="B514" s="165" t="s">
        <v>375</v>
      </c>
      <c r="C514" s="162" t="s">
        <v>1232</v>
      </c>
      <c r="D514" s="162" t="s">
        <v>178</v>
      </c>
      <c r="E514" s="162" t="s">
        <v>697</v>
      </c>
      <c r="F514" s="164">
        <v>1.82764865</v>
      </c>
      <c r="G514" s="164">
        <v>2.5668903799999998</v>
      </c>
      <c r="H514" s="56">
        <f t="shared" si="14"/>
        <v>-0.28799115683311727</v>
      </c>
      <c r="I514" s="96">
        <f t="shared" si="15"/>
        <v>2.0400524178228828E-4</v>
      </c>
      <c r="J514" s="97">
        <v>47.064400920000004</v>
      </c>
      <c r="K514" s="178">
        <v>22.127649999999999</v>
      </c>
    </row>
    <row r="515" spans="1:11" x14ac:dyDescent="0.2">
      <c r="A515" s="162" t="s">
        <v>1668</v>
      </c>
      <c r="B515" s="165" t="s">
        <v>152</v>
      </c>
      <c r="C515" s="162" t="s">
        <v>3129</v>
      </c>
      <c r="D515" s="162" t="s">
        <v>178</v>
      </c>
      <c r="E515" s="162" t="s">
        <v>697</v>
      </c>
      <c r="F515" s="164">
        <v>1.82569252</v>
      </c>
      <c r="G515" s="164">
        <v>3.60352059</v>
      </c>
      <c r="H515" s="56">
        <f t="shared" si="14"/>
        <v>-0.49335865457064032</v>
      </c>
      <c r="I515" s="96">
        <f t="shared" si="15"/>
        <v>2.0378689523433029E-4</v>
      </c>
      <c r="J515" s="97">
        <v>513.41354999999999</v>
      </c>
      <c r="K515" s="178">
        <v>11.99685</v>
      </c>
    </row>
    <row r="516" spans="1:11" x14ac:dyDescent="0.2">
      <c r="A516" s="162" t="s">
        <v>3103</v>
      </c>
      <c r="B516" s="165" t="s">
        <v>2365</v>
      </c>
      <c r="C516" s="162" t="s">
        <v>2254</v>
      </c>
      <c r="D516" s="162" t="s">
        <v>179</v>
      </c>
      <c r="E516" s="162" t="s">
        <v>697</v>
      </c>
      <c r="F516" s="164">
        <v>1.8245539199999998</v>
      </c>
      <c r="G516" s="164">
        <v>0.45490135999999998</v>
      </c>
      <c r="H516" s="56">
        <f t="shared" si="14"/>
        <v>3.0108781385045758</v>
      </c>
      <c r="I516" s="96">
        <f t="shared" si="15"/>
        <v>2.0365980277140347E-4</v>
      </c>
      <c r="J516" s="97">
        <v>48.446418360000003</v>
      </c>
      <c r="K516" s="178">
        <v>20.1327</v>
      </c>
    </row>
    <row r="517" spans="1:11" x14ac:dyDescent="0.2">
      <c r="A517" s="162" t="s">
        <v>2985</v>
      </c>
      <c r="B517" s="165" t="s">
        <v>1812</v>
      </c>
      <c r="C517" s="162" t="s">
        <v>633</v>
      </c>
      <c r="D517" s="162" t="s">
        <v>604</v>
      </c>
      <c r="E517" s="162" t="s">
        <v>697</v>
      </c>
      <c r="F517" s="164">
        <v>1.8160919600000001</v>
      </c>
      <c r="G517" s="164">
        <v>0.46298428999999997</v>
      </c>
      <c r="H517" s="56">
        <f t="shared" si="14"/>
        <v>2.9225779345558358</v>
      </c>
      <c r="I517" s="96">
        <f t="shared" si="15"/>
        <v>2.0271526444575101E-4</v>
      </c>
      <c r="J517" s="97">
        <v>81.677675550000004</v>
      </c>
      <c r="K517" s="178">
        <v>19.978649999999998</v>
      </c>
    </row>
    <row r="518" spans="1:11" x14ac:dyDescent="0.2">
      <c r="A518" s="162" t="s">
        <v>2917</v>
      </c>
      <c r="B518" s="165" t="s">
        <v>1218</v>
      </c>
      <c r="C518" s="162" t="s">
        <v>3137</v>
      </c>
      <c r="D518" s="162" t="s">
        <v>179</v>
      </c>
      <c r="E518" s="162" t="s">
        <v>697</v>
      </c>
      <c r="F518" s="164">
        <v>1.8095451599999999</v>
      </c>
      <c r="G518" s="164">
        <v>0.41808951</v>
      </c>
      <c r="H518" s="56">
        <f t="shared" si="14"/>
        <v>3.3281285866272992</v>
      </c>
      <c r="I518" s="96">
        <f t="shared" si="15"/>
        <v>2.0198449952717635E-4</v>
      </c>
      <c r="J518" s="97">
        <v>453.96403758999998</v>
      </c>
      <c r="K518" s="178">
        <v>19.414000000000001</v>
      </c>
    </row>
    <row r="519" spans="1:11" x14ac:dyDescent="0.2">
      <c r="A519" s="162" t="s">
        <v>2934</v>
      </c>
      <c r="B519" s="165" t="s">
        <v>702</v>
      </c>
      <c r="C519" s="162" t="s">
        <v>3137</v>
      </c>
      <c r="D519" s="162" t="s">
        <v>179</v>
      </c>
      <c r="E519" s="162" t="s">
        <v>180</v>
      </c>
      <c r="F519" s="164">
        <v>1.80769063</v>
      </c>
      <c r="G519" s="164">
        <v>1.0754382300000001</v>
      </c>
      <c r="H519" s="56">
        <f t="shared" ref="H519:H582" si="16">IF(ISERROR(F519/G519-1),"",IF((F519/G519-1)&gt;10000%,"",F519/G519-1))</f>
        <v>0.68088745552592078</v>
      </c>
      <c r="I519" s="96">
        <f t="shared" ref="I519:I582" si="17">F519/$F$1202</f>
        <v>2.0177749374351958E-4</v>
      </c>
      <c r="J519" s="97">
        <v>64.417830820000006</v>
      </c>
      <c r="K519" s="178">
        <v>31.178100000000001</v>
      </c>
    </row>
    <row r="520" spans="1:11" x14ac:dyDescent="0.2">
      <c r="A520" s="162" t="s">
        <v>2246</v>
      </c>
      <c r="B520" s="165" t="s">
        <v>1073</v>
      </c>
      <c r="C520" s="162" t="s">
        <v>505</v>
      </c>
      <c r="D520" s="162" t="s">
        <v>179</v>
      </c>
      <c r="E520" s="162" t="s">
        <v>697</v>
      </c>
      <c r="F520" s="164">
        <v>1.8041861299999999</v>
      </c>
      <c r="G520" s="164">
        <v>1.6797813000000001</v>
      </c>
      <c r="H520" s="56">
        <f t="shared" si="16"/>
        <v>7.4060135090204815E-2</v>
      </c>
      <c r="I520" s="96">
        <f t="shared" si="17"/>
        <v>2.0138631551031483E-4</v>
      </c>
      <c r="J520" s="97">
        <v>58.511567063792</v>
      </c>
      <c r="K520" s="178">
        <v>52.772649999999999</v>
      </c>
    </row>
    <row r="521" spans="1:11" x14ac:dyDescent="0.2">
      <c r="A521" s="162" t="s">
        <v>3098</v>
      </c>
      <c r="B521" s="165" t="s">
        <v>72</v>
      </c>
      <c r="C521" s="162" t="s">
        <v>3137</v>
      </c>
      <c r="D521" s="162" t="s">
        <v>179</v>
      </c>
      <c r="E521" s="162" t="s">
        <v>180</v>
      </c>
      <c r="F521" s="164">
        <v>1.80202017</v>
      </c>
      <c r="G521" s="164">
        <v>0.11957706</v>
      </c>
      <c r="H521" s="56">
        <f t="shared" si="16"/>
        <v>14.069948784490938</v>
      </c>
      <c r="I521" s="96">
        <f t="shared" si="17"/>
        <v>2.0114454738191074E-4</v>
      </c>
      <c r="J521" s="97">
        <v>119.80668824</v>
      </c>
      <c r="K521" s="178">
        <v>25.997299999999999</v>
      </c>
    </row>
    <row r="522" spans="1:11" x14ac:dyDescent="0.2">
      <c r="A522" s="162" t="s">
        <v>2863</v>
      </c>
      <c r="B522" s="165" t="s">
        <v>426</v>
      </c>
      <c r="C522" s="162" t="s">
        <v>3133</v>
      </c>
      <c r="D522" s="162" t="s">
        <v>178</v>
      </c>
      <c r="E522" s="162" t="s">
        <v>697</v>
      </c>
      <c r="F522" s="164">
        <v>1.80102904</v>
      </c>
      <c r="G522" s="164">
        <v>7.6496673399999997</v>
      </c>
      <c r="H522" s="56">
        <f t="shared" si="16"/>
        <v>-0.76456112926866182</v>
      </c>
      <c r="I522" s="96">
        <f t="shared" si="17"/>
        <v>2.0103391577047509E-4</v>
      </c>
      <c r="J522" s="97">
        <v>270.99955369350005</v>
      </c>
      <c r="K522" s="178">
        <v>10.228199999999999</v>
      </c>
    </row>
    <row r="523" spans="1:11" x14ac:dyDescent="0.2">
      <c r="A523" s="162" t="s">
        <v>1417</v>
      </c>
      <c r="B523" s="165" t="s">
        <v>670</v>
      </c>
      <c r="C523" s="162" t="s">
        <v>3129</v>
      </c>
      <c r="D523" s="162" t="s">
        <v>178</v>
      </c>
      <c r="E523" s="162" t="s">
        <v>697</v>
      </c>
      <c r="F523" s="164">
        <v>1.7948567499999999</v>
      </c>
      <c r="G523" s="164">
        <v>1.7096137600000001</v>
      </c>
      <c r="H523" s="56">
        <f t="shared" si="16"/>
        <v>4.9860963917370382E-2</v>
      </c>
      <c r="I523" s="96">
        <f t="shared" si="17"/>
        <v>2.0034495429322377E-4</v>
      </c>
      <c r="J523" s="97">
        <v>269.24724251999999</v>
      </c>
      <c r="K523" s="178">
        <v>16.053000000000001</v>
      </c>
    </row>
    <row r="524" spans="1:11" x14ac:dyDescent="0.2">
      <c r="A524" s="162" t="s">
        <v>2734</v>
      </c>
      <c r="B524" s="163" t="s">
        <v>2741</v>
      </c>
      <c r="C524" s="163" t="s">
        <v>505</v>
      </c>
      <c r="D524" s="162" t="s">
        <v>179</v>
      </c>
      <c r="E524" s="162" t="s">
        <v>180</v>
      </c>
      <c r="F524" s="164">
        <v>1.7928237199999999</v>
      </c>
      <c r="G524" s="164">
        <v>0.10669998</v>
      </c>
      <c r="H524" s="56">
        <f t="shared" si="16"/>
        <v>15.802474752103983</v>
      </c>
      <c r="I524" s="96">
        <f t="shared" si="17"/>
        <v>2.0011802403685275E-4</v>
      </c>
      <c r="J524" s="97">
        <v>14.4796499866</v>
      </c>
      <c r="K524" s="178">
        <v>18.723199999999999</v>
      </c>
    </row>
    <row r="525" spans="1:11" x14ac:dyDescent="0.2">
      <c r="A525" s="162" t="s">
        <v>2533</v>
      </c>
      <c r="B525" s="165" t="s">
        <v>2089</v>
      </c>
      <c r="C525" s="162" t="s">
        <v>633</v>
      </c>
      <c r="D525" s="162" t="s">
        <v>179</v>
      </c>
      <c r="E525" s="162" t="s">
        <v>180</v>
      </c>
      <c r="F525" s="164">
        <v>1.7911233700000002</v>
      </c>
      <c r="G525" s="164">
        <v>1.7366348700000001</v>
      </c>
      <c r="H525" s="56">
        <f t="shared" si="16"/>
        <v>3.1375910354719538E-2</v>
      </c>
      <c r="I525" s="96">
        <f t="shared" si="17"/>
        <v>1.9992822808626647E-4</v>
      </c>
      <c r="J525" s="97">
        <v>108.38685233605099</v>
      </c>
      <c r="K525" s="178">
        <v>29.14995</v>
      </c>
    </row>
    <row r="526" spans="1:11" x14ac:dyDescent="0.2">
      <c r="A526" s="162" t="s">
        <v>1562</v>
      </c>
      <c r="B526" s="165" t="s">
        <v>786</v>
      </c>
      <c r="C526" s="162" t="s">
        <v>3129</v>
      </c>
      <c r="D526" s="162" t="s">
        <v>178</v>
      </c>
      <c r="E526" s="162" t="s">
        <v>697</v>
      </c>
      <c r="F526" s="164">
        <v>1.78589712</v>
      </c>
      <c r="G526" s="164">
        <v>0.84337351999999999</v>
      </c>
      <c r="H526" s="56">
        <f t="shared" si="16"/>
        <v>1.1175636626580356</v>
      </c>
      <c r="I526" s="96">
        <f t="shared" si="17"/>
        <v>1.9934486519818364E-4</v>
      </c>
      <c r="J526" s="97">
        <v>176.95583041</v>
      </c>
      <c r="K526" s="178">
        <v>46.447749999999999</v>
      </c>
    </row>
    <row r="527" spans="1:11" x14ac:dyDescent="0.2">
      <c r="A527" s="162" t="s">
        <v>1147</v>
      </c>
      <c r="B527" s="165" t="s">
        <v>380</v>
      </c>
      <c r="C527" s="162" t="s">
        <v>3130</v>
      </c>
      <c r="D527" s="162" t="s">
        <v>179</v>
      </c>
      <c r="E527" s="162" t="s">
        <v>180</v>
      </c>
      <c r="F527" s="164">
        <v>1.7736181200000001</v>
      </c>
      <c r="G527" s="164">
        <v>2.3556150800000002</v>
      </c>
      <c r="H527" s="56">
        <f t="shared" si="16"/>
        <v>-0.24706793777190461</v>
      </c>
      <c r="I527" s="96">
        <f t="shared" si="17"/>
        <v>1.9797426239449666E-4</v>
      </c>
      <c r="J527" s="97">
        <v>401.83545169999996</v>
      </c>
      <c r="K527" s="178">
        <v>20.597149999999999</v>
      </c>
    </row>
    <row r="528" spans="1:11" x14ac:dyDescent="0.2">
      <c r="A528" s="162" t="s">
        <v>2532</v>
      </c>
      <c r="B528" s="165" t="s">
        <v>2086</v>
      </c>
      <c r="C528" s="162" t="s">
        <v>633</v>
      </c>
      <c r="D528" s="162" t="s">
        <v>179</v>
      </c>
      <c r="E528" s="162" t="s">
        <v>180</v>
      </c>
      <c r="F528" s="164">
        <v>1.7717935600000001</v>
      </c>
      <c r="G528" s="164">
        <v>1.2943140800000001</v>
      </c>
      <c r="H528" s="56">
        <f t="shared" si="16"/>
        <v>0.36890542054522024</v>
      </c>
      <c r="I528" s="96">
        <f t="shared" si="17"/>
        <v>1.9777060191306534E-4</v>
      </c>
      <c r="J528" s="97">
        <v>754.85819520209964</v>
      </c>
      <c r="K528" s="178">
        <v>28.867349999999998</v>
      </c>
    </row>
    <row r="529" spans="1:11" x14ac:dyDescent="0.2">
      <c r="A529" s="162" t="s">
        <v>2919</v>
      </c>
      <c r="B529" s="165" t="s">
        <v>387</v>
      </c>
      <c r="C529" s="162" t="s">
        <v>3137</v>
      </c>
      <c r="D529" s="162" t="s">
        <v>178</v>
      </c>
      <c r="E529" s="162" t="s">
        <v>697</v>
      </c>
      <c r="F529" s="164">
        <v>1.7637603799999999</v>
      </c>
      <c r="G529" s="164">
        <v>1.13395749</v>
      </c>
      <c r="H529" s="56">
        <f t="shared" si="16"/>
        <v>0.55540255746271394</v>
      </c>
      <c r="I529" s="96">
        <f t="shared" si="17"/>
        <v>1.9687392473817142E-4</v>
      </c>
      <c r="J529" s="97">
        <v>32.216037704521696</v>
      </c>
      <c r="K529" s="178">
        <v>90.114800000000002</v>
      </c>
    </row>
    <row r="530" spans="1:11" x14ac:dyDescent="0.2">
      <c r="A530" s="162" t="s">
        <v>1344</v>
      </c>
      <c r="B530" s="165" t="s">
        <v>204</v>
      </c>
      <c r="C530" s="162" t="s">
        <v>3138</v>
      </c>
      <c r="D530" s="162" t="s">
        <v>178</v>
      </c>
      <c r="E530" s="162" t="s">
        <v>697</v>
      </c>
      <c r="F530" s="164">
        <v>1.7634296599999999</v>
      </c>
      <c r="G530" s="164">
        <v>3.50566815</v>
      </c>
      <c r="H530" s="56">
        <f t="shared" si="16"/>
        <v>-0.49697758471519904</v>
      </c>
      <c r="I530" s="96">
        <f t="shared" si="17"/>
        <v>1.9683700921091063E-4</v>
      </c>
      <c r="J530" s="97">
        <v>29.14608694</v>
      </c>
      <c r="K530" s="178">
        <v>13.19295</v>
      </c>
    </row>
    <row r="531" spans="1:11" x14ac:dyDescent="0.2">
      <c r="A531" s="162" t="s">
        <v>2843</v>
      </c>
      <c r="B531" s="165" t="s">
        <v>1988</v>
      </c>
      <c r="C531" s="162" t="s">
        <v>505</v>
      </c>
      <c r="D531" s="162" t="s">
        <v>604</v>
      </c>
      <c r="E531" s="162" t="s">
        <v>180</v>
      </c>
      <c r="F531" s="164">
        <v>1.7505361699999999</v>
      </c>
      <c r="G531" s="164">
        <v>1.757266</v>
      </c>
      <c r="H531" s="56">
        <f t="shared" si="16"/>
        <v>-3.82971616135519E-3</v>
      </c>
      <c r="I531" s="96">
        <f t="shared" si="17"/>
        <v>1.9539781599132354E-4</v>
      </c>
      <c r="J531" s="97">
        <v>199.78345874849998</v>
      </c>
      <c r="K531" s="178">
        <v>32.310600000000001</v>
      </c>
    </row>
    <row r="532" spans="1:11" x14ac:dyDescent="0.2">
      <c r="A532" s="162" t="s">
        <v>2874</v>
      </c>
      <c r="B532" s="165" t="s">
        <v>933</v>
      </c>
      <c r="C532" s="162" t="s">
        <v>3137</v>
      </c>
      <c r="D532" s="162" t="s">
        <v>179</v>
      </c>
      <c r="E532" s="162" t="s">
        <v>180</v>
      </c>
      <c r="F532" s="164">
        <v>1.7436419999999999</v>
      </c>
      <c r="G532" s="164">
        <v>4.2930152599999998</v>
      </c>
      <c r="H532" s="56">
        <f t="shared" si="16"/>
        <v>-0.59384211459802727</v>
      </c>
      <c r="I532" s="96">
        <f t="shared" si="17"/>
        <v>1.9462827704425174E-4</v>
      </c>
      <c r="J532" s="97">
        <v>83.551931519999997</v>
      </c>
      <c r="K532" s="178">
        <v>26.45975</v>
      </c>
    </row>
    <row r="533" spans="1:11" x14ac:dyDescent="0.2">
      <c r="A533" s="162" t="s">
        <v>1183</v>
      </c>
      <c r="B533" s="165" t="s">
        <v>1184</v>
      </c>
      <c r="C533" s="162" t="s">
        <v>3131</v>
      </c>
      <c r="D533" s="162" t="s">
        <v>179</v>
      </c>
      <c r="E533" s="162" t="s">
        <v>180</v>
      </c>
      <c r="F533" s="164">
        <v>1.74316212</v>
      </c>
      <c r="G533" s="164">
        <v>0.15050221</v>
      </c>
      <c r="H533" s="56">
        <f t="shared" si="16"/>
        <v>10.582302479146319</v>
      </c>
      <c r="I533" s="96">
        <f t="shared" si="17"/>
        <v>1.9457471202483377E-4</v>
      </c>
      <c r="J533" s="97">
        <v>94.910980609999996</v>
      </c>
      <c r="K533" s="178">
        <v>40.754049999999999</v>
      </c>
    </row>
    <row r="534" spans="1:11" x14ac:dyDescent="0.2">
      <c r="A534" s="162" t="s">
        <v>2929</v>
      </c>
      <c r="B534" s="165" t="s">
        <v>445</v>
      </c>
      <c r="C534" s="162" t="s">
        <v>3133</v>
      </c>
      <c r="D534" s="162" t="s">
        <v>178</v>
      </c>
      <c r="E534" s="162" t="s">
        <v>697</v>
      </c>
      <c r="F534" s="164">
        <v>1.7394074199999998</v>
      </c>
      <c r="G534" s="164">
        <v>2.1184286800000001</v>
      </c>
      <c r="H534" s="56">
        <f t="shared" si="16"/>
        <v>-0.17891622388722583</v>
      </c>
      <c r="I534" s="96">
        <f t="shared" si="17"/>
        <v>1.9415560604332032E-4</v>
      </c>
      <c r="J534" s="97">
        <v>463.09011840000005</v>
      </c>
      <c r="K534" s="178">
        <v>0.90090000000000003</v>
      </c>
    </row>
    <row r="535" spans="1:11" x14ac:dyDescent="0.2">
      <c r="A535" s="162" t="s">
        <v>2842</v>
      </c>
      <c r="B535" s="165" t="s">
        <v>1080</v>
      </c>
      <c r="C535" s="162" t="s">
        <v>3137</v>
      </c>
      <c r="D535" s="162" t="s">
        <v>178</v>
      </c>
      <c r="E535" s="162" t="s">
        <v>697</v>
      </c>
      <c r="F535" s="164">
        <v>1.72915146</v>
      </c>
      <c r="G535" s="164">
        <v>4.2236610099999998</v>
      </c>
      <c r="H535" s="56">
        <f t="shared" si="16"/>
        <v>-0.59060363606216582</v>
      </c>
      <c r="I535" s="96">
        <f t="shared" si="17"/>
        <v>1.9301081839526255E-4</v>
      </c>
      <c r="J535" s="97">
        <v>60.523724276735699</v>
      </c>
      <c r="K535" s="178">
        <v>57.198099999999997</v>
      </c>
    </row>
    <row r="536" spans="1:11" x14ac:dyDescent="0.2">
      <c r="A536" s="162" t="s">
        <v>1191</v>
      </c>
      <c r="B536" s="165" t="s">
        <v>1192</v>
      </c>
      <c r="C536" s="162" t="s">
        <v>3131</v>
      </c>
      <c r="D536" s="162" t="s">
        <v>179</v>
      </c>
      <c r="E536" s="162" t="s">
        <v>180</v>
      </c>
      <c r="F536" s="164">
        <v>1.7103952199999999</v>
      </c>
      <c r="G536" s="164">
        <v>0.29075914000000003</v>
      </c>
      <c r="H536" s="56">
        <f t="shared" si="16"/>
        <v>4.8825157482581618</v>
      </c>
      <c r="I536" s="96">
        <f t="shared" si="17"/>
        <v>1.9091721507816622E-4</v>
      </c>
      <c r="J536" s="97">
        <v>25.846411789999998</v>
      </c>
      <c r="K536" s="178">
        <v>58.790649999999992</v>
      </c>
    </row>
    <row r="537" spans="1:11" x14ac:dyDescent="0.2">
      <c r="A537" s="162" t="s">
        <v>1199</v>
      </c>
      <c r="B537" s="165" t="s">
        <v>1200</v>
      </c>
      <c r="C537" s="162" t="s">
        <v>3131</v>
      </c>
      <c r="D537" s="162" t="s">
        <v>179</v>
      </c>
      <c r="E537" s="162" t="s">
        <v>180</v>
      </c>
      <c r="F537" s="164">
        <v>1.7088676</v>
      </c>
      <c r="G537" s="164">
        <v>3.4348240899999998</v>
      </c>
      <c r="H537" s="56">
        <f t="shared" si="16"/>
        <v>-0.50248759318559455</v>
      </c>
      <c r="I537" s="96">
        <f t="shared" si="17"/>
        <v>1.9074669954310895E-4</v>
      </c>
      <c r="J537" s="97">
        <v>61.280289289999999</v>
      </c>
      <c r="K537" s="178">
        <v>31.6374</v>
      </c>
    </row>
    <row r="538" spans="1:11" x14ac:dyDescent="0.2">
      <c r="A538" s="162" t="s">
        <v>2285</v>
      </c>
      <c r="B538" s="165" t="s">
        <v>251</v>
      </c>
      <c r="C538" s="162" t="s">
        <v>505</v>
      </c>
      <c r="D538" s="162" t="s">
        <v>179</v>
      </c>
      <c r="E538" s="162" t="s">
        <v>697</v>
      </c>
      <c r="F538" s="164">
        <v>1.6886448600000001</v>
      </c>
      <c r="G538" s="164">
        <v>1.8155253099999999</v>
      </c>
      <c r="H538" s="56">
        <f t="shared" si="16"/>
        <v>-6.9886357023576706E-2</v>
      </c>
      <c r="I538" s="96">
        <f t="shared" si="17"/>
        <v>1.8848940300900742E-4</v>
      </c>
      <c r="J538" s="97">
        <v>47.904329533188999</v>
      </c>
      <c r="K538" s="178">
        <v>15.456250000000001</v>
      </c>
    </row>
    <row r="539" spans="1:11" x14ac:dyDescent="0.2">
      <c r="A539" s="162" t="s">
        <v>2949</v>
      </c>
      <c r="B539" s="165" t="s">
        <v>1929</v>
      </c>
      <c r="C539" s="162" t="s">
        <v>3137</v>
      </c>
      <c r="D539" s="162" t="s">
        <v>179</v>
      </c>
      <c r="E539" s="162" t="s">
        <v>180</v>
      </c>
      <c r="F539" s="164">
        <v>1.6866117</v>
      </c>
      <c r="G539" s="164">
        <v>1.3753037699999999</v>
      </c>
      <c r="H539" s="56">
        <f t="shared" si="16"/>
        <v>0.22635575993513068</v>
      </c>
      <c r="I539" s="96">
        <f t="shared" si="17"/>
        <v>1.8826245824181593E-4</v>
      </c>
      <c r="J539" s="97">
        <v>40.678104929999996</v>
      </c>
      <c r="K539" s="178">
        <v>41.485799999999998</v>
      </c>
    </row>
    <row r="540" spans="1:11" x14ac:dyDescent="0.2">
      <c r="A540" s="162" t="s">
        <v>2894</v>
      </c>
      <c r="B540" s="165" t="s">
        <v>38</v>
      </c>
      <c r="C540" s="162" t="s">
        <v>3133</v>
      </c>
      <c r="D540" s="162" t="s">
        <v>178</v>
      </c>
      <c r="E540" s="162" t="s">
        <v>697</v>
      </c>
      <c r="F540" s="164">
        <v>1.6865232999999999</v>
      </c>
      <c r="G540" s="164">
        <v>1.8999873200000001</v>
      </c>
      <c r="H540" s="56">
        <f t="shared" si="16"/>
        <v>-0.11235023400050914</v>
      </c>
      <c r="I540" s="96">
        <f t="shared" si="17"/>
        <v>1.8825259088390029E-4</v>
      </c>
      <c r="J540" s="97">
        <v>112.92213103220001</v>
      </c>
      <c r="K540" s="178">
        <v>39.237200000000001</v>
      </c>
    </row>
    <row r="541" spans="1:11" x14ac:dyDescent="0.2">
      <c r="A541" s="162" t="s">
        <v>1362</v>
      </c>
      <c r="B541" s="165" t="s">
        <v>1583</v>
      </c>
      <c r="C541" s="162" t="s">
        <v>3136</v>
      </c>
      <c r="D541" s="162" t="s">
        <v>604</v>
      </c>
      <c r="E541" s="162" t="s">
        <v>697</v>
      </c>
      <c r="F541" s="164">
        <v>1.68629662</v>
      </c>
      <c r="G541" s="164">
        <v>1.44086896</v>
      </c>
      <c r="H541" s="56">
        <f t="shared" si="16"/>
        <v>0.17033308844407347</v>
      </c>
      <c r="I541" s="96">
        <f t="shared" si="17"/>
        <v>1.8822728847787867E-4</v>
      </c>
      <c r="J541" s="97">
        <v>86.051752730000004</v>
      </c>
      <c r="K541" s="178">
        <v>30.37575</v>
      </c>
    </row>
    <row r="542" spans="1:11" x14ac:dyDescent="0.2">
      <c r="A542" s="162" t="s">
        <v>1720</v>
      </c>
      <c r="B542" s="165" t="s">
        <v>1721</v>
      </c>
      <c r="C542" s="162" t="s">
        <v>3135</v>
      </c>
      <c r="D542" s="162" t="s">
        <v>179</v>
      </c>
      <c r="E542" s="162" t="s">
        <v>180</v>
      </c>
      <c r="F542" s="164">
        <v>1.67830247</v>
      </c>
      <c r="G542" s="164">
        <v>1.96162916</v>
      </c>
      <c r="H542" s="56">
        <f t="shared" si="16"/>
        <v>-0.14443437922792701</v>
      </c>
      <c r="I542" s="96">
        <f t="shared" si="17"/>
        <v>1.8733496789777489E-4</v>
      </c>
      <c r="J542" s="97">
        <v>325.06452710000002</v>
      </c>
      <c r="K542" s="178">
        <v>18.920500000000001</v>
      </c>
    </row>
    <row r="543" spans="1:11" x14ac:dyDescent="0.2">
      <c r="A543" s="162" t="s">
        <v>1352</v>
      </c>
      <c r="B543" s="165" t="s">
        <v>244</v>
      </c>
      <c r="C543" s="162" t="s">
        <v>3138</v>
      </c>
      <c r="D543" s="162" t="s">
        <v>178</v>
      </c>
      <c r="E543" s="162" t="s">
        <v>697</v>
      </c>
      <c r="F543" s="164">
        <v>1.6382205600000002</v>
      </c>
      <c r="G543" s="164">
        <v>7.1519208700000005</v>
      </c>
      <c r="H543" s="56">
        <f t="shared" si="16"/>
        <v>-0.77093978110526828</v>
      </c>
      <c r="I543" s="96">
        <f t="shared" si="17"/>
        <v>1.8286095712954223E-4</v>
      </c>
      <c r="J543" s="97">
        <v>759.66704075427845</v>
      </c>
      <c r="K543" s="178">
        <v>11.3124</v>
      </c>
    </row>
    <row r="544" spans="1:11" x14ac:dyDescent="0.2">
      <c r="A544" s="162" t="s">
        <v>2955</v>
      </c>
      <c r="B544" s="165" t="s">
        <v>2349</v>
      </c>
      <c r="C544" s="162" t="s">
        <v>633</v>
      </c>
      <c r="D544" s="162" t="s">
        <v>604</v>
      </c>
      <c r="E544" s="162" t="s">
        <v>697</v>
      </c>
      <c r="F544" s="164">
        <v>1.63557603</v>
      </c>
      <c r="G544" s="164">
        <v>2.06671132</v>
      </c>
      <c r="H544" s="56">
        <f t="shared" si="16"/>
        <v>-0.20860934269233111</v>
      </c>
      <c r="I544" s="96">
        <f t="shared" si="17"/>
        <v>1.8256577020614174E-4</v>
      </c>
      <c r="J544" s="97">
        <v>85.916555062826902</v>
      </c>
      <c r="K544" s="178">
        <v>31.5809</v>
      </c>
    </row>
    <row r="545" spans="1:11" x14ac:dyDescent="0.2">
      <c r="A545" s="162" t="s">
        <v>3085</v>
      </c>
      <c r="B545" s="165" t="s">
        <v>1919</v>
      </c>
      <c r="C545" s="162" t="s">
        <v>633</v>
      </c>
      <c r="D545" s="162" t="s">
        <v>179</v>
      </c>
      <c r="E545" s="162" t="s">
        <v>697</v>
      </c>
      <c r="F545" s="164">
        <v>1.62734768</v>
      </c>
      <c r="G545" s="164">
        <v>0.2341395</v>
      </c>
      <c r="H545" s="56">
        <f t="shared" si="16"/>
        <v>5.9503337967322896</v>
      </c>
      <c r="I545" s="96">
        <f t="shared" si="17"/>
        <v>1.8164730782486331E-4</v>
      </c>
      <c r="J545" s="97">
        <v>9.4824662827105008</v>
      </c>
      <c r="K545" s="178">
        <v>45.411450000000002</v>
      </c>
    </row>
    <row r="546" spans="1:11" x14ac:dyDescent="0.2">
      <c r="A546" s="162" t="s">
        <v>2889</v>
      </c>
      <c r="B546" s="165" t="s">
        <v>361</v>
      </c>
      <c r="C546" s="162" t="s">
        <v>1232</v>
      </c>
      <c r="D546" s="162" t="s">
        <v>179</v>
      </c>
      <c r="E546" s="162" t="s">
        <v>180</v>
      </c>
      <c r="F546" s="164">
        <v>1.62092579</v>
      </c>
      <c r="G546" s="164">
        <v>1.1171408799999998</v>
      </c>
      <c r="H546" s="56">
        <f t="shared" si="16"/>
        <v>0.45095915745201309</v>
      </c>
      <c r="I546" s="96">
        <f t="shared" si="17"/>
        <v>1.8093048557232081E-4</v>
      </c>
      <c r="J546" s="97">
        <v>51.431094520000002</v>
      </c>
      <c r="K546" s="178">
        <v>12.929600000000001</v>
      </c>
    </row>
    <row r="547" spans="1:11" x14ac:dyDescent="0.2">
      <c r="A547" s="162" t="s">
        <v>2965</v>
      </c>
      <c r="B547" s="165" t="s">
        <v>1070</v>
      </c>
      <c r="C547" s="162" t="s">
        <v>3137</v>
      </c>
      <c r="D547" s="162" t="s">
        <v>179</v>
      </c>
      <c r="E547" s="162" t="s">
        <v>180</v>
      </c>
      <c r="F547" s="164">
        <v>1.6195248400000002</v>
      </c>
      <c r="G547" s="164">
        <v>0.95145441000000008</v>
      </c>
      <c r="H547" s="56">
        <f t="shared" si="16"/>
        <v>0.70215705868660594</v>
      </c>
      <c r="I547" s="96">
        <f t="shared" si="17"/>
        <v>1.8077410915748045E-4</v>
      </c>
      <c r="J547" s="97">
        <v>201.14353074551099</v>
      </c>
      <c r="K547" s="178">
        <v>35.353149999999999</v>
      </c>
    </row>
    <row r="548" spans="1:11" x14ac:dyDescent="0.2">
      <c r="A548" s="162" t="s">
        <v>2191</v>
      </c>
      <c r="B548" s="165" t="s">
        <v>225</v>
      </c>
      <c r="C548" s="162" t="s">
        <v>505</v>
      </c>
      <c r="D548" s="162" t="s">
        <v>178</v>
      </c>
      <c r="E548" s="162" t="s">
        <v>697</v>
      </c>
      <c r="F548" s="164">
        <v>1.6129587599999999</v>
      </c>
      <c r="G548" s="164">
        <v>9.2310170299999985</v>
      </c>
      <c r="H548" s="56">
        <f t="shared" si="16"/>
        <v>-0.82526749167962477</v>
      </c>
      <c r="I548" s="96">
        <f t="shared" si="17"/>
        <v>1.8004119217260924E-4</v>
      </c>
      <c r="J548" s="97">
        <v>77.763236035199995</v>
      </c>
      <c r="K548" s="178">
        <v>9.269400000000001</v>
      </c>
    </row>
    <row r="549" spans="1:11" x14ac:dyDescent="0.2">
      <c r="A549" s="162" t="s">
        <v>1953</v>
      </c>
      <c r="B549" s="165" t="s">
        <v>471</v>
      </c>
      <c r="C549" s="162" t="s">
        <v>1232</v>
      </c>
      <c r="D549" s="162" t="s">
        <v>178</v>
      </c>
      <c r="E549" s="162" t="s">
        <v>697</v>
      </c>
      <c r="F549" s="164">
        <v>1.6096499199999998</v>
      </c>
      <c r="G549" s="164">
        <v>5.3230220000000002E-2</v>
      </c>
      <c r="H549" s="56">
        <f t="shared" si="16"/>
        <v>29.239400100168659</v>
      </c>
      <c r="I549" s="96">
        <f t="shared" si="17"/>
        <v>1.7967185384042001E-4</v>
      </c>
      <c r="J549" s="97">
        <v>12.433002419999999</v>
      </c>
      <c r="K549" s="178">
        <v>15.34545</v>
      </c>
    </row>
    <row r="550" spans="1:11" x14ac:dyDescent="0.2">
      <c r="A550" s="162" t="s">
        <v>2247</v>
      </c>
      <c r="B550" s="165" t="s">
        <v>86</v>
      </c>
      <c r="C550" s="162" t="s">
        <v>505</v>
      </c>
      <c r="D550" s="162" t="s">
        <v>178</v>
      </c>
      <c r="E550" s="162" t="s">
        <v>697</v>
      </c>
      <c r="F550" s="164">
        <v>1.60192994</v>
      </c>
      <c r="G550" s="164">
        <v>2.5054779799999998</v>
      </c>
      <c r="H550" s="56">
        <f t="shared" si="16"/>
        <v>-0.36062900860138469</v>
      </c>
      <c r="I550" s="96">
        <f t="shared" si="17"/>
        <v>1.7881013658067513E-4</v>
      </c>
      <c r="J550" s="97">
        <v>54.981311151</v>
      </c>
      <c r="K550" s="178">
        <v>12.668850000000001</v>
      </c>
    </row>
    <row r="551" spans="1:11" x14ac:dyDescent="0.2">
      <c r="A551" s="162" t="s">
        <v>2261</v>
      </c>
      <c r="B551" s="165" t="s">
        <v>694</v>
      </c>
      <c r="C551" s="162" t="s">
        <v>505</v>
      </c>
      <c r="D551" s="162" t="s">
        <v>179</v>
      </c>
      <c r="E551" s="162" t="s">
        <v>697</v>
      </c>
      <c r="F551" s="164">
        <v>1.60064922</v>
      </c>
      <c r="G551" s="164">
        <v>1.0796953999999999</v>
      </c>
      <c r="H551" s="56">
        <f t="shared" si="16"/>
        <v>0.48250073122475112</v>
      </c>
      <c r="I551" s="96">
        <f t="shared" si="17"/>
        <v>1.7866718044233016E-4</v>
      </c>
      <c r="J551" s="97">
        <v>33.387750299141999</v>
      </c>
      <c r="K551" s="178">
        <v>49.597850000000008</v>
      </c>
    </row>
    <row r="552" spans="1:11" x14ac:dyDescent="0.2">
      <c r="A552" s="162" t="s">
        <v>1115</v>
      </c>
      <c r="B552" s="165" t="s">
        <v>897</v>
      </c>
      <c r="C552" s="162" t="s">
        <v>3136</v>
      </c>
      <c r="D552" s="162" t="s">
        <v>179</v>
      </c>
      <c r="E552" s="162" t="s">
        <v>180</v>
      </c>
      <c r="F552" s="164">
        <v>1.59183407</v>
      </c>
      <c r="G552" s="164">
        <v>6.14410978</v>
      </c>
      <c r="H552" s="56">
        <f t="shared" si="16"/>
        <v>-0.74091705275487452</v>
      </c>
      <c r="I552" s="96">
        <f t="shared" si="17"/>
        <v>1.7768321844991049E-4</v>
      </c>
      <c r="J552" s="97">
        <v>713.97676757970282</v>
      </c>
      <c r="K552" s="178">
        <v>15.1873</v>
      </c>
    </row>
    <row r="553" spans="1:11" x14ac:dyDescent="0.2">
      <c r="A553" s="162" t="s">
        <v>1925</v>
      </c>
      <c r="B553" s="165" t="s">
        <v>1771</v>
      </c>
      <c r="C553" s="162" t="s">
        <v>2254</v>
      </c>
      <c r="D553" s="162" t="s">
        <v>179</v>
      </c>
      <c r="E553" s="162" t="s">
        <v>697</v>
      </c>
      <c r="F553" s="164">
        <v>1.5870055000000001</v>
      </c>
      <c r="G553" s="164">
        <v>0.58052370999999992</v>
      </c>
      <c r="H553" s="56">
        <f t="shared" si="16"/>
        <v>1.733747946315578</v>
      </c>
      <c r="I553" s="96">
        <f t="shared" si="17"/>
        <v>1.7714424527784446E-4</v>
      </c>
      <c r="J553" s="97">
        <v>450.68966777999998</v>
      </c>
      <c r="K553" s="178">
        <v>7.7068500000000002</v>
      </c>
    </row>
    <row r="554" spans="1:11" x14ac:dyDescent="0.2">
      <c r="A554" s="162" t="s">
        <v>1565</v>
      </c>
      <c r="B554" s="165" t="s">
        <v>57</v>
      </c>
      <c r="C554" s="162" t="s">
        <v>3129</v>
      </c>
      <c r="D554" s="162" t="s">
        <v>179</v>
      </c>
      <c r="E554" s="162" t="s">
        <v>697</v>
      </c>
      <c r="F554" s="164">
        <v>1.57041864</v>
      </c>
      <c r="G554" s="164">
        <v>2.41876004</v>
      </c>
      <c r="H554" s="56">
        <f t="shared" si="16"/>
        <v>-0.35073400666897081</v>
      </c>
      <c r="I554" s="96">
        <f t="shared" si="17"/>
        <v>1.752927918353521E-4</v>
      </c>
      <c r="J554" s="97">
        <v>182.62376359999999</v>
      </c>
      <c r="K554" s="178">
        <v>19.684349999999998</v>
      </c>
    </row>
    <row r="555" spans="1:11" x14ac:dyDescent="0.2">
      <c r="A555" s="162" t="s">
        <v>2206</v>
      </c>
      <c r="B555" s="165" t="s">
        <v>85</v>
      </c>
      <c r="C555" s="162" t="s">
        <v>505</v>
      </c>
      <c r="D555" s="162" t="s">
        <v>178</v>
      </c>
      <c r="E555" s="162" t="s">
        <v>697</v>
      </c>
      <c r="F555" s="164">
        <v>1.5534232800000001</v>
      </c>
      <c r="G555" s="164">
        <v>1.3085286999999999</v>
      </c>
      <c r="H555" s="56">
        <f t="shared" si="16"/>
        <v>0.18715262416483514</v>
      </c>
      <c r="I555" s="96">
        <f t="shared" si="17"/>
        <v>1.7339574093009361E-4</v>
      </c>
      <c r="J555" s="97">
        <v>169.425214592</v>
      </c>
      <c r="K555" s="178">
        <v>10.26295</v>
      </c>
    </row>
    <row r="556" spans="1:11" x14ac:dyDescent="0.2">
      <c r="A556" s="162" t="s">
        <v>1679</v>
      </c>
      <c r="B556" s="165" t="s">
        <v>378</v>
      </c>
      <c r="C556" s="162" t="s">
        <v>3129</v>
      </c>
      <c r="D556" s="162" t="s">
        <v>178</v>
      </c>
      <c r="E556" s="162" t="s">
        <v>697</v>
      </c>
      <c r="F556" s="164">
        <v>1.5476297299999999</v>
      </c>
      <c r="G556" s="164">
        <v>2.3822790600000001</v>
      </c>
      <c r="H556" s="56">
        <f t="shared" si="16"/>
        <v>-0.35035749758048917</v>
      </c>
      <c r="I556" s="96">
        <f t="shared" si="17"/>
        <v>1.7274905505393912E-4</v>
      </c>
      <c r="J556" s="97">
        <v>27.277200000000001</v>
      </c>
      <c r="K556" s="178">
        <v>6.5876499999999991</v>
      </c>
    </row>
    <row r="557" spans="1:11" x14ac:dyDescent="0.2">
      <c r="A557" s="162" t="s">
        <v>1669</v>
      </c>
      <c r="B557" s="165" t="s">
        <v>1424</v>
      </c>
      <c r="C557" s="162" t="s">
        <v>3129</v>
      </c>
      <c r="D557" s="162" t="s">
        <v>178</v>
      </c>
      <c r="E557" s="162" t="s">
        <v>697</v>
      </c>
      <c r="F557" s="164">
        <v>1.5390523300000001</v>
      </c>
      <c r="G557" s="164">
        <v>3.49438659</v>
      </c>
      <c r="H557" s="56">
        <f t="shared" si="16"/>
        <v>-0.55956437836490203</v>
      </c>
      <c r="I557" s="96">
        <f t="shared" si="17"/>
        <v>1.7179163111971445E-4</v>
      </c>
      <c r="J557" s="97">
        <v>478.14814115999997</v>
      </c>
      <c r="K557" s="178">
        <v>17.161300000000001</v>
      </c>
    </row>
    <row r="558" spans="1:11" x14ac:dyDescent="0.2">
      <c r="A558" s="162" t="s">
        <v>1264</v>
      </c>
      <c r="B558" s="165" t="s">
        <v>406</v>
      </c>
      <c r="C558" s="162" t="s">
        <v>1232</v>
      </c>
      <c r="D558" s="162" t="s">
        <v>178</v>
      </c>
      <c r="E558" s="162" t="s">
        <v>697</v>
      </c>
      <c r="F558" s="164">
        <v>1.5364198100000002</v>
      </c>
      <c r="G558" s="164">
        <v>0.23990898000000002</v>
      </c>
      <c r="H558" s="56">
        <f t="shared" si="16"/>
        <v>5.4041779928371172</v>
      </c>
      <c r="I558" s="96">
        <f t="shared" si="17"/>
        <v>1.714977847728815E-4</v>
      </c>
      <c r="J558" s="97">
        <v>5.8268837300000005</v>
      </c>
      <c r="K558" s="178">
        <v>27.64705</v>
      </c>
    </row>
    <row r="559" spans="1:11" x14ac:dyDescent="0.2">
      <c r="A559" s="162" t="s">
        <v>2876</v>
      </c>
      <c r="B559" s="165" t="s">
        <v>369</v>
      </c>
      <c r="C559" s="162" t="s">
        <v>1232</v>
      </c>
      <c r="D559" s="162" t="s">
        <v>179</v>
      </c>
      <c r="E559" s="162" t="s">
        <v>180</v>
      </c>
      <c r="F559" s="164">
        <v>1.53238791</v>
      </c>
      <c r="G559" s="164">
        <v>0.61306927</v>
      </c>
      <c r="H559" s="56">
        <f t="shared" si="16"/>
        <v>1.4995346936896707</v>
      </c>
      <c r="I559" s="96">
        <f t="shared" si="17"/>
        <v>1.7104773725727063E-4</v>
      </c>
      <c r="J559" s="97">
        <v>15.49778424</v>
      </c>
      <c r="K559" s="178">
        <v>13.31875</v>
      </c>
    </row>
    <row r="560" spans="1:11" x14ac:dyDescent="0.2">
      <c r="A560" s="162" t="s">
        <v>2400</v>
      </c>
      <c r="B560" s="165" t="s">
        <v>2401</v>
      </c>
      <c r="C560" s="162" t="s">
        <v>1232</v>
      </c>
      <c r="D560" s="162" t="s">
        <v>179</v>
      </c>
      <c r="E560" s="162" t="s">
        <v>180</v>
      </c>
      <c r="F560" s="164">
        <v>1.53028425</v>
      </c>
      <c r="G560" s="164">
        <v>1.3018896499999999</v>
      </c>
      <c r="H560" s="56">
        <f t="shared" si="16"/>
        <v>0.17543314827028555</v>
      </c>
      <c r="I560" s="96">
        <f t="shared" si="17"/>
        <v>1.7081292316051977E-4</v>
      </c>
      <c r="J560" s="97">
        <v>5.7447533099999992</v>
      </c>
      <c r="K560" s="178">
        <v>42.016150000000003</v>
      </c>
    </row>
    <row r="561" spans="1:11" x14ac:dyDescent="0.2">
      <c r="A561" s="162" t="s">
        <v>1369</v>
      </c>
      <c r="B561" s="165" t="s">
        <v>194</v>
      </c>
      <c r="C561" s="162" t="s">
        <v>3138</v>
      </c>
      <c r="D561" s="162" t="s">
        <v>178</v>
      </c>
      <c r="E561" s="162" t="s">
        <v>697</v>
      </c>
      <c r="F561" s="164">
        <v>1.51455881</v>
      </c>
      <c r="G561" s="164">
        <v>0.5703369399999999</v>
      </c>
      <c r="H561" s="56">
        <f t="shared" si="16"/>
        <v>1.6555509625590799</v>
      </c>
      <c r="I561" s="96">
        <f t="shared" si="17"/>
        <v>1.6905762287929073E-4</v>
      </c>
      <c r="J561" s="97">
        <v>8.5982937599999989</v>
      </c>
      <c r="K561" s="178">
        <v>14.3048</v>
      </c>
    </row>
    <row r="562" spans="1:11" x14ac:dyDescent="0.2">
      <c r="A562" s="162" t="s">
        <v>3004</v>
      </c>
      <c r="B562" s="165" t="s">
        <v>2000</v>
      </c>
      <c r="C562" s="162" t="s">
        <v>505</v>
      </c>
      <c r="D562" s="162" t="s">
        <v>604</v>
      </c>
      <c r="E562" s="162" t="s">
        <v>697</v>
      </c>
      <c r="F562" s="164">
        <v>1.5118659800000001</v>
      </c>
      <c r="G562" s="164">
        <v>1.2675476999999999</v>
      </c>
      <c r="H562" s="56">
        <f t="shared" si="16"/>
        <v>0.19274878570644738</v>
      </c>
      <c r="I562" s="96">
        <f t="shared" si="17"/>
        <v>1.6875704462797936E-4</v>
      </c>
      <c r="J562" s="97">
        <v>33.283560707949</v>
      </c>
      <c r="K562" s="178">
        <v>29.734300000000001</v>
      </c>
    </row>
    <row r="563" spans="1:11" x14ac:dyDescent="0.2">
      <c r="A563" s="162" t="s">
        <v>1420</v>
      </c>
      <c r="B563" s="165" t="s">
        <v>59</v>
      </c>
      <c r="C563" s="162" t="s">
        <v>3129</v>
      </c>
      <c r="D563" s="162" t="s">
        <v>178</v>
      </c>
      <c r="E563" s="162" t="s">
        <v>697</v>
      </c>
      <c r="F563" s="164">
        <v>1.5082690000000001</v>
      </c>
      <c r="G563" s="164">
        <v>1.0580346</v>
      </c>
      <c r="H563" s="56">
        <f t="shared" si="16"/>
        <v>0.42553844647424577</v>
      </c>
      <c r="I563" s="96">
        <f t="shared" si="17"/>
        <v>1.6835554362033982E-4</v>
      </c>
      <c r="J563" s="97">
        <v>160.78400855999999</v>
      </c>
      <c r="K563" s="178">
        <v>21.568200000000001</v>
      </c>
    </row>
    <row r="564" spans="1:11" x14ac:dyDescent="0.2">
      <c r="A564" s="162" t="s">
        <v>2868</v>
      </c>
      <c r="B564" s="165" t="s">
        <v>230</v>
      </c>
      <c r="C564" s="162" t="s">
        <v>505</v>
      </c>
      <c r="D564" s="162" t="s">
        <v>604</v>
      </c>
      <c r="E564" s="162" t="s">
        <v>697</v>
      </c>
      <c r="F564" s="164">
        <v>1.4877180300000001</v>
      </c>
      <c r="G564" s="164">
        <v>0.66384418000000001</v>
      </c>
      <c r="H564" s="56">
        <f t="shared" si="16"/>
        <v>1.2410651095864096</v>
      </c>
      <c r="I564" s="96">
        <f t="shared" si="17"/>
        <v>1.6606160949700021E-4</v>
      </c>
      <c r="J564" s="97">
        <v>22.5167362842</v>
      </c>
      <c r="K564" s="178">
        <v>63.622599999999998</v>
      </c>
    </row>
    <row r="565" spans="1:11" x14ac:dyDescent="0.2">
      <c r="A565" s="162" t="s">
        <v>2846</v>
      </c>
      <c r="B565" s="165" t="s">
        <v>444</v>
      </c>
      <c r="C565" s="162" t="s">
        <v>3133</v>
      </c>
      <c r="D565" s="162" t="s">
        <v>178</v>
      </c>
      <c r="E565" s="162" t="s">
        <v>697</v>
      </c>
      <c r="F565" s="164">
        <v>1.4843284299999999</v>
      </c>
      <c r="G565" s="164">
        <v>2.9952208300000001</v>
      </c>
      <c r="H565" s="56">
        <f t="shared" si="16"/>
        <v>-0.50443439257198275</v>
      </c>
      <c r="I565" s="96">
        <f t="shared" si="17"/>
        <v>1.6568325659665185E-4</v>
      </c>
      <c r="J565" s="97">
        <v>262.635427488</v>
      </c>
      <c r="K565" s="178">
        <v>37.665349999999997</v>
      </c>
    </row>
    <row r="566" spans="1:11" x14ac:dyDescent="0.2">
      <c r="A566" s="162" t="s">
        <v>1402</v>
      </c>
      <c r="B566" s="165" t="s">
        <v>52</v>
      </c>
      <c r="C566" s="162" t="s">
        <v>3129</v>
      </c>
      <c r="D566" s="162" t="s">
        <v>179</v>
      </c>
      <c r="E566" s="162" t="s">
        <v>697</v>
      </c>
      <c r="F566" s="164">
        <v>1.46204329</v>
      </c>
      <c r="G566" s="164">
        <v>4.15471492</v>
      </c>
      <c r="H566" s="56">
        <f t="shared" si="16"/>
        <v>-0.64810021429821707</v>
      </c>
      <c r="I566" s="96">
        <f t="shared" si="17"/>
        <v>1.6319575147697135E-4</v>
      </c>
      <c r="J566" s="97">
        <v>1484.0580210200001</v>
      </c>
      <c r="K566" s="178">
        <v>12.301600000000001</v>
      </c>
    </row>
    <row r="567" spans="1:11" x14ac:dyDescent="0.2">
      <c r="A567" s="162" t="s">
        <v>2218</v>
      </c>
      <c r="B567" s="165" t="s">
        <v>93</v>
      </c>
      <c r="C567" s="162" t="s">
        <v>505</v>
      </c>
      <c r="D567" s="162" t="s">
        <v>179</v>
      </c>
      <c r="E567" s="162" t="s">
        <v>180</v>
      </c>
      <c r="F567" s="164">
        <v>1.4539571</v>
      </c>
      <c r="G567" s="164">
        <v>6.3637664200000001</v>
      </c>
      <c r="H567" s="56">
        <f t="shared" si="16"/>
        <v>-0.77152569657011394</v>
      </c>
      <c r="I567" s="96">
        <f t="shared" si="17"/>
        <v>1.6229315723597897E-4</v>
      </c>
      <c r="J567" s="97">
        <v>148.15650586419201</v>
      </c>
      <c r="K567" s="178">
        <v>6.3083</v>
      </c>
    </row>
    <row r="568" spans="1:11" x14ac:dyDescent="0.2">
      <c r="A568" s="162" t="s">
        <v>1419</v>
      </c>
      <c r="B568" s="165" t="s">
        <v>679</v>
      </c>
      <c r="C568" s="162" t="s">
        <v>3129</v>
      </c>
      <c r="D568" s="162" t="s">
        <v>178</v>
      </c>
      <c r="E568" s="162" t="s">
        <v>697</v>
      </c>
      <c r="F568" s="164">
        <v>1.43408191</v>
      </c>
      <c r="G568" s="164">
        <v>2.2369033199999997</v>
      </c>
      <c r="H568" s="56">
        <f t="shared" si="16"/>
        <v>-0.3588985732293517</v>
      </c>
      <c r="I568" s="96">
        <f t="shared" si="17"/>
        <v>1.6007465482227985E-4</v>
      </c>
      <c r="J568" s="97">
        <v>99.659966880000013</v>
      </c>
      <c r="K568" s="178">
        <v>16.568650000000002</v>
      </c>
    </row>
    <row r="569" spans="1:11" x14ac:dyDescent="0.2">
      <c r="A569" s="162" t="s">
        <v>2892</v>
      </c>
      <c r="B569" s="165" t="s">
        <v>209</v>
      </c>
      <c r="C569" s="162" t="s">
        <v>3133</v>
      </c>
      <c r="D569" s="162" t="s">
        <v>178</v>
      </c>
      <c r="E569" s="162" t="s">
        <v>180</v>
      </c>
      <c r="F569" s="164">
        <v>1.43381906</v>
      </c>
      <c r="G569" s="164">
        <v>0.97778471999999994</v>
      </c>
      <c r="H569" s="56">
        <f t="shared" si="16"/>
        <v>0.46639544541051947</v>
      </c>
      <c r="I569" s="96">
        <f t="shared" si="17"/>
        <v>1.6004531505951831E-4</v>
      </c>
      <c r="J569" s="97">
        <v>980.98250210399999</v>
      </c>
      <c r="K569" s="178">
        <v>8.3747000000000007</v>
      </c>
    </row>
    <row r="570" spans="1:11" x14ac:dyDescent="0.2">
      <c r="A570" s="162" t="s">
        <v>1259</v>
      </c>
      <c r="B570" s="165" t="s">
        <v>404</v>
      </c>
      <c r="C570" s="162" t="s">
        <v>1232</v>
      </c>
      <c r="D570" s="162" t="s">
        <v>178</v>
      </c>
      <c r="E570" s="162" t="s">
        <v>697</v>
      </c>
      <c r="F570" s="164">
        <v>1.4320792099999999</v>
      </c>
      <c r="G570" s="164">
        <v>0.38184636999999999</v>
      </c>
      <c r="H570" s="56">
        <f t="shared" si="16"/>
        <v>2.750406766993752</v>
      </c>
      <c r="I570" s="96">
        <f t="shared" si="17"/>
        <v>1.5985111005194482E-4</v>
      </c>
      <c r="J570" s="97">
        <v>11.646200410000001</v>
      </c>
      <c r="K570" s="178">
        <v>11.0494</v>
      </c>
    </row>
    <row r="571" spans="1:11" x14ac:dyDescent="0.2">
      <c r="A571" s="162" t="s">
        <v>1964</v>
      </c>
      <c r="B571" s="165" t="s">
        <v>603</v>
      </c>
      <c r="C571" s="162" t="s">
        <v>1977</v>
      </c>
      <c r="D571" s="162" t="s">
        <v>178</v>
      </c>
      <c r="E571" s="162" t="s">
        <v>697</v>
      </c>
      <c r="F571" s="164">
        <v>1.4273715300000001</v>
      </c>
      <c r="G571" s="164">
        <v>2.4392013800000001</v>
      </c>
      <c r="H571" s="56">
        <f t="shared" si="16"/>
        <v>-0.41482013674492102</v>
      </c>
      <c r="I571" s="96">
        <f t="shared" si="17"/>
        <v>1.5932563082669349E-4</v>
      </c>
      <c r="J571" s="97">
        <v>2.3479049600000002</v>
      </c>
      <c r="K571" s="178">
        <v>43.342149999999997</v>
      </c>
    </row>
    <row r="572" spans="1:11" x14ac:dyDescent="0.2">
      <c r="A572" s="162" t="s">
        <v>2494</v>
      </c>
      <c r="B572" s="165" t="s">
        <v>2085</v>
      </c>
      <c r="C572" s="162" t="s">
        <v>633</v>
      </c>
      <c r="D572" s="162" t="s">
        <v>179</v>
      </c>
      <c r="E572" s="162" t="s">
        <v>180</v>
      </c>
      <c r="F572" s="164">
        <v>1.4245964099999999</v>
      </c>
      <c r="G572" s="164">
        <v>0.47885349999999999</v>
      </c>
      <c r="H572" s="56">
        <f t="shared" si="16"/>
        <v>1.9750151351091723</v>
      </c>
      <c r="I572" s="96">
        <f t="shared" si="17"/>
        <v>1.590158672260283E-4</v>
      </c>
      <c r="J572" s="97">
        <v>85.258327479922315</v>
      </c>
      <c r="K572" s="178">
        <v>60.748100000000001</v>
      </c>
    </row>
    <row r="573" spans="1:11" x14ac:dyDescent="0.2">
      <c r="A573" s="162" t="s">
        <v>3159</v>
      </c>
      <c r="B573" s="165" t="s">
        <v>3160</v>
      </c>
      <c r="C573" s="162" t="s">
        <v>3133</v>
      </c>
      <c r="D573" s="162" t="s">
        <v>179</v>
      </c>
      <c r="E573" s="162" t="s">
        <v>180</v>
      </c>
      <c r="F573" s="164">
        <v>1.42326128</v>
      </c>
      <c r="G573" s="164">
        <v>0.20389568000000002</v>
      </c>
      <c r="H573" s="56">
        <f t="shared" si="16"/>
        <v>5.9803405349245251</v>
      </c>
      <c r="I573" s="96">
        <f t="shared" si="17"/>
        <v>1.588668377512106E-4</v>
      </c>
      <c r="J573" s="97">
        <v>278.45365306000002</v>
      </c>
      <c r="K573" s="178">
        <v>16.146450000000002</v>
      </c>
    </row>
    <row r="574" spans="1:11" x14ac:dyDescent="0.2">
      <c r="A574" s="162" t="s">
        <v>2881</v>
      </c>
      <c r="B574" s="165" t="s">
        <v>367</v>
      </c>
      <c r="C574" s="162" t="s">
        <v>1232</v>
      </c>
      <c r="D574" s="162" t="s">
        <v>179</v>
      </c>
      <c r="E574" s="162" t="s">
        <v>180</v>
      </c>
      <c r="F574" s="164">
        <v>1.4167373300000001</v>
      </c>
      <c r="G574" s="164">
        <v>1.84617195</v>
      </c>
      <c r="H574" s="56">
        <f t="shared" si="16"/>
        <v>-0.23260813815311188</v>
      </c>
      <c r="I574" s="96">
        <f t="shared" si="17"/>
        <v>1.5813862338838681E-4</v>
      </c>
      <c r="J574" s="97">
        <v>18.519496149999998</v>
      </c>
      <c r="K574" s="178">
        <v>22.379650000000002</v>
      </c>
    </row>
    <row r="575" spans="1:11" x14ac:dyDescent="0.2">
      <c r="A575" s="162" t="s">
        <v>1678</v>
      </c>
      <c r="B575" s="165" t="s">
        <v>154</v>
      </c>
      <c r="C575" s="162" t="s">
        <v>3129</v>
      </c>
      <c r="D575" s="162" t="s">
        <v>178</v>
      </c>
      <c r="E575" s="162" t="s">
        <v>697</v>
      </c>
      <c r="F575" s="164">
        <v>1.4020172799999999</v>
      </c>
      <c r="G575" s="164">
        <v>1.16411643</v>
      </c>
      <c r="H575" s="56">
        <f t="shared" si="16"/>
        <v>0.2043617320992539</v>
      </c>
      <c r="I575" s="96">
        <f t="shared" si="17"/>
        <v>1.5649554644397661E-4</v>
      </c>
      <c r="J575" s="97">
        <v>267.26220000000001</v>
      </c>
      <c r="K575" s="178">
        <v>7.4566499999999989</v>
      </c>
    </row>
    <row r="576" spans="1:11" x14ac:dyDescent="0.2">
      <c r="A576" s="162" t="s">
        <v>2861</v>
      </c>
      <c r="B576" s="165" t="s">
        <v>1769</v>
      </c>
      <c r="C576" s="162" t="s">
        <v>3133</v>
      </c>
      <c r="D576" s="162" t="s">
        <v>178</v>
      </c>
      <c r="E576" s="162" t="s">
        <v>697</v>
      </c>
      <c r="F576" s="164">
        <v>1.3896533100000001</v>
      </c>
      <c r="G576" s="164">
        <v>2.6832608900000001</v>
      </c>
      <c r="H576" s="56">
        <f t="shared" si="16"/>
        <v>-0.48210279694420621</v>
      </c>
      <c r="I576" s="96">
        <f t="shared" si="17"/>
        <v>1.5511545914479089E-4</v>
      </c>
      <c r="J576" s="97">
        <v>848.14845600000012</v>
      </c>
      <c r="K576" s="178">
        <v>9.4648000000000003</v>
      </c>
    </row>
    <row r="577" spans="1:11" x14ac:dyDescent="0.2">
      <c r="A577" s="162" t="s">
        <v>1952</v>
      </c>
      <c r="B577" s="166" t="s">
        <v>1908</v>
      </c>
      <c r="C577" s="162" t="s">
        <v>505</v>
      </c>
      <c r="D577" s="162" t="s">
        <v>604</v>
      </c>
      <c r="E577" s="162" t="s">
        <v>180</v>
      </c>
      <c r="F577" s="164">
        <v>1.3783756699999998</v>
      </c>
      <c r="G577" s="164">
        <v>1.8380802299999999</v>
      </c>
      <c r="H577" s="56">
        <f t="shared" si="16"/>
        <v>-0.25010037782735961</v>
      </c>
      <c r="I577" s="96">
        <f t="shared" si="17"/>
        <v>1.5385662984248834E-4</v>
      </c>
      <c r="J577" s="97">
        <v>33.237781826900004</v>
      </c>
      <c r="K577" s="178">
        <v>43.822049999999997</v>
      </c>
    </row>
    <row r="578" spans="1:11" x14ac:dyDescent="0.2">
      <c r="A578" s="162" t="s">
        <v>2958</v>
      </c>
      <c r="B578" s="165" t="s">
        <v>366</v>
      </c>
      <c r="C578" s="162" t="s">
        <v>1232</v>
      </c>
      <c r="D578" s="162" t="s">
        <v>179</v>
      </c>
      <c r="E578" s="162" t="s">
        <v>180</v>
      </c>
      <c r="F578" s="164">
        <v>1.3686060200000001</v>
      </c>
      <c r="G578" s="164">
        <v>2.5881497599999999</v>
      </c>
      <c r="H578" s="56">
        <f t="shared" si="16"/>
        <v>-0.47120292606251646</v>
      </c>
      <c r="I578" s="96">
        <f t="shared" si="17"/>
        <v>1.5276612494135306E-4</v>
      </c>
      <c r="J578" s="97">
        <v>27.488725460000001</v>
      </c>
      <c r="K578" s="178">
        <v>9.9827499999999993</v>
      </c>
    </row>
    <row r="579" spans="1:11" x14ac:dyDescent="0.2">
      <c r="A579" s="162" t="s">
        <v>2973</v>
      </c>
      <c r="B579" s="165" t="s">
        <v>1797</v>
      </c>
      <c r="C579" s="162" t="s">
        <v>3137</v>
      </c>
      <c r="D579" s="162" t="s">
        <v>179</v>
      </c>
      <c r="E579" s="162" t="s">
        <v>180</v>
      </c>
      <c r="F579" s="164">
        <v>1.35097344</v>
      </c>
      <c r="G579" s="164">
        <v>0.17895596</v>
      </c>
      <c r="H579" s="56">
        <f t="shared" si="16"/>
        <v>6.5491950086490549</v>
      </c>
      <c r="I579" s="96">
        <f t="shared" si="17"/>
        <v>1.5079794645904711E-4</v>
      </c>
      <c r="J579" s="97">
        <v>38.128015079999997</v>
      </c>
      <c r="K579" s="178">
        <v>18.2286</v>
      </c>
    </row>
    <row r="580" spans="1:11" x14ac:dyDescent="0.2">
      <c r="A580" s="162" t="s">
        <v>2288</v>
      </c>
      <c r="B580" s="165" t="s">
        <v>500</v>
      </c>
      <c r="C580" s="162" t="s">
        <v>505</v>
      </c>
      <c r="D580" s="162" t="s">
        <v>178</v>
      </c>
      <c r="E580" s="162" t="s">
        <v>180</v>
      </c>
      <c r="F580" s="164">
        <v>1.3479855700000001</v>
      </c>
      <c r="G580" s="164">
        <v>0.65676243999999995</v>
      </c>
      <c r="H580" s="56">
        <f t="shared" si="16"/>
        <v>1.0524705554111775</v>
      </c>
      <c r="I580" s="96">
        <f t="shared" si="17"/>
        <v>1.5046443534258387E-4</v>
      </c>
      <c r="J580" s="97">
        <v>3.9473549271000001</v>
      </c>
      <c r="K580" s="178">
        <v>3.5228000000000002</v>
      </c>
    </row>
    <row r="581" spans="1:11" x14ac:dyDescent="0.2">
      <c r="A581" s="162" t="s">
        <v>2292</v>
      </c>
      <c r="B581" s="165" t="s">
        <v>90</v>
      </c>
      <c r="C581" s="162" t="s">
        <v>505</v>
      </c>
      <c r="D581" s="162" t="s">
        <v>178</v>
      </c>
      <c r="E581" s="162" t="s">
        <v>697</v>
      </c>
      <c r="F581" s="164">
        <v>1.3431697300000001</v>
      </c>
      <c r="G581" s="164">
        <v>0.45041339000000002</v>
      </c>
      <c r="H581" s="56">
        <f t="shared" si="16"/>
        <v>1.9820821490231451</v>
      </c>
      <c r="I581" s="96">
        <f t="shared" si="17"/>
        <v>1.4992688311470635E-4</v>
      </c>
      <c r="J581" s="97">
        <v>16.015101363799999</v>
      </c>
      <c r="K581" s="178">
        <v>10.211650000000001</v>
      </c>
    </row>
    <row r="582" spans="1:11" x14ac:dyDescent="0.2">
      <c r="A582" s="162" t="s">
        <v>2982</v>
      </c>
      <c r="B582" s="165" t="s">
        <v>449</v>
      </c>
      <c r="C582" s="162" t="s">
        <v>3133</v>
      </c>
      <c r="D582" s="162" t="s">
        <v>178</v>
      </c>
      <c r="E582" s="162" t="s">
        <v>697</v>
      </c>
      <c r="F582" s="164">
        <v>1.31721584</v>
      </c>
      <c r="G582" s="164">
        <v>0.52554465000000006</v>
      </c>
      <c r="H582" s="56">
        <f t="shared" si="16"/>
        <v>1.5063823597100643</v>
      </c>
      <c r="I582" s="96">
        <f t="shared" si="17"/>
        <v>1.4702986589827313E-4</v>
      </c>
      <c r="J582" s="97">
        <v>124.30202700000001</v>
      </c>
      <c r="K582" s="178">
        <v>20.197900000000001</v>
      </c>
    </row>
    <row r="583" spans="1:11" x14ac:dyDescent="0.2">
      <c r="A583" s="162" t="s">
        <v>1555</v>
      </c>
      <c r="B583" s="165" t="s">
        <v>55</v>
      </c>
      <c r="C583" s="162" t="s">
        <v>3129</v>
      </c>
      <c r="D583" s="162" t="s">
        <v>178</v>
      </c>
      <c r="E583" s="162" t="s">
        <v>697</v>
      </c>
      <c r="F583" s="164">
        <v>1.3154006399999998</v>
      </c>
      <c r="G583" s="164">
        <v>1.12629486</v>
      </c>
      <c r="H583" s="56">
        <f t="shared" ref="H583:H646" si="18">IF(ISERROR(F583/G583-1),"",IF((F583/G583-1)&gt;10000%,"",F583/G583-1))</f>
        <v>0.16790077511318824</v>
      </c>
      <c r="I583" s="96">
        <f t="shared" ref="I583:I646" si="19">F583/$F$1202</f>
        <v>1.4682725019591521E-4</v>
      </c>
      <c r="J583" s="97">
        <v>170.30114444999998</v>
      </c>
      <c r="K583" s="178">
        <v>34.417949999999998</v>
      </c>
    </row>
    <row r="584" spans="1:11" x14ac:dyDescent="0.2">
      <c r="A584" s="162" t="s">
        <v>2935</v>
      </c>
      <c r="B584" s="165" t="s">
        <v>447</v>
      </c>
      <c r="C584" s="162" t="s">
        <v>3133</v>
      </c>
      <c r="D584" s="162" t="s">
        <v>179</v>
      </c>
      <c r="E584" s="162" t="s">
        <v>697</v>
      </c>
      <c r="F584" s="164">
        <v>1.31525376</v>
      </c>
      <c r="G584" s="164">
        <v>3.3301072500000002</v>
      </c>
      <c r="H584" s="56">
        <f t="shared" si="18"/>
        <v>-0.60504162140723849</v>
      </c>
      <c r="I584" s="96">
        <f t="shared" si="19"/>
        <v>1.4681085520122468E-4</v>
      </c>
      <c r="J584" s="97">
        <v>775.53979756000001</v>
      </c>
      <c r="K584" s="178">
        <v>3.5759500000000002</v>
      </c>
    </row>
    <row r="585" spans="1:11" x14ac:dyDescent="0.2">
      <c r="A585" s="162" t="s">
        <v>3067</v>
      </c>
      <c r="B585" s="165" t="s">
        <v>428</v>
      </c>
      <c r="C585" s="162" t="s">
        <v>3133</v>
      </c>
      <c r="D585" s="162" t="s">
        <v>178</v>
      </c>
      <c r="E585" s="162" t="s">
        <v>697</v>
      </c>
      <c r="F585" s="164">
        <v>1.3116453899999998</v>
      </c>
      <c r="G585" s="164">
        <v>0.51159670000000002</v>
      </c>
      <c r="H585" s="56">
        <f t="shared" si="18"/>
        <v>1.5638269167881651</v>
      </c>
      <c r="I585" s="96">
        <f t="shared" si="19"/>
        <v>1.4640808282246904E-4</v>
      </c>
      <c r="J585" s="97">
        <v>47.781120846200004</v>
      </c>
      <c r="K585" s="178">
        <v>12.399100000000001</v>
      </c>
    </row>
    <row r="586" spans="1:11" x14ac:dyDescent="0.2">
      <c r="A586" s="162" t="s">
        <v>2862</v>
      </c>
      <c r="B586" s="165" t="s">
        <v>450</v>
      </c>
      <c r="C586" s="162" t="s">
        <v>3133</v>
      </c>
      <c r="D586" s="162" t="s">
        <v>179</v>
      </c>
      <c r="E586" s="162" t="s">
        <v>697</v>
      </c>
      <c r="F586" s="164">
        <v>1.2939706000000002</v>
      </c>
      <c r="G586" s="164">
        <v>0.56125803000000007</v>
      </c>
      <c r="H586" s="56">
        <f t="shared" si="18"/>
        <v>1.3054825603118765</v>
      </c>
      <c r="I586" s="96">
        <f t="shared" si="19"/>
        <v>1.4443519278838012E-4</v>
      </c>
      <c r="J586" s="97">
        <v>827.23959647000004</v>
      </c>
      <c r="K586" s="178">
        <v>6.7686000000000011</v>
      </c>
    </row>
    <row r="587" spans="1:11" x14ac:dyDescent="0.2">
      <c r="A587" s="162" t="s">
        <v>2260</v>
      </c>
      <c r="B587" s="165" t="s">
        <v>125</v>
      </c>
      <c r="C587" s="162" t="s">
        <v>505</v>
      </c>
      <c r="D587" s="162" t="s">
        <v>178</v>
      </c>
      <c r="E587" s="162" t="s">
        <v>697</v>
      </c>
      <c r="F587" s="164">
        <v>1.28710057</v>
      </c>
      <c r="G587" s="164">
        <v>1.17047031</v>
      </c>
      <c r="H587" s="56">
        <f t="shared" si="18"/>
        <v>9.9643928601657494E-2</v>
      </c>
      <c r="I587" s="96">
        <f t="shared" si="19"/>
        <v>1.4366834838904679E-4</v>
      </c>
      <c r="J587" s="97">
        <v>110.59579371908499</v>
      </c>
      <c r="K587" s="178">
        <v>25.981249999999999</v>
      </c>
    </row>
    <row r="588" spans="1:11" x14ac:dyDescent="0.2">
      <c r="A588" s="162" t="s">
        <v>2488</v>
      </c>
      <c r="B588" s="165" t="s">
        <v>2075</v>
      </c>
      <c r="C588" s="162" t="s">
        <v>633</v>
      </c>
      <c r="D588" s="162" t="s">
        <v>604</v>
      </c>
      <c r="E588" s="162" t="s">
        <v>697</v>
      </c>
      <c r="F588" s="164">
        <v>1.28139673</v>
      </c>
      <c r="G588" s="164">
        <v>1.2521070600000002</v>
      </c>
      <c r="H588" s="56">
        <f t="shared" si="18"/>
        <v>2.339230480818455E-2</v>
      </c>
      <c r="I588" s="96">
        <f t="shared" si="19"/>
        <v>1.4303167609522956E-4</v>
      </c>
      <c r="J588" s="97">
        <v>113.1974108994669</v>
      </c>
      <c r="K588" s="178">
        <v>20.194700000000001</v>
      </c>
    </row>
    <row r="589" spans="1:11" x14ac:dyDescent="0.2">
      <c r="A589" s="162" t="s">
        <v>2872</v>
      </c>
      <c r="B589" s="165" t="s">
        <v>1225</v>
      </c>
      <c r="C589" s="162" t="s">
        <v>505</v>
      </c>
      <c r="D589" s="162" t="s">
        <v>604</v>
      </c>
      <c r="E589" s="162" t="s">
        <v>697</v>
      </c>
      <c r="F589" s="164">
        <v>1.2622043799999998</v>
      </c>
      <c r="G589" s="164">
        <v>0.25374531</v>
      </c>
      <c r="H589" s="56">
        <f t="shared" si="18"/>
        <v>3.9742963919214889</v>
      </c>
      <c r="I589" s="96">
        <f t="shared" si="19"/>
        <v>1.4088939344034381E-4</v>
      </c>
      <c r="J589" s="97">
        <v>151.56088354828398</v>
      </c>
      <c r="K589" s="178">
        <v>44.996750000000013</v>
      </c>
    </row>
    <row r="590" spans="1:11" x14ac:dyDescent="0.2">
      <c r="A590" s="162" t="s">
        <v>2475</v>
      </c>
      <c r="B590" s="165" t="s">
        <v>107</v>
      </c>
      <c r="C590" s="162" t="s">
        <v>505</v>
      </c>
      <c r="D590" s="162" t="s">
        <v>604</v>
      </c>
      <c r="E590" s="162" t="s">
        <v>697</v>
      </c>
      <c r="F590" s="164">
        <v>1.25512533</v>
      </c>
      <c r="G590" s="164">
        <v>0.53961051999999998</v>
      </c>
      <c r="H590" s="56">
        <f t="shared" si="18"/>
        <v>1.3259838040222047</v>
      </c>
      <c r="I590" s="96">
        <f t="shared" si="19"/>
        <v>1.4009921787413808E-4</v>
      </c>
      <c r="J590" s="97">
        <v>16.2329069904</v>
      </c>
      <c r="K590" s="178">
        <v>33.179650000000002</v>
      </c>
    </row>
    <row r="591" spans="1:11" x14ac:dyDescent="0.2">
      <c r="A591" s="162" t="s">
        <v>2280</v>
      </c>
      <c r="B591" s="165" t="s">
        <v>692</v>
      </c>
      <c r="C591" s="162" t="s">
        <v>505</v>
      </c>
      <c r="D591" s="162" t="s">
        <v>178</v>
      </c>
      <c r="E591" s="162" t="s">
        <v>697</v>
      </c>
      <c r="F591" s="164">
        <v>1.2525548700000002</v>
      </c>
      <c r="G591" s="164">
        <v>1.5775653799999998</v>
      </c>
      <c r="H591" s="56">
        <f t="shared" si="18"/>
        <v>-0.20602031086660866</v>
      </c>
      <c r="I591" s="96">
        <f t="shared" si="19"/>
        <v>1.3981229876975133E-4</v>
      </c>
      <c r="J591" s="97">
        <v>29.793027957513001</v>
      </c>
      <c r="K591" s="178">
        <v>61.518700000000003</v>
      </c>
    </row>
    <row r="592" spans="1:11" x14ac:dyDescent="0.2">
      <c r="A592" s="162" t="s">
        <v>2890</v>
      </c>
      <c r="B592" s="165" t="s">
        <v>1502</v>
      </c>
      <c r="C592" s="162" t="s">
        <v>505</v>
      </c>
      <c r="D592" s="162" t="s">
        <v>604</v>
      </c>
      <c r="E592" s="162" t="s">
        <v>697</v>
      </c>
      <c r="F592" s="164">
        <v>1.2324937199999999</v>
      </c>
      <c r="G592" s="164">
        <v>2.0202449499999999</v>
      </c>
      <c r="H592" s="56">
        <f t="shared" si="18"/>
        <v>-0.38992857277034654</v>
      </c>
      <c r="I592" s="96">
        <f t="shared" si="19"/>
        <v>1.3757303918548672E-4</v>
      </c>
      <c r="J592" s="97">
        <v>83.070809257994995</v>
      </c>
      <c r="K592" s="178">
        <v>22.998799999999999</v>
      </c>
    </row>
    <row r="593" spans="1:11" x14ac:dyDescent="0.2">
      <c r="A593" s="162" t="s">
        <v>2967</v>
      </c>
      <c r="B593" s="165" t="s">
        <v>2048</v>
      </c>
      <c r="C593" s="162" t="s">
        <v>3137</v>
      </c>
      <c r="D593" s="162" t="s">
        <v>179</v>
      </c>
      <c r="E593" s="162" t="s">
        <v>697</v>
      </c>
      <c r="F593" s="164">
        <v>1.2303718600000002</v>
      </c>
      <c r="G593" s="164">
        <v>0.31953562000000002</v>
      </c>
      <c r="H593" s="56">
        <f t="shared" si="18"/>
        <v>2.8504998597652436</v>
      </c>
      <c r="I593" s="96">
        <f t="shared" si="19"/>
        <v>1.3733619357387088E-4</v>
      </c>
      <c r="J593" s="97">
        <v>44.554429479999996</v>
      </c>
      <c r="K593" s="178">
        <v>36.677500000000002</v>
      </c>
    </row>
    <row r="594" spans="1:11" x14ac:dyDescent="0.2">
      <c r="A594" s="162" t="s">
        <v>1382</v>
      </c>
      <c r="B594" s="165" t="s">
        <v>195</v>
      </c>
      <c r="C594" s="162" t="s">
        <v>3138</v>
      </c>
      <c r="D594" s="162" t="s">
        <v>178</v>
      </c>
      <c r="E594" s="162" t="s">
        <v>697</v>
      </c>
      <c r="F594" s="164">
        <v>1.22994523</v>
      </c>
      <c r="G594" s="164">
        <v>1.0324308600000001</v>
      </c>
      <c r="H594" s="56">
        <f t="shared" si="18"/>
        <v>0.19131002147688614</v>
      </c>
      <c r="I594" s="96">
        <f t="shared" si="19"/>
        <v>1.3728857240975838E-4</v>
      </c>
      <c r="J594" s="97">
        <v>10.15222039</v>
      </c>
      <c r="K594" s="178">
        <v>15.73235</v>
      </c>
    </row>
    <row r="595" spans="1:11" x14ac:dyDescent="0.2">
      <c r="A595" s="162" t="s">
        <v>2956</v>
      </c>
      <c r="B595" s="165" t="s">
        <v>433</v>
      </c>
      <c r="C595" s="162" t="s">
        <v>3133</v>
      </c>
      <c r="D595" s="162" t="s">
        <v>178</v>
      </c>
      <c r="E595" s="162" t="s">
        <v>697</v>
      </c>
      <c r="F595" s="164">
        <v>1.22565049</v>
      </c>
      <c r="G595" s="164">
        <v>0.34269296000000005</v>
      </c>
      <c r="H595" s="56">
        <f t="shared" si="18"/>
        <v>2.5765266085419434</v>
      </c>
      <c r="I595" s="96">
        <f t="shared" si="19"/>
        <v>1.3680918624760295E-4</v>
      </c>
      <c r="J595" s="97">
        <v>69.106109148000002</v>
      </c>
      <c r="K595" s="178">
        <v>10.29735</v>
      </c>
    </row>
    <row r="596" spans="1:11" x14ac:dyDescent="0.2">
      <c r="A596" s="162" t="s">
        <v>2506</v>
      </c>
      <c r="B596" s="165" t="s">
        <v>2066</v>
      </c>
      <c r="C596" s="162" t="s">
        <v>633</v>
      </c>
      <c r="D596" s="162" t="s">
        <v>604</v>
      </c>
      <c r="E596" s="162" t="s">
        <v>180</v>
      </c>
      <c r="F596" s="164">
        <v>1.2144674600000001</v>
      </c>
      <c r="G596" s="164">
        <v>0.71325381999999993</v>
      </c>
      <c r="H596" s="56">
        <f t="shared" si="18"/>
        <v>0.70271427358075722</v>
      </c>
      <c r="I596" s="96">
        <f t="shared" si="19"/>
        <v>1.3556091747394747E-4</v>
      </c>
      <c r="J596" s="97">
        <v>89.18349911</v>
      </c>
      <c r="K596" s="178">
        <v>4.0453999999999999</v>
      </c>
    </row>
    <row r="597" spans="1:11" x14ac:dyDescent="0.2">
      <c r="A597" s="162" t="s">
        <v>2952</v>
      </c>
      <c r="B597" s="165" t="s">
        <v>1704</v>
      </c>
      <c r="C597" s="162" t="s">
        <v>633</v>
      </c>
      <c r="D597" s="162" t="s">
        <v>604</v>
      </c>
      <c r="E597" s="162" t="s">
        <v>697</v>
      </c>
      <c r="F597" s="164">
        <v>1.21237043</v>
      </c>
      <c r="G597" s="164">
        <v>0.76216762000000005</v>
      </c>
      <c r="H597" s="56">
        <f t="shared" si="18"/>
        <v>0.59068740023356003</v>
      </c>
      <c r="I597" s="96">
        <f t="shared" si="19"/>
        <v>1.3532684342904024E-4</v>
      </c>
      <c r="J597" s="97">
        <v>43.888735637425398</v>
      </c>
      <c r="K597" s="178">
        <v>126.0478</v>
      </c>
    </row>
    <row r="598" spans="1:11" x14ac:dyDescent="0.2">
      <c r="A598" s="162" t="s">
        <v>2784</v>
      </c>
      <c r="B598" s="165" t="s">
        <v>264</v>
      </c>
      <c r="C598" s="162" t="s">
        <v>3129</v>
      </c>
      <c r="D598" s="162" t="s">
        <v>179</v>
      </c>
      <c r="E598" s="162" t="s">
        <v>697</v>
      </c>
      <c r="F598" s="164">
        <v>1.2122968000000001</v>
      </c>
      <c r="G598" s="164">
        <v>2.6960777999999999</v>
      </c>
      <c r="H598" s="56">
        <f t="shared" si="18"/>
        <v>-0.55034799069967488</v>
      </c>
      <c r="I598" s="96">
        <f t="shared" si="19"/>
        <v>1.3531862472357275E-4</v>
      </c>
      <c r="J598" s="97">
        <v>1086.7341764800001</v>
      </c>
      <c r="K598" s="178">
        <v>6.9978999999999996</v>
      </c>
    </row>
    <row r="599" spans="1:11" x14ac:dyDescent="0.2">
      <c r="A599" s="162" t="s">
        <v>3044</v>
      </c>
      <c r="B599" s="165" t="s">
        <v>3</v>
      </c>
      <c r="C599" s="162" t="s">
        <v>3137</v>
      </c>
      <c r="D599" s="162" t="s">
        <v>179</v>
      </c>
      <c r="E599" s="162" t="s">
        <v>180</v>
      </c>
      <c r="F599" s="164">
        <v>1.20932076</v>
      </c>
      <c r="G599" s="164">
        <v>3.7195143399999999</v>
      </c>
      <c r="H599" s="56">
        <f t="shared" si="18"/>
        <v>-0.67487132742174083</v>
      </c>
      <c r="I599" s="96">
        <f t="shared" si="19"/>
        <v>1.3498643409177175E-4</v>
      </c>
      <c r="J599" s="97">
        <v>356.41748832999997</v>
      </c>
      <c r="K599" s="178">
        <v>10.1677</v>
      </c>
    </row>
    <row r="600" spans="1:11" x14ac:dyDescent="0.2">
      <c r="A600" s="162" t="s">
        <v>1261</v>
      </c>
      <c r="B600" s="165" t="s">
        <v>402</v>
      </c>
      <c r="C600" s="162" t="s">
        <v>1232</v>
      </c>
      <c r="D600" s="162" t="s">
        <v>178</v>
      </c>
      <c r="E600" s="162" t="s">
        <v>697</v>
      </c>
      <c r="F600" s="164">
        <v>1.2090226499999999</v>
      </c>
      <c r="G600" s="164">
        <v>8.9834960000000005E-2</v>
      </c>
      <c r="H600" s="56">
        <f t="shared" si="18"/>
        <v>12.458264466305765</v>
      </c>
      <c r="I600" s="96">
        <f t="shared" si="19"/>
        <v>1.3495315854801352E-4</v>
      </c>
      <c r="J600" s="97">
        <v>11.757385579999999</v>
      </c>
      <c r="K600" s="178">
        <v>23.875399999999999</v>
      </c>
    </row>
    <row r="601" spans="1:11" x14ac:dyDescent="0.2">
      <c r="A601" s="162" t="s">
        <v>2937</v>
      </c>
      <c r="B601" s="165" t="s">
        <v>439</v>
      </c>
      <c r="C601" s="162" t="s">
        <v>3133</v>
      </c>
      <c r="D601" s="162" t="s">
        <v>178</v>
      </c>
      <c r="E601" s="162" t="s">
        <v>697</v>
      </c>
      <c r="F601" s="164">
        <v>1.20780303</v>
      </c>
      <c r="G601" s="164">
        <v>2.6869194700000003</v>
      </c>
      <c r="H601" s="56">
        <f t="shared" si="18"/>
        <v>-0.55048781942095204</v>
      </c>
      <c r="I601" s="96">
        <f t="shared" si="19"/>
        <v>1.3481702249528671E-4</v>
      </c>
      <c r="J601" s="97">
        <v>118.3209486918</v>
      </c>
      <c r="K601" s="178">
        <v>10.072850000000001</v>
      </c>
    </row>
    <row r="602" spans="1:11" x14ac:dyDescent="0.2">
      <c r="A602" s="162" t="s">
        <v>1106</v>
      </c>
      <c r="B602" s="165" t="s">
        <v>1084</v>
      </c>
      <c r="C602" s="162" t="s">
        <v>3136</v>
      </c>
      <c r="D602" s="162" t="s">
        <v>604</v>
      </c>
      <c r="E602" s="162" t="s">
        <v>180</v>
      </c>
      <c r="F602" s="164">
        <v>1.20369744</v>
      </c>
      <c r="G602" s="164">
        <v>2.2370567700000001</v>
      </c>
      <c r="H602" s="56">
        <f t="shared" si="18"/>
        <v>-0.46192807614801834</v>
      </c>
      <c r="I602" s="96">
        <f t="shared" si="19"/>
        <v>1.343587495769066E-4</v>
      </c>
      <c r="J602" s="97">
        <v>138.02858908956281</v>
      </c>
      <c r="K602" s="178">
        <v>31.072649999999999</v>
      </c>
    </row>
    <row r="603" spans="1:11" x14ac:dyDescent="0.2">
      <c r="A603" s="162" t="s">
        <v>2810</v>
      </c>
      <c r="B603" s="165" t="s">
        <v>303</v>
      </c>
      <c r="C603" s="162" t="s">
        <v>3138</v>
      </c>
      <c r="D603" s="162" t="s">
        <v>178</v>
      </c>
      <c r="E603" s="162" t="s">
        <v>180</v>
      </c>
      <c r="F603" s="164">
        <v>1.1892042300000001</v>
      </c>
      <c r="G603" s="164">
        <v>1.1757831000000001</v>
      </c>
      <c r="H603" s="56">
        <f t="shared" si="18"/>
        <v>1.1414630810733684E-2</v>
      </c>
      <c r="I603" s="96">
        <f t="shared" si="19"/>
        <v>1.3274099289798942E-4</v>
      </c>
      <c r="J603" s="97">
        <v>48.800778950000002</v>
      </c>
      <c r="K603" s="178">
        <v>7.0939000000000014</v>
      </c>
    </row>
    <row r="604" spans="1:11" x14ac:dyDescent="0.2">
      <c r="A604" s="162" t="s">
        <v>1945</v>
      </c>
      <c r="B604" s="165" t="s">
        <v>307</v>
      </c>
      <c r="C604" s="162" t="s">
        <v>1232</v>
      </c>
      <c r="D604" s="162" t="s">
        <v>178</v>
      </c>
      <c r="E604" s="162" t="s">
        <v>697</v>
      </c>
      <c r="F604" s="164">
        <v>1.1872643000000001</v>
      </c>
      <c r="G604" s="164">
        <v>3.0497838500000003</v>
      </c>
      <c r="H604" s="56">
        <f t="shared" si="18"/>
        <v>-0.61070542753382351</v>
      </c>
      <c r="I604" s="96">
        <f t="shared" si="19"/>
        <v>1.3252445462150466E-4</v>
      </c>
      <c r="J604" s="97">
        <v>25.904533860000001</v>
      </c>
      <c r="K604" s="178">
        <v>6.3887499999999999</v>
      </c>
    </row>
    <row r="605" spans="1:11" x14ac:dyDescent="0.2">
      <c r="A605" s="162" t="s">
        <v>3275</v>
      </c>
      <c r="B605" s="165" t="s">
        <v>3276</v>
      </c>
      <c r="C605" s="162" t="s">
        <v>3195</v>
      </c>
      <c r="D605" s="162" t="s">
        <v>179</v>
      </c>
      <c r="E605" s="162" t="s">
        <v>180</v>
      </c>
      <c r="F605" s="164">
        <v>1.1709935300000001</v>
      </c>
      <c r="G605" s="164"/>
      <c r="H605" s="56" t="str">
        <f t="shared" si="18"/>
        <v/>
      </c>
      <c r="I605" s="96">
        <f t="shared" si="19"/>
        <v>1.3070828368086243E-4</v>
      </c>
      <c r="J605" s="97">
        <v>91.584911719999994</v>
      </c>
      <c r="K605" s="178">
        <v>12.38066666666667</v>
      </c>
    </row>
    <row r="606" spans="1:11" x14ac:dyDescent="0.2">
      <c r="A606" s="162" t="s">
        <v>1343</v>
      </c>
      <c r="B606" s="165" t="s">
        <v>200</v>
      </c>
      <c r="C606" s="162" t="s">
        <v>3138</v>
      </c>
      <c r="D606" s="162" t="s">
        <v>178</v>
      </c>
      <c r="E606" s="162" t="s">
        <v>697</v>
      </c>
      <c r="F606" s="164">
        <v>1.1691312600000001</v>
      </c>
      <c r="G606" s="164">
        <v>2.56467936</v>
      </c>
      <c r="H606" s="56">
        <f t="shared" si="18"/>
        <v>-0.54414135418471954</v>
      </c>
      <c r="I606" s="96">
        <f t="shared" si="19"/>
        <v>1.3050041394527956E-4</v>
      </c>
      <c r="J606" s="97">
        <v>3.0170847699999999</v>
      </c>
      <c r="K606" s="178">
        <v>16.22035</v>
      </c>
    </row>
    <row r="607" spans="1:11" x14ac:dyDescent="0.2">
      <c r="A607" s="162" t="s">
        <v>2251</v>
      </c>
      <c r="B607" s="165" t="s">
        <v>1506</v>
      </c>
      <c r="C607" s="162" t="s">
        <v>505</v>
      </c>
      <c r="D607" s="162" t="s">
        <v>179</v>
      </c>
      <c r="E607" s="162" t="s">
        <v>697</v>
      </c>
      <c r="F607" s="164">
        <v>1.1617835300000001</v>
      </c>
      <c r="G607" s="164">
        <v>1.8132597099999999</v>
      </c>
      <c r="H607" s="56">
        <f t="shared" si="18"/>
        <v>-0.35928453955445783</v>
      </c>
      <c r="I607" s="96">
        <f t="shared" si="19"/>
        <v>1.2968024786182529E-4</v>
      </c>
      <c r="J607" s="97">
        <v>36.529611500000001</v>
      </c>
      <c r="K607" s="178">
        <v>17.641300000000001</v>
      </c>
    </row>
    <row r="608" spans="1:11" x14ac:dyDescent="0.2">
      <c r="A608" s="162" t="s">
        <v>1566</v>
      </c>
      <c r="B608" s="165" t="s">
        <v>680</v>
      </c>
      <c r="C608" s="162" t="s">
        <v>3129</v>
      </c>
      <c r="D608" s="162" t="s">
        <v>178</v>
      </c>
      <c r="E608" s="162" t="s">
        <v>697</v>
      </c>
      <c r="F608" s="164">
        <v>1.15938645</v>
      </c>
      <c r="G608" s="164">
        <v>3.8866882400000002</v>
      </c>
      <c r="H608" s="56">
        <f t="shared" si="18"/>
        <v>-0.70170325521143417</v>
      </c>
      <c r="I608" s="96">
        <f t="shared" si="19"/>
        <v>1.2941268172706984E-4</v>
      </c>
      <c r="J608" s="97">
        <v>151.14013578000001</v>
      </c>
      <c r="K608" s="178">
        <v>30.40175</v>
      </c>
    </row>
    <row r="609" spans="1:11" x14ac:dyDescent="0.2">
      <c r="A609" s="162" t="s">
        <v>1698</v>
      </c>
      <c r="B609" s="165" t="s">
        <v>382</v>
      </c>
      <c r="C609" s="162" t="s">
        <v>505</v>
      </c>
      <c r="D609" s="162" t="s">
        <v>179</v>
      </c>
      <c r="E609" s="162" t="s">
        <v>180</v>
      </c>
      <c r="F609" s="164">
        <v>1.1505535900000001</v>
      </c>
      <c r="G609" s="164">
        <v>0.80675428000000005</v>
      </c>
      <c r="H609" s="56">
        <f t="shared" si="18"/>
        <v>0.42615120678380536</v>
      </c>
      <c r="I609" s="96">
        <f t="shared" si="19"/>
        <v>1.2842674291441619E-4</v>
      </c>
      <c r="J609" s="97">
        <v>29.730608099000001</v>
      </c>
      <c r="K609" s="178">
        <v>85.794650000000004</v>
      </c>
    </row>
    <row r="610" spans="1:11" x14ac:dyDescent="0.2">
      <c r="A610" s="162" t="s">
        <v>1569</v>
      </c>
      <c r="B610" s="165" t="s">
        <v>1501</v>
      </c>
      <c r="C610" s="162" t="s">
        <v>3129</v>
      </c>
      <c r="D610" s="162" t="s">
        <v>178</v>
      </c>
      <c r="E610" s="162" t="s">
        <v>697</v>
      </c>
      <c r="F610" s="164">
        <v>1.14391976</v>
      </c>
      <c r="G610" s="164">
        <v>0.44359753000000002</v>
      </c>
      <c r="H610" s="56">
        <f t="shared" si="18"/>
        <v>1.578733384741795</v>
      </c>
      <c r="I610" s="96">
        <f t="shared" si="19"/>
        <v>1.2768626355964927E-4</v>
      </c>
      <c r="J610" s="97">
        <v>506.17986447999994</v>
      </c>
      <c r="K610" s="178">
        <v>37.830100000000002</v>
      </c>
    </row>
    <row r="611" spans="1:11" x14ac:dyDescent="0.2">
      <c r="A611" s="162" t="s">
        <v>2996</v>
      </c>
      <c r="B611" s="165" t="s">
        <v>211</v>
      </c>
      <c r="C611" s="162" t="s">
        <v>3133</v>
      </c>
      <c r="D611" s="162" t="s">
        <v>178</v>
      </c>
      <c r="E611" s="162" t="s">
        <v>180</v>
      </c>
      <c r="F611" s="164">
        <v>1.13869993</v>
      </c>
      <c r="G611" s="164">
        <v>0.66224142000000008</v>
      </c>
      <c r="H611" s="56">
        <f t="shared" si="18"/>
        <v>0.71946346998349919</v>
      </c>
      <c r="I611" s="96">
        <f t="shared" si="19"/>
        <v>1.2710361728285397E-4</v>
      </c>
      <c r="J611" s="97">
        <v>75.280236263999996</v>
      </c>
      <c r="K611" s="178">
        <v>47.261450000000004</v>
      </c>
    </row>
    <row r="612" spans="1:11" x14ac:dyDescent="0.2">
      <c r="A612" s="162" t="s">
        <v>2927</v>
      </c>
      <c r="B612" s="165" t="s">
        <v>1451</v>
      </c>
      <c r="C612" s="162" t="s">
        <v>3137</v>
      </c>
      <c r="D612" s="162" t="s">
        <v>179</v>
      </c>
      <c r="E612" s="162" t="s">
        <v>697</v>
      </c>
      <c r="F612" s="164">
        <v>1.1314867099999999</v>
      </c>
      <c r="G612" s="164">
        <v>3.1634138300000001</v>
      </c>
      <c r="H612" s="56">
        <f t="shared" si="18"/>
        <v>-0.64232099535330156</v>
      </c>
      <c r="I612" s="96">
        <f t="shared" si="19"/>
        <v>1.2629846543371224E-4</v>
      </c>
      <c r="J612" s="97">
        <v>477.50124254000002</v>
      </c>
      <c r="K612" s="178">
        <v>29.678699999999999</v>
      </c>
    </row>
    <row r="613" spans="1:11" x14ac:dyDescent="0.2">
      <c r="A613" s="162" t="s">
        <v>2814</v>
      </c>
      <c r="B613" s="165" t="s">
        <v>435</v>
      </c>
      <c r="C613" s="162" t="s">
        <v>3133</v>
      </c>
      <c r="D613" s="162" t="s">
        <v>178</v>
      </c>
      <c r="E613" s="162" t="s">
        <v>697</v>
      </c>
      <c r="F613" s="164">
        <v>1.1312965800000001</v>
      </c>
      <c r="G613" s="164">
        <v>0.97715426000000005</v>
      </c>
      <c r="H613" s="56">
        <f t="shared" si="18"/>
        <v>0.15774614747112703</v>
      </c>
      <c r="I613" s="96">
        <f t="shared" si="19"/>
        <v>1.2627724280067499E-4</v>
      </c>
      <c r="J613" s="97">
        <v>272.59433203859999</v>
      </c>
      <c r="K613" s="178">
        <v>9.5859500000000004</v>
      </c>
    </row>
    <row r="614" spans="1:11" x14ac:dyDescent="0.2">
      <c r="A614" s="162" t="s">
        <v>3010</v>
      </c>
      <c r="B614" s="165" t="s">
        <v>684</v>
      </c>
      <c r="C614" s="162" t="s">
        <v>685</v>
      </c>
      <c r="D614" s="162" t="s">
        <v>179</v>
      </c>
      <c r="E614" s="162" t="s">
        <v>697</v>
      </c>
      <c r="F614" s="164">
        <v>1.1246326</v>
      </c>
      <c r="G614" s="164">
        <v>1.9941635099999999</v>
      </c>
      <c r="H614" s="56">
        <f t="shared" si="18"/>
        <v>-0.43603792048125478</v>
      </c>
      <c r="I614" s="96">
        <f t="shared" si="19"/>
        <v>1.2553339805177735E-4</v>
      </c>
      <c r="J614" s="97">
        <v>140.00447997000001</v>
      </c>
      <c r="K614" s="178">
        <v>18.80725</v>
      </c>
    </row>
    <row r="615" spans="1:11" x14ac:dyDescent="0.2">
      <c r="A615" s="162" t="s">
        <v>2297</v>
      </c>
      <c r="B615" s="165" t="s">
        <v>221</v>
      </c>
      <c r="C615" s="162" t="s">
        <v>3131</v>
      </c>
      <c r="D615" s="162" t="s">
        <v>179</v>
      </c>
      <c r="E615" s="162" t="s">
        <v>180</v>
      </c>
      <c r="F615" s="164">
        <v>1.12267899</v>
      </c>
      <c r="G615" s="164">
        <v>0.77349577000000003</v>
      </c>
      <c r="H615" s="56">
        <f t="shared" si="18"/>
        <v>0.45143520306517004</v>
      </c>
      <c r="I615" s="96">
        <f t="shared" si="19"/>
        <v>1.2531533279049297E-4</v>
      </c>
      <c r="J615" s="97">
        <v>189.34164010000001</v>
      </c>
      <c r="K615" s="178">
        <v>23.995899999999999</v>
      </c>
    </row>
    <row r="616" spans="1:11" x14ac:dyDescent="0.2">
      <c r="A616" s="162" t="s">
        <v>2433</v>
      </c>
      <c r="B616" s="165" t="s">
        <v>2438</v>
      </c>
      <c r="C616" s="162" t="s">
        <v>633</v>
      </c>
      <c r="D616" s="162" t="s">
        <v>179</v>
      </c>
      <c r="E616" s="162" t="s">
        <v>697</v>
      </c>
      <c r="F616" s="164">
        <v>1.1213363799999998</v>
      </c>
      <c r="G616" s="164">
        <v>0.21188926</v>
      </c>
      <c r="H616" s="56">
        <f t="shared" si="18"/>
        <v>4.2920869137019961</v>
      </c>
      <c r="I616" s="96">
        <f t="shared" si="19"/>
        <v>1.2516546838539007E-4</v>
      </c>
      <c r="J616" s="97">
        <v>401.88155003230082</v>
      </c>
      <c r="K616" s="178">
        <v>23.233450000000001</v>
      </c>
    </row>
    <row r="617" spans="1:11" x14ac:dyDescent="0.2">
      <c r="A617" s="162" t="s">
        <v>3233</v>
      </c>
      <c r="B617" s="165" t="s">
        <v>3234</v>
      </c>
      <c r="C617" s="162" t="s">
        <v>3195</v>
      </c>
      <c r="D617" s="162" t="s">
        <v>179</v>
      </c>
      <c r="E617" s="162" t="s">
        <v>180</v>
      </c>
      <c r="F617" s="164">
        <v>1.1099733899999999</v>
      </c>
      <c r="G617" s="164"/>
      <c r="H617" s="56" t="str">
        <f t="shared" si="18"/>
        <v/>
      </c>
      <c r="I617" s="96">
        <f t="shared" si="19"/>
        <v>1.2389711217134438E-4</v>
      </c>
      <c r="J617" s="97">
        <v>1289.0562904400001</v>
      </c>
      <c r="K617" s="178">
        <v>17.99166666666666</v>
      </c>
    </row>
    <row r="618" spans="1:11" x14ac:dyDescent="0.2">
      <c r="A618" s="162" t="s">
        <v>2399</v>
      </c>
      <c r="B618" s="165" t="s">
        <v>2379</v>
      </c>
      <c r="C618" s="162" t="s">
        <v>633</v>
      </c>
      <c r="D618" s="162" t="s">
        <v>604</v>
      </c>
      <c r="E618" s="162" t="s">
        <v>697</v>
      </c>
      <c r="F618" s="164">
        <v>1.10628869</v>
      </c>
      <c r="G618" s="164">
        <v>0.42796559000000001</v>
      </c>
      <c r="H618" s="56">
        <f t="shared" si="18"/>
        <v>1.5849944851874653</v>
      </c>
      <c r="I618" s="96">
        <f t="shared" si="19"/>
        <v>1.2348581970854242E-4</v>
      </c>
      <c r="J618" s="97">
        <v>14.379620250013</v>
      </c>
      <c r="K618" s="178">
        <v>21.076699999999999</v>
      </c>
    </row>
    <row r="619" spans="1:11" x14ac:dyDescent="0.2">
      <c r="A619" s="162" t="s">
        <v>3073</v>
      </c>
      <c r="B619" s="165" t="s">
        <v>372</v>
      </c>
      <c r="C619" s="162" t="s">
        <v>1232</v>
      </c>
      <c r="D619" s="162" t="s">
        <v>179</v>
      </c>
      <c r="E619" s="162" t="s">
        <v>180</v>
      </c>
      <c r="F619" s="164">
        <v>1.0988511999999999</v>
      </c>
      <c r="G619" s="164">
        <v>0.95405722999999998</v>
      </c>
      <c r="H619" s="56">
        <f t="shared" si="18"/>
        <v>0.15176654549329283</v>
      </c>
      <c r="I619" s="96">
        <f t="shared" si="19"/>
        <v>1.2265563446166614E-4</v>
      </c>
      <c r="J619" s="97">
        <v>8.4767786300000001</v>
      </c>
      <c r="K619" s="178">
        <v>15.209149999999999</v>
      </c>
    </row>
    <row r="620" spans="1:11" x14ac:dyDescent="0.2">
      <c r="A620" s="162" t="s">
        <v>1570</v>
      </c>
      <c r="B620" s="165" t="s">
        <v>676</v>
      </c>
      <c r="C620" s="162" t="s">
        <v>3129</v>
      </c>
      <c r="D620" s="162" t="s">
        <v>178</v>
      </c>
      <c r="E620" s="162" t="s">
        <v>697</v>
      </c>
      <c r="F620" s="164">
        <v>1.0968589099999999</v>
      </c>
      <c r="G620" s="164">
        <v>1.2892611699999998</v>
      </c>
      <c r="H620" s="56">
        <f t="shared" si="18"/>
        <v>-0.14923451080125216</v>
      </c>
      <c r="I620" s="96">
        <f t="shared" si="19"/>
        <v>1.2243325167318519E-4</v>
      </c>
      <c r="J620" s="97">
        <v>67.675298130000002</v>
      </c>
      <c r="K620" s="178">
        <v>40.464500000000001</v>
      </c>
    </row>
    <row r="621" spans="1:11" x14ac:dyDescent="0.2">
      <c r="A621" s="162" t="s">
        <v>2911</v>
      </c>
      <c r="B621" s="165" t="s">
        <v>143</v>
      </c>
      <c r="C621" s="162" t="s">
        <v>633</v>
      </c>
      <c r="D621" s="162" t="s">
        <v>179</v>
      </c>
      <c r="E621" s="162" t="s">
        <v>697</v>
      </c>
      <c r="F621" s="164">
        <v>1.08597324</v>
      </c>
      <c r="G621" s="164">
        <v>4.7533526999999998</v>
      </c>
      <c r="H621" s="56">
        <f t="shared" si="18"/>
        <v>-0.77153531232807526</v>
      </c>
      <c r="I621" s="96">
        <f t="shared" si="19"/>
        <v>1.2121817472701602E-4</v>
      </c>
      <c r="J621" s="97">
        <v>497.72547614600762</v>
      </c>
      <c r="K621" s="178">
        <v>10.454000000000001</v>
      </c>
    </row>
    <row r="622" spans="1:11" x14ac:dyDescent="0.2">
      <c r="A622" s="162" t="s">
        <v>2933</v>
      </c>
      <c r="B622" s="165" t="s">
        <v>1123</v>
      </c>
      <c r="C622" s="162" t="s">
        <v>3137</v>
      </c>
      <c r="D622" s="162" t="s">
        <v>179</v>
      </c>
      <c r="E622" s="162" t="s">
        <v>180</v>
      </c>
      <c r="F622" s="164">
        <v>1.0852744299999999</v>
      </c>
      <c r="G622" s="164">
        <v>5.4812352100000004</v>
      </c>
      <c r="H622" s="56">
        <f t="shared" si="18"/>
        <v>-0.80200185023623538</v>
      </c>
      <c r="I622" s="96">
        <f t="shared" si="19"/>
        <v>1.2114017236971946E-4</v>
      </c>
      <c r="J622" s="97">
        <v>34.595611900859495</v>
      </c>
      <c r="K622" s="178">
        <v>100.55240000000001</v>
      </c>
    </row>
    <row r="623" spans="1:11" x14ac:dyDescent="0.2">
      <c r="A623" s="162" t="s">
        <v>2507</v>
      </c>
      <c r="B623" s="165" t="s">
        <v>2081</v>
      </c>
      <c r="C623" s="162" t="s">
        <v>633</v>
      </c>
      <c r="D623" s="162" t="s">
        <v>604</v>
      </c>
      <c r="E623" s="162" t="s">
        <v>180</v>
      </c>
      <c r="F623" s="164">
        <v>1.08386026</v>
      </c>
      <c r="G623" s="164">
        <v>0.83722682999999998</v>
      </c>
      <c r="H623" s="56">
        <f t="shared" si="18"/>
        <v>0.29458376292121469</v>
      </c>
      <c r="I623" s="96">
        <f t="shared" si="19"/>
        <v>1.2098232031605957E-4</v>
      </c>
      <c r="J623" s="97">
        <v>52.491765130000005</v>
      </c>
      <c r="K623" s="178">
        <v>11.278650000000001</v>
      </c>
    </row>
    <row r="624" spans="1:11" x14ac:dyDescent="0.2">
      <c r="A624" s="162" t="s">
        <v>1564</v>
      </c>
      <c r="B624" s="165" t="s">
        <v>674</v>
      </c>
      <c r="C624" s="162" t="s">
        <v>3129</v>
      </c>
      <c r="D624" s="162" t="s">
        <v>178</v>
      </c>
      <c r="E624" s="162" t="s">
        <v>697</v>
      </c>
      <c r="F624" s="164">
        <v>1.0813513100000001</v>
      </c>
      <c r="G624" s="164">
        <v>0.58945706000000009</v>
      </c>
      <c r="H624" s="56">
        <f t="shared" si="18"/>
        <v>0.83448699384481029</v>
      </c>
      <c r="I624" s="96">
        <f t="shared" si="19"/>
        <v>1.2070226706218625E-4</v>
      </c>
      <c r="J624" s="97">
        <v>109.23280024</v>
      </c>
      <c r="K624" s="178">
        <v>14.884550000000001</v>
      </c>
    </row>
    <row r="625" spans="1:11" x14ac:dyDescent="0.2">
      <c r="A625" s="162" t="s">
        <v>2954</v>
      </c>
      <c r="B625" s="165" t="s">
        <v>347</v>
      </c>
      <c r="C625" s="162" t="s">
        <v>1232</v>
      </c>
      <c r="D625" s="162" t="s">
        <v>179</v>
      </c>
      <c r="E625" s="162" t="s">
        <v>697</v>
      </c>
      <c r="F625" s="164">
        <v>1.07863639</v>
      </c>
      <c r="G625" s="164">
        <v>0.41478611999999998</v>
      </c>
      <c r="H625" s="56">
        <f t="shared" si="18"/>
        <v>1.600464041564361</v>
      </c>
      <c r="I625" s="96">
        <f t="shared" si="19"/>
        <v>1.2039922308761291E-4</v>
      </c>
      <c r="J625" s="97">
        <v>9.9384055599999996</v>
      </c>
      <c r="K625" s="178">
        <v>15.0359</v>
      </c>
    </row>
    <row r="626" spans="1:11" x14ac:dyDescent="0.2">
      <c r="A626" s="162" t="s">
        <v>2384</v>
      </c>
      <c r="B626" s="165" t="s">
        <v>2380</v>
      </c>
      <c r="C626" s="162" t="s">
        <v>633</v>
      </c>
      <c r="D626" s="162" t="s">
        <v>604</v>
      </c>
      <c r="E626" s="162" t="s">
        <v>697</v>
      </c>
      <c r="F626" s="164">
        <v>1.07824772</v>
      </c>
      <c r="G626" s="164">
        <v>0.97364228000000008</v>
      </c>
      <c r="H626" s="56">
        <f t="shared" si="18"/>
        <v>0.10743724070815808</v>
      </c>
      <c r="I626" s="96">
        <f t="shared" si="19"/>
        <v>1.2035583908307599E-4</v>
      </c>
      <c r="J626" s="97">
        <v>1023.3830280022704</v>
      </c>
      <c r="K626" s="178">
        <v>18.065950000000001</v>
      </c>
    </row>
    <row r="627" spans="1:11" x14ac:dyDescent="0.2">
      <c r="A627" s="162" t="s">
        <v>3032</v>
      </c>
      <c r="B627" s="165" t="s">
        <v>1621</v>
      </c>
      <c r="C627" s="162" t="s">
        <v>3137</v>
      </c>
      <c r="D627" s="162" t="s">
        <v>179</v>
      </c>
      <c r="E627" s="162" t="s">
        <v>180</v>
      </c>
      <c r="F627" s="164">
        <v>1.0692174999999999</v>
      </c>
      <c r="G627" s="164">
        <v>1.73736457</v>
      </c>
      <c r="H627" s="56">
        <f t="shared" si="18"/>
        <v>-0.38457505208593035</v>
      </c>
      <c r="I627" s="96">
        <f t="shared" si="19"/>
        <v>1.193478706125238E-4</v>
      </c>
      <c r="J627" s="97">
        <v>129.86124615</v>
      </c>
      <c r="K627" s="178">
        <v>39.580300000000001</v>
      </c>
    </row>
    <row r="628" spans="1:11" x14ac:dyDescent="0.2">
      <c r="A628" s="162" t="s">
        <v>2928</v>
      </c>
      <c r="B628" s="165" t="s">
        <v>1174</v>
      </c>
      <c r="C628" s="162" t="s">
        <v>505</v>
      </c>
      <c r="D628" s="162" t="s">
        <v>179</v>
      </c>
      <c r="E628" s="162" t="s">
        <v>697</v>
      </c>
      <c r="F628" s="164">
        <v>1.0617989299999999</v>
      </c>
      <c r="G628" s="164">
        <v>1.6527714199999999</v>
      </c>
      <c r="H628" s="56">
        <f t="shared" si="18"/>
        <v>-0.35756456267860681</v>
      </c>
      <c r="I628" s="96">
        <f t="shared" si="19"/>
        <v>1.1851979724813353E-4</v>
      </c>
      <c r="J628" s="97">
        <v>196.7528405178</v>
      </c>
      <c r="K628" s="178">
        <v>97.352699999999999</v>
      </c>
    </row>
    <row r="629" spans="1:11" x14ac:dyDescent="0.2">
      <c r="A629" s="162" t="s">
        <v>2995</v>
      </c>
      <c r="B629" s="165" t="s">
        <v>1094</v>
      </c>
      <c r="C629" s="162" t="s">
        <v>3133</v>
      </c>
      <c r="D629" s="162" t="s">
        <v>178</v>
      </c>
      <c r="E629" s="162" t="s">
        <v>697</v>
      </c>
      <c r="F629" s="164">
        <v>1.0601814599999999</v>
      </c>
      <c r="G629" s="164">
        <v>1.1628916499999999</v>
      </c>
      <c r="H629" s="56">
        <f t="shared" si="18"/>
        <v>-8.8323095277191177E-2</v>
      </c>
      <c r="I629" s="96">
        <f t="shared" si="19"/>
        <v>1.183392525037016E-4</v>
      </c>
      <c r="J629" s="97">
        <v>31.127229268199997</v>
      </c>
      <c r="K629" s="178">
        <v>177.13929999999999</v>
      </c>
    </row>
    <row r="630" spans="1:11" x14ac:dyDescent="0.2">
      <c r="A630" s="162" t="s">
        <v>2991</v>
      </c>
      <c r="B630" s="165" t="s">
        <v>345</v>
      </c>
      <c r="C630" s="162" t="s">
        <v>1232</v>
      </c>
      <c r="D630" s="162" t="s">
        <v>179</v>
      </c>
      <c r="E630" s="162" t="s">
        <v>697</v>
      </c>
      <c r="F630" s="164">
        <v>1.0587102500000001</v>
      </c>
      <c r="G630" s="164">
        <v>1.8000193200000001</v>
      </c>
      <c r="H630" s="56">
        <f t="shared" si="18"/>
        <v>-0.4118339518711388</v>
      </c>
      <c r="I630" s="96">
        <f t="shared" si="19"/>
        <v>1.1817503354850883E-4</v>
      </c>
      <c r="J630" s="97">
        <v>21.57224691</v>
      </c>
      <c r="K630" s="178">
        <v>17.5183</v>
      </c>
    </row>
    <row r="631" spans="1:11" x14ac:dyDescent="0.2">
      <c r="A631" s="162" t="s">
        <v>1941</v>
      </c>
      <c r="B631" s="165" t="s">
        <v>30</v>
      </c>
      <c r="C631" s="162" t="s">
        <v>3130</v>
      </c>
      <c r="D631" s="162" t="s">
        <v>179</v>
      </c>
      <c r="E631" s="162" t="s">
        <v>180</v>
      </c>
      <c r="F631" s="164">
        <v>1.0574196499999999</v>
      </c>
      <c r="G631" s="164">
        <v>7.6566268800000001</v>
      </c>
      <c r="H631" s="56">
        <f t="shared" si="18"/>
        <v>-0.86189484396032112</v>
      </c>
      <c r="I631" s="96">
        <f t="shared" si="19"/>
        <v>1.1803097458780856E-4</v>
      </c>
      <c r="J631" s="97">
        <v>389.75623666000001</v>
      </c>
      <c r="K631" s="178">
        <v>4.2957000000000001</v>
      </c>
    </row>
    <row r="632" spans="1:11" x14ac:dyDescent="0.2">
      <c r="A632" s="162" t="s">
        <v>1556</v>
      </c>
      <c r="B632" s="165" t="s">
        <v>51</v>
      </c>
      <c r="C632" s="162" t="s">
        <v>3129</v>
      </c>
      <c r="D632" s="162" t="s">
        <v>178</v>
      </c>
      <c r="E632" s="162" t="s">
        <v>697</v>
      </c>
      <c r="F632" s="164">
        <v>1.05484651</v>
      </c>
      <c r="G632" s="164">
        <v>5.3539374400000002</v>
      </c>
      <c r="H632" s="56">
        <f t="shared" si="18"/>
        <v>-0.80297743075608297</v>
      </c>
      <c r="I632" s="96">
        <f t="shared" si="19"/>
        <v>1.1774375633727684E-4</v>
      </c>
      <c r="J632" s="97">
        <v>87.2091286</v>
      </c>
      <c r="K632" s="178">
        <v>25.946300000000001</v>
      </c>
    </row>
    <row r="633" spans="1:11" x14ac:dyDescent="0.2">
      <c r="A633" s="162" t="s">
        <v>3173</v>
      </c>
      <c r="B633" s="165" t="s">
        <v>3174</v>
      </c>
      <c r="C633" s="162" t="s">
        <v>505</v>
      </c>
      <c r="D633" s="162" t="s">
        <v>179</v>
      </c>
      <c r="E633" s="162" t="s">
        <v>180</v>
      </c>
      <c r="F633" s="164">
        <v>1.0539203799999999</v>
      </c>
      <c r="G633" s="164">
        <v>0.49508828000000005</v>
      </c>
      <c r="H633" s="56">
        <f t="shared" si="18"/>
        <v>1.1287524317885285</v>
      </c>
      <c r="I633" s="96">
        <f t="shared" si="19"/>
        <v>1.1764038013607326E-4</v>
      </c>
      <c r="J633" s="97">
        <v>5.7944877209280001</v>
      </c>
      <c r="K633" s="178">
        <v>23.526199999999999</v>
      </c>
    </row>
    <row r="634" spans="1:11" x14ac:dyDescent="0.2">
      <c r="A634" s="162" t="s">
        <v>2915</v>
      </c>
      <c r="B634" s="165" t="s">
        <v>341</v>
      </c>
      <c r="C634" s="162" t="s">
        <v>1232</v>
      </c>
      <c r="D634" s="162" t="s">
        <v>179</v>
      </c>
      <c r="E634" s="162" t="s">
        <v>180</v>
      </c>
      <c r="F634" s="164">
        <v>1.0537464399999998</v>
      </c>
      <c r="G634" s="164">
        <v>1.4698049799999999</v>
      </c>
      <c r="H634" s="56">
        <f t="shared" si="18"/>
        <v>-0.28307057443770545</v>
      </c>
      <c r="I634" s="96">
        <f t="shared" si="19"/>
        <v>1.1762096465829221E-4</v>
      </c>
      <c r="J634" s="97">
        <v>68.982844200000002</v>
      </c>
      <c r="K634" s="178">
        <v>10.595050000000001</v>
      </c>
    </row>
    <row r="635" spans="1:11" x14ac:dyDescent="0.2">
      <c r="A635" s="162" t="s">
        <v>1104</v>
      </c>
      <c r="B635" s="165" t="s">
        <v>688</v>
      </c>
      <c r="C635" s="162" t="s">
        <v>3136</v>
      </c>
      <c r="D635" s="162" t="s">
        <v>604</v>
      </c>
      <c r="E635" s="162" t="s">
        <v>180</v>
      </c>
      <c r="F635" s="164">
        <v>1.05334561</v>
      </c>
      <c r="G635" s="164">
        <v>2.7790525000000001</v>
      </c>
      <c r="H635" s="56">
        <f t="shared" si="18"/>
        <v>-0.62096951748842455</v>
      </c>
      <c r="I635" s="96">
        <f t="shared" si="19"/>
        <v>1.1757622333393343E-4</v>
      </c>
      <c r="J635" s="97">
        <v>223.0347804432063</v>
      </c>
      <c r="K635" s="178">
        <v>10.692449999999999</v>
      </c>
    </row>
    <row r="636" spans="1:11" x14ac:dyDescent="0.2">
      <c r="A636" s="162" t="s">
        <v>1381</v>
      </c>
      <c r="B636" s="165" t="s">
        <v>296</v>
      </c>
      <c r="C636" s="162" t="s">
        <v>3130</v>
      </c>
      <c r="D636" s="162" t="s">
        <v>179</v>
      </c>
      <c r="E636" s="162" t="s">
        <v>180</v>
      </c>
      <c r="F636" s="164">
        <v>1.04822981</v>
      </c>
      <c r="G636" s="164">
        <v>0.69911356999999996</v>
      </c>
      <c r="H636" s="56">
        <f t="shared" si="18"/>
        <v>0.49936985202561601</v>
      </c>
      <c r="I636" s="96">
        <f t="shared" si="19"/>
        <v>1.1700518906216033E-4</v>
      </c>
      <c r="J636" s="97">
        <v>28.09657198</v>
      </c>
      <c r="K636" s="178">
        <v>29.691050000000001</v>
      </c>
    </row>
    <row r="637" spans="1:11" x14ac:dyDescent="0.2">
      <c r="A637" s="162" t="s">
        <v>2808</v>
      </c>
      <c r="B637" s="165" t="s">
        <v>683</v>
      </c>
      <c r="C637" s="162" t="s">
        <v>3133</v>
      </c>
      <c r="D637" s="162" t="s">
        <v>178</v>
      </c>
      <c r="E637" s="162" t="s">
        <v>697</v>
      </c>
      <c r="F637" s="164">
        <v>1.04414648</v>
      </c>
      <c r="G637" s="164">
        <v>2.63739167</v>
      </c>
      <c r="H637" s="56">
        <f t="shared" si="18"/>
        <v>-0.60409881782935937</v>
      </c>
      <c r="I637" s="96">
        <f t="shared" si="19"/>
        <v>1.1654940084273048E-4</v>
      </c>
      <c r="J637" s="97">
        <v>15.4651266</v>
      </c>
      <c r="K637" s="178">
        <v>7.2033500000000004</v>
      </c>
    </row>
    <row r="638" spans="1:11" x14ac:dyDescent="0.2">
      <c r="A638" s="162" t="s">
        <v>1387</v>
      </c>
      <c r="B638" s="165" t="s">
        <v>13</v>
      </c>
      <c r="C638" s="162" t="s">
        <v>3138</v>
      </c>
      <c r="D638" s="162" t="s">
        <v>178</v>
      </c>
      <c r="E638" s="162" t="s">
        <v>697</v>
      </c>
      <c r="F638" s="164">
        <v>1.0440268000000001</v>
      </c>
      <c r="G638" s="164">
        <v>0.31651035999999999</v>
      </c>
      <c r="H638" s="56">
        <f t="shared" si="18"/>
        <v>2.2985549035424944</v>
      </c>
      <c r="I638" s="96">
        <f t="shared" si="19"/>
        <v>1.1653604195816781E-4</v>
      </c>
      <c r="J638" s="97">
        <v>14.291438509999999</v>
      </c>
      <c r="K638" s="178">
        <v>16.257750000000001</v>
      </c>
    </row>
    <row r="639" spans="1:11" x14ac:dyDescent="0.2">
      <c r="A639" s="162" t="s">
        <v>3013</v>
      </c>
      <c r="B639" s="165" t="s">
        <v>1796</v>
      </c>
      <c r="C639" s="162" t="s">
        <v>3137</v>
      </c>
      <c r="D639" s="162" t="s">
        <v>179</v>
      </c>
      <c r="E639" s="162" t="s">
        <v>180</v>
      </c>
      <c r="F639" s="164">
        <v>1.03875765</v>
      </c>
      <c r="G639" s="164">
        <v>1.0429601500000001</v>
      </c>
      <c r="H639" s="56">
        <f t="shared" si="18"/>
        <v>-4.0293965210465021E-3</v>
      </c>
      <c r="I639" s="96">
        <f t="shared" si="19"/>
        <v>1.1594789049933179E-4</v>
      </c>
      <c r="J639" s="97">
        <v>27.877839399999999</v>
      </c>
      <c r="K639" s="178">
        <v>20.260649999999998</v>
      </c>
    </row>
    <row r="640" spans="1:11" x14ac:dyDescent="0.2">
      <c r="A640" s="162" t="s">
        <v>3107</v>
      </c>
      <c r="B640" s="165" t="s">
        <v>2423</v>
      </c>
      <c r="C640" s="162" t="s">
        <v>2432</v>
      </c>
      <c r="D640" s="162" t="s">
        <v>604</v>
      </c>
      <c r="E640" s="162" t="s">
        <v>180</v>
      </c>
      <c r="F640" s="164">
        <v>1.0379562199999999</v>
      </c>
      <c r="G640" s="164">
        <v>1.692244E-2</v>
      </c>
      <c r="H640" s="56">
        <f t="shared" si="18"/>
        <v>60.336085103566617</v>
      </c>
      <c r="I640" s="96">
        <f t="shared" si="19"/>
        <v>1.1585843352360421E-4</v>
      </c>
      <c r="J640" s="97">
        <v>4.6864424064588004</v>
      </c>
      <c r="K640" s="178">
        <v>76.205100000000002</v>
      </c>
    </row>
    <row r="641" spans="1:11" x14ac:dyDescent="0.2">
      <c r="A641" s="162" t="s">
        <v>1405</v>
      </c>
      <c r="B641" s="165" t="s">
        <v>164</v>
      </c>
      <c r="C641" s="162" t="s">
        <v>3129</v>
      </c>
      <c r="D641" s="162" t="s">
        <v>178</v>
      </c>
      <c r="E641" s="162" t="s">
        <v>697</v>
      </c>
      <c r="F641" s="164">
        <v>1.03503737</v>
      </c>
      <c r="G641" s="164">
        <v>8.1325300000000003E-2</v>
      </c>
      <c r="H641" s="56">
        <f t="shared" si="18"/>
        <v>11.727126367809278</v>
      </c>
      <c r="I641" s="96">
        <f t="shared" si="19"/>
        <v>1.1553262653659048E-4</v>
      </c>
      <c r="J641" s="97">
        <v>39.590242939999996</v>
      </c>
      <c r="K641" s="178">
        <v>16.08615</v>
      </c>
    </row>
    <row r="642" spans="1:11" x14ac:dyDescent="0.2">
      <c r="A642" s="162" t="s">
        <v>2864</v>
      </c>
      <c r="B642" s="165" t="s">
        <v>438</v>
      </c>
      <c r="C642" s="162" t="s">
        <v>3133</v>
      </c>
      <c r="D642" s="162" t="s">
        <v>178</v>
      </c>
      <c r="E642" s="162" t="s">
        <v>697</v>
      </c>
      <c r="F642" s="164">
        <v>1.03443262</v>
      </c>
      <c r="G642" s="164">
        <v>2.1310945699999997</v>
      </c>
      <c r="H642" s="56">
        <f t="shared" si="18"/>
        <v>-0.51460032109227316</v>
      </c>
      <c r="I642" s="96">
        <f t="shared" si="19"/>
        <v>1.1546512331600821E-4</v>
      </c>
      <c r="J642" s="97">
        <v>58.397358979700002</v>
      </c>
      <c r="K642" s="178">
        <v>10.20335</v>
      </c>
    </row>
    <row r="643" spans="1:11" x14ac:dyDescent="0.2">
      <c r="A643" s="162" t="s">
        <v>1928</v>
      </c>
      <c r="B643" s="165" t="s">
        <v>1215</v>
      </c>
      <c r="C643" s="162" t="s">
        <v>2254</v>
      </c>
      <c r="D643" s="162" t="s">
        <v>178</v>
      </c>
      <c r="E643" s="162" t="s">
        <v>697</v>
      </c>
      <c r="F643" s="164">
        <v>1.0232678499999999</v>
      </c>
      <c r="G643" s="164">
        <v>0.53639123</v>
      </c>
      <c r="H643" s="56">
        <f t="shared" si="18"/>
        <v>0.90768937441426822</v>
      </c>
      <c r="I643" s="96">
        <f t="shared" si="19"/>
        <v>1.1421889275451945E-4</v>
      </c>
      <c r="J643" s="97">
        <v>1174.3142065</v>
      </c>
      <c r="K643" s="178">
        <v>12.4025</v>
      </c>
    </row>
    <row r="644" spans="1:11" x14ac:dyDescent="0.2">
      <c r="A644" s="162" t="s">
        <v>2910</v>
      </c>
      <c r="B644" s="165" t="s">
        <v>148</v>
      </c>
      <c r="C644" s="162" t="s">
        <v>633</v>
      </c>
      <c r="D644" s="162" t="s">
        <v>179</v>
      </c>
      <c r="E644" s="162" t="s">
        <v>697</v>
      </c>
      <c r="F644" s="164">
        <v>1.0200416999999999</v>
      </c>
      <c r="G644" s="164">
        <v>3.4908480600000003</v>
      </c>
      <c r="H644" s="56">
        <f t="shared" si="18"/>
        <v>-0.70779544613007306</v>
      </c>
      <c r="I644" s="96">
        <f t="shared" si="19"/>
        <v>1.1385878442036238E-4</v>
      </c>
      <c r="J644" s="97">
        <v>145.04367237626587</v>
      </c>
      <c r="K644" s="178">
        <v>20.368649999999999</v>
      </c>
    </row>
    <row r="645" spans="1:11" x14ac:dyDescent="0.2">
      <c r="A645" s="162" t="s">
        <v>2976</v>
      </c>
      <c r="B645" s="165" t="s">
        <v>437</v>
      </c>
      <c r="C645" s="162" t="s">
        <v>3133</v>
      </c>
      <c r="D645" s="162" t="s">
        <v>178</v>
      </c>
      <c r="E645" s="162" t="s">
        <v>697</v>
      </c>
      <c r="F645" s="164">
        <v>1.0189412600000001</v>
      </c>
      <c r="G645" s="164">
        <v>0.39112285999999996</v>
      </c>
      <c r="H645" s="56">
        <f t="shared" si="18"/>
        <v>1.6051692810796081</v>
      </c>
      <c r="I645" s="96">
        <f t="shared" si="19"/>
        <v>1.1373595144135033E-4</v>
      </c>
      <c r="J645" s="97">
        <v>33.144997954999994</v>
      </c>
      <c r="K645" s="178">
        <v>13.365550000000001</v>
      </c>
    </row>
    <row r="646" spans="1:11" x14ac:dyDescent="0.2">
      <c r="A646" s="162" t="s">
        <v>1560</v>
      </c>
      <c r="B646" s="165" t="s">
        <v>56</v>
      </c>
      <c r="C646" s="162" t="s">
        <v>3129</v>
      </c>
      <c r="D646" s="162" t="s">
        <v>179</v>
      </c>
      <c r="E646" s="162" t="s">
        <v>697</v>
      </c>
      <c r="F646" s="164">
        <v>1.01069494</v>
      </c>
      <c r="G646" s="164">
        <v>5.0422919999999998</v>
      </c>
      <c r="H646" s="56">
        <f t="shared" si="18"/>
        <v>-0.79955644377596535</v>
      </c>
      <c r="I646" s="96">
        <f t="shared" si="19"/>
        <v>1.1281548321819697E-4</v>
      </c>
      <c r="J646" s="97">
        <v>303.21736656000002</v>
      </c>
      <c r="K646" s="178">
        <v>9.5544499999999992</v>
      </c>
    </row>
    <row r="647" spans="1:11" x14ac:dyDescent="0.2">
      <c r="A647" s="162" t="s">
        <v>1647</v>
      </c>
      <c r="B647" s="165" t="s">
        <v>1648</v>
      </c>
      <c r="C647" s="162" t="s">
        <v>1232</v>
      </c>
      <c r="D647" s="162" t="s">
        <v>178</v>
      </c>
      <c r="E647" s="162" t="s">
        <v>697</v>
      </c>
      <c r="F647" s="164">
        <v>1.0090731500000001</v>
      </c>
      <c r="G647" s="164">
        <v>0.16475852999999999</v>
      </c>
      <c r="H647" s="56">
        <f t="shared" ref="H647:H710" si="20">IF(ISERROR(F647/G647-1),"",IF((F647/G647-1)&gt;10000%,"",F647/G647-1))</f>
        <v>5.1245578605247335</v>
      </c>
      <c r="I647" s="96">
        <f t="shared" ref="I647:I710" si="21">F647/$F$1202</f>
        <v>1.1263445626803886E-4</v>
      </c>
      <c r="J647" s="97">
        <v>7.9902035599999994</v>
      </c>
      <c r="K647" s="178">
        <v>16.892299999999999</v>
      </c>
    </row>
    <row r="648" spans="1:11" x14ac:dyDescent="0.2">
      <c r="A648" s="162" t="s">
        <v>2940</v>
      </c>
      <c r="B648" s="165" t="s">
        <v>1795</v>
      </c>
      <c r="C648" s="162" t="s">
        <v>3137</v>
      </c>
      <c r="D648" s="162" t="s">
        <v>179</v>
      </c>
      <c r="E648" s="162" t="s">
        <v>180</v>
      </c>
      <c r="F648" s="164">
        <v>1.002275</v>
      </c>
      <c r="G648" s="164">
        <v>1.28236481</v>
      </c>
      <c r="H648" s="56">
        <f t="shared" si="20"/>
        <v>-0.21841663761812058</v>
      </c>
      <c r="I648" s="96">
        <f t="shared" si="21"/>
        <v>1.1187563523620527E-4</v>
      </c>
      <c r="J648" s="97">
        <v>39.328427659999996</v>
      </c>
      <c r="K648" s="178">
        <v>19.877400000000002</v>
      </c>
    </row>
    <row r="649" spans="1:11" x14ac:dyDescent="0.2">
      <c r="A649" s="162" t="s">
        <v>2267</v>
      </c>
      <c r="B649" s="165" t="s">
        <v>89</v>
      </c>
      <c r="C649" s="162" t="s">
        <v>505</v>
      </c>
      <c r="D649" s="162" t="s">
        <v>178</v>
      </c>
      <c r="E649" s="162" t="s">
        <v>697</v>
      </c>
      <c r="F649" s="164">
        <v>0.99797977000000004</v>
      </c>
      <c r="G649" s="164">
        <v>1.14050455</v>
      </c>
      <c r="H649" s="56">
        <f t="shared" si="20"/>
        <v>-0.12496642823564352</v>
      </c>
      <c r="I649" s="96">
        <f t="shared" si="21"/>
        <v>1.1139619437941885E-4</v>
      </c>
      <c r="J649" s="97">
        <v>9.357763091399999</v>
      </c>
      <c r="K649" s="178">
        <v>9.4573</v>
      </c>
    </row>
    <row r="650" spans="1:11" x14ac:dyDescent="0.2">
      <c r="A650" s="162" t="s">
        <v>1499</v>
      </c>
      <c r="B650" s="165" t="s">
        <v>1500</v>
      </c>
      <c r="C650" s="162" t="s">
        <v>3138</v>
      </c>
      <c r="D650" s="162" t="s">
        <v>178</v>
      </c>
      <c r="E650" s="162" t="s">
        <v>697</v>
      </c>
      <c r="F650" s="164">
        <v>0.9950772</v>
      </c>
      <c r="G650" s="164">
        <v>7.1007890199999997</v>
      </c>
      <c r="H650" s="56">
        <f t="shared" si="20"/>
        <v>-0.85986385496072659</v>
      </c>
      <c r="I650" s="96">
        <f t="shared" si="21"/>
        <v>1.1107220459361399E-4</v>
      </c>
      <c r="J650" s="97">
        <v>338.58996533248347</v>
      </c>
      <c r="K650" s="178">
        <v>14.123749999999999</v>
      </c>
    </row>
    <row r="651" spans="1:11" x14ac:dyDescent="0.2">
      <c r="A651" s="162" t="s">
        <v>1383</v>
      </c>
      <c r="B651" s="165" t="s">
        <v>295</v>
      </c>
      <c r="C651" s="162" t="s">
        <v>3130</v>
      </c>
      <c r="D651" s="162" t="s">
        <v>179</v>
      </c>
      <c r="E651" s="162" t="s">
        <v>180</v>
      </c>
      <c r="F651" s="164">
        <v>0.98740589000000001</v>
      </c>
      <c r="G651" s="164">
        <v>0.63039398999999996</v>
      </c>
      <c r="H651" s="56">
        <f t="shared" si="20"/>
        <v>0.56633138269608208</v>
      </c>
      <c r="I651" s="96">
        <f t="shared" si="21"/>
        <v>1.102159199618075E-4</v>
      </c>
      <c r="J651" s="97">
        <v>7.7979911199999998</v>
      </c>
      <c r="K651" s="178">
        <v>30.1129</v>
      </c>
    </row>
    <row r="652" spans="1:11" x14ac:dyDescent="0.2">
      <c r="A652" s="162" t="s">
        <v>1133</v>
      </c>
      <c r="B652" s="165" t="s">
        <v>1134</v>
      </c>
      <c r="C652" s="162" t="s">
        <v>3136</v>
      </c>
      <c r="D652" s="162" t="s">
        <v>604</v>
      </c>
      <c r="E652" s="162" t="s">
        <v>180</v>
      </c>
      <c r="F652" s="164">
        <v>0.97795286999999997</v>
      </c>
      <c r="G652" s="164">
        <v>0.57664059999999995</v>
      </c>
      <c r="H652" s="56">
        <f t="shared" si="20"/>
        <v>0.69594868970377743</v>
      </c>
      <c r="I652" s="96">
        <f t="shared" si="21"/>
        <v>1.0916075783823806E-4</v>
      </c>
      <c r="J652" s="97">
        <v>91.923616619572897</v>
      </c>
      <c r="K652" s="178">
        <v>33.454700000000003</v>
      </c>
    </row>
    <row r="653" spans="1:11" x14ac:dyDescent="0.2">
      <c r="A653" s="162" t="s">
        <v>1277</v>
      </c>
      <c r="B653" s="165" t="s">
        <v>417</v>
      </c>
      <c r="C653" s="162" t="s">
        <v>1232</v>
      </c>
      <c r="D653" s="162" t="s">
        <v>178</v>
      </c>
      <c r="E653" s="162" t="s">
        <v>697</v>
      </c>
      <c r="F653" s="164">
        <v>0.97661466000000008</v>
      </c>
      <c r="G653" s="164">
        <v>0.54452392000000005</v>
      </c>
      <c r="H653" s="56">
        <f t="shared" si="20"/>
        <v>0.79352021854246546</v>
      </c>
      <c r="I653" s="96">
        <f t="shared" si="21"/>
        <v>1.0901138456859708E-4</v>
      </c>
      <c r="J653" s="97">
        <v>10.815089970000001</v>
      </c>
      <c r="K653" s="178">
        <v>24.786449999999999</v>
      </c>
    </row>
    <row r="654" spans="1:11" x14ac:dyDescent="0.2">
      <c r="A654" s="162" t="s">
        <v>2989</v>
      </c>
      <c r="B654" s="165" t="s">
        <v>441</v>
      </c>
      <c r="C654" s="162" t="s">
        <v>3133</v>
      </c>
      <c r="D654" s="162" t="s">
        <v>178</v>
      </c>
      <c r="E654" s="162" t="s">
        <v>697</v>
      </c>
      <c r="F654" s="164">
        <v>0.97109559999999995</v>
      </c>
      <c r="G654" s="164">
        <v>1.21190504</v>
      </c>
      <c r="H654" s="56">
        <f t="shared" si="20"/>
        <v>-0.19870322513057626</v>
      </c>
      <c r="I654" s="96">
        <f t="shared" si="21"/>
        <v>1.0839533773174416E-4</v>
      </c>
      <c r="J654" s="97">
        <v>46.380323495999988</v>
      </c>
      <c r="K654" s="178">
        <v>10.734999999999999</v>
      </c>
    </row>
    <row r="655" spans="1:11" x14ac:dyDescent="0.2">
      <c r="A655" s="162" t="s">
        <v>1314</v>
      </c>
      <c r="B655" s="165" t="s">
        <v>334</v>
      </c>
      <c r="C655" s="162" t="s">
        <v>633</v>
      </c>
      <c r="D655" s="162" t="s">
        <v>179</v>
      </c>
      <c r="E655" s="162" t="s">
        <v>180</v>
      </c>
      <c r="F655" s="164">
        <v>0.96776074000000001</v>
      </c>
      <c r="G655" s="164">
        <v>3.0536745699999996</v>
      </c>
      <c r="H655" s="56">
        <f t="shared" si="20"/>
        <v>-0.68308321079544498</v>
      </c>
      <c r="I655" s="96">
        <f t="shared" si="21"/>
        <v>1.080230950030282E-4</v>
      </c>
      <c r="J655" s="97">
        <v>18.04978341</v>
      </c>
      <c r="K655" s="178">
        <v>21.540099999999999</v>
      </c>
    </row>
    <row r="656" spans="1:11" x14ac:dyDescent="0.2">
      <c r="A656" s="162" t="s">
        <v>1250</v>
      </c>
      <c r="B656" s="165" t="s">
        <v>475</v>
      </c>
      <c r="C656" s="162" t="s">
        <v>1232</v>
      </c>
      <c r="D656" s="162" t="s">
        <v>178</v>
      </c>
      <c r="E656" s="162" t="s">
        <v>697</v>
      </c>
      <c r="F656" s="164">
        <v>0.96684433999999997</v>
      </c>
      <c r="G656" s="164">
        <v>0.18290767000000002</v>
      </c>
      <c r="H656" s="56">
        <f t="shared" si="20"/>
        <v>4.2859693636685652</v>
      </c>
      <c r="I656" s="96">
        <f t="shared" si="21"/>
        <v>1.0792080488092551E-4</v>
      </c>
      <c r="J656" s="97">
        <v>21.994802449999998</v>
      </c>
      <c r="K656" s="178">
        <v>30.423449999999999</v>
      </c>
    </row>
    <row r="657" spans="1:11" x14ac:dyDescent="0.2">
      <c r="A657" s="162" t="s">
        <v>2256</v>
      </c>
      <c r="B657" s="165" t="s">
        <v>1072</v>
      </c>
      <c r="C657" s="162" t="s">
        <v>505</v>
      </c>
      <c r="D657" s="162" t="s">
        <v>179</v>
      </c>
      <c r="E657" s="162" t="s">
        <v>697</v>
      </c>
      <c r="F657" s="164">
        <v>0.9636363</v>
      </c>
      <c r="G657" s="164">
        <v>0.9408185</v>
      </c>
      <c r="H657" s="56">
        <f t="shared" si="20"/>
        <v>2.4253137029086824E-2</v>
      </c>
      <c r="I657" s="96">
        <f t="shared" si="21"/>
        <v>1.0756271801568079E-4</v>
      </c>
      <c r="J657" s="97">
        <v>26.925380648320001</v>
      </c>
      <c r="K657" s="178">
        <v>32.87865</v>
      </c>
    </row>
    <row r="658" spans="1:11" x14ac:dyDescent="0.2">
      <c r="A658" s="162" t="s">
        <v>2914</v>
      </c>
      <c r="B658" s="165" t="s">
        <v>1442</v>
      </c>
      <c r="C658" s="162" t="s">
        <v>633</v>
      </c>
      <c r="D658" s="162" t="s">
        <v>179</v>
      </c>
      <c r="E658" s="162" t="s">
        <v>180</v>
      </c>
      <c r="F658" s="164">
        <v>0.96060328000000006</v>
      </c>
      <c r="G658" s="164">
        <v>1.7338502900000001</v>
      </c>
      <c r="H658" s="56">
        <f t="shared" si="20"/>
        <v>-0.44597103594220933</v>
      </c>
      <c r="I658" s="96">
        <f t="shared" si="21"/>
        <v>1.0722416717964865E-4</v>
      </c>
      <c r="J658" s="97">
        <v>333.17185852745308</v>
      </c>
      <c r="K658" s="178">
        <v>18.489249999999998</v>
      </c>
    </row>
    <row r="659" spans="1:11" x14ac:dyDescent="0.2">
      <c r="A659" s="162" t="s">
        <v>1634</v>
      </c>
      <c r="B659" s="165" t="s">
        <v>1635</v>
      </c>
      <c r="C659" s="162" t="s">
        <v>3136</v>
      </c>
      <c r="D659" s="162" t="s">
        <v>604</v>
      </c>
      <c r="E659" s="162" t="s">
        <v>697</v>
      </c>
      <c r="F659" s="164">
        <v>0.94811449000000003</v>
      </c>
      <c r="G659" s="164">
        <v>2.8973217200000003</v>
      </c>
      <c r="H659" s="56">
        <f t="shared" si="20"/>
        <v>-0.67276174977213099</v>
      </c>
      <c r="I659" s="96">
        <f t="shared" si="21"/>
        <v>1.0583014726038341E-4</v>
      </c>
      <c r="J659" s="97">
        <v>69.311710730000001</v>
      </c>
      <c r="K659" s="178">
        <v>72.635300000000001</v>
      </c>
    </row>
    <row r="660" spans="1:11" x14ac:dyDescent="0.2">
      <c r="A660" s="162" t="s">
        <v>1972</v>
      </c>
      <c r="B660" s="165" t="s">
        <v>602</v>
      </c>
      <c r="C660" s="162" t="s">
        <v>3130</v>
      </c>
      <c r="D660" s="162" t="s">
        <v>179</v>
      </c>
      <c r="E660" s="162" t="s">
        <v>180</v>
      </c>
      <c r="F660" s="164">
        <v>0.93862738000000001</v>
      </c>
      <c r="G660" s="164">
        <v>1.3469209999999999E-2</v>
      </c>
      <c r="H660" s="56">
        <f t="shared" si="20"/>
        <v>68.686891807314609</v>
      </c>
      <c r="I660" s="96">
        <f t="shared" si="21"/>
        <v>1.0477117995320149E-4</v>
      </c>
      <c r="J660" s="97">
        <v>11.89542975</v>
      </c>
      <c r="K660" s="178">
        <v>15.64395</v>
      </c>
    </row>
    <row r="661" spans="1:11" x14ac:dyDescent="0.2">
      <c r="A661" s="162" t="s">
        <v>1203</v>
      </c>
      <c r="B661" s="165" t="s">
        <v>1204</v>
      </c>
      <c r="C661" s="162" t="s">
        <v>3131</v>
      </c>
      <c r="D661" s="162" t="s">
        <v>179</v>
      </c>
      <c r="E661" s="162" t="s">
        <v>180</v>
      </c>
      <c r="F661" s="164">
        <v>0.93857345999999997</v>
      </c>
      <c r="G661" s="164">
        <v>2.2938257499999999</v>
      </c>
      <c r="H661" s="56">
        <f t="shared" si="20"/>
        <v>-0.59082617326098119</v>
      </c>
      <c r="I661" s="96">
        <f t="shared" si="21"/>
        <v>1.0476516131135974E-4</v>
      </c>
      <c r="J661" s="97">
        <v>13.44550697</v>
      </c>
      <c r="K661" s="178">
        <v>29.804099999999998</v>
      </c>
    </row>
    <row r="662" spans="1:11" x14ac:dyDescent="0.2">
      <c r="A662" s="162" t="s">
        <v>1676</v>
      </c>
      <c r="B662" s="165" t="s">
        <v>158</v>
      </c>
      <c r="C662" s="162" t="s">
        <v>3129</v>
      </c>
      <c r="D662" s="162" t="s">
        <v>178</v>
      </c>
      <c r="E662" s="162" t="s">
        <v>697</v>
      </c>
      <c r="F662" s="164">
        <v>0.93143319999999996</v>
      </c>
      <c r="G662" s="164">
        <v>3.9218500000000002E-3</v>
      </c>
      <c r="H662" s="56" t="str">
        <f t="shared" si="20"/>
        <v/>
      </c>
      <c r="I662" s="96">
        <f t="shared" si="21"/>
        <v>1.039681533811493E-4</v>
      </c>
      <c r="J662" s="97">
        <v>166.57008854999998</v>
      </c>
      <c r="K662" s="178">
        <v>5.3905500000000002</v>
      </c>
    </row>
    <row r="663" spans="1:11" x14ac:dyDescent="0.2">
      <c r="A663" s="162" t="s">
        <v>3020</v>
      </c>
      <c r="B663" s="165" t="s">
        <v>1219</v>
      </c>
      <c r="C663" s="162" t="s">
        <v>3137</v>
      </c>
      <c r="D663" s="162" t="s">
        <v>179</v>
      </c>
      <c r="E663" s="162" t="s">
        <v>697</v>
      </c>
      <c r="F663" s="164">
        <v>0.93015357999999992</v>
      </c>
      <c r="G663" s="164">
        <v>5.8119400000000002E-2</v>
      </c>
      <c r="H663" s="56">
        <f t="shared" si="20"/>
        <v>15.004184145053113</v>
      </c>
      <c r="I663" s="96">
        <f t="shared" si="21"/>
        <v>1.0382532002666979E-4</v>
      </c>
      <c r="J663" s="97">
        <v>326.51476780000002</v>
      </c>
      <c r="K663" s="178">
        <v>19.79975</v>
      </c>
    </row>
    <row r="664" spans="1:11" x14ac:dyDescent="0.2">
      <c r="A664" s="162" t="s">
        <v>1243</v>
      </c>
      <c r="B664" s="165" t="s">
        <v>418</v>
      </c>
      <c r="C664" s="162" t="s">
        <v>1232</v>
      </c>
      <c r="D664" s="162" t="s">
        <v>178</v>
      </c>
      <c r="E664" s="162" t="s">
        <v>697</v>
      </c>
      <c r="F664" s="164">
        <v>0.92911702000000007</v>
      </c>
      <c r="G664" s="164">
        <v>0.41957295</v>
      </c>
      <c r="H664" s="56">
        <f t="shared" si="20"/>
        <v>1.2144349868121864</v>
      </c>
      <c r="I664" s="96">
        <f t="shared" si="21"/>
        <v>1.0370961744159042E-4</v>
      </c>
      <c r="J664" s="97">
        <v>8.5133628000000012</v>
      </c>
      <c r="K664" s="178">
        <v>14.4598</v>
      </c>
    </row>
    <row r="665" spans="1:11" x14ac:dyDescent="0.2">
      <c r="A665" s="162" t="s">
        <v>2978</v>
      </c>
      <c r="B665" s="165" t="s">
        <v>443</v>
      </c>
      <c r="C665" s="162" t="s">
        <v>3133</v>
      </c>
      <c r="D665" s="162" t="s">
        <v>178</v>
      </c>
      <c r="E665" s="162" t="s">
        <v>180</v>
      </c>
      <c r="F665" s="164">
        <v>0.92671475000000003</v>
      </c>
      <c r="G665" s="164">
        <v>1.39260983</v>
      </c>
      <c r="H665" s="56">
        <f t="shared" si="20"/>
        <v>-0.33454817707268369</v>
      </c>
      <c r="I665" s="96">
        <f t="shared" si="21"/>
        <v>1.0344147199023337E-4</v>
      </c>
      <c r="J665" s="97">
        <v>206.28535449929998</v>
      </c>
      <c r="K665" s="178">
        <v>28.189350000000001</v>
      </c>
    </row>
    <row r="666" spans="1:11" x14ac:dyDescent="0.2">
      <c r="A666" s="162" t="s">
        <v>1960</v>
      </c>
      <c r="B666" s="165" t="s">
        <v>183</v>
      </c>
      <c r="C666" s="162" t="s">
        <v>1232</v>
      </c>
      <c r="D666" s="162" t="s">
        <v>178</v>
      </c>
      <c r="E666" s="162" t="s">
        <v>697</v>
      </c>
      <c r="F666" s="164">
        <v>0.92085904000000007</v>
      </c>
      <c r="G666" s="164">
        <v>0.64188376000000003</v>
      </c>
      <c r="H666" s="56">
        <f t="shared" si="20"/>
        <v>0.43461962645697727</v>
      </c>
      <c r="I666" s="96">
        <f t="shared" si="21"/>
        <v>1.0278784770946314E-4</v>
      </c>
      <c r="J666" s="97">
        <v>4.2212963600000002</v>
      </c>
      <c r="K666" s="178">
        <v>4.4345499999999998</v>
      </c>
    </row>
    <row r="667" spans="1:11" x14ac:dyDescent="0.2">
      <c r="A667" s="162" t="s">
        <v>3145</v>
      </c>
      <c r="B667" s="165" t="s">
        <v>1717</v>
      </c>
      <c r="C667" s="162" t="s">
        <v>3132</v>
      </c>
      <c r="D667" s="162" t="s">
        <v>604</v>
      </c>
      <c r="E667" s="162" t="s">
        <v>180</v>
      </c>
      <c r="F667" s="164">
        <v>0.91587300000000005</v>
      </c>
      <c r="G667" s="164">
        <v>0.33244221000000002</v>
      </c>
      <c r="H667" s="56">
        <f t="shared" si="20"/>
        <v>1.7549840918215529</v>
      </c>
      <c r="I667" s="96">
        <f t="shared" si="21"/>
        <v>1.0223129746894717E-4</v>
      </c>
      <c r="J667" s="97">
        <v>197.29849404654911</v>
      </c>
      <c r="K667" s="178">
        <v>39.196749999999987</v>
      </c>
    </row>
    <row r="668" spans="1:11" x14ac:dyDescent="0.2">
      <c r="A668" s="162" t="s">
        <v>1935</v>
      </c>
      <c r="B668" s="165" t="s">
        <v>34</v>
      </c>
      <c r="C668" s="162" t="s">
        <v>3130</v>
      </c>
      <c r="D668" s="162" t="s">
        <v>179</v>
      </c>
      <c r="E668" s="162" t="s">
        <v>180</v>
      </c>
      <c r="F668" s="164">
        <v>0.91156963000000002</v>
      </c>
      <c r="G668" s="164">
        <v>4.6463702400000004</v>
      </c>
      <c r="H668" s="56">
        <f t="shared" si="20"/>
        <v>-0.8038103760754115</v>
      </c>
      <c r="I668" s="96">
        <f t="shared" si="21"/>
        <v>1.0175094801155631E-4</v>
      </c>
      <c r="J668" s="97">
        <v>51.175757570000002</v>
      </c>
      <c r="K668" s="178">
        <v>9.5190999999999981</v>
      </c>
    </row>
    <row r="669" spans="1:11" x14ac:dyDescent="0.2">
      <c r="A669" s="162" t="s">
        <v>1962</v>
      </c>
      <c r="B669" s="165" t="s">
        <v>44</v>
      </c>
      <c r="C669" s="162" t="s">
        <v>1977</v>
      </c>
      <c r="D669" s="162" t="s">
        <v>178</v>
      </c>
      <c r="E669" s="162" t="s">
        <v>697</v>
      </c>
      <c r="F669" s="164">
        <v>0.90159802</v>
      </c>
      <c r="G669" s="164">
        <v>1.96389809</v>
      </c>
      <c r="H669" s="56">
        <f t="shared" si="20"/>
        <v>-0.54091405017864247</v>
      </c>
      <c r="I669" s="96">
        <f t="shared" si="21"/>
        <v>1.0063789999272145E-4</v>
      </c>
      <c r="J669" s="97">
        <v>62.309610200000002</v>
      </c>
      <c r="K669" s="178">
        <v>34.388800000000003</v>
      </c>
    </row>
    <row r="670" spans="1:11" x14ac:dyDescent="0.2">
      <c r="A670" s="162" t="s">
        <v>2253</v>
      </c>
      <c r="B670" s="165" t="s">
        <v>1092</v>
      </c>
      <c r="C670" s="162" t="s">
        <v>505</v>
      </c>
      <c r="D670" s="162" t="s">
        <v>178</v>
      </c>
      <c r="E670" s="162" t="s">
        <v>697</v>
      </c>
      <c r="F670" s="164">
        <v>0.89970335999999995</v>
      </c>
      <c r="G670" s="164">
        <v>0.55657846999999994</v>
      </c>
      <c r="H670" s="56">
        <f t="shared" si="20"/>
        <v>0.61648969281905575</v>
      </c>
      <c r="I670" s="96">
        <f t="shared" si="21"/>
        <v>1.0042641483040908E-4</v>
      </c>
      <c r="J670" s="97">
        <v>44.108514385399999</v>
      </c>
      <c r="K670" s="178">
        <v>23.011150000000001</v>
      </c>
    </row>
    <row r="671" spans="1:11" x14ac:dyDescent="0.2">
      <c r="A671" s="162" t="s">
        <v>2266</v>
      </c>
      <c r="B671" s="165" t="s">
        <v>999</v>
      </c>
      <c r="C671" s="162" t="s">
        <v>3138</v>
      </c>
      <c r="D671" s="162" t="s">
        <v>178</v>
      </c>
      <c r="E671" s="162" t="s">
        <v>697</v>
      </c>
      <c r="F671" s="164">
        <v>0.89544427999999998</v>
      </c>
      <c r="G671" s="164">
        <v>2.81976359</v>
      </c>
      <c r="H671" s="56">
        <f t="shared" si="20"/>
        <v>-0.68243994525796392</v>
      </c>
      <c r="I671" s="96">
        <f t="shared" si="21"/>
        <v>9.9951009097928661E-5</v>
      </c>
      <c r="J671" s="97">
        <v>215.32808194999998</v>
      </c>
      <c r="K671" s="178">
        <v>12.287699999999999</v>
      </c>
    </row>
    <row r="672" spans="1:11" x14ac:dyDescent="0.2">
      <c r="A672" s="162" t="s">
        <v>3048</v>
      </c>
      <c r="B672" s="165" t="s">
        <v>371</v>
      </c>
      <c r="C672" s="162" t="s">
        <v>1232</v>
      </c>
      <c r="D672" s="162" t="s">
        <v>179</v>
      </c>
      <c r="E672" s="162" t="s">
        <v>180</v>
      </c>
      <c r="F672" s="164">
        <v>0.89346020999999998</v>
      </c>
      <c r="G672" s="164">
        <v>8.7734339999999994E-2</v>
      </c>
      <c r="H672" s="56">
        <f t="shared" si="20"/>
        <v>9.1837001338358508</v>
      </c>
      <c r="I672" s="96">
        <f t="shared" si="21"/>
        <v>9.9729543839787826E-5</v>
      </c>
      <c r="J672" s="97">
        <v>7.5285019800000006</v>
      </c>
      <c r="K672" s="178">
        <v>17.918949999999999</v>
      </c>
    </row>
    <row r="673" spans="1:11" x14ac:dyDescent="0.2">
      <c r="A673" s="162" t="s">
        <v>1333</v>
      </c>
      <c r="B673" s="165" t="s">
        <v>191</v>
      </c>
      <c r="C673" s="162" t="s">
        <v>3138</v>
      </c>
      <c r="D673" s="162" t="s">
        <v>178</v>
      </c>
      <c r="E673" s="162" t="s">
        <v>697</v>
      </c>
      <c r="F673" s="164">
        <v>0.88627833</v>
      </c>
      <c r="G673" s="164">
        <v>0.11162069000000001</v>
      </c>
      <c r="H673" s="56">
        <f t="shared" si="20"/>
        <v>6.9400900496135609</v>
      </c>
      <c r="I673" s="96">
        <f t="shared" si="21"/>
        <v>9.8927890214594948E-5</v>
      </c>
      <c r="J673" s="97">
        <v>7.2422292300000004</v>
      </c>
      <c r="K673" s="178">
        <v>13.16695</v>
      </c>
    </row>
    <row r="674" spans="1:11" x14ac:dyDescent="0.2">
      <c r="A674" s="162" t="s">
        <v>3079</v>
      </c>
      <c r="B674" s="165" t="s">
        <v>365</v>
      </c>
      <c r="C674" s="162" t="s">
        <v>1232</v>
      </c>
      <c r="D674" s="162" t="s">
        <v>179</v>
      </c>
      <c r="E674" s="162" t="s">
        <v>180</v>
      </c>
      <c r="F674" s="164">
        <v>0.88618443999999996</v>
      </c>
      <c r="G674" s="164">
        <v>4.4365089999999996E-2</v>
      </c>
      <c r="H674" s="56">
        <f t="shared" si="20"/>
        <v>18.974814431797615</v>
      </c>
      <c r="I674" s="96">
        <f t="shared" si="21"/>
        <v>9.8917410053568955E-5</v>
      </c>
      <c r="J674" s="97">
        <v>5.7902524800000004</v>
      </c>
      <c r="K674" s="178">
        <v>13.220700000000001</v>
      </c>
    </row>
    <row r="675" spans="1:11" x14ac:dyDescent="0.2">
      <c r="A675" s="162" t="s">
        <v>1975</v>
      </c>
      <c r="B675" s="165" t="s">
        <v>1930</v>
      </c>
      <c r="C675" s="162" t="s">
        <v>2254</v>
      </c>
      <c r="D675" s="162" t="s">
        <v>179</v>
      </c>
      <c r="E675" s="162" t="s">
        <v>697</v>
      </c>
      <c r="F675" s="164">
        <v>0.87478995999999998</v>
      </c>
      <c r="G675" s="164">
        <v>0.92724132999999997</v>
      </c>
      <c r="H675" s="56">
        <f t="shared" si="20"/>
        <v>-5.6567118292710217E-2</v>
      </c>
      <c r="I675" s="96">
        <f t="shared" si="21"/>
        <v>9.7645538872320062E-5</v>
      </c>
      <c r="J675" s="97">
        <v>19.45437544</v>
      </c>
      <c r="K675" s="178">
        <v>20.72795</v>
      </c>
    </row>
    <row r="676" spans="1:11" x14ac:dyDescent="0.2">
      <c r="A676" s="162" t="s">
        <v>3011</v>
      </c>
      <c r="B676" s="165" t="s">
        <v>1230</v>
      </c>
      <c r="C676" s="162" t="s">
        <v>505</v>
      </c>
      <c r="D676" s="162" t="s">
        <v>604</v>
      </c>
      <c r="E676" s="162" t="s">
        <v>180</v>
      </c>
      <c r="F676" s="164">
        <v>0.87358121999999994</v>
      </c>
      <c r="G676" s="164">
        <v>0.54156614000000003</v>
      </c>
      <c r="H676" s="56">
        <f t="shared" si="20"/>
        <v>0.61306469418490583</v>
      </c>
      <c r="I676" s="96">
        <f t="shared" si="21"/>
        <v>9.7510617263644379E-5</v>
      </c>
      <c r="J676" s="97">
        <v>23.227297649999997</v>
      </c>
      <c r="K676" s="178">
        <v>8.0663999999999998</v>
      </c>
    </row>
    <row r="677" spans="1:11" x14ac:dyDescent="0.2">
      <c r="A677" s="162" t="s">
        <v>2511</v>
      </c>
      <c r="B677" s="165" t="s">
        <v>2070</v>
      </c>
      <c r="C677" s="162" t="s">
        <v>633</v>
      </c>
      <c r="D677" s="162" t="s">
        <v>604</v>
      </c>
      <c r="E677" s="162" t="s">
        <v>180</v>
      </c>
      <c r="F677" s="164">
        <v>0.87034736000000001</v>
      </c>
      <c r="G677" s="164">
        <v>0.81159966000000006</v>
      </c>
      <c r="H677" s="56">
        <f t="shared" si="20"/>
        <v>7.2385072216516244E-2</v>
      </c>
      <c r="I677" s="96">
        <f t="shared" si="21"/>
        <v>9.7149648326212094E-5</v>
      </c>
      <c r="J677" s="97">
        <v>253.63026822</v>
      </c>
      <c r="K677" s="178">
        <v>6.0907499999999999</v>
      </c>
    </row>
    <row r="678" spans="1:11" x14ac:dyDescent="0.2">
      <c r="A678" s="162" t="s">
        <v>2893</v>
      </c>
      <c r="B678" s="165" t="s">
        <v>258</v>
      </c>
      <c r="C678" s="162" t="s">
        <v>633</v>
      </c>
      <c r="D678" s="162" t="s">
        <v>179</v>
      </c>
      <c r="E678" s="162" t="s">
        <v>697</v>
      </c>
      <c r="F678" s="164">
        <v>0.86569340000000006</v>
      </c>
      <c r="G678" s="164">
        <v>0.95004803000000004</v>
      </c>
      <c r="H678" s="56">
        <f t="shared" si="20"/>
        <v>-8.8789858340109329E-2</v>
      </c>
      <c r="I678" s="96">
        <f t="shared" si="21"/>
        <v>9.6630165418463339E-5</v>
      </c>
      <c r="J678" s="97">
        <v>45.956257120377593</v>
      </c>
      <c r="K678" s="178">
        <v>26.639700000000001</v>
      </c>
    </row>
    <row r="679" spans="1:11" x14ac:dyDescent="0.2">
      <c r="A679" s="162" t="s">
        <v>1320</v>
      </c>
      <c r="B679" s="165" t="s">
        <v>648</v>
      </c>
      <c r="C679" s="162" t="s">
        <v>633</v>
      </c>
      <c r="D679" s="162" t="s">
        <v>179</v>
      </c>
      <c r="E679" s="162" t="s">
        <v>180</v>
      </c>
      <c r="F679" s="164">
        <v>0.85901008000000001</v>
      </c>
      <c r="G679" s="164">
        <v>0.90365584999999993</v>
      </c>
      <c r="H679" s="56">
        <f t="shared" si="20"/>
        <v>-4.940572232227558E-2</v>
      </c>
      <c r="I679" s="96">
        <f t="shared" si="21"/>
        <v>9.5884161905967425E-5</v>
      </c>
      <c r="J679" s="97">
        <v>68.05000459</v>
      </c>
      <c r="K679" s="178">
        <v>27.820499999999999</v>
      </c>
    </row>
    <row r="680" spans="1:11" x14ac:dyDescent="0.2">
      <c r="A680" s="162" t="s">
        <v>2638</v>
      </c>
      <c r="B680" s="163" t="s">
        <v>2639</v>
      </c>
      <c r="C680" s="163" t="s">
        <v>2254</v>
      </c>
      <c r="D680" s="162" t="s">
        <v>179</v>
      </c>
      <c r="E680" s="162" t="s">
        <v>697</v>
      </c>
      <c r="F680" s="164">
        <v>0.85547191</v>
      </c>
      <c r="G680" s="164">
        <v>4.0487999999999999E-4</v>
      </c>
      <c r="H680" s="56" t="str">
        <f t="shared" si="20"/>
        <v/>
      </c>
      <c r="I680" s="96">
        <f t="shared" si="21"/>
        <v>9.5489225370262471E-5</v>
      </c>
      <c r="J680" s="97">
        <v>104.71494481000001</v>
      </c>
      <c r="K680" s="178">
        <v>13.570349999999999</v>
      </c>
    </row>
    <row r="681" spans="1:11" x14ac:dyDescent="0.2">
      <c r="A681" s="162" t="s">
        <v>1705</v>
      </c>
      <c r="B681" s="165" t="s">
        <v>1706</v>
      </c>
      <c r="C681" s="162" t="s">
        <v>3129</v>
      </c>
      <c r="D681" s="162" t="s">
        <v>178</v>
      </c>
      <c r="E681" s="162" t="s">
        <v>697</v>
      </c>
      <c r="F681" s="164">
        <v>0.85459176000000003</v>
      </c>
      <c r="G681" s="164">
        <v>0.68718815</v>
      </c>
      <c r="H681" s="56">
        <f t="shared" si="20"/>
        <v>0.24360665998096742</v>
      </c>
      <c r="I681" s="96">
        <f t="shared" si="21"/>
        <v>9.5390981534635382E-5</v>
      </c>
      <c r="J681" s="97">
        <v>39.47644536</v>
      </c>
      <c r="K681" s="178">
        <v>27.806750000000001</v>
      </c>
    </row>
    <row r="682" spans="1:11" x14ac:dyDescent="0.2">
      <c r="A682" s="162" t="s">
        <v>2981</v>
      </c>
      <c r="B682" s="165" t="s">
        <v>379</v>
      </c>
      <c r="C682" s="162" t="s">
        <v>3133</v>
      </c>
      <c r="D682" s="162" t="s">
        <v>178</v>
      </c>
      <c r="E682" s="162" t="s">
        <v>180</v>
      </c>
      <c r="F682" s="164">
        <v>0.85422489000000001</v>
      </c>
      <c r="G682" s="164">
        <v>0.43547397999999998</v>
      </c>
      <c r="H682" s="56">
        <f t="shared" si="20"/>
        <v>0.96159800408740859</v>
      </c>
      <c r="I682" s="96">
        <f t="shared" si="21"/>
        <v>9.5350030883068577E-5</v>
      </c>
      <c r="J682" s="97">
        <v>247.66231860000002</v>
      </c>
      <c r="K682" s="178">
        <v>17.787700000000001</v>
      </c>
    </row>
    <row r="683" spans="1:11" x14ac:dyDescent="0.2">
      <c r="A683" s="162" t="s">
        <v>2273</v>
      </c>
      <c r="B683" s="165" t="s">
        <v>1074</v>
      </c>
      <c r="C683" s="162" t="s">
        <v>505</v>
      </c>
      <c r="D683" s="162" t="s">
        <v>178</v>
      </c>
      <c r="E683" s="162" t="s">
        <v>697</v>
      </c>
      <c r="F683" s="164">
        <v>0.84569030000000001</v>
      </c>
      <c r="G683" s="164">
        <v>0.95301419999999992</v>
      </c>
      <c r="H683" s="56">
        <f t="shared" si="20"/>
        <v>-0.1126152160167182</v>
      </c>
      <c r="I683" s="96">
        <f t="shared" si="21"/>
        <v>9.4397385473644457E-5</v>
      </c>
      <c r="J683" s="97">
        <v>19.209543496079</v>
      </c>
      <c r="K683" s="178">
        <v>113.87264999999999</v>
      </c>
    </row>
    <row r="684" spans="1:11" x14ac:dyDescent="0.2">
      <c r="A684" s="162" t="s">
        <v>3014</v>
      </c>
      <c r="B684" s="165" t="s">
        <v>150</v>
      </c>
      <c r="C684" s="162" t="s">
        <v>633</v>
      </c>
      <c r="D684" s="162" t="s">
        <v>179</v>
      </c>
      <c r="E684" s="162" t="s">
        <v>697</v>
      </c>
      <c r="F684" s="164">
        <v>0.83675500999999997</v>
      </c>
      <c r="G684" s="164">
        <v>0.78888000000000003</v>
      </c>
      <c r="H684" s="56">
        <f t="shared" si="20"/>
        <v>6.0687316195112029E-2</v>
      </c>
      <c r="I684" s="96">
        <f t="shared" si="21"/>
        <v>9.3400013250681985E-5</v>
      </c>
      <c r="J684" s="97">
        <v>468.23630348148754</v>
      </c>
      <c r="K684" s="178">
        <v>10.427899999999999</v>
      </c>
    </row>
    <row r="685" spans="1:11" x14ac:dyDescent="0.2">
      <c r="A685" s="162" t="s">
        <v>1776</v>
      </c>
      <c r="B685" s="165" t="s">
        <v>1757</v>
      </c>
      <c r="C685" s="162" t="s">
        <v>3136</v>
      </c>
      <c r="D685" s="162" t="s">
        <v>179</v>
      </c>
      <c r="E685" s="162" t="s">
        <v>697</v>
      </c>
      <c r="F685" s="164">
        <v>0.82256775999999998</v>
      </c>
      <c r="G685" s="164">
        <v>0.63677032</v>
      </c>
      <c r="H685" s="56">
        <f t="shared" si="20"/>
        <v>0.29178093602101307</v>
      </c>
      <c r="I685" s="96">
        <f t="shared" si="21"/>
        <v>9.181640834583565E-5</v>
      </c>
      <c r="J685" s="97">
        <v>104.89982478290109</v>
      </c>
      <c r="K685" s="178">
        <v>21.325099999999999</v>
      </c>
    </row>
    <row r="686" spans="1:11" x14ac:dyDescent="0.2">
      <c r="A686" s="162" t="s">
        <v>2896</v>
      </c>
      <c r="B686" s="165" t="s">
        <v>176</v>
      </c>
      <c r="C686" s="162" t="s">
        <v>3133</v>
      </c>
      <c r="D686" s="162" t="s">
        <v>178</v>
      </c>
      <c r="E686" s="162" t="s">
        <v>697</v>
      </c>
      <c r="F686" s="164">
        <v>0.81792578999999999</v>
      </c>
      <c r="G686" s="164">
        <v>2.0642960499999998</v>
      </c>
      <c r="H686" s="56">
        <f t="shared" si="20"/>
        <v>-0.60377495756967603</v>
      </c>
      <c r="I686" s="96">
        <f t="shared" si="21"/>
        <v>9.1298263782220465E-5</v>
      </c>
      <c r="J686" s="97">
        <v>222.64667559999998</v>
      </c>
      <c r="K686" s="178">
        <v>13.729950000000001</v>
      </c>
    </row>
    <row r="687" spans="1:11" x14ac:dyDescent="0.2">
      <c r="A687" s="162" t="s">
        <v>1439</v>
      </c>
      <c r="B687" s="165" t="s">
        <v>1433</v>
      </c>
      <c r="C687" s="162" t="s">
        <v>632</v>
      </c>
      <c r="D687" s="162" t="s">
        <v>178</v>
      </c>
      <c r="E687" s="162" t="s">
        <v>180</v>
      </c>
      <c r="F687" s="164">
        <v>0.81700510999999998</v>
      </c>
      <c r="G687" s="164">
        <v>0.79248704000000003</v>
      </c>
      <c r="H687" s="56">
        <f t="shared" si="20"/>
        <v>3.0938133701214676E-2</v>
      </c>
      <c r="I687" s="96">
        <f t="shared" si="21"/>
        <v>9.1195495919259431E-5</v>
      </c>
      <c r="J687" s="97">
        <v>27.31184155</v>
      </c>
      <c r="K687" s="178">
        <v>69.32974999999999</v>
      </c>
    </row>
    <row r="688" spans="1:11" x14ac:dyDescent="0.2">
      <c r="A688" s="162" t="s">
        <v>2546</v>
      </c>
      <c r="B688" s="165" t="s">
        <v>2093</v>
      </c>
      <c r="C688" s="162" t="s">
        <v>633</v>
      </c>
      <c r="D688" s="162" t="s">
        <v>179</v>
      </c>
      <c r="E688" s="162" t="s">
        <v>180</v>
      </c>
      <c r="F688" s="164">
        <v>0.81306146999999995</v>
      </c>
      <c r="G688" s="164">
        <v>0.9780589300000001</v>
      </c>
      <c r="H688" s="56">
        <f t="shared" si="20"/>
        <v>-0.16869889424760953</v>
      </c>
      <c r="I688" s="96">
        <f t="shared" si="21"/>
        <v>9.0755300134526791E-5</v>
      </c>
      <c r="J688" s="97">
        <v>35.752995827321797</v>
      </c>
      <c r="K688" s="178">
        <v>49.727200000000003</v>
      </c>
    </row>
    <row r="689" spans="1:11" x14ac:dyDescent="0.2">
      <c r="A689" s="162" t="s">
        <v>2980</v>
      </c>
      <c r="B689" s="165" t="s">
        <v>1450</v>
      </c>
      <c r="C689" s="162" t="s">
        <v>3137</v>
      </c>
      <c r="D689" s="162" t="s">
        <v>179</v>
      </c>
      <c r="E689" s="162" t="s">
        <v>180</v>
      </c>
      <c r="F689" s="164">
        <v>0.81220341000000007</v>
      </c>
      <c r="G689" s="164">
        <v>1.79211283</v>
      </c>
      <c r="H689" s="56">
        <f t="shared" si="20"/>
        <v>-0.54679002549186584</v>
      </c>
      <c r="I689" s="96">
        <f t="shared" si="21"/>
        <v>9.0659522022161663E-5</v>
      </c>
      <c r="J689" s="97">
        <v>340.29635529000001</v>
      </c>
      <c r="K689" s="178">
        <v>26.799849999999999</v>
      </c>
    </row>
    <row r="690" spans="1:11" x14ac:dyDescent="0.2">
      <c r="A690" s="162" t="s">
        <v>2738</v>
      </c>
      <c r="B690" s="163" t="s">
        <v>2745</v>
      </c>
      <c r="C690" s="163" t="s">
        <v>633</v>
      </c>
      <c r="D690" s="162" t="s">
        <v>179</v>
      </c>
      <c r="E690" s="162" t="s">
        <v>180</v>
      </c>
      <c r="F690" s="164">
        <v>0.80552195999999998</v>
      </c>
      <c r="G690" s="164">
        <v>0.94072390000000006</v>
      </c>
      <c r="H690" s="56">
        <f t="shared" si="20"/>
        <v>-0.14372117047307942</v>
      </c>
      <c r="I690" s="96">
        <f t="shared" si="21"/>
        <v>8.991372724223703E-5</v>
      </c>
      <c r="J690" s="97">
        <v>6.7715441509377001</v>
      </c>
      <c r="K690" s="178">
        <v>37.074399999999997</v>
      </c>
    </row>
    <row r="691" spans="1:11" x14ac:dyDescent="0.2">
      <c r="A691" s="162" t="s">
        <v>3057</v>
      </c>
      <c r="B691" s="165" t="s">
        <v>364</v>
      </c>
      <c r="C691" s="162" t="s">
        <v>1232</v>
      </c>
      <c r="D691" s="162" t="s">
        <v>179</v>
      </c>
      <c r="E691" s="162" t="s">
        <v>180</v>
      </c>
      <c r="F691" s="164">
        <v>0.80371330000000007</v>
      </c>
      <c r="G691" s="164">
        <v>0.63173298</v>
      </c>
      <c r="H691" s="56">
        <f t="shared" si="20"/>
        <v>0.27223577911034513</v>
      </c>
      <c r="I691" s="96">
        <f t="shared" si="21"/>
        <v>8.9711841545770185E-5</v>
      </c>
      <c r="J691" s="97">
        <v>15.66103605</v>
      </c>
      <c r="K691" s="178">
        <v>12.081149999999999</v>
      </c>
    </row>
    <row r="692" spans="1:11" x14ac:dyDescent="0.2">
      <c r="A692" s="162" t="s">
        <v>1113</v>
      </c>
      <c r="B692" s="165" t="s">
        <v>614</v>
      </c>
      <c r="C692" s="162" t="s">
        <v>3136</v>
      </c>
      <c r="D692" s="162" t="s">
        <v>604</v>
      </c>
      <c r="E692" s="162" t="s">
        <v>697</v>
      </c>
      <c r="F692" s="164">
        <v>0.80267345999999995</v>
      </c>
      <c r="G692" s="164">
        <v>1.1136172099999999</v>
      </c>
      <c r="H692" s="56">
        <f t="shared" si="20"/>
        <v>-0.27921959826752318</v>
      </c>
      <c r="I692" s="96">
        <f t="shared" si="21"/>
        <v>8.9595772841528307E-5</v>
      </c>
      <c r="J692" s="97">
        <v>61.467819183436902</v>
      </c>
      <c r="K692" s="178">
        <v>82.680350000000004</v>
      </c>
    </row>
    <row r="693" spans="1:11" x14ac:dyDescent="0.2">
      <c r="A693" s="162" t="s">
        <v>2859</v>
      </c>
      <c r="B693" s="165" t="s">
        <v>363</v>
      </c>
      <c r="C693" s="162" t="s">
        <v>1232</v>
      </c>
      <c r="D693" s="162" t="s">
        <v>179</v>
      </c>
      <c r="E693" s="162" t="s">
        <v>180</v>
      </c>
      <c r="F693" s="164">
        <v>0.80157996999999992</v>
      </c>
      <c r="G693" s="164">
        <v>1.15449756</v>
      </c>
      <c r="H693" s="56">
        <f t="shared" si="20"/>
        <v>-0.30568933380855312</v>
      </c>
      <c r="I693" s="96">
        <f t="shared" si="21"/>
        <v>8.9473715633302578E-5</v>
      </c>
      <c r="J693" s="97">
        <v>9.7465318199999995</v>
      </c>
      <c r="K693" s="178">
        <v>18.31325</v>
      </c>
    </row>
    <row r="694" spans="1:11" x14ac:dyDescent="0.2">
      <c r="A694" s="162" t="s">
        <v>2883</v>
      </c>
      <c r="B694" s="165" t="s">
        <v>2049</v>
      </c>
      <c r="C694" s="162" t="s">
        <v>633</v>
      </c>
      <c r="D694" s="162" t="s">
        <v>179</v>
      </c>
      <c r="E694" s="162" t="s">
        <v>697</v>
      </c>
      <c r="F694" s="164">
        <v>0.79431743999999993</v>
      </c>
      <c r="G694" s="164">
        <v>0.31258234999999995</v>
      </c>
      <c r="H694" s="56">
        <f t="shared" si="20"/>
        <v>1.5411461651625564</v>
      </c>
      <c r="I694" s="96">
        <f t="shared" si="21"/>
        <v>8.8663059718337129E-5</v>
      </c>
      <c r="J694" s="97">
        <v>47.096475810000001</v>
      </c>
      <c r="K694" s="178">
        <v>24.126200000000001</v>
      </c>
    </row>
    <row r="695" spans="1:11" x14ac:dyDescent="0.2">
      <c r="A695" s="162" t="s">
        <v>3088</v>
      </c>
      <c r="B695" s="165" t="s">
        <v>434</v>
      </c>
      <c r="C695" s="162" t="s">
        <v>3133</v>
      </c>
      <c r="D695" s="162" t="s">
        <v>178</v>
      </c>
      <c r="E695" s="162" t="s">
        <v>697</v>
      </c>
      <c r="F695" s="164">
        <v>0.78917201000000003</v>
      </c>
      <c r="G695" s="164">
        <v>5.5704989999999996E-2</v>
      </c>
      <c r="H695" s="56">
        <f t="shared" si="20"/>
        <v>13.166989528227186</v>
      </c>
      <c r="I695" s="96">
        <f t="shared" si="21"/>
        <v>8.8088718095715175E-5</v>
      </c>
      <c r="J695" s="97">
        <v>19.990961514000002</v>
      </c>
      <c r="K695" s="178">
        <v>14.44295</v>
      </c>
    </row>
    <row r="696" spans="1:11" x14ac:dyDescent="0.2">
      <c r="A696" s="162" t="s">
        <v>1368</v>
      </c>
      <c r="B696" s="165" t="s">
        <v>248</v>
      </c>
      <c r="C696" s="162" t="s">
        <v>3130</v>
      </c>
      <c r="D696" s="162" t="s">
        <v>179</v>
      </c>
      <c r="E696" s="162" t="s">
        <v>180</v>
      </c>
      <c r="F696" s="164">
        <v>0.78760214000000006</v>
      </c>
      <c r="G696" s="164">
        <v>0.94635902999999999</v>
      </c>
      <c r="H696" s="56">
        <f t="shared" si="20"/>
        <v>-0.16775545534763903</v>
      </c>
      <c r="I696" s="96">
        <f t="shared" si="21"/>
        <v>8.7913486544007066E-5</v>
      </c>
      <c r="J696" s="97">
        <v>31.78025864</v>
      </c>
      <c r="K696" s="178">
        <v>22.6724</v>
      </c>
    </row>
    <row r="697" spans="1:11" x14ac:dyDescent="0.2">
      <c r="A697" s="162" t="s">
        <v>2268</v>
      </c>
      <c r="B697" s="165" t="s">
        <v>84</v>
      </c>
      <c r="C697" s="162" t="s">
        <v>505</v>
      </c>
      <c r="D697" s="162" t="s">
        <v>178</v>
      </c>
      <c r="E697" s="162" t="s">
        <v>697</v>
      </c>
      <c r="F697" s="164">
        <v>0.78296632999999993</v>
      </c>
      <c r="G697" s="164">
        <v>0.43524178999999996</v>
      </c>
      <c r="H697" s="56">
        <f t="shared" si="20"/>
        <v>0.79892268616945072</v>
      </c>
      <c r="I697" s="96">
        <f t="shared" si="21"/>
        <v>8.7396029570038477E-5</v>
      </c>
      <c r="J697" s="97">
        <v>60.766925769300002</v>
      </c>
      <c r="K697" s="178">
        <v>11.81495</v>
      </c>
    </row>
    <row r="698" spans="1:11" x14ac:dyDescent="0.2">
      <c r="A698" s="162" t="s">
        <v>2383</v>
      </c>
      <c r="B698" s="165" t="s">
        <v>2378</v>
      </c>
      <c r="C698" s="162" t="s">
        <v>633</v>
      </c>
      <c r="D698" s="162" t="s">
        <v>604</v>
      </c>
      <c r="E698" s="162" t="s">
        <v>697</v>
      </c>
      <c r="F698" s="164">
        <v>0.77526247999999998</v>
      </c>
      <c r="G698" s="164">
        <v>2.1941560000000002E-2</v>
      </c>
      <c r="H698" s="56">
        <f t="shared" si="20"/>
        <v>34.333061095017854</v>
      </c>
      <c r="I698" s="96">
        <f t="shared" si="21"/>
        <v>8.6536112768248108E-5</v>
      </c>
      <c r="J698" s="97">
        <v>7.6076358442545997</v>
      </c>
      <c r="K698" s="178">
        <v>23.31785</v>
      </c>
    </row>
    <row r="699" spans="1:11" x14ac:dyDescent="0.2">
      <c r="A699" s="162" t="s">
        <v>2227</v>
      </c>
      <c r="B699" s="165" t="s">
        <v>1327</v>
      </c>
      <c r="C699" s="162" t="s">
        <v>505</v>
      </c>
      <c r="D699" s="162" t="s">
        <v>179</v>
      </c>
      <c r="E699" s="162" t="s">
        <v>697</v>
      </c>
      <c r="F699" s="164">
        <v>0.77517891999999999</v>
      </c>
      <c r="G699" s="164">
        <v>1.28992569</v>
      </c>
      <c r="H699" s="56">
        <f t="shared" si="20"/>
        <v>-0.39905149109790972</v>
      </c>
      <c r="I699" s="96">
        <f t="shared" si="21"/>
        <v>8.6526785659340541E-5</v>
      </c>
      <c r="J699" s="97">
        <v>136.61680097246702</v>
      </c>
      <c r="K699" s="178">
        <v>24.282499999999999</v>
      </c>
    </row>
    <row r="700" spans="1:11" x14ac:dyDescent="0.2">
      <c r="A700" s="162" t="s">
        <v>3090</v>
      </c>
      <c r="B700" s="165" t="s">
        <v>1872</v>
      </c>
      <c r="C700" s="162" t="s">
        <v>3132</v>
      </c>
      <c r="D700" s="162" t="s">
        <v>179</v>
      </c>
      <c r="E700" s="162" t="s">
        <v>697</v>
      </c>
      <c r="F700" s="164">
        <v>0.77437674999999995</v>
      </c>
      <c r="G700" s="164">
        <v>1.310775</v>
      </c>
      <c r="H700" s="56">
        <f t="shared" si="20"/>
        <v>-0.40922221586466023</v>
      </c>
      <c r="I700" s="96">
        <f t="shared" si="21"/>
        <v>8.6437246083558017E-5</v>
      </c>
      <c r="J700" s="97">
        <v>17.056845239999998</v>
      </c>
      <c r="K700" s="178">
        <v>25.657299999999999</v>
      </c>
    </row>
    <row r="701" spans="1:11" x14ac:dyDescent="0.2">
      <c r="A701" s="162" t="s">
        <v>2479</v>
      </c>
      <c r="B701" s="165" t="s">
        <v>2036</v>
      </c>
      <c r="C701" s="162" t="s">
        <v>633</v>
      </c>
      <c r="D701" s="162" t="s">
        <v>179</v>
      </c>
      <c r="E701" s="162" t="s">
        <v>180</v>
      </c>
      <c r="F701" s="164">
        <v>0.76256368000000008</v>
      </c>
      <c r="G701" s="164">
        <v>2.7769047499999999</v>
      </c>
      <c r="H701" s="56">
        <f t="shared" si="20"/>
        <v>-0.72539076826455784</v>
      </c>
      <c r="I701" s="96">
        <f t="shared" si="21"/>
        <v>8.5118651176631531E-5</v>
      </c>
      <c r="J701" s="97">
        <v>419.9867536854307</v>
      </c>
      <c r="K701" s="178">
        <v>22.926549999999999</v>
      </c>
    </row>
    <row r="702" spans="1:11" x14ac:dyDescent="0.2">
      <c r="A702" s="162" t="s">
        <v>3169</v>
      </c>
      <c r="B702" s="165" t="s">
        <v>3170</v>
      </c>
      <c r="C702" s="162" t="s">
        <v>505</v>
      </c>
      <c r="D702" s="162" t="s">
        <v>179</v>
      </c>
      <c r="E702" s="162" t="s">
        <v>180</v>
      </c>
      <c r="F702" s="164">
        <v>0.76015141000000008</v>
      </c>
      <c r="G702" s="164">
        <v>0.27506701</v>
      </c>
      <c r="H702" s="56">
        <f t="shared" si="20"/>
        <v>1.7635135525703358</v>
      </c>
      <c r="I702" s="96">
        <f t="shared" si="21"/>
        <v>8.4849389508315698E-5</v>
      </c>
      <c r="J702" s="97">
        <v>4.1266580840999998</v>
      </c>
      <c r="K702" s="178">
        <v>22.538900000000002</v>
      </c>
    </row>
    <row r="703" spans="1:11" x14ac:dyDescent="0.2">
      <c r="A703" s="162" t="s">
        <v>1483</v>
      </c>
      <c r="B703" s="165" t="s">
        <v>1182</v>
      </c>
      <c r="C703" s="162" t="s">
        <v>3131</v>
      </c>
      <c r="D703" s="162" t="s">
        <v>179</v>
      </c>
      <c r="E703" s="162" t="s">
        <v>180</v>
      </c>
      <c r="F703" s="164">
        <v>0.75710696</v>
      </c>
      <c r="G703" s="164">
        <v>0.10254112</v>
      </c>
      <c r="H703" s="56">
        <f t="shared" si="20"/>
        <v>6.3834473428805927</v>
      </c>
      <c r="I703" s="96">
        <f t="shared" si="21"/>
        <v>8.4509562836299662E-5</v>
      </c>
      <c r="J703" s="97">
        <v>14.41619133</v>
      </c>
      <c r="K703" s="178">
        <v>49.889300000000013</v>
      </c>
    </row>
    <row r="704" spans="1:11" x14ac:dyDescent="0.2">
      <c r="A704" s="162" t="s">
        <v>3082</v>
      </c>
      <c r="B704" s="165" t="s">
        <v>1581</v>
      </c>
      <c r="C704" s="162" t="s">
        <v>3136</v>
      </c>
      <c r="D704" s="162" t="s">
        <v>179</v>
      </c>
      <c r="E704" s="162" t="s">
        <v>697</v>
      </c>
      <c r="F704" s="164">
        <v>0.75688498999999998</v>
      </c>
      <c r="G704" s="164">
        <v>0.37857784</v>
      </c>
      <c r="H704" s="56">
        <f t="shared" si="20"/>
        <v>0.99928498192075899</v>
      </c>
      <c r="I704" s="96">
        <f t="shared" si="21"/>
        <v>8.44847861684656E-5</v>
      </c>
      <c r="J704" s="97">
        <v>84.533675370000012</v>
      </c>
      <c r="K704" s="178">
        <v>23.582049999999999</v>
      </c>
    </row>
    <row r="705" spans="1:11" x14ac:dyDescent="0.2">
      <c r="A705" s="162" t="s">
        <v>1674</v>
      </c>
      <c r="B705" s="165" t="s">
        <v>156</v>
      </c>
      <c r="C705" s="162" t="s">
        <v>3129</v>
      </c>
      <c r="D705" s="162" t="s">
        <v>178</v>
      </c>
      <c r="E705" s="162" t="s">
        <v>697</v>
      </c>
      <c r="F705" s="164">
        <v>0.75676765000000001</v>
      </c>
      <c r="G705" s="164">
        <v>0</v>
      </c>
      <c r="H705" s="56" t="str">
        <f t="shared" si="20"/>
        <v/>
      </c>
      <c r="I705" s="96">
        <f t="shared" si="21"/>
        <v>8.4471688478671275E-5</v>
      </c>
      <c r="J705" s="97">
        <v>279.23237999999998</v>
      </c>
      <c r="K705" s="178">
        <v>4.2216500000000003</v>
      </c>
    </row>
    <row r="706" spans="1:11" x14ac:dyDescent="0.2">
      <c r="A706" s="162" t="s">
        <v>2993</v>
      </c>
      <c r="B706" s="165" t="s">
        <v>1093</v>
      </c>
      <c r="C706" s="162" t="s">
        <v>3133</v>
      </c>
      <c r="D706" s="162" t="s">
        <v>178</v>
      </c>
      <c r="E706" s="162" t="s">
        <v>180</v>
      </c>
      <c r="F706" s="164">
        <v>0.75497921999999995</v>
      </c>
      <c r="G706" s="164">
        <v>0.59695251999999999</v>
      </c>
      <c r="H706" s="56">
        <f t="shared" si="20"/>
        <v>0.2647223936670875</v>
      </c>
      <c r="I706" s="96">
        <f t="shared" si="21"/>
        <v>8.4272060889112026E-5</v>
      </c>
      <c r="J706" s="97">
        <v>161.84670056830001</v>
      </c>
      <c r="K706" s="178">
        <v>24.120349999999998</v>
      </c>
    </row>
    <row r="707" spans="1:11" x14ac:dyDescent="0.2">
      <c r="A707" s="162" t="s">
        <v>1197</v>
      </c>
      <c r="B707" s="165" t="s">
        <v>1198</v>
      </c>
      <c r="C707" s="162" t="s">
        <v>3131</v>
      </c>
      <c r="D707" s="162" t="s">
        <v>179</v>
      </c>
      <c r="E707" s="162" t="s">
        <v>180</v>
      </c>
      <c r="F707" s="164">
        <v>0.75364936999999999</v>
      </c>
      <c r="G707" s="164">
        <v>0.50726126999999999</v>
      </c>
      <c r="H707" s="56">
        <f t="shared" si="20"/>
        <v>0.48572227877756169</v>
      </c>
      <c r="I707" s="96">
        <f t="shared" si="21"/>
        <v>8.4123620776848566E-5</v>
      </c>
      <c r="J707" s="97">
        <v>11.286574140000001</v>
      </c>
      <c r="K707" s="178">
        <v>39.274900000000002</v>
      </c>
    </row>
    <row r="708" spans="1:11" x14ac:dyDescent="0.2">
      <c r="A708" s="162" t="s">
        <v>2630</v>
      </c>
      <c r="B708" s="163" t="s">
        <v>2631</v>
      </c>
      <c r="C708" s="163" t="s">
        <v>633</v>
      </c>
      <c r="D708" s="162" t="s">
        <v>604</v>
      </c>
      <c r="E708" s="162" t="s">
        <v>180</v>
      </c>
      <c r="F708" s="164">
        <v>0.74388213999999997</v>
      </c>
      <c r="G708" s="164">
        <v>0</v>
      </c>
      <c r="H708" s="56" t="str">
        <f t="shared" si="20"/>
        <v/>
      </c>
      <c r="I708" s="96">
        <f t="shared" si="21"/>
        <v>8.3033386000217279E-5</v>
      </c>
      <c r="J708" s="97">
        <v>37.267038624597795</v>
      </c>
      <c r="K708" s="178">
        <v>23.756</v>
      </c>
    </row>
    <row r="709" spans="1:11" x14ac:dyDescent="0.2">
      <c r="A709" s="162" t="s">
        <v>1160</v>
      </c>
      <c r="B709" s="165" t="s">
        <v>21</v>
      </c>
      <c r="C709" s="162" t="s">
        <v>3130</v>
      </c>
      <c r="D709" s="162" t="s">
        <v>179</v>
      </c>
      <c r="E709" s="162" t="s">
        <v>180</v>
      </c>
      <c r="F709" s="164">
        <v>0.74121854000000009</v>
      </c>
      <c r="G709" s="164">
        <v>2.77990651</v>
      </c>
      <c r="H709" s="56">
        <f t="shared" si="20"/>
        <v>-0.73336565912067297</v>
      </c>
      <c r="I709" s="96">
        <f t="shared" si="21"/>
        <v>8.2736070451076425E-5</v>
      </c>
      <c r="J709" s="97">
        <v>55.824415969999997</v>
      </c>
      <c r="K709" s="178">
        <v>10.42085</v>
      </c>
    </row>
    <row r="710" spans="1:11" x14ac:dyDescent="0.2">
      <c r="A710" s="162" t="s">
        <v>1293</v>
      </c>
      <c r="B710" s="165" t="s">
        <v>661</v>
      </c>
      <c r="C710" s="162" t="s">
        <v>633</v>
      </c>
      <c r="D710" s="162" t="s">
        <v>604</v>
      </c>
      <c r="E710" s="162" t="s">
        <v>180</v>
      </c>
      <c r="F710" s="164">
        <v>0.72883083999999998</v>
      </c>
      <c r="G710" s="164">
        <v>9.6174330000000002E-2</v>
      </c>
      <c r="H710" s="56">
        <f t="shared" si="20"/>
        <v>6.5782263312881923</v>
      </c>
      <c r="I710" s="96">
        <f t="shared" si="21"/>
        <v>8.1353334369047497E-5</v>
      </c>
      <c r="J710" s="97">
        <v>0</v>
      </c>
      <c r="K710" s="178">
        <v>25.046500000000002</v>
      </c>
    </row>
    <row r="711" spans="1:11" x14ac:dyDescent="0.2">
      <c r="A711" s="162" t="s">
        <v>1407</v>
      </c>
      <c r="B711" s="165" t="s">
        <v>678</v>
      </c>
      <c r="C711" s="162" t="s">
        <v>3129</v>
      </c>
      <c r="D711" s="162" t="s">
        <v>178</v>
      </c>
      <c r="E711" s="162" t="s">
        <v>697</v>
      </c>
      <c r="F711" s="164">
        <v>0.72717624999999997</v>
      </c>
      <c r="G711" s="164">
        <v>0.38764953999999996</v>
      </c>
      <c r="H711" s="56">
        <f t="shared" ref="H711:H774" si="22">IF(ISERROR(F711/G711-1),"",IF((F711/G711-1)&gt;10000%,"",F711/G711-1))</f>
        <v>0.87585995845629028</v>
      </c>
      <c r="I711" s="96">
        <f t="shared" ref="I711:I774" si="23">F711/$F$1202</f>
        <v>8.1168646227264577E-5</v>
      </c>
      <c r="J711" s="97">
        <v>202.44297601999997</v>
      </c>
      <c r="K711" s="178">
        <v>16.26615</v>
      </c>
    </row>
    <row r="712" spans="1:11" x14ac:dyDescent="0.2">
      <c r="A712" s="162" t="s">
        <v>1393</v>
      </c>
      <c r="B712" s="165" t="s">
        <v>1394</v>
      </c>
      <c r="C712" s="162" t="s">
        <v>3136</v>
      </c>
      <c r="D712" s="162" t="s">
        <v>179</v>
      </c>
      <c r="E712" s="162" t="s">
        <v>697</v>
      </c>
      <c r="F712" s="164">
        <v>0.72189707999999997</v>
      </c>
      <c r="G712" s="164">
        <v>1.7167925500000001</v>
      </c>
      <c r="H712" s="56">
        <f t="shared" si="22"/>
        <v>-0.57950826382605169</v>
      </c>
      <c r="I712" s="96">
        <f t="shared" si="23"/>
        <v>8.0579376319035872E-5</v>
      </c>
      <c r="J712" s="97">
        <v>102.32656138999999</v>
      </c>
      <c r="K712" s="178">
        <v>27.231449999999999</v>
      </c>
    </row>
    <row r="713" spans="1:11" x14ac:dyDescent="0.2">
      <c r="A713" s="162" t="s">
        <v>2887</v>
      </c>
      <c r="B713" s="165" t="s">
        <v>70</v>
      </c>
      <c r="C713" s="162" t="s">
        <v>3137</v>
      </c>
      <c r="D713" s="162" t="s">
        <v>179</v>
      </c>
      <c r="E713" s="162" t="s">
        <v>180</v>
      </c>
      <c r="F713" s="164">
        <v>0.72161299000000001</v>
      </c>
      <c r="G713" s="164">
        <v>1.5595953899999999</v>
      </c>
      <c r="H713" s="56">
        <f t="shared" si="22"/>
        <v>-0.53730756411122749</v>
      </c>
      <c r="I713" s="96">
        <f t="shared" si="23"/>
        <v>8.0547665711453871E-5</v>
      </c>
      <c r="J713" s="97">
        <v>516.78784951</v>
      </c>
      <c r="K713" s="178">
        <v>10.416499999999999</v>
      </c>
    </row>
    <row r="714" spans="1:11" x14ac:dyDescent="0.2">
      <c r="A714" s="162" t="s">
        <v>2277</v>
      </c>
      <c r="B714" s="165" t="s">
        <v>216</v>
      </c>
      <c r="C714" s="162" t="s">
        <v>3131</v>
      </c>
      <c r="D714" s="162" t="s">
        <v>179</v>
      </c>
      <c r="E714" s="162" t="s">
        <v>180</v>
      </c>
      <c r="F714" s="164">
        <v>0.7196904300000001</v>
      </c>
      <c r="G714" s="164">
        <v>0.23023278</v>
      </c>
      <c r="H714" s="56">
        <f t="shared" si="22"/>
        <v>2.1259251180479168</v>
      </c>
      <c r="I714" s="96">
        <f t="shared" si="23"/>
        <v>8.0333066303826516E-5</v>
      </c>
      <c r="J714" s="97">
        <v>166.86642090000001</v>
      </c>
      <c r="K714" s="178">
        <v>16.418800000000001</v>
      </c>
    </row>
    <row r="715" spans="1:11" x14ac:dyDescent="0.2">
      <c r="A715" s="162" t="s">
        <v>1242</v>
      </c>
      <c r="B715" s="165" t="s">
        <v>419</v>
      </c>
      <c r="C715" s="162" t="s">
        <v>1232</v>
      </c>
      <c r="D715" s="162" t="s">
        <v>178</v>
      </c>
      <c r="E715" s="162" t="s">
        <v>697</v>
      </c>
      <c r="F715" s="164">
        <v>0.71887261999999996</v>
      </c>
      <c r="G715" s="164">
        <v>0.78220719999999999</v>
      </c>
      <c r="H715" s="56">
        <f t="shared" si="22"/>
        <v>-8.0969057814860301E-2</v>
      </c>
      <c r="I715" s="96">
        <f t="shared" si="23"/>
        <v>8.0241780964720457E-5</v>
      </c>
      <c r="J715" s="97">
        <v>10.791156769999999</v>
      </c>
      <c r="K715" s="178">
        <v>15.63795</v>
      </c>
    </row>
    <row r="716" spans="1:11" x14ac:dyDescent="0.2">
      <c r="A716" s="162" t="s">
        <v>2232</v>
      </c>
      <c r="B716" s="165" t="s">
        <v>115</v>
      </c>
      <c r="C716" s="162" t="s">
        <v>505</v>
      </c>
      <c r="D716" s="162" t="s">
        <v>178</v>
      </c>
      <c r="E716" s="162" t="s">
        <v>697</v>
      </c>
      <c r="F716" s="164">
        <v>0.71874496999999993</v>
      </c>
      <c r="G716" s="164">
        <v>0.25832949999999999</v>
      </c>
      <c r="H716" s="56">
        <f t="shared" si="22"/>
        <v>1.7822798789917527</v>
      </c>
      <c r="I716" s="96">
        <f t="shared" si="23"/>
        <v>8.0227532455241616E-5</v>
      </c>
      <c r="J716" s="97">
        <v>33.143284483199999</v>
      </c>
      <c r="K716" s="178">
        <v>31.699400000000001</v>
      </c>
    </row>
    <row r="717" spans="1:11" x14ac:dyDescent="0.2">
      <c r="A717" s="162" t="s">
        <v>2290</v>
      </c>
      <c r="B717" s="165" t="s">
        <v>227</v>
      </c>
      <c r="C717" s="162" t="s">
        <v>3131</v>
      </c>
      <c r="D717" s="162" t="s">
        <v>179</v>
      </c>
      <c r="E717" s="162" t="s">
        <v>180</v>
      </c>
      <c r="F717" s="164">
        <v>0.71531768000000007</v>
      </c>
      <c r="G717" s="164">
        <v>1.33396081</v>
      </c>
      <c r="H717" s="56">
        <f t="shared" si="22"/>
        <v>-0.46376409663789142</v>
      </c>
      <c r="I717" s="96">
        <f t="shared" si="23"/>
        <v>7.9844972533175631E-5</v>
      </c>
      <c r="J717" s="97">
        <v>129.2364886</v>
      </c>
      <c r="K717" s="178">
        <v>16.175650000000001</v>
      </c>
    </row>
    <row r="718" spans="1:11" x14ac:dyDescent="0.2">
      <c r="A718" s="162" t="s">
        <v>1118</v>
      </c>
      <c r="B718" s="165" t="s">
        <v>758</v>
      </c>
      <c r="C718" s="162" t="s">
        <v>3136</v>
      </c>
      <c r="D718" s="162" t="s">
        <v>604</v>
      </c>
      <c r="E718" s="162" t="s">
        <v>180</v>
      </c>
      <c r="F718" s="164">
        <v>0.71110839999999997</v>
      </c>
      <c r="G718" s="164">
        <v>3.2374960099999996</v>
      </c>
      <c r="H718" s="56">
        <f t="shared" si="22"/>
        <v>-0.78035234705972656</v>
      </c>
      <c r="I718" s="96">
        <f t="shared" si="23"/>
        <v>7.9375125561149929E-5</v>
      </c>
      <c r="J718" s="97">
        <v>127.6531863871911</v>
      </c>
      <c r="K718" s="178">
        <v>39.034900000000007</v>
      </c>
    </row>
    <row r="719" spans="1:11" x14ac:dyDescent="0.2">
      <c r="A719" s="162" t="s">
        <v>1193</v>
      </c>
      <c r="B719" s="165" t="s">
        <v>1194</v>
      </c>
      <c r="C719" s="162" t="s">
        <v>3131</v>
      </c>
      <c r="D719" s="162" t="s">
        <v>179</v>
      </c>
      <c r="E719" s="162" t="s">
        <v>180</v>
      </c>
      <c r="F719" s="164">
        <v>0.71064782999999998</v>
      </c>
      <c r="G719" s="164">
        <v>5.1053057300000004</v>
      </c>
      <c r="H719" s="56">
        <f t="shared" si="22"/>
        <v>-0.8608021012680861</v>
      </c>
      <c r="I719" s="96">
        <f t="shared" si="23"/>
        <v>7.9323715956679358E-5</v>
      </c>
      <c r="J719" s="97">
        <v>9.866643066</v>
      </c>
      <c r="K719" s="178">
        <v>26.671900000000001</v>
      </c>
    </row>
    <row r="720" spans="1:11" x14ac:dyDescent="0.2">
      <c r="A720" s="162" t="s">
        <v>3096</v>
      </c>
      <c r="B720" s="165" t="s">
        <v>1435</v>
      </c>
      <c r="C720" s="162" t="s">
        <v>3138</v>
      </c>
      <c r="D720" s="162" t="s">
        <v>178</v>
      </c>
      <c r="E720" s="162" t="s">
        <v>697</v>
      </c>
      <c r="F720" s="164">
        <v>0.70993614000000005</v>
      </c>
      <c r="G720" s="164">
        <v>0.33638671000000003</v>
      </c>
      <c r="H720" s="56">
        <f t="shared" si="22"/>
        <v>1.1104761837945381</v>
      </c>
      <c r="I720" s="96">
        <f t="shared" si="23"/>
        <v>7.9244275911939891E-5</v>
      </c>
      <c r="J720" s="97">
        <v>517.63426831974903</v>
      </c>
      <c r="K720" s="178">
        <v>21.815300000000001</v>
      </c>
    </row>
    <row r="721" spans="1:11" x14ac:dyDescent="0.2">
      <c r="A721" s="162" t="s">
        <v>2946</v>
      </c>
      <c r="B721" s="165" t="s">
        <v>1996</v>
      </c>
      <c r="C721" s="162" t="s">
        <v>505</v>
      </c>
      <c r="D721" s="162" t="s">
        <v>604</v>
      </c>
      <c r="E721" s="162" t="s">
        <v>697</v>
      </c>
      <c r="F721" s="164">
        <v>0.70676044999999998</v>
      </c>
      <c r="G721" s="164">
        <v>0.79033906000000009</v>
      </c>
      <c r="H721" s="56">
        <f t="shared" si="22"/>
        <v>-0.10575032189349232</v>
      </c>
      <c r="I721" s="96">
        <f t="shared" si="23"/>
        <v>7.888980000855682E-5</v>
      </c>
      <c r="J721" s="97">
        <v>9.24752237527</v>
      </c>
      <c r="K721" s="178">
        <v>32.240900000000003</v>
      </c>
    </row>
    <row r="722" spans="1:11" x14ac:dyDescent="0.2">
      <c r="A722" s="162" t="s">
        <v>2279</v>
      </c>
      <c r="B722" s="165" t="s">
        <v>693</v>
      </c>
      <c r="C722" s="162" t="s">
        <v>505</v>
      </c>
      <c r="D722" s="162" t="s">
        <v>179</v>
      </c>
      <c r="E722" s="162" t="s">
        <v>697</v>
      </c>
      <c r="F722" s="164">
        <v>0.70286539000000003</v>
      </c>
      <c r="G722" s="164">
        <v>2.00194794</v>
      </c>
      <c r="H722" s="56">
        <f t="shared" si="22"/>
        <v>-0.64890925685110479</v>
      </c>
      <c r="I722" s="96">
        <f t="shared" si="23"/>
        <v>7.8455026805809939E-5</v>
      </c>
      <c r="J722" s="97">
        <v>13.719064263657</v>
      </c>
      <c r="K722" s="178">
        <v>48.885199999999998</v>
      </c>
    </row>
    <row r="723" spans="1:11" x14ac:dyDescent="0.2">
      <c r="A723" s="162" t="s">
        <v>1380</v>
      </c>
      <c r="B723" s="165" t="s">
        <v>192</v>
      </c>
      <c r="C723" s="162" t="s">
        <v>3138</v>
      </c>
      <c r="D723" s="162" t="s">
        <v>178</v>
      </c>
      <c r="E723" s="162" t="s">
        <v>697</v>
      </c>
      <c r="F723" s="164">
        <v>0.70248272999999994</v>
      </c>
      <c r="G723" s="164">
        <v>0.87844356000000001</v>
      </c>
      <c r="H723" s="56">
        <f t="shared" si="22"/>
        <v>-0.20030977288967777</v>
      </c>
      <c r="I723" s="96">
        <f t="shared" si="23"/>
        <v>7.841231364766522E-5</v>
      </c>
      <c r="J723" s="97">
        <v>24.50317064</v>
      </c>
      <c r="K723" s="178">
        <v>12.791</v>
      </c>
    </row>
    <row r="724" spans="1:11" x14ac:dyDescent="0.2">
      <c r="A724" s="162" t="s">
        <v>3214</v>
      </c>
      <c r="B724" s="165" t="s">
        <v>3215</v>
      </c>
      <c r="C724" s="162" t="s">
        <v>3211</v>
      </c>
      <c r="D724" s="162" t="s">
        <v>179</v>
      </c>
      <c r="E724" s="162" t="s">
        <v>697</v>
      </c>
      <c r="F724" s="164">
        <v>0.69713362000000001</v>
      </c>
      <c r="G724" s="164"/>
      <c r="H724" s="56" t="str">
        <f t="shared" si="22"/>
        <v/>
      </c>
      <c r="I724" s="96">
        <f t="shared" si="23"/>
        <v>7.7815236918026822E-5</v>
      </c>
      <c r="J724" s="97">
        <v>10.082000000000001</v>
      </c>
      <c r="K724" s="178">
        <v>21.12758333333333</v>
      </c>
    </row>
    <row r="725" spans="1:11" x14ac:dyDescent="0.2">
      <c r="A725" s="162" t="s">
        <v>1360</v>
      </c>
      <c r="B725" s="165" t="s">
        <v>318</v>
      </c>
      <c r="C725" s="162" t="s">
        <v>3135</v>
      </c>
      <c r="D725" s="162" t="s">
        <v>179</v>
      </c>
      <c r="E725" s="162" t="s">
        <v>697</v>
      </c>
      <c r="F725" s="164">
        <v>0.69463911</v>
      </c>
      <c r="G725" s="164">
        <v>0.49123534000000002</v>
      </c>
      <c r="H725" s="56">
        <f t="shared" si="22"/>
        <v>0.41406583247858353</v>
      </c>
      <c r="I725" s="96">
        <f t="shared" si="23"/>
        <v>7.7536795481441986E-5</v>
      </c>
      <c r="J725" s="97">
        <v>15.33160221</v>
      </c>
      <c r="K725" s="178">
        <v>8.1960999999999995</v>
      </c>
    </row>
    <row r="726" spans="1:11" x14ac:dyDescent="0.2">
      <c r="A726" s="162" t="s">
        <v>2992</v>
      </c>
      <c r="B726" s="165" t="s">
        <v>645</v>
      </c>
      <c r="C726" s="162" t="s">
        <v>3133</v>
      </c>
      <c r="D726" s="162" t="s">
        <v>178</v>
      </c>
      <c r="E726" s="162" t="s">
        <v>180</v>
      </c>
      <c r="F726" s="164">
        <v>0.69342577999999999</v>
      </c>
      <c r="G726" s="164">
        <v>0.10894958</v>
      </c>
      <c r="H726" s="56">
        <f t="shared" si="22"/>
        <v>5.3646484915315868</v>
      </c>
      <c r="I726" s="96">
        <f t="shared" si="23"/>
        <v>7.7401361529182228E-5</v>
      </c>
      <c r="J726" s="97">
        <v>51.0279448812</v>
      </c>
      <c r="K726" s="178">
        <v>17.392700000000001</v>
      </c>
    </row>
    <row r="727" spans="1:11" x14ac:dyDescent="0.2">
      <c r="A727" s="162" t="s">
        <v>3031</v>
      </c>
      <c r="B727" s="165" t="s">
        <v>229</v>
      </c>
      <c r="C727" s="162" t="s">
        <v>505</v>
      </c>
      <c r="D727" s="162" t="s">
        <v>604</v>
      </c>
      <c r="E727" s="162" t="s">
        <v>697</v>
      </c>
      <c r="F727" s="164">
        <v>0.68888828000000002</v>
      </c>
      <c r="G727" s="164">
        <v>0.32816836999999999</v>
      </c>
      <c r="H727" s="56">
        <f t="shared" si="22"/>
        <v>1.0991915826622782</v>
      </c>
      <c r="I727" s="96">
        <f t="shared" si="23"/>
        <v>7.6894878084135431E-5</v>
      </c>
      <c r="J727" s="97">
        <v>21.250816781599998</v>
      </c>
      <c r="K727" s="178">
        <v>54.135249999999999</v>
      </c>
    </row>
    <row r="728" spans="1:11" x14ac:dyDescent="0.2">
      <c r="A728" s="162" t="s">
        <v>2295</v>
      </c>
      <c r="B728" s="165" t="s">
        <v>1987</v>
      </c>
      <c r="C728" s="162" t="s">
        <v>3136</v>
      </c>
      <c r="D728" s="162" t="s">
        <v>604</v>
      </c>
      <c r="E728" s="162" t="s">
        <v>180</v>
      </c>
      <c r="F728" s="164">
        <v>0.68667449999999997</v>
      </c>
      <c r="G728" s="164">
        <v>0.33959780000000001</v>
      </c>
      <c r="H728" s="56">
        <f t="shared" si="22"/>
        <v>1.0220228164022265</v>
      </c>
      <c r="I728" s="96">
        <f t="shared" si="23"/>
        <v>7.6647772206234435E-5</v>
      </c>
      <c r="J728" s="97">
        <v>5.3137965700000001</v>
      </c>
      <c r="K728" s="178">
        <v>24.534400000000002</v>
      </c>
    </row>
    <row r="729" spans="1:11" x14ac:dyDescent="0.2">
      <c r="A729" s="162" t="s">
        <v>1108</v>
      </c>
      <c r="B729" s="165" t="s">
        <v>618</v>
      </c>
      <c r="C729" s="162" t="s">
        <v>3136</v>
      </c>
      <c r="D729" s="162" t="s">
        <v>604</v>
      </c>
      <c r="E729" s="162" t="s">
        <v>697</v>
      </c>
      <c r="F729" s="164">
        <v>0.68373633</v>
      </c>
      <c r="G729" s="164">
        <v>0.81537603000000003</v>
      </c>
      <c r="H729" s="56">
        <f t="shared" si="22"/>
        <v>-0.16144661500534918</v>
      </c>
      <c r="I729" s="96">
        <f t="shared" si="23"/>
        <v>7.6319808688056338E-5</v>
      </c>
      <c r="J729" s="97">
        <v>50.978527388651692</v>
      </c>
      <c r="K729" s="178">
        <v>14.37485</v>
      </c>
    </row>
    <row r="730" spans="1:11" x14ac:dyDescent="0.2">
      <c r="A730" s="162" t="s">
        <v>2640</v>
      </c>
      <c r="B730" s="163" t="s">
        <v>2641</v>
      </c>
      <c r="C730" s="163" t="s">
        <v>3138</v>
      </c>
      <c r="D730" s="162" t="s">
        <v>178</v>
      </c>
      <c r="E730" s="162" t="s">
        <v>697</v>
      </c>
      <c r="F730" s="164">
        <v>0.68319912999999999</v>
      </c>
      <c r="G730" s="164">
        <v>0.9699769399999999</v>
      </c>
      <c r="H730" s="56">
        <f t="shared" si="22"/>
        <v>-0.29565425545065016</v>
      </c>
      <c r="I730" s="96">
        <f t="shared" si="23"/>
        <v>7.6259845513030632E-5</v>
      </c>
      <c r="J730" s="97">
        <v>48.565202800000002</v>
      </c>
      <c r="K730" s="178">
        <v>13.841799999999999</v>
      </c>
    </row>
    <row r="731" spans="1:11" x14ac:dyDescent="0.2">
      <c r="A731" s="162" t="s">
        <v>1481</v>
      </c>
      <c r="B731" s="165" t="s">
        <v>23</v>
      </c>
      <c r="C731" s="162" t="s">
        <v>632</v>
      </c>
      <c r="D731" s="162" t="s">
        <v>178</v>
      </c>
      <c r="E731" s="162" t="s">
        <v>697</v>
      </c>
      <c r="F731" s="164">
        <v>0.68022421</v>
      </c>
      <c r="G731" s="164">
        <v>1.1474349799999999</v>
      </c>
      <c r="H731" s="56">
        <f t="shared" si="22"/>
        <v>-0.40717842678981242</v>
      </c>
      <c r="I731" s="96">
        <f t="shared" si="23"/>
        <v>7.592777989752901E-5</v>
      </c>
      <c r="J731" s="97">
        <v>169.26778215000002</v>
      </c>
      <c r="K731" s="178">
        <v>51.8842</v>
      </c>
    </row>
    <row r="732" spans="1:11" x14ac:dyDescent="0.2">
      <c r="A732" s="162" t="s">
        <v>1672</v>
      </c>
      <c r="B732" s="165" t="s">
        <v>1629</v>
      </c>
      <c r="C732" s="162" t="s">
        <v>3129</v>
      </c>
      <c r="D732" s="162" t="s">
        <v>178</v>
      </c>
      <c r="E732" s="162" t="s">
        <v>697</v>
      </c>
      <c r="F732" s="164">
        <v>0.67524996999999998</v>
      </c>
      <c r="G732" s="164">
        <v>7.8278982900000003</v>
      </c>
      <c r="H732" s="56">
        <f t="shared" si="22"/>
        <v>-0.91373802456495634</v>
      </c>
      <c r="I732" s="96">
        <f t="shared" si="23"/>
        <v>7.5372546793024415E-5</v>
      </c>
      <c r="J732" s="97">
        <v>708.95065563000003</v>
      </c>
      <c r="K732" s="178">
        <v>8.7172000000000001</v>
      </c>
    </row>
    <row r="733" spans="1:11" x14ac:dyDescent="0.2">
      <c r="A733" s="162" t="s">
        <v>2478</v>
      </c>
      <c r="B733" s="165" t="s">
        <v>2163</v>
      </c>
      <c r="C733" s="162" t="s">
        <v>633</v>
      </c>
      <c r="D733" s="162" t="s">
        <v>179</v>
      </c>
      <c r="E733" s="162" t="s">
        <v>697</v>
      </c>
      <c r="F733" s="164">
        <v>0.66955883999999999</v>
      </c>
      <c r="G733" s="164">
        <v>0.88366601</v>
      </c>
      <c r="H733" s="56">
        <f t="shared" si="22"/>
        <v>-0.24229422380974008</v>
      </c>
      <c r="I733" s="96">
        <f t="shared" si="23"/>
        <v>7.4737293210961776E-5</v>
      </c>
      <c r="J733" s="97">
        <v>78.413300767336807</v>
      </c>
      <c r="K733" s="178">
        <v>37.88035</v>
      </c>
    </row>
    <row r="734" spans="1:11" x14ac:dyDescent="0.2">
      <c r="A734" s="162" t="s">
        <v>1201</v>
      </c>
      <c r="B734" s="165" t="s">
        <v>1202</v>
      </c>
      <c r="C734" s="162" t="s">
        <v>3131</v>
      </c>
      <c r="D734" s="162" t="s">
        <v>179</v>
      </c>
      <c r="E734" s="162" t="s">
        <v>180</v>
      </c>
      <c r="F734" s="164">
        <v>0.6672884</v>
      </c>
      <c r="G734" s="164">
        <v>1.27670621</v>
      </c>
      <c r="H734" s="56">
        <f t="shared" si="22"/>
        <v>-0.4773359800607534</v>
      </c>
      <c r="I734" s="96">
        <f t="shared" si="23"/>
        <v>7.4483862847772342E-5</v>
      </c>
      <c r="J734" s="97">
        <v>3.2910200440000001</v>
      </c>
      <c r="K734" s="178">
        <v>47.174600000000012</v>
      </c>
    </row>
    <row r="735" spans="1:11" x14ac:dyDescent="0.2">
      <c r="A735" s="162" t="s">
        <v>1265</v>
      </c>
      <c r="B735" s="165" t="s">
        <v>411</v>
      </c>
      <c r="C735" s="162" t="s">
        <v>1232</v>
      </c>
      <c r="D735" s="162" t="s">
        <v>178</v>
      </c>
      <c r="E735" s="162" t="s">
        <v>697</v>
      </c>
      <c r="F735" s="164">
        <v>0.66595068999999996</v>
      </c>
      <c r="G735" s="164">
        <v>0.28441101000000002</v>
      </c>
      <c r="H735" s="56">
        <f t="shared" si="22"/>
        <v>1.3415081223473027</v>
      </c>
      <c r="I735" s="96">
        <f t="shared" si="23"/>
        <v>7.4334545388979269E-5</v>
      </c>
      <c r="J735" s="97">
        <v>25.37545939</v>
      </c>
      <c r="K735" s="178">
        <v>30.85435</v>
      </c>
    </row>
    <row r="736" spans="1:11" x14ac:dyDescent="0.2">
      <c r="A736" s="162" t="s">
        <v>1715</v>
      </c>
      <c r="B736" s="165" t="s">
        <v>1716</v>
      </c>
      <c r="C736" s="162" t="s">
        <v>1725</v>
      </c>
      <c r="D736" s="162" t="s">
        <v>178</v>
      </c>
      <c r="E736" s="162" t="s">
        <v>697</v>
      </c>
      <c r="F736" s="164">
        <v>0.66495833999999998</v>
      </c>
      <c r="G736" s="164">
        <v>0.81621715000000006</v>
      </c>
      <c r="H736" s="56">
        <f t="shared" si="22"/>
        <v>-0.18531687308947142</v>
      </c>
      <c r="I736" s="96">
        <f t="shared" si="23"/>
        <v>7.422377759907466E-5</v>
      </c>
      <c r="J736" s="97">
        <v>67.311999999999998</v>
      </c>
      <c r="K736" s="178">
        <v>43.247450000000001</v>
      </c>
    </row>
    <row r="737" spans="1:11" x14ac:dyDescent="0.2">
      <c r="A737" s="162" t="s">
        <v>1775</v>
      </c>
      <c r="B737" s="165" t="s">
        <v>1756</v>
      </c>
      <c r="C737" s="162" t="s">
        <v>3136</v>
      </c>
      <c r="D737" s="162" t="s">
        <v>179</v>
      </c>
      <c r="E737" s="162" t="s">
        <v>697</v>
      </c>
      <c r="F737" s="164">
        <v>0.66431088999999999</v>
      </c>
      <c r="G737" s="164">
        <v>0.36939538999999999</v>
      </c>
      <c r="H737" s="56">
        <f t="shared" si="22"/>
        <v>0.79837352599338063</v>
      </c>
      <c r="I737" s="96">
        <f t="shared" si="23"/>
        <v>7.4151508132078395E-5</v>
      </c>
      <c r="J737" s="97">
        <v>61.730608070620796</v>
      </c>
      <c r="K737" s="178">
        <v>22.28755</v>
      </c>
    </row>
    <row r="738" spans="1:11" x14ac:dyDescent="0.2">
      <c r="A738" s="162" t="s">
        <v>2575</v>
      </c>
      <c r="B738" s="165" t="s">
        <v>2040</v>
      </c>
      <c r="C738" s="162" t="s">
        <v>633</v>
      </c>
      <c r="D738" s="162" t="s">
        <v>179</v>
      </c>
      <c r="E738" s="162" t="s">
        <v>180</v>
      </c>
      <c r="F738" s="164">
        <v>0.66235568999999994</v>
      </c>
      <c r="G738" s="164">
        <v>0.58516763000000005</v>
      </c>
      <c r="H738" s="56">
        <f t="shared" si="22"/>
        <v>0.13190760398007639</v>
      </c>
      <c r="I738" s="96">
        <f t="shared" si="23"/>
        <v>7.393326539229756E-5</v>
      </c>
      <c r="J738" s="97">
        <v>833.11232720611872</v>
      </c>
      <c r="K738" s="178">
        <v>19.916899999999998</v>
      </c>
    </row>
    <row r="739" spans="1:11" x14ac:dyDescent="0.2">
      <c r="A739" s="162" t="s">
        <v>1345</v>
      </c>
      <c r="B739" s="165" t="s">
        <v>199</v>
      </c>
      <c r="C739" s="162" t="s">
        <v>3138</v>
      </c>
      <c r="D739" s="162" t="s">
        <v>178</v>
      </c>
      <c r="E739" s="162" t="s">
        <v>697</v>
      </c>
      <c r="F739" s="164">
        <v>0.66173466000000003</v>
      </c>
      <c r="G739" s="164">
        <v>3.3917220000000001</v>
      </c>
      <c r="H739" s="56">
        <f t="shared" si="22"/>
        <v>-0.80489714074443608</v>
      </c>
      <c r="I739" s="96">
        <f t="shared" si="23"/>
        <v>7.3863944970506407E-5</v>
      </c>
      <c r="J739" s="97">
        <v>8.6221947200000013</v>
      </c>
      <c r="K739" s="178">
        <v>15.2958</v>
      </c>
    </row>
    <row r="740" spans="1:11" x14ac:dyDescent="0.2">
      <c r="A740" s="162" t="s">
        <v>2586</v>
      </c>
      <c r="B740" s="165" t="s">
        <v>1809</v>
      </c>
      <c r="C740" s="162" t="s">
        <v>633</v>
      </c>
      <c r="D740" s="162" t="s">
        <v>604</v>
      </c>
      <c r="E740" s="162" t="s">
        <v>180</v>
      </c>
      <c r="F740" s="164">
        <v>0.65928578000000004</v>
      </c>
      <c r="G740" s="164">
        <v>0.85644675999999997</v>
      </c>
      <c r="H740" s="56">
        <f t="shared" si="22"/>
        <v>-0.23020809839948475</v>
      </c>
      <c r="I740" s="96">
        <f t="shared" si="23"/>
        <v>7.3590596831904487E-5</v>
      </c>
      <c r="J740" s="97">
        <v>164.4371065851708</v>
      </c>
      <c r="K740" s="178">
        <v>11.95495</v>
      </c>
    </row>
    <row r="741" spans="1:11" x14ac:dyDescent="0.2">
      <c r="A741" s="162" t="s">
        <v>1440</v>
      </c>
      <c r="B741" s="165" t="s">
        <v>1434</v>
      </c>
      <c r="C741" s="162" t="s">
        <v>3138</v>
      </c>
      <c r="D741" s="162" t="s">
        <v>179</v>
      </c>
      <c r="E741" s="162" t="s">
        <v>697</v>
      </c>
      <c r="F741" s="164">
        <v>0.65928118000000002</v>
      </c>
      <c r="G741" s="164">
        <v>0.18792391</v>
      </c>
      <c r="H741" s="56">
        <f t="shared" si="22"/>
        <v>2.5082346892420451</v>
      </c>
      <c r="I741" s="96">
        <f t="shared" si="23"/>
        <v>7.3590083372103456E-5</v>
      </c>
      <c r="J741" s="97">
        <v>20.289297738130401</v>
      </c>
      <c r="K741" s="178">
        <v>63.125799999999991</v>
      </c>
    </row>
    <row r="742" spans="1:11" x14ac:dyDescent="0.2">
      <c r="A742" s="162" t="s">
        <v>2899</v>
      </c>
      <c r="B742" s="165" t="s">
        <v>68</v>
      </c>
      <c r="C742" s="162" t="s">
        <v>3137</v>
      </c>
      <c r="D742" s="162" t="s">
        <v>179</v>
      </c>
      <c r="E742" s="162" t="s">
        <v>180</v>
      </c>
      <c r="F742" s="164">
        <v>0.65867891000000001</v>
      </c>
      <c r="G742" s="164">
        <v>0.72277066000000001</v>
      </c>
      <c r="H742" s="56">
        <f t="shared" si="22"/>
        <v>-8.8675085399841813E-2</v>
      </c>
      <c r="I742" s="96">
        <f t="shared" si="23"/>
        <v>7.3522856973326956E-5</v>
      </c>
      <c r="J742" s="97">
        <v>744.57618697999999</v>
      </c>
      <c r="K742" s="178">
        <v>9.6034000000000006</v>
      </c>
    </row>
    <row r="743" spans="1:11" x14ac:dyDescent="0.2">
      <c r="A743" s="162" t="s">
        <v>1406</v>
      </c>
      <c r="B743" s="165" t="s">
        <v>381</v>
      </c>
      <c r="C743" s="162" t="s">
        <v>3129</v>
      </c>
      <c r="D743" s="162" t="s">
        <v>178</v>
      </c>
      <c r="E743" s="162" t="s">
        <v>697</v>
      </c>
      <c r="F743" s="164">
        <v>0.65617044999999996</v>
      </c>
      <c r="G743" s="164">
        <v>0.75178124000000002</v>
      </c>
      <c r="H743" s="56">
        <f t="shared" si="22"/>
        <v>-0.12717900489243394</v>
      </c>
      <c r="I743" s="96">
        <f t="shared" si="23"/>
        <v>7.3242858414084621E-5</v>
      </c>
      <c r="J743" s="97">
        <v>78.343210120000009</v>
      </c>
      <c r="K743" s="178">
        <v>15.770149999999999</v>
      </c>
    </row>
    <row r="744" spans="1:11" x14ac:dyDescent="0.2">
      <c r="A744" s="162" t="s">
        <v>1471</v>
      </c>
      <c r="B744" s="165" t="s">
        <v>1469</v>
      </c>
      <c r="C744" s="162" t="s">
        <v>1232</v>
      </c>
      <c r="D744" s="162" t="s">
        <v>178</v>
      </c>
      <c r="E744" s="162" t="s">
        <v>697</v>
      </c>
      <c r="F744" s="164">
        <v>0.65222258999999994</v>
      </c>
      <c r="G744" s="164">
        <v>6.89721E-3</v>
      </c>
      <c r="H744" s="56">
        <f t="shared" si="22"/>
        <v>93.563249487836373</v>
      </c>
      <c r="I744" s="96">
        <f t="shared" si="23"/>
        <v>7.2802191585795363E-5</v>
      </c>
      <c r="J744" s="97">
        <v>4.5090748499999993</v>
      </c>
      <c r="K744" s="178">
        <v>9.9963499999999996</v>
      </c>
    </row>
    <row r="745" spans="1:11" x14ac:dyDescent="0.2">
      <c r="A745" s="162" t="s">
        <v>1272</v>
      </c>
      <c r="B745" s="165" t="s">
        <v>118</v>
      </c>
      <c r="C745" s="162" t="s">
        <v>1232</v>
      </c>
      <c r="D745" s="162" t="s">
        <v>179</v>
      </c>
      <c r="E745" s="162" t="s">
        <v>180</v>
      </c>
      <c r="F745" s="164">
        <v>0.64447202000000003</v>
      </c>
      <c r="G745" s="164">
        <v>1.4083724499999999</v>
      </c>
      <c r="H745" s="56">
        <f t="shared" si="22"/>
        <v>-0.5423994412841574</v>
      </c>
      <c r="I745" s="96">
        <f t="shared" si="23"/>
        <v>7.1937059818373588E-5</v>
      </c>
      <c r="J745" s="97">
        <v>66.653232469999992</v>
      </c>
      <c r="K745" s="178">
        <v>33.419699999999999</v>
      </c>
    </row>
    <row r="746" spans="1:11" x14ac:dyDescent="0.2">
      <c r="A746" s="162" t="s">
        <v>2797</v>
      </c>
      <c r="B746" s="165" t="s">
        <v>393</v>
      </c>
      <c r="C746" s="162" t="s">
        <v>3133</v>
      </c>
      <c r="D746" s="162" t="s">
        <v>178</v>
      </c>
      <c r="E746" s="162" t="s">
        <v>697</v>
      </c>
      <c r="F746" s="164">
        <v>0.64390561999999996</v>
      </c>
      <c r="G746" s="164">
        <v>1.7921356399999999</v>
      </c>
      <c r="H746" s="56">
        <f t="shared" si="22"/>
        <v>-0.64070486316537956</v>
      </c>
      <c r="I746" s="96">
        <f t="shared" si="23"/>
        <v>7.1873837289828231E-5</v>
      </c>
      <c r="J746" s="97">
        <v>117.75243488960001</v>
      </c>
      <c r="K746" s="178">
        <v>21.720700000000001</v>
      </c>
    </row>
    <row r="747" spans="1:11" x14ac:dyDescent="0.2">
      <c r="A747" s="162" t="s">
        <v>1379</v>
      </c>
      <c r="B747" s="165" t="s">
        <v>202</v>
      </c>
      <c r="C747" s="162" t="s">
        <v>3138</v>
      </c>
      <c r="D747" s="162" t="s">
        <v>178</v>
      </c>
      <c r="E747" s="162" t="s">
        <v>697</v>
      </c>
      <c r="F747" s="164">
        <v>0.62827968999999995</v>
      </c>
      <c r="G747" s="164">
        <v>0.19610357</v>
      </c>
      <c r="H747" s="56">
        <f t="shared" si="22"/>
        <v>2.2038156674047289</v>
      </c>
      <c r="I747" s="96">
        <f t="shared" si="23"/>
        <v>7.0129644483556019E-5</v>
      </c>
      <c r="J747" s="97">
        <v>14.406341810000001</v>
      </c>
      <c r="K747" s="178">
        <v>12.31</v>
      </c>
    </row>
    <row r="748" spans="1:11" x14ac:dyDescent="0.2">
      <c r="A748" s="162" t="s">
        <v>2249</v>
      </c>
      <c r="B748" s="165" t="s">
        <v>113</v>
      </c>
      <c r="C748" s="162" t="s">
        <v>505</v>
      </c>
      <c r="D748" s="162" t="s">
        <v>178</v>
      </c>
      <c r="E748" s="162" t="s">
        <v>697</v>
      </c>
      <c r="F748" s="164">
        <v>0.62530965000000005</v>
      </c>
      <c r="G748" s="164">
        <v>0.22116147</v>
      </c>
      <c r="H748" s="56">
        <f t="shared" si="22"/>
        <v>1.8273896443173401</v>
      </c>
      <c r="I748" s="96">
        <f t="shared" si="23"/>
        <v>6.9798123581930291E-5</v>
      </c>
      <c r="J748" s="97">
        <v>55.216327486399997</v>
      </c>
      <c r="K748" s="178">
        <v>45.308199999999999</v>
      </c>
    </row>
    <row r="749" spans="1:11" x14ac:dyDescent="0.2">
      <c r="A749" s="162" t="s">
        <v>1774</v>
      </c>
      <c r="B749" s="165" t="s">
        <v>1755</v>
      </c>
      <c r="C749" s="162" t="s">
        <v>3136</v>
      </c>
      <c r="D749" s="162" t="s">
        <v>179</v>
      </c>
      <c r="E749" s="162" t="s">
        <v>697</v>
      </c>
      <c r="F749" s="164">
        <v>0.61953202000000007</v>
      </c>
      <c r="G749" s="164">
        <v>0.60944299999999996</v>
      </c>
      <c r="H749" s="56">
        <f t="shared" si="22"/>
        <v>1.6554493201169196E-2</v>
      </c>
      <c r="I749" s="96">
        <f t="shared" si="23"/>
        <v>6.9153214723174212E-5</v>
      </c>
      <c r="J749" s="97">
        <v>6.5889433152132</v>
      </c>
      <c r="K749" s="178">
        <v>22.985250000000001</v>
      </c>
    </row>
    <row r="750" spans="1:11" x14ac:dyDescent="0.2">
      <c r="A750" s="162" t="s">
        <v>2947</v>
      </c>
      <c r="B750" s="165" t="s">
        <v>1551</v>
      </c>
      <c r="C750" s="162" t="s">
        <v>633</v>
      </c>
      <c r="D750" s="162" t="s">
        <v>179</v>
      </c>
      <c r="E750" s="162" t="s">
        <v>697</v>
      </c>
      <c r="F750" s="164">
        <v>0.61726126000000003</v>
      </c>
      <c r="G750" s="164">
        <v>1.28609774</v>
      </c>
      <c r="H750" s="56">
        <f t="shared" si="22"/>
        <v>-0.52005104993031082</v>
      </c>
      <c r="I750" s="96">
        <f t="shared" si="23"/>
        <v>6.8899748641042095E-5</v>
      </c>
      <c r="J750" s="97">
        <v>276.64014961999999</v>
      </c>
      <c r="K750" s="178">
        <v>15.904</v>
      </c>
    </row>
    <row r="751" spans="1:11" x14ac:dyDescent="0.2">
      <c r="A751" s="162" t="s">
        <v>2289</v>
      </c>
      <c r="B751" s="165" t="s">
        <v>1983</v>
      </c>
      <c r="C751" s="162" t="s">
        <v>3136</v>
      </c>
      <c r="D751" s="162" t="s">
        <v>604</v>
      </c>
      <c r="E751" s="162" t="s">
        <v>180</v>
      </c>
      <c r="F751" s="164">
        <v>0.61429730000000005</v>
      </c>
      <c r="G751" s="164">
        <v>1.47183E-2</v>
      </c>
      <c r="H751" s="56">
        <f t="shared" si="22"/>
        <v>40.736973699408225</v>
      </c>
      <c r="I751" s="96">
        <f t="shared" si="23"/>
        <v>6.8568906399327283E-5</v>
      </c>
      <c r="J751" s="97">
        <v>14.40118579</v>
      </c>
      <c r="K751" s="178">
        <v>30.287749999999999</v>
      </c>
    </row>
    <row r="752" spans="1:11" x14ac:dyDescent="0.2">
      <c r="A752" s="162" t="s">
        <v>2966</v>
      </c>
      <c r="B752" s="165" t="s">
        <v>2130</v>
      </c>
      <c r="C752" s="162" t="s">
        <v>633</v>
      </c>
      <c r="D752" s="162" t="s">
        <v>179</v>
      </c>
      <c r="E752" s="162" t="s">
        <v>697</v>
      </c>
      <c r="F752" s="164">
        <v>0.60635956999999996</v>
      </c>
      <c r="G752" s="164">
        <v>0.42484630000000001</v>
      </c>
      <c r="H752" s="56">
        <f t="shared" si="22"/>
        <v>0.4272445587969107</v>
      </c>
      <c r="I752" s="96">
        <f t="shared" si="23"/>
        <v>6.7682883515304951E-5</v>
      </c>
      <c r="J752" s="97">
        <v>43.536219155237596</v>
      </c>
      <c r="K752" s="178">
        <v>32.435200000000002</v>
      </c>
    </row>
    <row r="753" spans="1:11" x14ac:dyDescent="0.2">
      <c r="A753" s="162" t="s">
        <v>2878</v>
      </c>
      <c r="B753" s="165" t="s">
        <v>463</v>
      </c>
      <c r="C753" s="162" t="s">
        <v>633</v>
      </c>
      <c r="D753" s="162" t="s">
        <v>179</v>
      </c>
      <c r="E753" s="162" t="s">
        <v>180</v>
      </c>
      <c r="F753" s="164">
        <v>0.60445599999999999</v>
      </c>
      <c r="G753" s="164">
        <v>1.0127249</v>
      </c>
      <c r="H753" s="56">
        <f t="shared" si="22"/>
        <v>-0.40313899658238883</v>
      </c>
      <c r="I753" s="96">
        <f t="shared" si="23"/>
        <v>6.7470403803682308E-5</v>
      </c>
      <c r="J753" s="97">
        <v>33.995685659999999</v>
      </c>
      <c r="K753" s="178">
        <v>17.038049999999998</v>
      </c>
    </row>
    <row r="754" spans="1:11" x14ac:dyDescent="0.2">
      <c r="A754" s="162" t="s">
        <v>1976</v>
      </c>
      <c r="B754" s="165" t="s">
        <v>1931</v>
      </c>
      <c r="C754" s="162" t="s">
        <v>3135</v>
      </c>
      <c r="D754" s="162" t="s">
        <v>179</v>
      </c>
      <c r="E754" s="162" t="s">
        <v>180</v>
      </c>
      <c r="F754" s="164">
        <v>0.60037847</v>
      </c>
      <c r="G754" s="164">
        <v>0.17443645999999999</v>
      </c>
      <c r="H754" s="56">
        <f t="shared" si="22"/>
        <v>2.4418175535091691</v>
      </c>
      <c r="I754" s="96">
        <f t="shared" si="23"/>
        <v>6.701526299008855E-5</v>
      </c>
      <c r="J754" s="97">
        <v>12.739528309999999</v>
      </c>
      <c r="K754" s="178">
        <v>18.328900000000001</v>
      </c>
    </row>
    <row r="755" spans="1:11" x14ac:dyDescent="0.2">
      <c r="A755" s="162" t="s">
        <v>1695</v>
      </c>
      <c r="B755" s="165" t="s">
        <v>1392</v>
      </c>
      <c r="C755" s="162" t="s">
        <v>505</v>
      </c>
      <c r="D755" s="162" t="s">
        <v>604</v>
      </c>
      <c r="E755" s="162" t="s">
        <v>697</v>
      </c>
      <c r="F755" s="164">
        <v>0.59854235</v>
      </c>
      <c r="G755" s="164">
        <v>0.25867952</v>
      </c>
      <c r="H755" s="56">
        <f t="shared" si="22"/>
        <v>1.313837407770047</v>
      </c>
      <c r="I755" s="96">
        <f t="shared" si="23"/>
        <v>6.6810312161852891E-5</v>
      </c>
      <c r="J755" s="97">
        <v>23.510836000000001</v>
      </c>
      <c r="K755" s="178">
        <v>54.924699999999987</v>
      </c>
    </row>
    <row r="756" spans="1:11" x14ac:dyDescent="0.2">
      <c r="A756" s="162" t="s">
        <v>3025</v>
      </c>
      <c r="B756" s="165" t="s">
        <v>270</v>
      </c>
      <c r="C756" s="162" t="s">
        <v>3133</v>
      </c>
      <c r="D756" s="162" t="s">
        <v>178</v>
      </c>
      <c r="E756" s="162" t="s">
        <v>697</v>
      </c>
      <c r="F756" s="164">
        <v>0.59593686000000001</v>
      </c>
      <c r="G756" s="164">
        <v>0.21658323000000002</v>
      </c>
      <c r="H756" s="56">
        <f t="shared" si="22"/>
        <v>1.7515374112760251</v>
      </c>
      <c r="I756" s="96">
        <f t="shared" si="23"/>
        <v>6.6519482949459508E-5</v>
      </c>
      <c r="J756" s="97">
        <v>34.553744263999995</v>
      </c>
      <c r="K756" s="178">
        <v>37.987650000000002</v>
      </c>
    </row>
    <row r="757" spans="1:11" x14ac:dyDescent="0.2">
      <c r="A757" s="162" t="s">
        <v>3068</v>
      </c>
      <c r="B757" s="165" t="s">
        <v>894</v>
      </c>
      <c r="C757" s="162" t="s">
        <v>3133</v>
      </c>
      <c r="D757" s="162" t="s">
        <v>178</v>
      </c>
      <c r="E757" s="162" t="s">
        <v>697</v>
      </c>
      <c r="F757" s="164">
        <v>0.59449514000000003</v>
      </c>
      <c r="G757" s="164">
        <v>8.4773399999999999E-2</v>
      </c>
      <c r="H757" s="56">
        <f t="shared" si="22"/>
        <v>6.0127556521267289</v>
      </c>
      <c r="I757" s="96">
        <f t="shared" si="23"/>
        <v>6.6358555718078153E-5</v>
      </c>
      <c r="J757" s="97">
        <v>39.649483778099999</v>
      </c>
      <c r="K757" s="178">
        <v>113.0946</v>
      </c>
    </row>
    <row r="758" spans="1:11" x14ac:dyDescent="0.2">
      <c r="A758" s="162" t="s">
        <v>1890</v>
      </c>
      <c r="B758" s="165" t="s">
        <v>1883</v>
      </c>
      <c r="C758" s="162" t="s">
        <v>1232</v>
      </c>
      <c r="D758" s="162" t="s">
        <v>179</v>
      </c>
      <c r="E758" s="162" t="s">
        <v>180</v>
      </c>
      <c r="F758" s="164">
        <v>0.58397098000000003</v>
      </c>
      <c r="G758" s="164">
        <v>0.95949830000000003</v>
      </c>
      <c r="H758" s="56">
        <f t="shared" si="22"/>
        <v>-0.39137882787285816</v>
      </c>
      <c r="I758" s="96">
        <f t="shared" si="23"/>
        <v>6.5183831131185877E-5</v>
      </c>
      <c r="J758" s="97">
        <v>39.618133340000007</v>
      </c>
      <c r="K758" s="178">
        <v>12.035550000000001</v>
      </c>
    </row>
    <row r="759" spans="1:11" x14ac:dyDescent="0.2">
      <c r="A759" s="162" t="s">
        <v>2822</v>
      </c>
      <c r="B759" s="165" t="s">
        <v>250</v>
      </c>
      <c r="C759" s="162" t="s">
        <v>3133</v>
      </c>
      <c r="D759" s="162" t="s">
        <v>178</v>
      </c>
      <c r="E759" s="162" t="s">
        <v>697</v>
      </c>
      <c r="F759" s="164">
        <v>0.58102452999999998</v>
      </c>
      <c r="G759" s="164">
        <v>1.2904878500000001</v>
      </c>
      <c r="H759" s="56">
        <f t="shared" si="22"/>
        <v>-0.54976365720917098</v>
      </c>
      <c r="I759" s="96">
        <f t="shared" si="23"/>
        <v>6.4854943385365892E-5</v>
      </c>
      <c r="J759" s="97">
        <v>1134.2858912000002</v>
      </c>
      <c r="K759" s="178">
        <v>12.76365</v>
      </c>
    </row>
    <row r="760" spans="1:11" x14ac:dyDescent="0.2">
      <c r="A760" s="162" t="s">
        <v>1924</v>
      </c>
      <c r="B760" s="165" t="s">
        <v>1711</v>
      </c>
      <c r="C760" s="162" t="s">
        <v>505</v>
      </c>
      <c r="D760" s="162" t="s">
        <v>604</v>
      </c>
      <c r="E760" s="162" t="s">
        <v>180</v>
      </c>
      <c r="F760" s="164">
        <v>0.58088530000000005</v>
      </c>
      <c r="G760" s="164">
        <v>2.6721582499999998</v>
      </c>
      <c r="H760" s="56">
        <f t="shared" si="22"/>
        <v>-0.78261568153757355</v>
      </c>
      <c r="I760" s="96">
        <f t="shared" si="23"/>
        <v>6.4839402296648787E-5</v>
      </c>
      <c r="J760" s="97">
        <v>65.788420358499991</v>
      </c>
      <c r="K760" s="178">
        <v>15.42525</v>
      </c>
    </row>
    <row r="761" spans="1:11" x14ac:dyDescent="0.2">
      <c r="A761" s="162" t="s">
        <v>2907</v>
      </c>
      <c r="B761" s="165" t="s">
        <v>184</v>
      </c>
      <c r="C761" s="162" t="s">
        <v>3133</v>
      </c>
      <c r="D761" s="162" t="s">
        <v>178</v>
      </c>
      <c r="E761" s="162" t="s">
        <v>697</v>
      </c>
      <c r="F761" s="164">
        <v>0.58042568000000005</v>
      </c>
      <c r="G761" s="164">
        <v>0.47459141999999999</v>
      </c>
      <c r="H761" s="56">
        <f t="shared" si="22"/>
        <v>0.22300078665560386</v>
      </c>
      <c r="I761" s="96">
        <f t="shared" si="23"/>
        <v>6.4788098732789309E-5</v>
      </c>
      <c r="J761" s="97">
        <v>143.88696198120002</v>
      </c>
      <c r="K761" s="178">
        <v>41.0976</v>
      </c>
    </row>
    <row r="762" spans="1:11" x14ac:dyDescent="0.2">
      <c r="A762" s="162" t="s">
        <v>2480</v>
      </c>
      <c r="B762" s="165" t="s">
        <v>2076</v>
      </c>
      <c r="C762" s="162" t="s">
        <v>633</v>
      </c>
      <c r="D762" s="162" t="s">
        <v>179</v>
      </c>
      <c r="E762" s="162" t="s">
        <v>180</v>
      </c>
      <c r="F762" s="164">
        <v>0.57439868999999999</v>
      </c>
      <c r="G762" s="164">
        <v>0.55963050999999997</v>
      </c>
      <c r="H762" s="56">
        <f t="shared" si="22"/>
        <v>2.6389161663112448E-2</v>
      </c>
      <c r="I762" s="96">
        <f t="shared" si="23"/>
        <v>6.4115355887949053E-5</v>
      </c>
      <c r="J762" s="97">
        <v>277.93717048067089</v>
      </c>
      <c r="K762" s="178">
        <v>28.841850000000001</v>
      </c>
    </row>
    <row r="763" spans="1:11" x14ac:dyDescent="0.2">
      <c r="A763" s="162" t="s">
        <v>3045</v>
      </c>
      <c r="B763" s="165" t="s">
        <v>1877</v>
      </c>
      <c r="C763" s="162" t="s">
        <v>3129</v>
      </c>
      <c r="D763" s="162" t="s">
        <v>178</v>
      </c>
      <c r="E763" s="162" t="s">
        <v>697</v>
      </c>
      <c r="F763" s="164">
        <v>0.57184567000000008</v>
      </c>
      <c r="G763" s="164">
        <v>4.5849339999999995E-2</v>
      </c>
      <c r="H763" s="56">
        <f t="shared" si="22"/>
        <v>11.472277027324715</v>
      </c>
      <c r="I763" s="96">
        <f t="shared" si="23"/>
        <v>6.3830383465938409E-5</v>
      </c>
      <c r="J763" s="97">
        <v>39.106119999999997</v>
      </c>
      <c r="K763" s="178">
        <v>14.63045</v>
      </c>
    </row>
    <row r="764" spans="1:11" x14ac:dyDescent="0.2">
      <c r="A764" s="162" t="s">
        <v>2971</v>
      </c>
      <c r="B764" s="165" t="s">
        <v>1178</v>
      </c>
      <c r="C764" s="162" t="s">
        <v>685</v>
      </c>
      <c r="D764" s="162" t="s">
        <v>178</v>
      </c>
      <c r="E764" s="162" t="s">
        <v>697</v>
      </c>
      <c r="F764" s="164">
        <v>0.56988093999999989</v>
      </c>
      <c r="G764" s="164">
        <v>0.28207117999999998</v>
      </c>
      <c r="H764" s="56">
        <f t="shared" si="22"/>
        <v>1.0203444393007466</v>
      </c>
      <c r="I764" s="96">
        <f t="shared" si="23"/>
        <v>6.3611076971395835E-5</v>
      </c>
      <c r="J764" s="97">
        <v>51.760527079999996</v>
      </c>
      <c r="K764" s="178">
        <v>32.939399999999999</v>
      </c>
    </row>
    <row r="765" spans="1:11" x14ac:dyDescent="0.2">
      <c r="A765" s="162" t="s">
        <v>1116</v>
      </c>
      <c r="B765" s="165" t="s">
        <v>1082</v>
      </c>
      <c r="C765" s="162" t="s">
        <v>3136</v>
      </c>
      <c r="D765" s="162" t="s">
        <v>179</v>
      </c>
      <c r="E765" s="162" t="s">
        <v>697</v>
      </c>
      <c r="F765" s="164">
        <v>0.56473909999999994</v>
      </c>
      <c r="G765" s="164">
        <v>1.00957864</v>
      </c>
      <c r="H765" s="56">
        <f t="shared" si="22"/>
        <v>-0.44061900913434549</v>
      </c>
      <c r="I765" s="96">
        <f t="shared" si="23"/>
        <v>6.3037136070662089E-5</v>
      </c>
      <c r="J765" s="97">
        <v>87.337480248713305</v>
      </c>
      <c r="K765" s="178">
        <v>19.514700000000001</v>
      </c>
    </row>
    <row r="766" spans="1:11" x14ac:dyDescent="0.2">
      <c r="A766" s="162" t="s">
        <v>1773</v>
      </c>
      <c r="B766" s="165" t="s">
        <v>1754</v>
      </c>
      <c r="C766" s="162" t="s">
        <v>3136</v>
      </c>
      <c r="D766" s="162" t="s">
        <v>179</v>
      </c>
      <c r="E766" s="162" t="s">
        <v>697</v>
      </c>
      <c r="F766" s="164">
        <v>0.55713071999999997</v>
      </c>
      <c r="G766" s="164">
        <v>0.36633525</v>
      </c>
      <c r="H766" s="56">
        <f t="shared" si="22"/>
        <v>0.52082203391565507</v>
      </c>
      <c r="I766" s="96">
        <f t="shared" si="23"/>
        <v>6.2187875792177203E-5</v>
      </c>
      <c r="J766" s="97">
        <v>35.0439101946195</v>
      </c>
      <c r="K766" s="178">
        <v>19.923950000000001</v>
      </c>
    </row>
    <row r="767" spans="1:11" x14ac:dyDescent="0.2">
      <c r="A767" s="162" t="s">
        <v>1346</v>
      </c>
      <c r="B767" s="165" t="s">
        <v>198</v>
      </c>
      <c r="C767" s="162" t="s">
        <v>3138</v>
      </c>
      <c r="D767" s="162" t="s">
        <v>178</v>
      </c>
      <c r="E767" s="162" t="s">
        <v>697</v>
      </c>
      <c r="F767" s="164">
        <v>0.55676444999999997</v>
      </c>
      <c r="G767" s="164">
        <v>1.6052562100000001</v>
      </c>
      <c r="H767" s="56">
        <f t="shared" si="22"/>
        <v>-0.65316162832349356</v>
      </c>
      <c r="I767" s="96">
        <f t="shared" si="23"/>
        <v>6.214699211362793E-5</v>
      </c>
      <c r="J767" s="97">
        <v>15.778743589999999</v>
      </c>
      <c r="K767" s="178">
        <v>13.670450000000001</v>
      </c>
    </row>
    <row r="768" spans="1:11" x14ac:dyDescent="0.2">
      <c r="A768" s="162" t="s">
        <v>1149</v>
      </c>
      <c r="B768" s="165" t="s">
        <v>26</v>
      </c>
      <c r="C768" s="162" t="s">
        <v>3130</v>
      </c>
      <c r="D768" s="162" t="s">
        <v>179</v>
      </c>
      <c r="E768" s="162" t="s">
        <v>180</v>
      </c>
      <c r="F768" s="164">
        <v>0.55237786</v>
      </c>
      <c r="G768" s="164">
        <v>0.70056032999999995</v>
      </c>
      <c r="H768" s="56">
        <f t="shared" si="22"/>
        <v>-0.2115199271988466</v>
      </c>
      <c r="I768" s="96">
        <f t="shared" si="23"/>
        <v>6.1657353498706106E-5</v>
      </c>
      <c r="J768" s="97">
        <v>46.140758441715278</v>
      </c>
      <c r="K768" s="178">
        <v>26.12715</v>
      </c>
    </row>
    <row r="769" spans="1:11" x14ac:dyDescent="0.2">
      <c r="A769" s="162" t="s">
        <v>2984</v>
      </c>
      <c r="B769" s="165" t="s">
        <v>497</v>
      </c>
      <c r="C769" s="162" t="s">
        <v>3133</v>
      </c>
      <c r="D769" s="162" t="s">
        <v>178</v>
      </c>
      <c r="E769" s="162" t="s">
        <v>697</v>
      </c>
      <c r="F769" s="164">
        <v>0.53890380000000004</v>
      </c>
      <c r="G769" s="164">
        <v>0.27942450000000002</v>
      </c>
      <c r="H769" s="56">
        <f t="shared" si="22"/>
        <v>0.92862043235292546</v>
      </c>
      <c r="I769" s="96">
        <f t="shared" si="23"/>
        <v>6.0153356071143068E-5</v>
      </c>
      <c r="J769" s="97">
        <v>32.509260100999995</v>
      </c>
      <c r="K769" s="178">
        <v>65.210900000000009</v>
      </c>
    </row>
    <row r="770" spans="1:11" x14ac:dyDescent="0.2">
      <c r="A770" s="162" t="s">
        <v>3251</v>
      </c>
      <c r="B770" s="165" t="s">
        <v>3252</v>
      </c>
      <c r="C770" s="162" t="s">
        <v>3195</v>
      </c>
      <c r="D770" s="162" t="s">
        <v>179</v>
      </c>
      <c r="E770" s="162" t="s">
        <v>180</v>
      </c>
      <c r="F770" s="164">
        <v>0.53331876</v>
      </c>
      <c r="G770" s="164"/>
      <c r="H770" s="56" t="str">
        <f t="shared" si="22"/>
        <v/>
      </c>
      <c r="I770" s="96">
        <f t="shared" si="23"/>
        <v>5.9529944434796135E-5</v>
      </c>
      <c r="J770" s="97">
        <v>16981.583439120001</v>
      </c>
      <c r="K770" s="178">
        <v>13.875666666666669</v>
      </c>
    </row>
    <row r="771" spans="1:11" x14ac:dyDescent="0.2">
      <c r="A771" s="162" t="s">
        <v>3024</v>
      </c>
      <c r="B771" s="165" t="s">
        <v>1933</v>
      </c>
      <c r="C771" s="162" t="s">
        <v>3133</v>
      </c>
      <c r="D771" s="162" t="s">
        <v>178</v>
      </c>
      <c r="E771" s="162" t="s">
        <v>697</v>
      </c>
      <c r="F771" s="164">
        <v>0.53070437999999998</v>
      </c>
      <c r="G771" s="164">
        <v>0.57932645999999999</v>
      </c>
      <c r="H771" s="56">
        <f t="shared" si="22"/>
        <v>-8.3928636713745175E-2</v>
      </c>
      <c r="I771" s="96">
        <f t="shared" si="23"/>
        <v>5.9238122905526391E-5</v>
      </c>
      <c r="J771" s="97">
        <v>61.074507778199994</v>
      </c>
      <c r="K771" s="178">
        <v>72.612449999999995</v>
      </c>
    </row>
    <row r="772" spans="1:11" x14ac:dyDescent="0.2">
      <c r="A772" s="162" t="s">
        <v>3087</v>
      </c>
      <c r="B772" s="165" t="s">
        <v>2354</v>
      </c>
      <c r="C772" s="162" t="s">
        <v>2254</v>
      </c>
      <c r="D772" s="162" t="s">
        <v>179</v>
      </c>
      <c r="E772" s="162" t="s">
        <v>697</v>
      </c>
      <c r="F772" s="164">
        <v>0.52976106999999995</v>
      </c>
      <c r="G772" s="164">
        <v>1.7849933600000001</v>
      </c>
      <c r="H772" s="56">
        <f t="shared" si="22"/>
        <v>-0.70321398282400338</v>
      </c>
      <c r="I772" s="96">
        <f t="shared" si="23"/>
        <v>5.9132829043587635E-5</v>
      </c>
      <c r="J772" s="97">
        <v>132.71465144999999</v>
      </c>
      <c r="K772" s="178">
        <v>25.5336</v>
      </c>
    </row>
    <row r="773" spans="1:11" x14ac:dyDescent="0.2">
      <c r="A773" s="162" t="s">
        <v>2134</v>
      </c>
      <c r="B773" s="165" t="s">
        <v>2135</v>
      </c>
      <c r="C773" s="162" t="s">
        <v>3133</v>
      </c>
      <c r="D773" s="162" t="s">
        <v>179</v>
      </c>
      <c r="E773" s="162" t="s">
        <v>697</v>
      </c>
      <c r="F773" s="164">
        <v>0.5294279300000001</v>
      </c>
      <c r="G773" s="164">
        <v>1.2499973</v>
      </c>
      <c r="H773" s="56">
        <f t="shared" si="22"/>
        <v>-0.57645674114656087</v>
      </c>
      <c r="I773" s="96">
        <f t="shared" si="23"/>
        <v>5.9095643391822826E-5</v>
      </c>
      <c r="J773" s="97">
        <v>603.51961073999996</v>
      </c>
      <c r="K773" s="178">
        <v>5.4079500000000014</v>
      </c>
    </row>
    <row r="774" spans="1:11" x14ac:dyDescent="0.2">
      <c r="A774" s="162" t="s">
        <v>2301</v>
      </c>
      <c r="B774" s="165" t="s">
        <v>1873</v>
      </c>
      <c r="C774" s="162" t="s">
        <v>3132</v>
      </c>
      <c r="D774" s="162" t="s">
        <v>604</v>
      </c>
      <c r="E774" s="162" t="s">
        <v>697</v>
      </c>
      <c r="F774" s="164">
        <v>0.528694</v>
      </c>
      <c r="G774" s="164">
        <v>0.95067086000000001</v>
      </c>
      <c r="H774" s="56">
        <f t="shared" si="22"/>
        <v>-0.44387271952355833</v>
      </c>
      <c r="I774" s="96">
        <f t="shared" si="23"/>
        <v>5.9013720880567011E-5</v>
      </c>
      <c r="J774" s="97">
        <v>17.966623760000001</v>
      </c>
      <c r="K774" s="178">
        <v>38.269649999999999</v>
      </c>
    </row>
    <row r="775" spans="1:11" x14ac:dyDescent="0.2">
      <c r="A775" s="162" t="s">
        <v>1095</v>
      </c>
      <c r="B775" s="165" t="s">
        <v>1064</v>
      </c>
      <c r="C775" s="162" t="s">
        <v>3136</v>
      </c>
      <c r="D775" s="162" t="s">
        <v>179</v>
      </c>
      <c r="E775" s="162" t="s">
        <v>180</v>
      </c>
      <c r="F775" s="164">
        <v>0.52760090999999998</v>
      </c>
      <c r="G775" s="164">
        <v>0.75429942000000005</v>
      </c>
      <c r="H775" s="56">
        <f t="shared" ref="H775:H838" si="24">IF(ISERROR(F775/G775-1),"",IF((F775/G775-1)&gt;10000%,"",F775/G775-1))</f>
        <v>-0.30054180606422853</v>
      </c>
      <c r="I775" s="96">
        <f t="shared" ref="I775:I838" si="25">F775/$F$1202</f>
        <v>5.8891708321019638E-5</v>
      </c>
      <c r="J775" s="97">
        <v>18.417050013613601</v>
      </c>
      <c r="K775" s="178">
        <v>15.480650000000001</v>
      </c>
    </row>
    <row r="776" spans="1:11" x14ac:dyDescent="0.2">
      <c r="A776" s="162" t="s">
        <v>1374</v>
      </c>
      <c r="B776" s="165" t="s">
        <v>65</v>
      </c>
      <c r="C776" s="162" t="s">
        <v>3135</v>
      </c>
      <c r="D776" s="162" t="s">
        <v>179</v>
      </c>
      <c r="E776" s="162" t="s">
        <v>180</v>
      </c>
      <c r="F776" s="164">
        <v>0.52436303000000006</v>
      </c>
      <c r="G776" s="164">
        <v>4.8434269999999995E-2</v>
      </c>
      <c r="H776" s="56">
        <f t="shared" si="24"/>
        <v>9.8262812673753555</v>
      </c>
      <c r="I776" s="96">
        <f t="shared" si="25"/>
        <v>5.8530290664369923E-5</v>
      </c>
      <c r="J776" s="97">
        <v>14.10301567</v>
      </c>
      <c r="K776" s="178">
        <v>23.93205</v>
      </c>
    </row>
    <row r="777" spans="1:11" x14ac:dyDescent="0.2">
      <c r="A777" s="162" t="s">
        <v>2968</v>
      </c>
      <c r="B777" s="165" t="s">
        <v>698</v>
      </c>
      <c r="C777" s="162" t="s">
        <v>3133</v>
      </c>
      <c r="D777" s="162" t="s">
        <v>178</v>
      </c>
      <c r="E777" s="162" t="s">
        <v>697</v>
      </c>
      <c r="F777" s="164">
        <v>0.52413284999999998</v>
      </c>
      <c r="G777" s="164">
        <v>0.42411471999999995</v>
      </c>
      <c r="H777" s="56">
        <f t="shared" si="24"/>
        <v>0.23582800898775691</v>
      </c>
      <c r="I777" s="96">
        <f t="shared" si="25"/>
        <v>5.8504597582412693E-5</v>
      </c>
      <c r="J777" s="97">
        <v>165.23993639211983</v>
      </c>
      <c r="K777" s="178">
        <v>27.750250000000001</v>
      </c>
    </row>
    <row r="778" spans="1:11" x14ac:dyDescent="0.2">
      <c r="A778" s="162" t="s">
        <v>3161</v>
      </c>
      <c r="B778" s="165" t="s">
        <v>3162</v>
      </c>
      <c r="C778" s="162" t="s">
        <v>3133</v>
      </c>
      <c r="D778" s="162" t="s">
        <v>179</v>
      </c>
      <c r="E778" s="162" t="s">
        <v>180</v>
      </c>
      <c r="F778" s="164">
        <v>0.52411353000000005</v>
      </c>
      <c r="G778" s="164">
        <v>0.68463523999999998</v>
      </c>
      <c r="H778" s="56">
        <f t="shared" si="24"/>
        <v>-0.23446311352597027</v>
      </c>
      <c r="I778" s="96">
        <f t="shared" si="25"/>
        <v>5.8502441051248336E-5</v>
      </c>
      <c r="J778" s="97">
        <v>43.446714239999991</v>
      </c>
      <c r="K778" s="178">
        <v>32.386000000000003</v>
      </c>
    </row>
    <row r="779" spans="1:11" x14ac:dyDescent="0.2">
      <c r="A779" s="162" t="s">
        <v>1157</v>
      </c>
      <c r="B779" s="165" t="s">
        <v>232</v>
      </c>
      <c r="C779" s="162" t="s">
        <v>3130</v>
      </c>
      <c r="D779" s="162" t="s">
        <v>179</v>
      </c>
      <c r="E779" s="162" t="s">
        <v>180</v>
      </c>
      <c r="F779" s="164">
        <v>0.51771835999999993</v>
      </c>
      <c r="G779" s="164">
        <v>0.27313042999999998</v>
      </c>
      <c r="H779" s="56">
        <f t="shared" si="24"/>
        <v>0.89549864509787502</v>
      </c>
      <c r="I779" s="96">
        <f t="shared" si="25"/>
        <v>5.7788601330419686E-5</v>
      </c>
      <c r="J779" s="97">
        <v>41.187079974199094</v>
      </c>
      <c r="K779" s="178">
        <v>11.0389</v>
      </c>
    </row>
    <row r="780" spans="1:11" x14ac:dyDescent="0.2">
      <c r="A780" s="162" t="s">
        <v>2990</v>
      </c>
      <c r="B780" s="165" t="s">
        <v>1790</v>
      </c>
      <c r="C780" s="162" t="s">
        <v>3137</v>
      </c>
      <c r="D780" s="162" t="s">
        <v>179</v>
      </c>
      <c r="E780" s="162" t="s">
        <v>180</v>
      </c>
      <c r="F780" s="164">
        <v>0.51308390999999998</v>
      </c>
      <c r="G780" s="164">
        <v>0.99046001000000006</v>
      </c>
      <c r="H780" s="56">
        <f t="shared" si="24"/>
        <v>-0.48197412836485953</v>
      </c>
      <c r="I780" s="96">
        <f t="shared" si="25"/>
        <v>5.7271296161957515E-5</v>
      </c>
      <c r="J780" s="97">
        <v>66.008689169999997</v>
      </c>
      <c r="K780" s="178">
        <v>45.160649999999997</v>
      </c>
    </row>
    <row r="781" spans="1:11" x14ac:dyDescent="0.2">
      <c r="A781" s="162" t="s">
        <v>1249</v>
      </c>
      <c r="B781" s="165" t="s">
        <v>473</v>
      </c>
      <c r="C781" s="162" t="s">
        <v>1232</v>
      </c>
      <c r="D781" s="162" t="s">
        <v>178</v>
      </c>
      <c r="E781" s="162" t="s">
        <v>697</v>
      </c>
      <c r="F781" s="164">
        <v>0.51251946000000004</v>
      </c>
      <c r="G781" s="164">
        <v>0.50276966000000001</v>
      </c>
      <c r="H781" s="56">
        <f t="shared" si="24"/>
        <v>1.9392180506675905E-2</v>
      </c>
      <c r="I781" s="96">
        <f t="shared" si="25"/>
        <v>5.7208291295719139E-5</v>
      </c>
      <c r="J781" s="97">
        <v>15.325288519999999</v>
      </c>
      <c r="K781" s="178">
        <v>50.042749999999998</v>
      </c>
    </row>
    <row r="782" spans="1:11" x14ac:dyDescent="0.2">
      <c r="A782" s="162" t="s">
        <v>3005</v>
      </c>
      <c r="B782" s="165" t="s">
        <v>12</v>
      </c>
      <c r="C782" s="162" t="s">
        <v>633</v>
      </c>
      <c r="D782" s="162" t="s">
        <v>604</v>
      </c>
      <c r="E782" s="162" t="s">
        <v>697</v>
      </c>
      <c r="F782" s="164">
        <v>0.50661389000000001</v>
      </c>
      <c r="G782" s="164">
        <v>0.34771690000000005</v>
      </c>
      <c r="H782" s="56">
        <f t="shared" si="24"/>
        <v>0.4569722955657316</v>
      </c>
      <c r="I782" s="96">
        <f t="shared" si="25"/>
        <v>5.6549101557192401E-5</v>
      </c>
      <c r="J782" s="97">
        <v>49.842251670000003</v>
      </c>
      <c r="K782" s="178">
        <v>6.402499999999999</v>
      </c>
    </row>
    <row r="783" spans="1:11" x14ac:dyDescent="0.2">
      <c r="A783" s="162" t="s">
        <v>2998</v>
      </c>
      <c r="B783" s="165" t="s">
        <v>271</v>
      </c>
      <c r="C783" s="162" t="s">
        <v>3133</v>
      </c>
      <c r="D783" s="162" t="s">
        <v>178</v>
      </c>
      <c r="E783" s="162" t="s">
        <v>697</v>
      </c>
      <c r="F783" s="164">
        <v>0.50394534999999996</v>
      </c>
      <c r="G783" s="164">
        <v>0.18613589999999999</v>
      </c>
      <c r="H783" s="56">
        <f t="shared" si="24"/>
        <v>1.7074054494592392</v>
      </c>
      <c r="I783" s="96">
        <f t="shared" si="25"/>
        <v>5.6251234596873897E-5</v>
      </c>
      <c r="J783" s="97">
        <v>66.09614976360001</v>
      </c>
      <c r="K783" s="178">
        <v>40.883899999999997</v>
      </c>
    </row>
    <row r="784" spans="1:11" x14ac:dyDescent="0.2">
      <c r="A784" s="162" t="s">
        <v>1145</v>
      </c>
      <c r="B784" s="165" t="s">
        <v>213</v>
      </c>
      <c r="C784" s="162" t="s">
        <v>3130</v>
      </c>
      <c r="D784" s="162" t="s">
        <v>179</v>
      </c>
      <c r="E784" s="162" t="s">
        <v>180</v>
      </c>
      <c r="F784" s="164">
        <v>0.49937682999999999</v>
      </c>
      <c r="G784" s="164">
        <v>1.80428074</v>
      </c>
      <c r="H784" s="56">
        <f t="shared" si="24"/>
        <v>-0.72322664709040785</v>
      </c>
      <c r="I784" s="96">
        <f t="shared" si="25"/>
        <v>5.5741288646820964E-5</v>
      </c>
      <c r="J784" s="97">
        <v>10.007710990475758</v>
      </c>
      <c r="K784" s="178">
        <v>17.0398</v>
      </c>
    </row>
    <row r="785" spans="1:11" x14ac:dyDescent="0.2">
      <c r="A785" s="162" t="s">
        <v>1410</v>
      </c>
      <c r="B785" s="165" t="s">
        <v>167</v>
      </c>
      <c r="C785" s="162" t="s">
        <v>3129</v>
      </c>
      <c r="D785" s="162" t="s">
        <v>178</v>
      </c>
      <c r="E785" s="162" t="s">
        <v>697</v>
      </c>
      <c r="F785" s="164">
        <v>0.49694065000000004</v>
      </c>
      <c r="G785" s="164">
        <v>1.8583200000000001E-2</v>
      </c>
      <c r="H785" s="56">
        <f t="shared" si="24"/>
        <v>25.741392763356149</v>
      </c>
      <c r="I785" s="96">
        <f t="shared" si="25"/>
        <v>5.5469358103756704E-5</v>
      </c>
      <c r="J785" s="97">
        <v>48.585724599999999</v>
      </c>
      <c r="K785" s="178">
        <v>15.590350000000001</v>
      </c>
    </row>
    <row r="786" spans="1:11" x14ac:dyDescent="0.2">
      <c r="A786" s="162" t="s">
        <v>1378</v>
      </c>
      <c r="B786" s="165" t="s">
        <v>1589</v>
      </c>
      <c r="C786" s="162" t="s">
        <v>3136</v>
      </c>
      <c r="D786" s="162" t="s">
        <v>179</v>
      </c>
      <c r="E786" s="162" t="s">
        <v>697</v>
      </c>
      <c r="F786" s="164">
        <v>0.49677773999999997</v>
      </c>
      <c r="G786" s="164">
        <v>0.62115484999999993</v>
      </c>
      <c r="H786" s="56">
        <f t="shared" si="24"/>
        <v>-0.20023527144640341</v>
      </c>
      <c r="I786" s="96">
        <f t="shared" si="25"/>
        <v>5.54511738132812E-5</v>
      </c>
      <c r="J786" s="97">
        <v>253.07313954</v>
      </c>
      <c r="K786" s="178">
        <v>26.20975</v>
      </c>
    </row>
    <row r="787" spans="1:11" x14ac:dyDescent="0.2">
      <c r="A787" s="162" t="s">
        <v>3039</v>
      </c>
      <c r="B787" s="165" t="s">
        <v>431</v>
      </c>
      <c r="C787" s="162" t="s">
        <v>3133</v>
      </c>
      <c r="D787" s="162" t="s">
        <v>178</v>
      </c>
      <c r="E787" s="162" t="s">
        <v>697</v>
      </c>
      <c r="F787" s="164">
        <v>0.49573120000000004</v>
      </c>
      <c r="G787" s="164">
        <v>1.7617361100000002</v>
      </c>
      <c r="H787" s="56">
        <f t="shared" si="24"/>
        <v>-0.71861211381992962</v>
      </c>
      <c r="I787" s="96">
        <f t="shared" si="25"/>
        <v>5.5334357243676958E-5</v>
      </c>
      <c r="J787" s="97">
        <v>238.95591261569999</v>
      </c>
      <c r="K787" s="178">
        <v>9.4224500000000013</v>
      </c>
    </row>
    <row r="788" spans="1:11" x14ac:dyDescent="0.2">
      <c r="A788" s="162" t="s">
        <v>2596</v>
      </c>
      <c r="B788" s="165" t="s">
        <v>2597</v>
      </c>
      <c r="C788" s="165" t="s">
        <v>3129</v>
      </c>
      <c r="D788" s="162" t="s">
        <v>178</v>
      </c>
      <c r="E788" s="162" t="s">
        <v>697</v>
      </c>
      <c r="F788" s="164">
        <v>0.49270607999999999</v>
      </c>
      <c r="G788" s="164">
        <v>1.75708858</v>
      </c>
      <c r="H788" s="56">
        <f t="shared" si="24"/>
        <v>-0.71958950413302447</v>
      </c>
      <c r="I788" s="96">
        <f t="shared" si="25"/>
        <v>5.4996688219042248E-5</v>
      </c>
      <c r="J788" s="97">
        <v>2204.84</v>
      </c>
      <c r="K788" s="178">
        <v>12.741300000000001</v>
      </c>
    </row>
    <row r="789" spans="1:11" x14ac:dyDescent="0.2">
      <c r="A789" s="162" t="s">
        <v>1257</v>
      </c>
      <c r="B789" s="165" t="s">
        <v>415</v>
      </c>
      <c r="C789" s="162" t="s">
        <v>1232</v>
      </c>
      <c r="D789" s="162" t="s">
        <v>178</v>
      </c>
      <c r="E789" s="162" t="s">
        <v>697</v>
      </c>
      <c r="F789" s="164">
        <v>0.49212327</v>
      </c>
      <c r="G789" s="164">
        <v>0.34386647999999997</v>
      </c>
      <c r="H789" s="56">
        <f t="shared" si="24"/>
        <v>0.43114638565526953</v>
      </c>
      <c r="I789" s="96">
        <f t="shared" si="25"/>
        <v>5.4931633978467542E-5</v>
      </c>
      <c r="J789" s="97">
        <v>39.09954037</v>
      </c>
      <c r="K789" s="178">
        <v>18.454450000000001</v>
      </c>
    </row>
    <row r="790" spans="1:11" x14ac:dyDescent="0.2">
      <c r="A790" s="162" t="s">
        <v>3001</v>
      </c>
      <c r="B790" s="165" t="s">
        <v>268</v>
      </c>
      <c r="C790" s="162" t="s">
        <v>3133</v>
      </c>
      <c r="D790" s="162" t="s">
        <v>178</v>
      </c>
      <c r="E790" s="162" t="s">
        <v>697</v>
      </c>
      <c r="F790" s="164">
        <v>0.49155845000000004</v>
      </c>
      <c r="G790" s="164">
        <v>1.1616811499999999</v>
      </c>
      <c r="H790" s="56">
        <f t="shared" si="24"/>
        <v>-0.57685596430655695</v>
      </c>
      <c r="I790" s="96">
        <f t="shared" si="25"/>
        <v>5.4868587812201688E-5</v>
      </c>
      <c r="J790" s="97">
        <v>18.030897011699995</v>
      </c>
      <c r="K790" s="178">
        <v>62.998350000000002</v>
      </c>
    </row>
    <row r="791" spans="1:11" x14ac:dyDescent="0.2">
      <c r="A791" s="162" t="s">
        <v>2905</v>
      </c>
      <c r="B791" s="165" t="s">
        <v>1920</v>
      </c>
      <c r="C791" s="162" t="s">
        <v>505</v>
      </c>
      <c r="D791" s="162" t="s">
        <v>604</v>
      </c>
      <c r="E791" s="162" t="s">
        <v>180</v>
      </c>
      <c r="F791" s="164">
        <v>0.48952084000000001</v>
      </c>
      <c r="G791" s="164">
        <v>1.12360236</v>
      </c>
      <c r="H791" s="56">
        <f t="shared" si="24"/>
        <v>-0.56432911016669629</v>
      </c>
      <c r="I791" s="96">
        <f t="shared" si="25"/>
        <v>5.4641146328463541E-5</v>
      </c>
      <c r="J791" s="97">
        <v>93.683029951828004</v>
      </c>
      <c r="K791" s="178">
        <v>19.323499999999999</v>
      </c>
    </row>
    <row r="792" spans="1:11" x14ac:dyDescent="0.2">
      <c r="A792" s="162" t="s">
        <v>1341</v>
      </c>
      <c r="B792" s="165" t="s">
        <v>205</v>
      </c>
      <c r="C792" s="162" t="s">
        <v>3138</v>
      </c>
      <c r="D792" s="162" t="s">
        <v>178</v>
      </c>
      <c r="E792" s="162" t="s">
        <v>697</v>
      </c>
      <c r="F792" s="164">
        <v>0.48822111000000001</v>
      </c>
      <c r="G792" s="164">
        <v>1.0969647300000001</v>
      </c>
      <c r="H792" s="56">
        <f t="shared" si="24"/>
        <v>-0.55493454197018721</v>
      </c>
      <c r="I792" s="96">
        <f t="shared" si="25"/>
        <v>5.4496068261679927E-5</v>
      </c>
      <c r="J792" s="97">
        <v>60.553173450000003</v>
      </c>
      <c r="K792" s="178">
        <v>13.554349999999999</v>
      </c>
    </row>
    <row r="793" spans="1:11" x14ac:dyDescent="0.2">
      <c r="A793" s="162" t="s">
        <v>1561</v>
      </c>
      <c r="B793" s="165" t="s">
        <v>668</v>
      </c>
      <c r="C793" s="162" t="s">
        <v>3129</v>
      </c>
      <c r="D793" s="162" t="s">
        <v>178</v>
      </c>
      <c r="E793" s="162" t="s">
        <v>697</v>
      </c>
      <c r="F793" s="164">
        <v>0.48722871000000001</v>
      </c>
      <c r="G793" s="164">
        <v>0.21606989000000001</v>
      </c>
      <c r="H793" s="56">
        <f t="shared" si="24"/>
        <v>1.2549588468805162</v>
      </c>
      <c r="I793" s="96">
        <f t="shared" si="25"/>
        <v>5.4385294890690516E-5</v>
      </c>
      <c r="J793" s="97">
        <v>36.582034999999998</v>
      </c>
      <c r="K793" s="178">
        <v>36.72625</v>
      </c>
    </row>
    <row r="794" spans="1:11" x14ac:dyDescent="0.2">
      <c r="A794" s="162" t="s">
        <v>2298</v>
      </c>
      <c r="B794" s="165" t="s">
        <v>1764</v>
      </c>
      <c r="C794" s="162" t="s">
        <v>3133</v>
      </c>
      <c r="D794" s="162" t="s">
        <v>178</v>
      </c>
      <c r="E794" s="162" t="s">
        <v>697</v>
      </c>
      <c r="F794" s="164">
        <v>0.47737315999999996</v>
      </c>
      <c r="G794" s="164">
        <v>2.8844E-4</v>
      </c>
      <c r="H794" s="56" t="str">
        <f t="shared" si="24"/>
        <v/>
      </c>
      <c r="I794" s="96">
        <f t="shared" si="25"/>
        <v>5.328520168587927E-5</v>
      </c>
      <c r="J794" s="97">
        <v>2.0219894797000002</v>
      </c>
      <c r="K794" s="178">
        <v>51.882150000000003</v>
      </c>
    </row>
    <row r="795" spans="1:11" x14ac:dyDescent="0.2">
      <c r="A795" s="162" t="s">
        <v>1963</v>
      </c>
      <c r="B795" s="165" t="s">
        <v>182</v>
      </c>
      <c r="C795" s="162" t="s">
        <v>1232</v>
      </c>
      <c r="D795" s="162" t="s">
        <v>178</v>
      </c>
      <c r="E795" s="162" t="s">
        <v>697</v>
      </c>
      <c r="F795" s="164">
        <v>0.47636091999999997</v>
      </c>
      <c r="G795" s="164">
        <v>0.26448891999999996</v>
      </c>
      <c r="H795" s="56">
        <f t="shared" si="24"/>
        <v>0.80106191215874012</v>
      </c>
      <c r="I795" s="96">
        <f t="shared" si="25"/>
        <v>5.3172213740443644E-5</v>
      </c>
      <c r="J795" s="97">
        <v>16.766038939999998</v>
      </c>
      <c r="K795" s="178">
        <v>29.24485</v>
      </c>
    </row>
    <row r="796" spans="1:11" x14ac:dyDescent="0.2">
      <c r="A796" s="162" t="s">
        <v>1922</v>
      </c>
      <c r="B796" s="165" t="s">
        <v>1918</v>
      </c>
      <c r="C796" s="162" t="s">
        <v>3129</v>
      </c>
      <c r="D796" s="162" t="s">
        <v>178</v>
      </c>
      <c r="E796" s="162" t="s">
        <v>697</v>
      </c>
      <c r="F796" s="164">
        <v>0.47109453000000001</v>
      </c>
      <c r="G796" s="164">
        <v>1.0608709299999999</v>
      </c>
      <c r="H796" s="56">
        <f t="shared" si="24"/>
        <v>-0.55593605529373868</v>
      </c>
      <c r="I796" s="96">
        <f t="shared" si="25"/>
        <v>5.2584370357488272E-5</v>
      </c>
      <c r="J796" s="97">
        <v>223.95089514000003</v>
      </c>
      <c r="K796" s="178">
        <v>16.408149999999999</v>
      </c>
    </row>
    <row r="797" spans="1:11" x14ac:dyDescent="0.2">
      <c r="A797" s="162" t="s">
        <v>2509</v>
      </c>
      <c r="B797" s="165" t="s">
        <v>2068</v>
      </c>
      <c r="C797" s="162" t="s">
        <v>633</v>
      </c>
      <c r="D797" s="162" t="s">
        <v>604</v>
      </c>
      <c r="E797" s="162" t="s">
        <v>180</v>
      </c>
      <c r="F797" s="164">
        <v>0.46636903000000002</v>
      </c>
      <c r="G797" s="164">
        <v>2.1690106400000002</v>
      </c>
      <c r="H797" s="56">
        <f t="shared" si="24"/>
        <v>-0.78498536549364273</v>
      </c>
      <c r="I797" s="96">
        <f t="shared" si="25"/>
        <v>5.2056902033616391E-5</v>
      </c>
      <c r="J797" s="97">
        <v>346.46103188999996</v>
      </c>
      <c r="K797" s="178">
        <v>13.591900000000001</v>
      </c>
    </row>
    <row r="798" spans="1:11" x14ac:dyDescent="0.2">
      <c r="A798" s="162" t="s">
        <v>2833</v>
      </c>
      <c r="B798" s="165" t="s">
        <v>2012</v>
      </c>
      <c r="C798" s="162" t="s">
        <v>505</v>
      </c>
      <c r="D798" s="162" t="s">
        <v>604</v>
      </c>
      <c r="E798" s="162" t="s">
        <v>180</v>
      </c>
      <c r="F798" s="164">
        <v>0.46469847999999997</v>
      </c>
      <c r="G798" s="164">
        <v>0.73906426000000003</v>
      </c>
      <c r="H798" s="56">
        <f t="shared" si="24"/>
        <v>-0.37123399797468226</v>
      </c>
      <c r="I798" s="96">
        <f t="shared" si="25"/>
        <v>5.1870432409567255E-5</v>
      </c>
      <c r="J798" s="97">
        <v>29.247565416554</v>
      </c>
      <c r="K798" s="178">
        <v>20.234950000000001</v>
      </c>
    </row>
    <row r="799" spans="1:11" x14ac:dyDescent="0.2">
      <c r="A799" s="162" t="s">
        <v>1185</v>
      </c>
      <c r="B799" s="165" t="s">
        <v>1186</v>
      </c>
      <c r="C799" s="162" t="s">
        <v>3131</v>
      </c>
      <c r="D799" s="162" t="s">
        <v>179</v>
      </c>
      <c r="E799" s="162" t="s">
        <v>180</v>
      </c>
      <c r="F799" s="164">
        <v>0.46366015000000005</v>
      </c>
      <c r="G799" s="164">
        <v>0.30465834999999997</v>
      </c>
      <c r="H799" s="56">
        <f t="shared" si="24"/>
        <v>0.52190199283886396</v>
      </c>
      <c r="I799" s="96">
        <f t="shared" si="25"/>
        <v>5.1754532254086176E-5</v>
      </c>
      <c r="J799" s="97">
        <v>33.392199269999999</v>
      </c>
      <c r="K799" s="178">
        <v>34.737350000000013</v>
      </c>
    </row>
    <row r="800" spans="1:11" x14ac:dyDescent="0.2">
      <c r="A800" s="162" t="s">
        <v>1235</v>
      </c>
      <c r="B800" s="165" t="s">
        <v>223</v>
      </c>
      <c r="C800" s="162" t="s">
        <v>1232</v>
      </c>
      <c r="D800" s="162" t="s">
        <v>178</v>
      </c>
      <c r="E800" s="162" t="s">
        <v>697</v>
      </c>
      <c r="F800" s="164">
        <v>0.45835423999999997</v>
      </c>
      <c r="G800" s="164">
        <v>0.33756953000000001</v>
      </c>
      <c r="H800" s="56">
        <f t="shared" si="24"/>
        <v>0.35780690869818721</v>
      </c>
      <c r="I800" s="96">
        <f t="shared" si="25"/>
        <v>5.1162277581709689E-5</v>
      </c>
      <c r="J800" s="97">
        <v>3.5479389399999999</v>
      </c>
      <c r="K800" s="178">
        <v>7.2321</v>
      </c>
    </row>
    <row r="801" spans="1:11" x14ac:dyDescent="0.2">
      <c r="A801" s="162" t="s">
        <v>2974</v>
      </c>
      <c r="B801" s="165" t="s">
        <v>504</v>
      </c>
      <c r="C801" s="162" t="s">
        <v>3133</v>
      </c>
      <c r="D801" s="162" t="s">
        <v>178</v>
      </c>
      <c r="E801" s="162" t="s">
        <v>697</v>
      </c>
      <c r="F801" s="164">
        <v>0.45402014000000002</v>
      </c>
      <c r="G801" s="164">
        <v>0.81458581000000008</v>
      </c>
      <c r="H801" s="56">
        <f t="shared" si="24"/>
        <v>-0.44263681686279321</v>
      </c>
      <c r="I801" s="96">
        <f t="shared" si="25"/>
        <v>5.0678497989604494E-5</v>
      </c>
      <c r="J801" s="97">
        <v>68.722822726199993</v>
      </c>
      <c r="K801" s="178">
        <v>13.114649999999999</v>
      </c>
    </row>
    <row r="802" spans="1:11" x14ac:dyDescent="0.2">
      <c r="A802" s="162" t="s">
        <v>3003</v>
      </c>
      <c r="B802" s="165" t="s">
        <v>1793</v>
      </c>
      <c r="C802" s="162" t="s">
        <v>3129</v>
      </c>
      <c r="D802" s="162" t="s">
        <v>178</v>
      </c>
      <c r="E802" s="162" t="s">
        <v>697</v>
      </c>
      <c r="F802" s="164">
        <v>0.45022190999999995</v>
      </c>
      <c r="G802" s="164">
        <v>2.6273447400000003</v>
      </c>
      <c r="H802" s="56">
        <f t="shared" si="24"/>
        <v>-0.82863995609498886</v>
      </c>
      <c r="I802" s="96">
        <f t="shared" si="25"/>
        <v>5.0254533115669479E-5</v>
      </c>
      <c r="J802" s="97">
        <v>122.00058</v>
      </c>
      <c r="K802" s="178">
        <v>10.097300000000001</v>
      </c>
    </row>
    <row r="803" spans="1:11" x14ac:dyDescent="0.2">
      <c r="A803" s="162" t="s">
        <v>1401</v>
      </c>
      <c r="B803" s="165" t="s">
        <v>49</v>
      </c>
      <c r="C803" s="162" t="s">
        <v>3129</v>
      </c>
      <c r="D803" s="162" t="s">
        <v>178</v>
      </c>
      <c r="E803" s="162" t="s">
        <v>697</v>
      </c>
      <c r="F803" s="164">
        <v>0.44888196000000002</v>
      </c>
      <c r="G803" s="164">
        <v>0.53908228000000002</v>
      </c>
      <c r="H803" s="56">
        <f t="shared" si="24"/>
        <v>-0.16732199025351013</v>
      </c>
      <c r="I803" s="96">
        <f t="shared" si="25"/>
        <v>5.0104965624277654E-5</v>
      </c>
      <c r="J803" s="97">
        <v>17.988475319999999</v>
      </c>
      <c r="K803" s="178">
        <v>26.88195</v>
      </c>
    </row>
    <row r="804" spans="1:11" x14ac:dyDescent="0.2">
      <c r="A804" s="162" t="s">
        <v>1659</v>
      </c>
      <c r="B804" s="165" t="s">
        <v>1660</v>
      </c>
      <c r="C804" s="162" t="s">
        <v>3132</v>
      </c>
      <c r="D804" s="162" t="s">
        <v>179</v>
      </c>
      <c r="E804" s="162" t="s">
        <v>180</v>
      </c>
      <c r="F804" s="164">
        <v>0.44882008000000001</v>
      </c>
      <c r="G804" s="164">
        <v>0.16128930999999999</v>
      </c>
      <c r="H804" s="56">
        <f t="shared" si="24"/>
        <v>1.7827019658029415</v>
      </c>
      <c r="I804" s="96">
        <f t="shared" si="25"/>
        <v>5.0098058473736717E-5</v>
      </c>
      <c r="J804" s="97">
        <v>13.360519681388899</v>
      </c>
      <c r="K804" s="178">
        <v>48.614049999999999</v>
      </c>
    </row>
    <row r="805" spans="1:11" x14ac:dyDescent="0.2">
      <c r="A805" s="162" t="s">
        <v>2576</v>
      </c>
      <c r="B805" s="165" t="s">
        <v>2079</v>
      </c>
      <c r="C805" s="162" t="s">
        <v>633</v>
      </c>
      <c r="D805" s="162" t="s">
        <v>604</v>
      </c>
      <c r="E805" s="162" t="s">
        <v>180</v>
      </c>
      <c r="F805" s="164">
        <v>0.44719642999999998</v>
      </c>
      <c r="G805" s="164">
        <v>0.9231509</v>
      </c>
      <c r="H805" s="56">
        <f t="shared" si="24"/>
        <v>-0.51557602337819319</v>
      </c>
      <c r="I805" s="96">
        <f t="shared" si="25"/>
        <v>4.991682390722426E-5</v>
      </c>
      <c r="J805" s="97">
        <v>774.31493292108735</v>
      </c>
      <c r="K805" s="178">
        <v>19.2654</v>
      </c>
    </row>
    <row r="806" spans="1:11" x14ac:dyDescent="0.2">
      <c r="A806" s="162" t="s">
        <v>2274</v>
      </c>
      <c r="B806" s="165" t="s">
        <v>1077</v>
      </c>
      <c r="C806" s="162" t="s">
        <v>505</v>
      </c>
      <c r="D806" s="162" t="s">
        <v>178</v>
      </c>
      <c r="E806" s="162" t="s">
        <v>697</v>
      </c>
      <c r="F806" s="164">
        <v>0.44616762999999998</v>
      </c>
      <c r="G806" s="164">
        <v>0.2377185</v>
      </c>
      <c r="H806" s="56">
        <f t="shared" si="24"/>
        <v>0.87687382345084619</v>
      </c>
      <c r="I806" s="96">
        <f t="shared" si="25"/>
        <v>4.9801987506504892E-5</v>
      </c>
      <c r="J806" s="97">
        <v>56.382604387199997</v>
      </c>
      <c r="K806" s="178">
        <v>7.3563999999999989</v>
      </c>
    </row>
    <row r="807" spans="1:11" x14ac:dyDescent="0.2">
      <c r="A807" s="162" t="s">
        <v>3058</v>
      </c>
      <c r="B807" s="165" t="s">
        <v>427</v>
      </c>
      <c r="C807" s="162" t="s">
        <v>3133</v>
      </c>
      <c r="D807" s="162" t="s">
        <v>178</v>
      </c>
      <c r="E807" s="162" t="s">
        <v>697</v>
      </c>
      <c r="F807" s="164">
        <v>0.43559671</v>
      </c>
      <c r="G807" s="164">
        <v>1.1927748300000001</v>
      </c>
      <c r="H807" s="56">
        <f t="shared" si="24"/>
        <v>-0.63480390510923179</v>
      </c>
      <c r="I807" s="96">
        <f t="shared" si="25"/>
        <v>4.8622043489113348E-5</v>
      </c>
      <c r="J807" s="97">
        <v>17.413378058699998</v>
      </c>
      <c r="K807" s="178">
        <v>9.7300500000000003</v>
      </c>
    </row>
    <row r="808" spans="1:11" x14ac:dyDescent="0.2">
      <c r="A808" s="162" t="s">
        <v>1179</v>
      </c>
      <c r="B808" s="165" t="s">
        <v>1180</v>
      </c>
      <c r="C808" s="162" t="s">
        <v>3136</v>
      </c>
      <c r="D808" s="162" t="s">
        <v>604</v>
      </c>
      <c r="E808" s="162" t="s">
        <v>180</v>
      </c>
      <c r="F808" s="164">
        <v>0.43250981999999999</v>
      </c>
      <c r="G808" s="164">
        <v>0.51909711999999997</v>
      </c>
      <c r="H808" s="56">
        <f t="shared" si="24"/>
        <v>-0.16680366094113563</v>
      </c>
      <c r="I808" s="96">
        <f t="shared" si="25"/>
        <v>4.8277479592324254E-5</v>
      </c>
      <c r="J808" s="97">
        <v>52.294554884255902</v>
      </c>
      <c r="K808" s="178">
        <v>49.7742</v>
      </c>
    </row>
    <row r="809" spans="1:11" x14ac:dyDescent="0.2">
      <c r="A809" s="162" t="s">
        <v>3185</v>
      </c>
      <c r="B809" s="165" t="s">
        <v>3186</v>
      </c>
      <c r="C809" s="162" t="s">
        <v>2254</v>
      </c>
      <c r="D809" s="162" t="s">
        <v>178</v>
      </c>
      <c r="E809" s="162" t="s">
        <v>697</v>
      </c>
      <c r="F809" s="164">
        <v>0.42604166999999998</v>
      </c>
      <c r="G809" s="164">
        <v>0</v>
      </c>
      <c r="H809" s="56" t="str">
        <f t="shared" si="24"/>
        <v/>
      </c>
      <c r="I809" s="96">
        <f t="shared" si="25"/>
        <v>4.7555493720130434E-5</v>
      </c>
      <c r="J809" s="97">
        <v>17.24043971</v>
      </c>
      <c r="K809" s="178">
        <v>20.680800000000001</v>
      </c>
    </row>
    <row r="810" spans="1:11" x14ac:dyDescent="0.2">
      <c r="A810" s="162" t="s">
        <v>1246</v>
      </c>
      <c r="B810" s="165" t="s">
        <v>474</v>
      </c>
      <c r="C810" s="162" t="s">
        <v>1232</v>
      </c>
      <c r="D810" s="162" t="s">
        <v>179</v>
      </c>
      <c r="E810" s="162" t="s">
        <v>180</v>
      </c>
      <c r="F810" s="164">
        <v>0.42476715000000004</v>
      </c>
      <c r="G810" s="164">
        <v>0.32099248999999996</v>
      </c>
      <c r="H810" s="56">
        <f t="shared" si="24"/>
        <v>0.32329310882008522</v>
      </c>
      <c r="I810" s="96">
        <f t="shared" si="25"/>
        <v>4.7413229636299906E-5</v>
      </c>
      <c r="J810" s="97">
        <v>35.77684902</v>
      </c>
      <c r="K810" s="178">
        <v>9.4642999999999997</v>
      </c>
    </row>
    <row r="811" spans="1:11" x14ac:dyDescent="0.2">
      <c r="A811" s="162" t="s">
        <v>1247</v>
      </c>
      <c r="B811" s="165" t="s">
        <v>476</v>
      </c>
      <c r="C811" s="162" t="s">
        <v>1232</v>
      </c>
      <c r="D811" s="162" t="s">
        <v>178</v>
      </c>
      <c r="E811" s="162" t="s">
        <v>697</v>
      </c>
      <c r="F811" s="164">
        <v>0.42291730999999999</v>
      </c>
      <c r="G811" s="164">
        <v>0.42798071000000004</v>
      </c>
      <c r="H811" s="56">
        <f t="shared" si="24"/>
        <v>-1.1830907051862294E-2</v>
      </c>
      <c r="I811" s="96">
        <f t="shared" si="25"/>
        <v>4.7206747358396789E-5</v>
      </c>
      <c r="J811" s="97">
        <v>5.8351130599999994</v>
      </c>
      <c r="K811" s="178">
        <v>11.84205</v>
      </c>
    </row>
    <row r="812" spans="1:11" x14ac:dyDescent="0.2">
      <c r="A812" s="162" t="s">
        <v>2413</v>
      </c>
      <c r="B812" s="165" t="s">
        <v>2425</v>
      </c>
      <c r="C812" s="162" t="s">
        <v>3135</v>
      </c>
      <c r="D812" s="162" t="s">
        <v>604</v>
      </c>
      <c r="E812" s="162" t="s">
        <v>180</v>
      </c>
      <c r="F812" s="164">
        <v>0.42247990000000002</v>
      </c>
      <c r="G812" s="164">
        <v>0.35774434000000005</v>
      </c>
      <c r="H812" s="56">
        <f t="shared" si="24"/>
        <v>0.18095481259046609</v>
      </c>
      <c r="I812" s="96">
        <f t="shared" si="25"/>
        <v>4.715792291240276E-5</v>
      </c>
      <c r="J812" s="97">
        <v>26.357923020000001</v>
      </c>
      <c r="K812" s="178">
        <v>37.196649999999998</v>
      </c>
    </row>
    <row r="813" spans="1:11" x14ac:dyDescent="0.2">
      <c r="A813" s="162" t="s">
        <v>2936</v>
      </c>
      <c r="B813" s="165" t="s">
        <v>640</v>
      </c>
      <c r="C813" s="162" t="s">
        <v>505</v>
      </c>
      <c r="D813" s="162" t="s">
        <v>604</v>
      </c>
      <c r="E813" s="162" t="s">
        <v>697</v>
      </c>
      <c r="F813" s="164">
        <v>0.42128477000000003</v>
      </c>
      <c r="G813" s="164">
        <v>1.7003029299999999</v>
      </c>
      <c r="H813" s="56">
        <f t="shared" si="24"/>
        <v>-0.75222958064302103</v>
      </c>
      <c r="I813" s="96">
        <f t="shared" si="25"/>
        <v>4.7024520475007991E-5</v>
      </c>
      <c r="J813" s="97">
        <v>13.146122400000001</v>
      </c>
      <c r="K813" s="178">
        <v>15.90935</v>
      </c>
    </row>
    <row r="814" spans="1:11" x14ac:dyDescent="0.2">
      <c r="A814" s="162" t="s">
        <v>2099</v>
      </c>
      <c r="B814" s="165" t="s">
        <v>2106</v>
      </c>
      <c r="C814" s="162" t="s">
        <v>3132</v>
      </c>
      <c r="D814" s="162" t="s">
        <v>604</v>
      </c>
      <c r="E814" s="162" t="s">
        <v>697</v>
      </c>
      <c r="F814" s="164">
        <v>0.41822223999999997</v>
      </c>
      <c r="G814" s="164">
        <v>1.13467037</v>
      </c>
      <c r="H814" s="56">
        <f t="shared" si="24"/>
        <v>-0.6314152100402517</v>
      </c>
      <c r="I814" s="96">
        <f t="shared" si="25"/>
        <v>4.6682675682730474E-5</v>
      </c>
      <c r="J814" s="97">
        <v>4.5535249026595999</v>
      </c>
      <c r="K814" s="178">
        <v>32.74465</v>
      </c>
    </row>
    <row r="815" spans="1:11" x14ac:dyDescent="0.2">
      <c r="A815" s="162" t="s">
        <v>3066</v>
      </c>
      <c r="B815" s="165" t="s">
        <v>895</v>
      </c>
      <c r="C815" s="162" t="s">
        <v>3133</v>
      </c>
      <c r="D815" s="162" t="s">
        <v>178</v>
      </c>
      <c r="E815" s="162" t="s">
        <v>697</v>
      </c>
      <c r="F815" s="164">
        <v>0.41694411999999997</v>
      </c>
      <c r="G815" s="164">
        <v>0.76339604999999999</v>
      </c>
      <c r="H815" s="56">
        <f t="shared" si="24"/>
        <v>-0.45382986982969065</v>
      </c>
      <c r="I815" s="96">
        <f t="shared" si="25"/>
        <v>4.6540009760794784E-5</v>
      </c>
      <c r="J815" s="97">
        <v>12.552666969000001</v>
      </c>
      <c r="K815" s="178">
        <v>88.043050000000008</v>
      </c>
    </row>
    <row r="816" spans="1:11" x14ac:dyDescent="0.2">
      <c r="A816" s="162" t="s">
        <v>2265</v>
      </c>
      <c r="B816" s="165" t="s">
        <v>1089</v>
      </c>
      <c r="C816" s="162" t="s">
        <v>505</v>
      </c>
      <c r="D816" s="162" t="s">
        <v>179</v>
      </c>
      <c r="E816" s="162" t="s">
        <v>180</v>
      </c>
      <c r="F816" s="164">
        <v>0.41172042999999997</v>
      </c>
      <c r="G816" s="164">
        <v>1.1279044499999999</v>
      </c>
      <c r="H816" s="56">
        <f t="shared" si="24"/>
        <v>-0.63496869792472221</v>
      </c>
      <c r="I816" s="96">
        <f t="shared" si="25"/>
        <v>4.5956932624253404E-5</v>
      </c>
      <c r="J816" s="97">
        <v>17.522819999999999</v>
      </c>
      <c r="K816" s="178">
        <v>9.94435</v>
      </c>
    </row>
    <row r="817" spans="1:11" x14ac:dyDescent="0.2">
      <c r="A817" s="162" t="s">
        <v>3009</v>
      </c>
      <c r="B817" s="165" t="s">
        <v>259</v>
      </c>
      <c r="C817" s="162" t="s">
        <v>633</v>
      </c>
      <c r="D817" s="162" t="s">
        <v>179</v>
      </c>
      <c r="E817" s="162" t="s">
        <v>697</v>
      </c>
      <c r="F817" s="164">
        <v>0.40595305999999998</v>
      </c>
      <c r="G817" s="164">
        <v>0.36047570000000001</v>
      </c>
      <c r="H817" s="56">
        <f t="shared" si="24"/>
        <v>0.12615929451000429</v>
      </c>
      <c r="I817" s="96">
        <f t="shared" si="25"/>
        <v>4.5313169004097024E-5</v>
      </c>
      <c r="J817" s="97">
        <v>26.994438691758699</v>
      </c>
      <c r="K817" s="178">
        <v>69.607949999999988</v>
      </c>
    </row>
    <row r="818" spans="1:11" x14ac:dyDescent="0.2">
      <c r="A818" s="162" t="s">
        <v>2997</v>
      </c>
      <c r="B818" s="165" t="s">
        <v>442</v>
      </c>
      <c r="C818" s="162" t="s">
        <v>3133</v>
      </c>
      <c r="D818" s="162" t="s">
        <v>178</v>
      </c>
      <c r="E818" s="162" t="s">
        <v>180</v>
      </c>
      <c r="F818" s="164">
        <v>0.40176961999999999</v>
      </c>
      <c r="G818" s="164">
        <v>0.30722934000000002</v>
      </c>
      <c r="H818" s="56">
        <f t="shared" si="24"/>
        <v>0.30771891773096915</v>
      </c>
      <c r="I818" s="96">
        <f t="shared" si="25"/>
        <v>4.4846206336692819E-5</v>
      </c>
      <c r="J818" s="97">
        <v>157.6039843872</v>
      </c>
      <c r="K818" s="178">
        <v>16.168399999999998</v>
      </c>
    </row>
    <row r="819" spans="1:11" x14ac:dyDescent="0.2">
      <c r="A819" s="162" t="s">
        <v>2953</v>
      </c>
      <c r="B819" s="165" t="s">
        <v>2613</v>
      </c>
      <c r="C819" s="162" t="s">
        <v>633</v>
      </c>
      <c r="D819" s="162" t="s">
        <v>604</v>
      </c>
      <c r="E819" s="162" t="s">
        <v>697</v>
      </c>
      <c r="F819" s="164">
        <v>0.40107107000000003</v>
      </c>
      <c r="G819" s="164">
        <v>0.74485274999999995</v>
      </c>
      <c r="H819" s="56">
        <f t="shared" si="24"/>
        <v>-0.46154314393012574</v>
      </c>
      <c r="I819" s="96">
        <f t="shared" si="25"/>
        <v>4.4768233001037188E-5</v>
      </c>
      <c r="J819" s="97">
        <v>26.68083154</v>
      </c>
      <c r="K819" s="178">
        <v>29.688600000000001</v>
      </c>
    </row>
    <row r="820" spans="1:11" x14ac:dyDescent="0.2">
      <c r="A820" s="162" t="s">
        <v>1958</v>
      </c>
      <c r="B820" s="165" t="s">
        <v>309</v>
      </c>
      <c r="C820" s="162" t="s">
        <v>1232</v>
      </c>
      <c r="D820" s="162" t="s">
        <v>178</v>
      </c>
      <c r="E820" s="162" t="s">
        <v>697</v>
      </c>
      <c r="F820" s="164">
        <v>0.39939868000000001</v>
      </c>
      <c r="G820" s="164">
        <v>2.3838749999999999E-2</v>
      </c>
      <c r="H820" s="56">
        <f t="shared" si="24"/>
        <v>15.754178805516229</v>
      </c>
      <c r="I820" s="96">
        <f t="shared" si="25"/>
        <v>4.4581557993067644E-5</v>
      </c>
      <c r="J820" s="97">
        <v>8.6793409199999996</v>
      </c>
      <c r="K820" s="178">
        <v>11.8132</v>
      </c>
    </row>
    <row r="821" spans="1:11" x14ac:dyDescent="0.2">
      <c r="A821" s="162" t="s">
        <v>1404</v>
      </c>
      <c r="B821" s="165" t="s">
        <v>163</v>
      </c>
      <c r="C821" s="162" t="s">
        <v>3129</v>
      </c>
      <c r="D821" s="162" t="s">
        <v>178</v>
      </c>
      <c r="E821" s="162" t="s">
        <v>697</v>
      </c>
      <c r="F821" s="164">
        <v>0.39816135999999996</v>
      </c>
      <c r="G821" s="164">
        <v>0.20126898999999998</v>
      </c>
      <c r="H821" s="56">
        <f t="shared" si="24"/>
        <v>0.97825487175148051</v>
      </c>
      <c r="I821" s="96">
        <f t="shared" si="25"/>
        <v>4.4443446236323766E-5</v>
      </c>
      <c r="J821" s="97">
        <v>24.1423442</v>
      </c>
      <c r="K821" s="178">
        <v>13.78645</v>
      </c>
    </row>
    <row r="822" spans="1:11" x14ac:dyDescent="0.2">
      <c r="A822" s="162" t="s">
        <v>1263</v>
      </c>
      <c r="B822" s="165" t="s">
        <v>405</v>
      </c>
      <c r="C822" s="162" t="s">
        <v>1232</v>
      </c>
      <c r="D822" s="162" t="s">
        <v>178</v>
      </c>
      <c r="E822" s="162" t="s">
        <v>697</v>
      </c>
      <c r="F822" s="164">
        <v>0.39606581000000002</v>
      </c>
      <c r="G822" s="164">
        <v>0.28008203000000004</v>
      </c>
      <c r="H822" s="56">
        <f t="shared" si="24"/>
        <v>0.41410646730888079</v>
      </c>
      <c r="I822" s="96">
        <f t="shared" si="25"/>
        <v>4.4209537391526457E-5</v>
      </c>
      <c r="J822" s="97">
        <v>9.8043693699999999</v>
      </c>
      <c r="K822" s="178">
        <v>59.862499999999997</v>
      </c>
    </row>
    <row r="823" spans="1:11" x14ac:dyDescent="0.2">
      <c r="A823" s="162" t="s">
        <v>2867</v>
      </c>
      <c r="B823" s="165" t="s">
        <v>135</v>
      </c>
      <c r="C823" s="162" t="s">
        <v>505</v>
      </c>
      <c r="D823" s="162" t="s">
        <v>604</v>
      </c>
      <c r="E823" s="162" t="s">
        <v>180</v>
      </c>
      <c r="F823" s="164">
        <v>0.39221026000000003</v>
      </c>
      <c r="G823" s="164">
        <v>7.98606237</v>
      </c>
      <c r="H823" s="56">
        <f t="shared" si="24"/>
        <v>-0.95088815465887722</v>
      </c>
      <c r="I823" s="96">
        <f t="shared" si="25"/>
        <v>4.3779174361983716E-5</v>
      </c>
      <c r="J823" s="97">
        <v>35.185791731999998</v>
      </c>
      <c r="K823" s="178">
        <v>9.5784500000000001</v>
      </c>
    </row>
    <row r="824" spans="1:11" x14ac:dyDescent="0.2">
      <c r="A824" s="162" t="s">
        <v>2604</v>
      </c>
      <c r="B824" s="163" t="s">
        <v>2605</v>
      </c>
      <c r="C824" s="163" t="s">
        <v>633</v>
      </c>
      <c r="D824" s="162" t="s">
        <v>179</v>
      </c>
      <c r="E824" s="162" t="s">
        <v>697</v>
      </c>
      <c r="F824" s="164">
        <v>0.39120199</v>
      </c>
      <c r="G824" s="164">
        <v>0.11379599999999999</v>
      </c>
      <c r="H824" s="56">
        <f t="shared" si="24"/>
        <v>2.4377481633800837</v>
      </c>
      <c r="I824" s="96">
        <f t="shared" si="25"/>
        <v>4.3666629554680717E-5</v>
      </c>
      <c r="J824" s="97">
        <v>3.4928294744452</v>
      </c>
      <c r="K824" s="178">
        <v>32.079349999999998</v>
      </c>
    </row>
    <row r="825" spans="1:11" x14ac:dyDescent="0.2">
      <c r="A825" s="162" t="s">
        <v>1651</v>
      </c>
      <c r="B825" s="165" t="s">
        <v>1652</v>
      </c>
      <c r="C825" s="162" t="s">
        <v>1232</v>
      </c>
      <c r="D825" s="162" t="s">
        <v>178</v>
      </c>
      <c r="E825" s="162" t="s">
        <v>697</v>
      </c>
      <c r="F825" s="164">
        <v>0.38951704999999998</v>
      </c>
      <c r="G825" s="164">
        <v>0.27339028999999998</v>
      </c>
      <c r="H825" s="56">
        <f t="shared" si="24"/>
        <v>0.42476548819638027</v>
      </c>
      <c r="I825" s="96">
        <f t="shared" si="25"/>
        <v>4.3478553694427899E-5</v>
      </c>
      <c r="J825" s="97">
        <v>11.452681070000001</v>
      </c>
      <c r="K825" s="178">
        <v>45.12585</v>
      </c>
    </row>
    <row r="826" spans="1:11" x14ac:dyDescent="0.2">
      <c r="A826" s="162" t="s">
        <v>2994</v>
      </c>
      <c r="B826" s="165" t="s">
        <v>1509</v>
      </c>
      <c r="C826" s="162" t="s">
        <v>3137</v>
      </c>
      <c r="D826" s="162" t="s">
        <v>179</v>
      </c>
      <c r="E826" s="162" t="s">
        <v>180</v>
      </c>
      <c r="F826" s="164">
        <v>0.38758350000000003</v>
      </c>
      <c r="G826" s="164">
        <v>0.7152406</v>
      </c>
      <c r="H826" s="56">
        <f t="shared" si="24"/>
        <v>-0.45810752353823314</v>
      </c>
      <c r="I826" s="96">
        <f t="shared" si="25"/>
        <v>4.3262727564362842E-5</v>
      </c>
      <c r="J826" s="97">
        <v>26.804754905274898</v>
      </c>
      <c r="K826" s="178">
        <v>50.277099999999997</v>
      </c>
    </row>
    <row r="827" spans="1:11" x14ac:dyDescent="0.2">
      <c r="A827" s="162" t="s">
        <v>3041</v>
      </c>
      <c r="B827" s="165" t="s">
        <v>317</v>
      </c>
      <c r="C827" s="162" t="s">
        <v>1232</v>
      </c>
      <c r="D827" s="162" t="s">
        <v>179</v>
      </c>
      <c r="E827" s="162" t="s">
        <v>180</v>
      </c>
      <c r="F827" s="164">
        <v>0.38424174999999999</v>
      </c>
      <c r="G827" s="164">
        <v>0.38620547</v>
      </c>
      <c r="H827" s="56">
        <f t="shared" si="24"/>
        <v>-5.084650924286449E-3</v>
      </c>
      <c r="I827" s="96">
        <f t="shared" si="25"/>
        <v>4.288971576216225E-5</v>
      </c>
      <c r="J827" s="97">
        <v>18.392188659999999</v>
      </c>
      <c r="K827" s="178">
        <v>21.225950000000001</v>
      </c>
    </row>
    <row r="828" spans="1:11" x14ac:dyDescent="0.2">
      <c r="A828" s="162" t="s">
        <v>1248</v>
      </c>
      <c r="B828" s="165" t="s">
        <v>1212</v>
      </c>
      <c r="C828" s="162" t="s">
        <v>1232</v>
      </c>
      <c r="D828" s="162" t="s">
        <v>178</v>
      </c>
      <c r="E828" s="162" t="s">
        <v>697</v>
      </c>
      <c r="F828" s="164">
        <v>0.38284646</v>
      </c>
      <c r="G828" s="164">
        <v>0.30001298999999998</v>
      </c>
      <c r="H828" s="56">
        <f t="shared" si="24"/>
        <v>0.27609961155348639</v>
      </c>
      <c r="I828" s="96">
        <f t="shared" si="25"/>
        <v>4.2733971126120524E-5</v>
      </c>
      <c r="J828" s="97">
        <v>18.840239690000001</v>
      </c>
      <c r="K828" s="178">
        <v>44.144399999999997</v>
      </c>
    </row>
    <row r="829" spans="1:11" x14ac:dyDescent="0.2">
      <c r="A829" s="162" t="s">
        <v>3022</v>
      </c>
      <c r="B829" s="165" t="s">
        <v>446</v>
      </c>
      <c r="C829" s="162" t="s">
        <v>3133</v>
      </c>
      <c r="D829" s="162" t="s">
        <v>179</v>
      </c>
      <c r="E829" s="162" t="s">
        <v>697</v>
      </c>
      <c r="F829" s="164">
        <v>0.38254071999999995</v>
      </c>
      <c r="G829" s="164">
        <v>0.26062921999999999</v>
      </c>
      <c r="H829" s="56">
        <f t="shared" si="24"/>
        <v>0.4677583733704147</v>
      </c>
      <c r="I829" s="96">
        <f t="shared" si="25"/>
        <v>4.2699843908822752E-5</v>
      </c>
      <c r="J829" s="97">
        <v>66.015254429999999</v>
      </c>
      <c r="K829" s="178">
        <v>10.54495</v>
      </c>
    </row>
    <row r="830" spans="1:11" x14ac:dyDescent="0.2">
      <c r="A830" s="162" t="s">
        <v>2517</v>
      </c>
      <c r="B830" s="165" t="s">
        <v>2039</v>
      </c>
      <c r="C830" s="162" t="s">
        <v>633</v>
      </c>
      <c r="D830" s="162" t="s">
        <v>179</v>
      </c>
      <c r="E830" s="162" t="s">
        <v>180</v>
      </c>
      <c r="F830" s="164">
        <v>0.37631254999999997</v>
      </c>
      <c r="G830" s="164">
        <v>0.14098879</v>
      </c>
      <c r="H830" s="56">
        <f t="shared" si="24"/>
        <v>1.6690955358933142</v>
      </c>
      <c r="I830" s="96">
        <f t="shared" si="25"/>
        <v>4.2004645011205755E-5</v>
      </c>
      <c r="J830" s="97">
        <v>92.400607500000007</v>
      </c>
      <c r="K830" s="178">
        <v>11.8512</v>
      </c>
    </row>
    <row r="831" spans="1:11" x14ac:dyDescent="0.2">
      <c r="A831" s="162" t="s">
        <v>2882</v>
      </c>
      <c r="B831" s="165" t="s">
        <v>291</v>
      </c>
      <c r="C831" s="162" t="s">
        <v>2254</v>
      </c>
      <c r="D831" s="162" t="s">
        <v>179</v>
      </c>
      <c r="E831" s="162" t="s">
        <v>180</v>
      </c>
      <c r="F831" s="164">
        <v>0.37567400000000001</v>
      </c>
      <c r="G831" s="164">
        <v>0.20935985000000001</v>
      </c>
      <c r="H831" s="56">
        <f t="shared" si="24"/>
        <v>0.79439371971273376</v>
      </c>
      <c r="I831" s="96">
        <f t="shared" si="25"/>
        <v>4.1933368977302813E-5</v>
      </c>
      <c r="J831" s="97">
        <v>314.17866269999996</v>
      </c>
      <c r="K831" s="178">
        <v>14.967650000000001</v>
      </c>
    </row>
    <row r="832" spans="1:11" x14ac:dyDescent="0.2">
      <c r="A832" s="162" t="s">
        <v>1112</v>
      </c>
      <c r="B832" s="165" t="s">
        <v>609</v>
      </c>
      <c r="C832" s="162" t="s">
        <v>3136</v>
      </c>
      <c r="D832" s="162" t="s">
        <v>604</v>
      </c>
      <c r="E832" s="162" t="s">
        <v>697</v>
      </c>
      <c r="F832" s="164">
        <v>0.37475751000000002</v>
      </c>
      <c r="G832" s="164">
        <v>4.4682239999999998E-2</v>
      </c>
      <c r="H832" s="56">
        <f t="shared" si="24"/>
        <v>7.3871692645668627</v>
      </c>
      <c r="I832" s="96">
        <f t="shared" si="25"/>
        <v>4.1831068809247511E-5</v>
      </c>
      <c r="J832" s="97">
        <v>6.4253384874411994</v>
      </c>
      <c r="K832" s="178">
        <v>93.943100000000001</v>
      </c>
    </row>
    <row r="833" spans="1:11" x14ac:dyDescent="0.2">
      <c r="A833" s="162" t="s">
        <v>2286</v>
      </c>
      <c r="B833" s="165" t="s">
        <v>226</v>
      </c>
      <c r="C833" s="162" t="s">
        <v>3131</v>
      </c>
      <c r="D833" s="162" t="s">
        <v>604</v>
      </c>
      <c r="E833" s="162" t="s">
        <v>180</v>
      </c>
      <c r="F833" s="164">
        <v>0.37356836999999998</v>
      </c>
      <c r="G833" s="164">
        <v>0.24275252</v>
      </c>
      <c r="H833" s="56">
        <f t="shared" si="24"/>
        <v>0.53888565193885518</v>
      </c>
      <c r="I833" s="96">
        <f t="shared" si="25"/>
        <v>4.1698334985811042E-5</v>
      </c>
      <c r="J833" s="97">
        <v>32.979807550000004</v>
      </c>
      <c r="K833" s="178">
        <v>24.436900000000001</v>
      </c>
    </row>
    <row r="834" spans="1:11" x14ac:dyDescent="0.2">
      <c r="A834" s="162" t="s">
        <v>2737</v>
      </c>
      <c r="B834" s="163" t="s">
        <v>2744</v>
      </c>
      <c r="C834" s="163" t="s">
        <v>633</v>
      </c>
      <c r="D834" s="162" t="s">
        <v>604</v>
      </c>
      <c r="E834" s="162" t="s">
        <v>180</v>
      </c>
      <c r="F834" s="164">
        <v>0.37217317</v>
      </c>
      <c r="G834" s="164">
        <v>0.41098048999999998</v>
      </c>
      <c r="H834" s="56">
        <f t="shared" si="24"/>
        <v>-9.4426185534987273E-2</v>
      </c>
      <c r="I834" s="96">
        <f t="shared" si="25"/>
        <v>4.1542600395721946E-5</v>
      </c>
      <c r="J834" s="97">
        <v>2.5296872000000001</v>
      </c>
      <c r="K834" s="178">
        <v>34.079000000000001</v>
      </c>
    </row>
    <row r="835" spans="1:11" x14ac:dyDescent="0.2">
      <c r="A835" s="162" t="s">
        <v>3109</v>
      </c>
      <c r="B835" s="165" t="s">
        <v>1824</v>
      </c>
      <c r="C835" s="162" t="s">
        <v>3133</v>
      </c>
      <c r="D835" s="162" t="s">
        <v>178</v>
      </c>
      <c r="E835" s="162" t="s">
        <v>697</v>
      </c>
      <c r="F835" s="164">
        <v>0.36860458000000001</v>
      </c>
      <c r="G835" s="164">
        <v>1.3715999999999999E-3</v>
      </c>
      <c r="H835" s="56" t="str">
        <f t="shared" si="24"/>
        <v/>
      </c>
      <c r="I835" s="96">
        <f t="shared" si="25"/>
        <v>4.114426832802838E-5</v>
      </c>
      <c r="J835" s="97">
        <v>84.298307999999992</v>
      </c>
      <c r="K835" s="178">
        <v>103.65935</v>
      </c>
    </row>
    <row r="836" spans="1:11" x14ac:dyDescent="0.2">
      <c r="A836" s="162" t="s">
        <v>1955</v>
      </c>
      <c r="B836" s="165" t="s">
        <v>313</v>
      </c>
      <c r="C836" s="162" t="s">
        <v>1232</v>
      </c>
      <c r="D836" s="162" t="s">
        <v>178</v>
      </c>
      <c r="E836" s="162" t="s">
        <v>697</v>
      </c>
      <c r="F836" s="164">
        <v>0.36502682000000003</v>
      </c>
      <c r="G836" s="164">
        <v>8.3714570000000002E-2</v>
      </c>
      <c r="H836" s="56">
        <f t="shared" si="24"/>
        <v>3.3603738273994601</v>
      </c>
      <c r="I836" s="96">
        <f t="shared" si="25"/>
        <v>4.0744912689383612E-5</v>
      </c>
      <c r="J836" s="97">
        <v>18.039008429999999</v>
      </c>
      <c r="K836" s="178">
        <v>25.183</v>
      </c>
    </row>
    <row r="837" spans="1:11" x14ac:dyDescent="0.2">
      <c r="A837" s="162" t="s">
        <v>2960</v>
      </c>
      <c r="B837" s="165" t="s">
        <v>1175</v>
      </c>
      <c r="C837" s="162" t="s">
        <v>505</v>
      </c>
      <c r="D837" s="162" t="s">
        <v>604</v>
      </c>
      <c r="E837" s="162" t="s">
        <v>697</v>
      </c>
      <c r="F837" s="164">
        <v>0.36384789000000001</v>
      </c>
      <c r="G837" s="164">
        <v>0.28385135</v>
      </c>
      <c r="H837" s="56">
        <f t="shared" si="24"/>
        <v>0.28182546956355847</v>
      </c>
      <c r="I837" s="96">
        <f t="shared" si="25"/>
        <v>4.0613318523462061E-5</v>
      </c>
      <c r="J837" s="97">
        <v>301.7004238728</v>
      </c>
      <c r="K837" s="178">
        <v>47.525199999999998</v>
      </c>
    </row>
    <row r="838" spans="1:11" x14ac:dyDescent="0.2">
      <c r="A838" s="162" t="s">
        <v>3269</v>
      </c>
      <c r="B838" s="165" t="s">
        <v>3270</v>
      </c>
      <c r="C838" s="162" t="s">
        <v>3195</v>
      </c>
      <c r="D838" s="162" t="s">
        <v>179</v>
      </c>
      <c r="E838" s="162" t="s">
        <v>180</v>
      </c>
      <c r="F838" s="164">
        <v>0.36297243000000001</v>
      </c>
      <c r="G838" s="164"/>
      <c r="H838" s="56" t="str">
        <f t="shared" si="24"/>
        <v/>
      </c>
      <c r="I838" s="96">
        <f t="shared" si="25"/>
        <v>4.0515598193588631E-5</v>
      </c>
      <c r="J838" s="97">
        <v>510.73425774000003</v>
      </c>
      <c r="K838" s="178">
        <v>27.178000000000001</v>
      </c>
    </row>
    <row r="839" spans="1:11" x14ac:dyDescent="0.2">
      <c r="A839" s="162" t="s">
        <v>3063</v>
      </c>
      <c r="B839" s="165" t="s">
        <v>1166</v>
      </c>
      <c r="C839" s="162" t="s">
        <v>3137</v>
      </c>
      <c r="D839" s="162" t="s">
        <v>179</v>
      </c>
      <c r="E839" s="162" t="s">
        <v>180</v>
      </c>
      <c r="F839" s="164">
        <v>0.36249837000000001</v>
      </c>
      <c r="G839" s="164">
        <v>1.230236E-2</v>
      </c>
      <c r="H839" s="56">
        <f t="shared" ref="H839:H902" si="26">IF(ISERROR(F839/G839-1),"",IF((F839/G839-1)&gt;10000%,"",F839/G839-1))</f>
        <v>28.465758602414496</v>
      </c>
      <c r="I839" s="96">
        <f t="shared" ref="I839:I902" si="27">F839/$F$1202</f>
        <v>4.0462682812440669E-5</v>
      </c>
      <c r="J839" s="97">
        <v>88.502853389999999</v>
      </c>
      <c r="K839" s="178">
        <v>56.051949999999998</v>
      </c>
    </row>
    <row r="840" spans="1:11" x14ac:dyDescent="0.2">
      <c r="A840" s="162" t="s">
        <v>1805</v>
      </c>
      <c r="B840" s="165" t="s">
        <v>1794</v>
      </c>
      <c r="C840" s="162" t="s">
        <v>3129</v>
      </c>
      <c r="D840" s="162" t="s">
        <v>178</v>
      </c>
      <c r="E840" s="162" t="s">
        <v>697</v>
      </c>
      <c r="F840" s="164">
        <v>0.36193524999999999</v>
      </c>
      <c r="G840" s="164">
        <v>1.1084797399999999</v>
      </c>
      <c r="H840" s="56">
        <f t="shared" si="26"/>
        <v>-0.67348501110178161</v>
      </c>
      <c r="I840" s="96">
        <f t="shared" si="27"/>
        <v>4.0399826403057799E-5</v>
      </c>
      <c r="J840" s="97">
        <v>99.4121916</v>
      </c>
      <c r="K840" s="178">
        <v>33.505899999999997</v>
      </c>
    </row>
    <row r="841" spans="1:11" x14ac:dyDescent="0.2">
      <c r="A841" s="162" t="s">
        <v>1909</v>
      </c>
      <c r="B841" s="165" t="s">
        <v>1899</v>
      </c>
      <c r="C841" s="162" t="s">
        <v>3136</v>
      </c>
      <c r="D841" s="162" t="s">
        <v>604</v>
      </c>
      <c r="E841" s="162" t="s">
        <v>697</v>
      </c>
      <c r="F841" s="164">
        <v>0.35863267999999998</v>
      </c>
      <c r="G841" s="164">
        <v>1.3495838899999999</v>
      </c>
      <c r="H841" s="56">
        <f t="shared" si="26"/>
        <v>-0.73426425533280482</v>
      </c>
      <c r="I841" s="96">
        <f t="shared" si="27"/>
        <v>4.0031187938901722E-5</v>
      </c>
      <c r="J841" s="97">
        <v>7.6517208957679994</v>
      </c>
      <c r="K841" s="178">
        <v>28.743500000000001</v>
      </c>
    </row>
    <row r="842" spans="1:11" x14ac:dyDescent="0.2">
      <c r="A842" s="162" t="s">
        <v>2977</v>
      </c>
      <c r="B842" s="165" t="s">
        <v>37</v>
      </c>
      <c r="C842" s="162" t="s">
        <v>3133</v>
      </c>
      <c r="D842" s="162" t="s">
        <v>178</v>
      </c>
      <c r="E842" s="162" t="s">
        <v>697</v>
      </c>
      <c r="F842" s="164">
        <v>0.35780439000000003</v>
      </c>
      <c r="G842" s="164">
        <v>0.51975521000000002</v>
      </c>
      <c r="H842" s="56">
        <f t="shared" si="26"/>
        <v>-0.31159056587426992</v>
      </c>
      <c r="I842" s="96">
        <f t="shared" si="27"/>
        <v>3.9938732804422872E-5</v>
      </c>
      <c r="J842" s="97">
        <v>32.957210293000003</v>
      </c>
      <c r="K842" s="178">
        <v>38.866199999999999</v>
      </c>
    </row>
    <row r="843" spans="1:11" x14ac:dyDescent="0.2">
      <c r="A843" s="162" t="s">
        <v>2287</v>
      </c>
      <c r="B843" s="165" t="s">
        <v>243</v>
      </c>
      <c r="C843" s="162" t="s">
        <v>3138</v>
      </c>
      <c r="D843" s="162" t="s">
        <v>178</v>
      </c>
      <c r="E843" s="162" t="s">
        <v>697</v>
      </c>
      <c r="F843" s="164">
        <v>0.35608337000000001</v>
      </c>
      <c r="G843" s="164">
        <v>7.1889835499999997</v>
      </c>
      <c r="H843" s="56">
        <f t="shared" si="26"/>
        <v>-0.9504681896232744</v>
      </c>
      <c r="I843" s="96">
        <f t="shared" si="27"/>
        <v>3.9746629633382773E-5</v>
      </c>
      <c r="J843" s="97">
        <v>255.3663456302547</v>
      </c>
      <c r="K843" s="178">
        <v>12.473100000000001</v>
      </c>
    </row>
    <row r="844" spans="1:11" x14ac:dyDescent="0.2">
      <c r="A844" s="162" t="s">
        <v>1568</v>
      </c>
      <c r="B844" s="165" t="s">
        <v>168</v>
      </c>
      <c r="C844" s="162" t="s">
        <v>3129</v>
      </c>
      <c r="D844" s="162" t="s">
        <v>178</v>
      </c>
      <c r="E844" s="162" t="s">
        <v>697</v>
      </c>
      <c r="F844" s="164">
        <v>0.35037769000000002</v>
      </c>
      <c r="G844" s="164">
        <v>0.26270804999999997</v>
      </c>
      <c r="H844" s="56">
        <f t="shared" si="26"/>
        <v>0.33371508790842186</v>
      </c>
      <c r="I844" s="96">
        <f t="shared" si="27"/>
        <v>3.9109751955645111E-5</v>
      </c>
      <c r="J844" s="97">
        <v>24.010922100000002</v>
      </c>
      <c r="K844" s="178">
        <v>42.685199999999988</v>
      </c>
    </row>
    <row r="845" spans="1:11" x14ac:dyDescent="0.2">
      <c r="A845" s="162" t="s">
        <v>2361</v>
      </c>
      <c r="B845" s="165" t="s">
        <v>2362</v>
      </c>
      <c r="C845" s="162" t="s">
        <v>2254</v>
      </c>
      <c r="D845" s="162" t="s">
        <v>178</v>
      </c>
      <c r="E845" s="162" t="s">
        <v>697</v>
      </c>
      <c r="F845" s="164">
        <v>0.34706111000000001</v>
      </c>
      <c r="G845" s="164">
        <v>0</v>
      </c>
      <c r="H845" s="56" t="str">
        <f t="shared" si="26"/>
        <v/>
      </c>
      <c r="I845" s="96">
        <f t="shared" si="27"/>
        <v>3.8739549671529779E-5</v>
      </c>
      <c r="J845" s="97">
        <v>25.354448510000001</v>
      </c>
      <c r="K845" s="178">
        <v>15.524850000000001</v>
      </c>
    </row>
    <row r="846" spans="1:11" x14ac:dyDescent="0.2">
      <c r="A846" s="162" t="s">
        <v>1457</v>
      </c>
      <c r="B846" s="165" t="s">
        <v>1458</v>
      </c>
      <c r="C846" s="162" t="s">
        <v>3136</v>
      </c>
      <c r="D846" s="162" t="s">
        <v>604</v>
      </c>
      <c r="E846" s="162" t="s">
        <v>697</v>
      </c>
      <c r="F846" s="164">
        <v>0.34688603000000001</v>
      </c>
      <c r="G846" s="164">
        <v>6.2044669999999996E-2</v>
      </c>
      <c r="H846" s="56">
        <f t="shared" si="26"/>
        <v>4.5909078088415978</v>
      </c>
      <c r="I846" s="96">
        <f t="shared" si="27"/>
        <v>3.8720006945015447E-5</v>
      </c>
      <c r="J846" s="97">
        <v>3.5598701771835999</v>
      </c>
      <c r="K846" s="178">
        <v>40.570399999999999</v>
      </c>
    </row>
    <row r="847" spans="1:11" x14ac:dyDescent="0.2">
      <c r="A847" s="162" t="s">
        <v>1837</v>
      </c>
      <c r="B847" s="165" t="s">
        <v>1828</v>
      </c>
      <c r="C847" s="162" t="s">
        <v>1232</v>
      </c>
      <c r="D847" s="162" t="s">
        <v>178</v>
      </c>
      <c r="E847" s="162" t="s">
        <v>697</v>
      </c>
      <c r="F847" s="164">
        <v>0.34059785999999997</v>
      </c>
      <c r="G847" s="164">
        <v>0.6716181</v>
      </c>
      <c r="H847" s="56">
        <f t="shared" si="26"/>
        <v>-0.49286974249205018</v>
      </c>
      <c r="I847" s="96">
        <f t="shared" si="27"/>
        <v>3.8018110745645762E-5</v>
      </c>
      <c r="J847" s="97">
        <v>6.0160709500000005</v>
      </c>
      <c r="K847" s="178">
        <v>26.533349999999999</v>
      </c>
    </row>
    <row r="848" spans="1:11" x14ac:dyDescent="0.2">
      <c r="A848" s="162" t="s">
        <v>1271</v>
      </c>
      <c r="B848" s="165" t="s">
        <v>119</v>
      </c>
      <c r="C848" s="162" t="s">
        <v>1232</v>
      </c>
      <c r="D848" s="162" t="s">
        <v>178</v>
      </c>
      <c r="E848" s="162" t="s">
        <v>697</v>
      </c>
      <c r="F848" s="164">
        <v>0.34008592999999998</v>
      </c>
      <c r="G848" s="164">
        <v>0.23741285000000001</v>
      </c>
      <c r="H848" s="56">
        <f t="shared" si="26"/>
        <v>0.43246639766971318</v>
      </c>
      <c r="I848" s="96">
        <f t="shared" si="27"/>
        <v>3.7960968250874893E-5</v>
      </c>
      <c r="J848" s="97">
        <v>8.2619850699999997</v>
      </c>
      <c r="K848" s="178">
        <v>85.813062500000001</v>
      </c>
    </row>
    <row r="849" spans="1:11" x14ac:dyDescent="0.2">
      <c r="A849" s="162" t="s">
        <v>2986</v>
      </c>
      <c r="B849" s="165" t="s">
        <v>429</v>
      </c>
      <c r="C849" s="162" t="s">
        <v>3133</v>
      </c>
      <c r="D849" s="162" t="s">
        <v>178</v>
      </c>
      <c r="E849" s="162" t="s">
        <v>697</v>
      </c>
      <c r="F849" s="164">
        <v>0.33861084000000002</v>
      </c>
      <c r="G849" s="164">
        <v>1.14633458</v>
      </c>
      <c r="H849" s="56">
        <f t="shared" si="26"/>
        <v>-0.70461430204783659</v>
      </c>
      <c r="I849" s="96">
        <f t="shared" si="27"/>
        <v>3.7796316203502098E-5</v>
      </c>
      <c r="J849" s="97">
        <v>27.471215141999998</v>
      </c>
      <c r="K849" s="178">
        <v>10.5078</v>
      </c>
    </row>
    <row r="850" spans="1:11" x14ac:dyDescent="0.2">
      <c r="A850" s="162" t="s">
        <v>2852</v>
      </c>
      <c r="B850" s="165" t="s">
        <v>1902</v>
      </c>
      <c r="C850" s="162" t="s">
        <v>633</v>
      </c>
      <c r="D850" s="162" t="s">
        <v>179</v>
      </c>
      <c r="E850" s="162" t="s">
        <v>697</v>
      </c>
      <c r="F850" s="164">
        <v>0.33660677</v>
      </c>
      <c r="G850" s="164">
        <v>0.55782946</v>
      </c>
      <c r="H850" s="56">
        <f t="shared" si="26"/>
        <v>-0.39657763862095052</v>
      </c>
      <c r="I850" s="96">
        <f t="shared" si="27"/>
        <v>3.7572618511443707E-5</v>
      </c>
      <c r="J850" s="97">
        <v>154.4128741728824</v>
      </c>
      <c r="K850" s="178">
        <v>34.721799999999988</v>
      </c>
    </row>
    <row r="851" spans="1:11" x14ac:dyDescent="0.2">
      <c r="A851" s="162" t="s">
        <v>2271</v>
      </c>
      <c r="B851" s="165" t="s">
        <v>2108</v>
      </c>
      <c r="C851" s="162" t="s">
        <v>3135</v>
      </c>
      <c r="D851" s="162" t="s">
        <v>179</v>
      </c>
      <c r="E851" s="162" t="s">
        <v>180</v>
      </c>
      <c r="F851" s="164">
        <v>0.33604840999999996</v>
      </c>
      <c r="G851" s="164">
        <v>0.46379015000000001</v>
      </c>
      <c r="H851" s="56">
        <f t="shared" si="26"/>
        <v>-0.27543004093553958</v>
      </c>
      <c r="I851" s="96">
        <f t="shared" si="27"/>
        <v>3.7510293421333216E-5</v>
      </c>
      <c r="J851" s="97">
        <v>19.271027530000001</v>
      </c>
      <c r="K851" s="178">
        <v>29.2989</v>
      </c>
    </row>
    <row r="852" spans="1:11" x14ac:dyDescent="0.2">
      <c r="A852" s="162" t="s">
        <v>1158</v>
      </c>
      <c r="B852" s="165" t="s">
        <v>231</v>
      </c>
      <c r="C852" s="162" t="s">
        <v>3130</v>
      </c>
      <c r="D852" s="162" t="s">
        <v>179</v>
      </c>
      <c r="E852" s="162" t="s">
        <v>180</v>
      </c>
      <c r="F852" s="164">
        <v>0.33379625000000002</v>
      </c>
      <c r="G852" s="164">
        <v>0.18639875</v>
      </c>
      <c r="H852" s="56">
        <f t="shared" si="26"/>
        <v>0.79076442304468242</v>
      </c>
      <c r="I852" s="96">
        <f t="shared" si="27"/>
        <v>3.7258903502744437E-5</v>
      </c>
      <c r="J852" s="97">
        <v>36.453416270000005</v>
      </c>
      <c r="K852" s="178">
        <v>19.260449999999999</v>
      </c>
    </row>
    <row r="853" spans="1:11" x14ac:dyDescent="0.2">
      <c r="A853" s="162" t="s">
        <v>1366</v>
      </c>
      <c r="B853" s="165" t="s">
        <v>197</v>
      </c>
      <c r="C853" s="162" t="s">
        <v>3138</v>
      </c>
      <c r="D853" s="162" t="s">
        <v>178</v>
      </c>
      <c r="E853" s="162" t="s">
        <v>697</v>
      </c>
      <c r="F853" s="164">
        <v>0.33221416999999998</v>
      </c>
      <c r="G853" s="164">
        <v>0.31634280999999997</v>
      </c>
      <c r="H853" s="56">
        <f t="shared" si="26"/>
        <v>5.0171394760007315E-2</v>
      </c>
      <c r="I853" s="96">
        <f t="shared" si="27"/>
        <v>3.708230905012964E-5</v>
      </c>
      <c r="J853" s="97">
        <v>8.6916040399999996</v>
      </c>
      <c r="K853" s="178">
        <v>15.3507</v>
      </c>
    </row>
    <row r="854" spans="1:11" x14ac:dyDescent="0.2">
      <c r="A854" s="162" t="s">
        <v>1956</v>
      </c>
      <c r="B854" s="165" t="s">
        <v>1830</v>
      </c>
      <c r="C854" s="162" t="s">
        <v>505</v>
      </c>
      <c r="D854" s="162" t="s">
        <v>179</v>
      </c>
      <c r="E854" s="162" t="s">
        <v>180</v>
      </c>
      <c r="F854" s="164">
        <v>0.32848514000000001</v>
      </c>
      <c r="G854" s="164">
        <v>0.65792435999999999</v>
      </c>
      <c r="H854" s="56">
        <f t="shared" si="26"/>
        <v>-0.50072506815221129</v>
      </c>
      <c r="I854" s="96">
        <f t="shared" si="27"/>
        <v>3.6666068397549395E-5</v>
      </c>
      <c r="J854" s="97">
        <v>13.629329934041001</v>
      </c>
      <c r="K854" s="178">
        <v>11.940849999999999</v>
      </c>
    </row>
    <row r="855" spans="1:11" x14ac:dyDescent="0.2">
      <c r="A855" s="162" t="s">
        <v>1205</v>
      </c>
      <c r="B855" s="165" t="s">
        <v>1206</v>
      </c>
      <c r="C855" s="162" t="s">
        <v>3131</v>
      </c>
      <c r="D855" s="162" t="s">
        <v>179</v>
      </c>
      <c r="E855" s="162" t="s">
        <v>180</v>
      </c>
      <c r="F855" s="164">
        <v>0.32397095000000004</v>
      </c>
      <c r="G855" s="164">
        <v>3.4888820000000001E-2</v>
      </c>
      <c r="H855" s="56">
        <f t="shared" si="26"/>
        <v>8.2858098955482014</v>
      </c>
      <c r="I855" s="96">
        <f t="shared" si="27"/>
        <v>3.6162186854233513E-5</v>
      </c>
      <c r="J855" s="97">
        <v>5.5087104079999998</v>
      </c>
      <c r="K855" s="178">
        <v>46.8581</v>
      </c>
    </row>
    <row r="856" spans="1:11" x14ac:dyDescent="0.2">
      <c r="A856" s="162" t="s">
        <v>1413</v>
      </c>
      <c r="B856" s="165" t="s">
        <v>171</v>
      </c>
      <c r="C856" s="162" t="s">
        <v>3129</v>
      </c>
      <c r="D856" s="162" t="s">
        <v>178</v>
      </c>
      <c r="E856" s="162" t="s">
        <v>697</v>
      </c>
      <c r="F856" s="164">
        <v>0.32288321999999997</v>
      </c>
      <c r="G856" s="164">
        <v>0.21454308</v>
      </c>
      <c r="H856" s="56">
        <f t="shared" si="26"/>
        <v>0.50498081783854309</v>
      </c>
      <c r="I856" s="96">
        <f t="shared" si="27"/>
        <v>3.6040772586976044E-5</v>
      </c>
      <c r="J856" s="97">
        <v>100.51300504</v>
      </c>
      <c r="K856" s="178">
        <v>16.16075</v>
      </c>
    </row>
    <row r="857" spans="1:11" x14ac:dyDescent="0.2">
      <c r="A857" s="162" t="s">
        <v>2594</v>
      </c>
      <c r="B857" s="163" t="s">
        <v>2595</v>
      </c>
      <c r="C857" s="163" t="s">
        <v>505</v>
      </c>
      <c r="D857" s="162" t="s">
        <v>604</v>
      </c>
      <c r="E857" s="162" t="s">
        <v>697</v>
      </c>
      <c r="F857" s="164">
        <v>0.32180720000000002</v>
      </c>
      <c r="G857" s="164">
        <v>0.29058715999999996</v>
      </c>
      <c r="H857" s="56">
        <f t="shared" si="26"/>
        <v>0.10743778217867606</v>
      </c>
      <c r="I857" s="96">
        <f t="shared" si="27"/>
        <v>3.5920665409777309E-5</v>
      </c>
      <c r="J857" s="97">
        <v>3.2446369131999999</v>
      </c>
      <c r="K857" s="178">
        <v>54.286900000000003</v>
      </c>
    </row>
    <row r="858" spans="1:11" x14ac:dyDescent="0.2">
      <c r="A858" s="162" t="s">
        <v>2126</v>
      </c>
      <c r="B858" s="165" t="s">
        <v>2127</v>
      </c>
      <c r="C858" s="162" t="s">
        <v>3129</v>
      </c>
      <c r="D858" s="162" t="s">
        <v>178</v>
      </c>
      <c r="E858" s="162" t="s">
        <v>697</v>
      </c>
      <c r="F858" s="164">
        <v>0.32129791999999996</v>
      </c>
      <c r="G858" s="164">
        <v>6.0816000000000002E-2</v>
      </c>
      <c r="H858" s="56">
        <f t="shared" si="26"/>
        <v>4.283114969744803</v>
      </c>
      <c r="I858" s="96">
        <f t="shared" si="27"/>
        <v>3.5863818712500517E-5</v>
      </c>
      <c r="J858" s="97">
        <v>135.47769021000002</v>
      </c>
      <c r="K858" s="178">
        <v>14.580500000000001</v>
      </c>
    </row>
    <row r="859" spans="1:11" x14ac:dyDescent="0.2">
      <c r="A859" s="162" t="s">
        <v>3030</v>
      </c>
      <c r="B859" s="165" t="s">
        <v>175</v>
      </c>
      <c r="C859" s="162" t="s">
        <v>3133</v>
      </c>
      <c r="D859" s="162" t="s">
        <v>178</v>
      </c>
      <c r="E859" s="162" t="s">
        <v>180</v>
      </c>
      <c r="F859" s="164">
        <v>0.31968439000000004</v>
      </c>
      <c r="G859" s="164">
        <v>0.22490472</v>
      </c>
      <c r="H859" s="56">
        <f t="shared" si="26"/>
        <v>0.42142143570841917</v>
      </c>
      <c r="I859" s="96">
        <f t="shared" si="27"/>
        <v>3.5683713757550361E-5</v>
      </c>
      <c r="J859" s="97">
        <v>68.643183649200012</v>
      </c>
      <c r="K859" s="178">
        <v>42.19905</v>
      </c>
    </row>
    <row r="860" spans="1:11" x14ac:dyDescent="0.2">
      <c r="A860" s="162" t="s">
        <v>1359</v>
      </c>
      <c r="B860" s="165" t="s">
        <v>67</v>
      </c>
      <c r="C860" s="162" t="s">
        <v>3135</v>
      </c>
      <c r="D860" s="162" t="s">
        <v>179</v>
      </c>
      <c r="E860" s="162" t="s">
        <v>180</v>
      </c>
      <c r="F860" s="164">
        <v>0.31691998999999998</v>
      </c>
      <c r="G860" s="164">
        <v>0.62531663000000004</v>
      </c>
      <c r="H860" s="56">
        <f t="shared" si="26"/>
        <v>-0.49318477264869809</v>
      </c>
      <c r="I860" s="96">
        <f t="shared" si="27"/>
        <v>3.5375146741464987E-5</v>
      </c>
      <c r="J860" s="97">
        <v>282.36901542999999</v>
      </c>
      <c r="K860" s="178">
        <v>29.723299999999998</v>
      </c>
    </row>
    <row r="861" spans="1:11" x14ac:dyDescent="0.2">
      <c r="A861" s="162" t="s">
        <v>3112</v>
      </c>
      <c r="B861" s="165" t="s">
        <v>2446</v>
      </c>
      <c r="C861" s="162" t="s">
        <v>2254</v>
      </c>
      <c r="D861" s="162" t="s">
        <v>178</v>
      </c>
      <c r="E861" s="162" t="s">
        <v>697</v>
      </c>
      <c r="F861" s="164">
        <v>0.31039055999999998</v>
      </c>
      <c r="G861" s="164">
        <v>0.41036222</v>
      </c>
      <c r="H861" s="56">
        <f t="shared" si="26"/>
        <v>-0.24361808940403928</v>
      </c>
      <c r="I861" s="96">
        <f t="shared" si="27"/>
        <v>3.4646320691747754E-5</v>
      </c>
      <c r="J861" s="97">
        <v>69.33796962000001</v>
      </c>
      <c r="K861" s="178">
        <v>13.19</v>
      </c>
    </row>
    <row r="862" spans="1:11" x14ac:dyDescent="0.2">
      <c r="A862" s="162" t="s">
        <v>1959</v>
      </c>
      <c r="B862" s="165" t="s">
        <v>45</v>
      </c>
      <c r="C862" s="162" t="s">
        <v>1977</v>
      </c>
      <c r="D862" s="162" t="s">
        <v>178</v>
      </c>
      <c r="E862" s="162" t="s">
        <v>697</v>
      </c>
      <c r="F862" s="164">
        <v>0.30777124</v>
      </c>
      <c r="G862" s="164">
        <v>0.97753819999999991</v>
      </c>
      <c r="H862" s="56">
        <f t="shared" si="26"/>
        <v>-0.68515681535514417</v>
      </c>
      <c r="I862" s="96">
        <f t="shared" si="27"/>
        <v>3.4353947751300381E-5</v>
      </c>
      <c r="J862" s="97">
        <v>24.690194099999999</v>
      </c>
      <c r="K862" s="178">
        <v>31.94455</v>
      </c>
    </row>
    <row r="863" spans="1:11" x14ac:dyDescent="0.2">
      <c r="A863" s="162" t="s">
        <v>3049</v>
      </c>
      <c r="B863" s="165" t="s">
        <v>2103</v>
      </c>
      <c r="C863" s="162" t="s">
        <v>3132</v>
      </c>
      <c r="D863" s="162" t="s">
        <v>178</v>
      </c>
      <c r="E863" s="162" t="s">
        <v>697</v>
      </c>
      <c r="F863" s="164">
        <v>0.30507566999999997</v>
      </c>
      <c r="G863" s="164">
        <v>0.27316319</v>
      </c>
      <c r="H863" s="56">
        <f t="shared" si="26"/>
        <v>0.11682569675657972</v>
      </c>
      <c r="I863" s="96">
        <f t="shared" si="27"/>
        <v>3.4053063656542291E-5</v>
      </c>
      <c r="J863" s="97">
        <v>41.508901634668199</v>
      </c>
      <c r="K863" s="178">
        <v>41.882549999999988</v>
      </c>
    </row>
    <row r="864" spans="1:11" x14ac:dyDescent="0.2">
      <c r="A864" s="162" t="s">
        <v>3086</v>
      </c>
      <c r="B864" s="165" t="s">
        <v>275</v>
      </c>
      <c r="C864" s="162" t="s">
        <v>3133</v>
      </c>
      <c r="D864" s="162" t="s">
        <v>178</v>
      </c>
      <c r="E864" s="162" t="s">
        <v>697</v>
      </c>
      <c r="F864" s="164">
        <v>0.29476971000000002</v>
      </c>
      <c r="G864" s="164">
        <v>9.1707730000000001E-2</v>
      </c>
      <c r="H864" s="56">
        <f t="shared" si="26"/>
        <v>2.214229705609331</v>
      </c>
      <c r="I864" s="96">
        <f t="shared" si="27"/>
        <v>3.2902694923690611E-5</v>
      </c>
      <c r="J864" s="97">
        <v>57.514140294000008</v>
      </c>
      <c r="K864" s="178">
        <v>56.864649999999997</v>
      </c>
    </row>
    <row r="865" spans="1:11" x14ac:dyDescent="0.2">
      <c r="A865" s="162" t="s">
        <v>3026</v>
      </c>
      <c r="B865" s="163" t="s">
        <v>2451</v>
      </c>
      <c r="C865" s="163" t="s">
        <v>685</v>
      </c>
      <c r="D865" s="162" t="s">
        <v>178</v>
      </c>
      <c r="E865" s="162" t="s">
        <v>697</v>
      </c>
      <c r="F865" s="164">
        <v>0.29411672</v>
      </c>
      <c r="G865" s="164">
        <v>5.0552569999999998E-2</v>
      </c>
      <c r="H865" s="56">
        <f t="shared" si="26"/>
        <v>4.8180369464895652</v>
      </c>
      <c r="I865" s="96">
        <f t="shared" si="27"/>
        <v>3.2829807072499177E-5</v>
      </c>
      <c r="J865" s="97">
        <v>51.66706636</v>
      </c>
      <c r="K865" s="178">
        <v>54.462400000000002</v>
      </c>
    </row>
    <row r="866" spans="1:11" x14ac:dyDescent="0.2">
      <c r="A866" s="162" t="s">
        <v>2924</v>
      </c>
      <c r="B866" s="165" t="s">
        <v>436</v>
      </c>
      <c r="C866" s="162" t="s">
        <v>3133</v>
      </c>
      <c r="D866" s="162" t="s">
        <v>178</v>
      </c>
      <c r="E866" s="162" t="s">
        <v>697</v>
      </c>
      <c r="F866" s="164">
        <v>0.29410314000000004</v>
      </c>
      <c r="G866" s="164">
        <v>0.13368160999999998</v>
      </c>
      <c r="H866" s="56">
        <f t="shared" si="26"/>
        <v>1.2000269146967941</v>
      </c>
      <c r="I866" s="96">
        <f t="shared" si="27"/>
        <v>3.2828291249869164E-5</v>
      </c>
      <c r="J866" s="97">
        <v>32.200383178099997</v>
      </c>
      <c r="K866" s="178">
        <v>13.395</v>
      </c>
    </row>
    <row r="867" spans="1:11" x14ac:dyDescent="0.2">
      <c r="A867" s="162" t="s">
        <v>3027</v>
      </c>
      <c r="B867" s="165" t="s">
        <v>432</v>
      </c>
      <c r="C867" s="162" t="s">
        <v>3133</v>
      </c>
      <c r="D867" s="162" t="s">
        <v>178</v>
      </c>
      <c r="E867" s="162" t="s">
        <v>697</v>
      </c>
      <c r="F867" s="164">
        <v>0.29380165999999996</v>
      </c>
      <c r="G867" s="164">
        <v>0.41946114000000001</v>
      </c>
      <c r="H867" s="56">
        <f t="shared" si="26"/>
        <v>-0.29957359101250725</v>
      </c>
      <c r="I867" s="96">
        <f t="shared" si="27"/>
        <v>3.279463954099583E-5</v>
      </c>
      <c r="J867" s="97">
        <v>59.096544113</v>
      </c>
      <c r="K867" s="178">
        <v>10.69755</v>
      </c>
    </row>
    <row r="868" spans="1:11" x14ac:dyDescent="0.2">
      <c r="A868" s="162" t="s">
        <v>3179</v>
      </c>
      <c r="B868" s="165" t="s">
        <v>3180</v>
      </c>
      <c r="C868" s="162" t="s">
        <v>3133</v>
      </c>
      <c r="D868" s="162" t="s">
        <v>179</v>
      </c>
      <c r="E868" s="162" t="s">
        <v>697</v>
      </c>
      <c r="F868" s="164">
        <v>0.29274634000000005</v>
      </c>
      <c r="G868" s="164">
        <v>0</v>
      </c>
      <c r="H868" s="56" t="str">
        <f t="shared" si="26"/>
        <v/>
      </c>
      <c r="I868" s="96">
        <f t="shared" si="27"/>
        <v>3.267684293290178E-5</v>
      </c>
      <c r="J868" s="97">
        <v>400.44932919000001</v>
      </c>
      <c r="K868" s="178">
        <v>41.567999999999998</v>
      </c>
    </row>
    <row r="869" spans="1:11" x14ac:dyDescent="0.2">
      <c r="A869" s="162" t="s">
        <v>1140</v>
      </c>
      <c r="B869" s="165" t="s">
        <v>1083</v>
      </c>
      <c r="C869" s="162" t="s">
        <v>685</v>
      </c>
      <c r="D869" s="162" t="s">
        <v>179</v>
      </c>
      <c r="E869" s="162" t="s">
        <v>697</v>
      </c>
      <c r="F869" s="164">
        <v>0.29110177000000004</v>
      </c>
      <c r="G869" s="164">
        <v>0.7730604499999999</v>
      </c>
      <c r="H869" s="56">
        <f t="shared" si="26"/>
        <v>-0.62344242290496155</v>
      </c>
      <c r="I869" s="96">
        <f t="shared" si="27"/>
        <v>3.2493273240511559E-5</v>
      </c>
      <c r="J869" s="97">
        <v>21.655903919999997</v>
      </c>
      <c r="K869" s="178">
        <v>59.614899999999999</v>
      </c>
    </row>
    <row r="870" spans="1:11" x14ac:dyDescent="0.2">
      <c r="A870" s="162" t="s">
        <v>1101</v>
      </c>
      <c r="B870" s="165" t="s">
        <v>1065</v>
      </c>
      <c r="C870" s="162" t="s">
        <v>3136</v>
      </c>
      <c r="D870" s="162" t="s">
        <v>604</v>
      </c>
      <c r="E870" s="162" t="s">
        <v>180</v>
      </c>
      <c r="F870" s="164">
        <v>0.29063929999999999</v>
      </c>
      <c r="G870" s="164">
        <v>1.2530270800000001</v>
      </c>
      <c r="H870" s="56">
        <f t="shared" si="26"/>
        <v>-0.76805026432469448</v>
      </c>
      <c r="I870" s="96">
        <f t="shared" si="27"/>
        <v>3.2441651554818816E-5</v>
      </c>
      <c r="J870" s="97">
        <v>212.3234813939354</v>
      </c>
      <c r="K870" s="178">
        <v>38.988250000000001</v>
      </c>
    </row>
    <row r="871" spans="1:11" x14ac:dyDescent="0.2">
      <c r="A871" s="162" t="s">
        <v>1102</v>
      </c>
      <c r="B871" s="165" t="s">
        <v>1066</v>
      </c>
      <c r="C871" s="162" t="s">
        <v>3136</v>
      </c>
      <c r="D871" s="162" t="s">
        <v>179</v>
      </c>
      <c r="E871" s="162" t="s">
        <v>180</v>
      </c>
      <c r="F871" s="164">
        <v>0.28932621000000003</v>
      </c>
      <c r="G871" s="164">
        <v>0.4922067</v>
      </c>
      <c r="H871" s="56">
        <f t="shared" si="26"/>
        <v>-0.4121855513141125</v>
      </c>
      <c r="I871" s="96">
        <f t="shared" si="27"/>
        <v>3.2295082222178273E-5</v>
      </c>
      <c r="J871" s="97">
        <v>134.06746414249449</v>
      </c>
      <c r="K871" s="178">
        <v>14.2981</v>
      </c>
    </row>
    <row r="872" spans="1:11" x14ac:dyDescent="0.2">
      <c r="A872" s="162" t="s">
        <v>1948</v>
      </c>
      <c r="B872" s="165" t="s">
        <v>46</v>
      </c>
      <c r="C872" s="162" t="s">
        <v>1977</v>
      </c>
      <c r="D872" s="162" t="s">
        <v>178</v>
      </c>
      <c r="E872" s="162" t="s">
        <v>697</v>
      </c>
      <c r="F872" s="164">
        <v>0.28855096999999996</v>
      </c>
      <c r="G872" s="164">
        <v>0.36078202000000004</v>
      </c>
      <c r="H872" s="56">
        <f t="shared" si="26"/>
        <v>-0.20020690055452339</v>
      </c>
      <c r="I872" s="96">
        <f t="shared" si="27"/>
        <v>3.2208548618665736E-5</v>
      </c>
      <c r="J872" s="97">
        <v>23.980634349999999</v>
      </c>
      <c r="K872" s="178">
        <v>55.968949999999992</v>
      </c>
    </row>
    <row r="873" spans="1:11" x14ac:dyDescent="0.2">
      <c r="A873" s="162" t="s">
        <v>1936</v>
      </c>
      <c r="B873" s="165" t="s">
        <v>1642</v>
      </c>
      <c r="C873" s="162" t="s">
        <v>505</v>
      </c>
      <c r="D873" s="162" t="s">
        <v>178</v>
      </c>
      <c r="E873" s="162" t="s">
        <v>697</v>
      </c>
      <c r="F873" s="164">
        <v>0.28514307</v>
      </c>
      <c r="G873" s="164">
        <v>0.78868041</v>
      </c>
      <c r="H873" s="56">
        <f t="shared" si="26"/>
        <v>-0.63845549301776117</v>
      </c>
      <c r="I873" s="96">
        <f t="shared" si="27"/>
        <v>3.1828153041282827E-5</v>
      </c>
      <c r="J873" s="97">
        <v>20.091227347909999</v>
      </c>
      <c r="K873" s="178">
        <v>101.6164</v>
      </c>
    </row>
    <row r="874" spans="1:11" x14ac:dyDescent="0.2">
      <c r="A874" s="162" t="s">
        <v>2900</v>
      </c>
      <c r="B874" s="165" t="s">
        <v>1831</v>
      </c>
      <c r="C874" s="162" t="s">
        <v>505</v>
      </c>
      <c r="D874" s="162" t="s">
        <v>604</v>
      </c>
      <c r="E874" s="162" t="s">
        <v>180</v>
      </c>
      <c r="F874" s="164">
        <v>0.27823334000000005</v>
      </c>
      <c r="G874" s="164">
        <v>5.5417217699999997</v>
      </c>
      <c r="H874" s="56">
        <f t="shared" si="26"/>
        <v>-0.9497929792314348</v>
      </c>
      <c r="I874" s="96">
        <f t="shared" si="27"/>
        <v>3.1056877260623169E-5</v>
      </c>
      <c r="J874" s="97">
        <v>457.81257182712699</v>
      </c>
      <c r="K874" s="178">
        <v>24.510950000000001</v>
      </c>
    </row>
    <row r="875" spans="1:11" x14ac:dyDescent="0.2">
      <c r="A875" s="162" t="s">
        <v>1251</v>
      </c>
      <c r="B875" s="165" t="s">
        <v>403</v>
      </c>
      <c r="C875" s="162" t="s">
        <v>1232</v>
      </c>
      <c r="D875" s="162" t="s">
        <v>178</v>
      </c>
      <c r="E875" s="162" t="s">
        <v>697</v>
      </c>
      <c r="F875" s="164">
        <v>0.27668740000000003</v>
      </c>
      <c r="G875" s="164">
        <v>0.21346381</v>
      </c>
      <c r="H875" s="56">
        <f t="shared" si="26"/>
        <v>0.29617943200770203</v>
      </c>
      <c r="I875" s="96">
        <f t="shared" si="27"/>
        <v>3.0884316816097402E-5</v>
      </c>
      <c r="J875" s="97">
        <v>11.96672841</v>
      </c>
      <c r="K875" s="178">
        <v>44.802199999999999</v>
      </c>
    </row>
    <row r="876" spans="1:11" x14ac:dyDescent="0.2">
      <c r="A876" s="162" t="s">
        <v>3165</v>
      </c>
      <c r="B876" s="165" t="s">
        <v>3166</v>
      </c>
      <c r="C876" s="162" t="s">
        <v>505</v>
      </c>
      <c r="D876" s="162" t="s">
        <v>179</v>
      </c>
      <c r="E876" s="162" t="s">
        <v>180</v>
      </c>
      <c r="F876" s="164">
        <v>0.27501854999999997</v>
      </c>
      <c r="G876" s="164">
        <v>0.16504911999999999</v>
      </c>
      <c r="H876" s="56">
        <f t="shared" si="26"/>
        <v>0.66628304349638445</v>
      </c>
      <c r="I876" s="96">
        <f t="shared" si="27"/>
        <v>3.0698036948931256E-5</v>
      </c>
      <c r="J876" s="97">
        <v>5.3002819265780001</v>
      </c>
      <c r="K876" s="178">
        <v>26.383949999999999</v>
      </c>
    </row>
    <row r="877" spans="1:11" x14ac:dyDescent="0.2">
      <c r="A877" s="162" t="s">
        <v>2415</v>
      </c>
      <c r="B877" s="165" t="s">
        <v>2430</v>
      </c>
      <c r="C877" s="162" t="s">
        <v>3133</v>
      </c>
      <c r="D877" s="162" t="s">
        <v>178</v>
      </c>
      <c r="E877" s="162" t="s">
        <v>697</v>
      </c>
      <c r="F877" s="164">
        <v>0.27352296000000004</v>
      </c>
      <c r="G877" s="164">
        <v>0.29480464000000001</v>
      </c>
      <c r="H877" s="56">
        <f t="shared" si="26"/>
        <v>-7.218909444573185E-2</v>
      </c>
      <c r="I877" s="96">
        <f t="shared" si="27"/>
        <v>3.0531096656792965E-5</v>
      </c>
      <c r="J877" s="97">
        <v>80.526099832610839</v>
      </c>
      <c r="K877" s="178">
        <v>26.155550000000002</v>
      </c>
    </row>
    <row r="878" spans="1:11" x14ac:dyDescent="0.2">
      <c r="A878" s="162" t="s">
        <v>3101</v>
      </c>
      <c r="B878" s="165" t="s">
        <v>1874</v>
      </c>
      <c r="C878" s="162" t="s">
        <v>3132</v>
      </c>
      <c r="D878" s="162" t="s">
        <v>604</v>
      </c>
      <c r="E878" s="162" t="s">
        <v>697</v>
      </c>
      <c r="F878" s="164">
        <v>0.27272813000000001</v>
      </c>
      <c r="G878" s="164">
        <v>1.3391E-2</v>
      </c>
      <c r="H878" s="56">
        <f t="shared" si="26"/>
        <v>19.366524531401687</v>
      </c>
      <c r="I878" s="96">
        <f t="shared" si="27"/>
        <v>3.0442376384258183E-5</v>
      </c>
      <c r="J878" s="97">
        <v>28.624953649190498</v>
      </c>
      <c r="K878" s="178">
        <v>38.772499999999987</v>
      </c>
    </row>
    <row r="879" spans="1:11" x14ac:dyDescent="0.2">
      <c r="A879" s="162" t="s">
        <v>2524</v>
      </c>
      <c r="B879" s="165" t="s">
        <v>2164</v>
      </c>
      <c r="C879" s="162" t="s">
        <v>633</v>
      </c>
      <c r="D879" s="162" t="s">
        <v>604</v>
      </c>
      <c r="E879" s="162" t="s">
        <v>180</v>
      </c>
      <c r="F879" s="164">
        <v>0.27261946999999997</v>
      </c>
      <c r="G879" s="164">
        <v>0.48467784000000003</v>
      </c>
      <c r="H879" s="56">
        <f t="shared" si="26"/>
        <v>-0.43752437701711311</v>
      </c>
      <c r="I879" s="96">
        <f t="shared" si="27"/>
        <v>3.0430247570784065E-5</v>
      </c>
      <c r="J879" s="97">
        <v>19.452257600000003</v>
      </c>
      <c r="K879" s="178">
        <v>7.7678500000000001</v>
      </c>
    </row>
    <row r="880" spans="1:11" x14ac:dyDescent="0.2">
      <c r="A880" s="162" t="s">
        <v>2382</v>
      </c>
      <c r="B880" s="165" t="s">
        <v>2377</v>
      </c>
      <c r="C880" s="162" t="s">
        <v>3138</v>
      </c>
      <c r="D880" s="162" t="s">
        <v>178</v>
      </c>
      <c r="E880" s="162" t="s">
        <v>697</v>
      </c>
      <c r="F880" s="164">
        <v>0.27182016999999997</v>
      </c>
      <c r="G880" s="164">
        <v>0.29437979999999997</v>
      </c>
      <c r="H880" s="56">
        <f t="shared" si="26"/>
        <v>-7.6634436194331301E-2</v>
      </c>
      <c r="I880" s="96">
        <f t="shared" si="27"/>
        <v>3.0341028349268716E-5</v>
      </c>
      <c r="J880" s="97">
        <v>1.56749721</v>
      </c>
      <c r="K880" s="178">
        <v>21.83145</v>
      </c>
    </row>
    <row r="881" spans="1:11" x14ac:dyDescent="0.2">
      <c r="A881" s="162" t="s">
        <v>1784</v>
      </c>
      <c r="B881" s="163" t="s">
        <v>1767</v>
      </c>
      <c r="C881" s="163" t="s">
        <v>3133</v>
      </c>
      <c r="D881" s="162" t="s">
        <v>178</v>
      </c>
      <c r="E881" s="162" t="s">
        <v>697</v>
      </c>
      <c r="F881" s="164">
        <v>0.2715072</v>
      </c>
      <c r="G881" s="164">
        <v>1.1670979999999999E-2</v>
      </c>
      <c r="H881" s="56">
        <f t="shared" si="26"/>
        <v>22.263444886376295</v>
      </c>
      <c r="I881" s="96">
        <f t="shared" si="27"/>
        <v>3.0306094107109754E-5</v>
      </c>
      <c r="J881" s="97">
        <v>5.7114792000000003</v>
      </c>
      <c r="K881" s="178">
        <v>38.086849999999998</v>
      </c>
    </row>
    <row r="882" spans="1:11" x14ac:dyDescent="0.2">
      <c r="A882" s="162" t="s">
        <v>1577</v>
      </c>
      <c r="B882" s="165" t="s">
        <v>1578</v>
      </c>
      <c r="C882" s="162" t="s">
        <v>3136</v>
      </c>
      <c r="D882" s="162" t="s">
        <v>604</v>
      </c>
      <c r="E882" s="162" t="s">
        <v>180</v>
      </c>
      <c r="F882" s="164">
        <v>0.27017922999999999</v>
      </c>
      <c r="G882" s="164">
        <v>1.2298620000000001E-2</v>
      </c>
      <c r="H882" s="56">
        <f t="shared" si="26"/>
        <v>20.968255788047763</v>
      </c>
      <c r="I882" s="96">
        <f t="shared" si="27"/>
        <v>3.0157863843634536E-5</v>
      </c>
      <c r="J882" s="97">
        <v>138.46497470513239</v>
      </c>
      <c r="K882" s="178">
        <v>47.823549999999997</v>
      </c>
    </row>
    <row r="883" spans="1:11" x14ac:dyDescent="0.2">
      <c r="A883" s="162" t="s">
        <v>1655</v>
      </c>
      <c r="B883" s="165" t="s">
        <v>1656</v>
      </c>
      <c r="C883" s="162" t="s">
        <v>3132</v>
      </c>
      <c r="D883" s="162" t="s">
        <v>179</v>
      </c>
      <c r="E883" s="162" t="s">
        <v>180</v>
      </c>
      <c r="F883" s="164">
        <v>0.26783659000000004</v>
      </c>
      <c r="G883" s="164">
        <v>0.11233959</v>
      </c>
      <c r="H883" s="56">
        <f t="shared" si="26"/>
        <v>1.384169196273549</v>
      </c>
      <c r="I883" s="96">
        <f t="shared" si="27"/>
        <v>2.9896374394002711E-5</v>
      </c>
      <c r="J883" s="97">
        <v>58.975315850000001</v>
      </c>
      <c r="K883" s="178">
        <v>43.078650000000003</v>
      </c>
    </row>
    <row r="884" spans="1:11" x14ac:dyDescent="0.2">
      <c r="A884" s="162" t="s">
        <v>2376</v>
      </c>
      <c r="B884" s="165" t="s">
        <v>2346</v>
      </c>
      <c r="C884" s="162" t="s">
        <v>505</v>
      </c>
      <c r="D884" s="162" t="s">
        <v>604</v>
      </c>
      <c r="E884" s="162" t="s">
        <v>180</v>
      </c>
      <c r="F884" s="164">
        <v>0.26618559999999997</v>
      </c>
      <c r="G884" s="164">
        <v>0.57900050000000003</v>
      </c>
      <c r="H884" s="56">
        <f t="shared" si="26"/>
        <v>-0.54026706367265664</v>
      </c>
      <c r="I884" s="96">
        <f t="shared" si="27"/>
        <v>2.9712088090324948E-5</v>
      </c>
      <c r="J884" s="97">
        <v>32.180789653619001</v>
      </c>
      <c r="K884" s="178">
        <v>78.804950000000005</v>
      </c>
    </row>
    <row r="885" spans="1:11" x14ac:dyDescent="0.2">
      <c r="A885" s="162" t="s">
        <v>2722</v>
      </c>
      <c r="B885" s="165" t="s">
        <v>2727</v>
      </c>
      <c r="C885" s="162" t="s">
        <v>3135</v>
      </c>
      <c r="D885" s="162" t="s">
        <v>179</v>
      </c>
      <c r="E885" s="162" t="s">
        <v>180</v>
      </c>
      <c r="F885" s="164">
        <v>0.26538859000000004</v>
      </c>
      <c r="G885" s="164">
        <v>0.10207988</v>
      </c>
      <c r="H885" s="56">
        <f t="shared" si="26"/>
        <v>1.5998129112220747</v>
      </c>
      <c r="I885" s="96">
        <f t="shared" si="27"/>
        <v>2.9623124482493162E-5</v>
      </c>
      <c r="J885" s="97">
        <v>4.8540242699999991</v>
      </c>
      <c r="K885" s="178">
        <v>39.023850000000003</v>
      </c>
    </row>
    <row r="886" spans="1:11" x14ac:dyDescent="0.2">
      <c r="A886" s="162" t="s">
        <v>1557</v>
      </c>
      <c r="B886" s="165" t="s">
        <v>58</v>
      </c>
      <c r="C886" s="162" t="s">
        <v>3129</v>
      </c>
      <c r="D886" s="162" t="s">
        <v>178</v>
      </c>
      <c r="E886" s="162" t="s">
        <v>697</v>
      </c>
      <c r="F886" s="164">
        <v>0.26332879999999997</v>
      </c>
      <c r="G886" s="164">
        <v>1.63303702</v>
      </c>
      <c r="H886" s="56">
        <f t="shared" si="26"/>
        <v>-0.83874903215605001</v>
      </c>
      <c r="I886" s="96">
        <f t="shared" si="27"/>
        <v>2.9393207229540441E-5</v>
      </c>
      <c r="J886" s="97">
        <v>1015.4992959</v>
      </c>
      <c r="K886" s="178">
        <v>7.5104500000000014</v>
      </c>
    </row>
    <row r="887" spans="1:11" x14ac:dyDescent="0.2">
      <c r="A887" s="162" t="s">
        <v>3157</v>
      </c>
      <c r="B887" s="165" t="s">
        <v>3158</v>
      </c>
      <c r="C887" s="162" t="s">
        <v>633</v>
      </c>
      <c r="D887" s="162" t="s">
        <v>604</v>
      </c>
      <c r="E887" s="162" t="s">
        <v>180</v>
      </c>
      <c r="F887" s="164">
        <v>0.25937265999999998</v>
      </c>
      <c r="G887" s="164">
        <v>0.35942404999999999</v>
      </c>
      <c r="H887" s="56">
        <f t="shared" si="26"/>
        <v>-0.27836587451507488</v>
      </c>
      <c r="I887" s="96">
        <f t="shared" si="27"/>
        <v>2.8951616173609323E-5</v>
      </c>
      <c r="J887" s="97">
        <v>2.7338650000000002</v>
      </c>
      <c r="K887" s="178">
        <v>23.839300000000001</v>
      </c>
    </row>
    <row r="888" spans="1:11" x14ac:dyDescent="0.2">
      <c r="A888" s="162" t="s">
        <v>2964</v>
      </c>
      <c r="B888" s="165" t="s">
        <v>2166</v>
      </c>
      <c r="C888" s="162" t="s">
        <v>633</v>
      </c>
      <c r="D888" s="162" t="s">
        <v>604</v>
      </c>
      <c r="E888" s="162" t="s">
        <v>697</v>
      </c>
      <c r="F888" s="164">
        <v>0.25858902</v>
      </c>
      <c r="G888" s="164">
        <v>0.26801744</v>
      </c>
      <c r="H888" s="56">
        <f t="shared" si="26"/>
        <v>-3.5178382421681142E-2</v>
      </c>
      <c r="I888" s="96">
        <f t="shared" si="27"/>
        <v>2.8864144947851424E-5</v>
      </c>
      <c r="J888" s="97">
        <v>10.840883122524501</v>
      </c>
      <c r="K888" s="178">
        <v>65.004350000000002</v>
      </c>
    </row>
    <row r="889" spans="1:11" x14ac:dyDescent="0.2">
      <c r="A889" s="162" t="s">
        <v>3272</v>
      </c>
      <c r="B889" s="165" t="s">
        <v>3273</v>
      </c>
      <c r="C889" s="162" t="s">
        <v>3195</v>
      </c>
      <c r="D889" s="162" t="s">
        <v>179</v>
      </c>
      <c r="E889" s="162" t="s">
        <v>180</v>
      </c>
      <c r="F889" s="164">
        <v>0.25737570999999998</v>
      </c>
      <c r="G889" s="164"/>
      <c r="H889" s="56" t="str">
        <f t="shared" si="26"/>
        <v/>
      </c>
      <c r="I889" s="96">
        <f t="shared" si="27"/>
        <v>2.8728713228025586E-5</v>
      </c>
      <c r="J889" s="97">
        <v>1304.24682201</v>
      </c>
      <c r="K889" s="178">
        <v>19.257666666666669</v>
      </c>
    </row>
    <row r="890" spans="1:11" x14ac:dyDescent="0.2">
      <c r="A890" s="162" t="s">
        <v>2988</v>
      </c>
      <c r="B890" s="165" t="s">
        <v>1495</v>
      </c>
      <c r="C890" s="162" t="s">
        <v>3138</v>
      </c>
      <c r="D890" s="162" t="s">
        <v>178</v>
      </c>
      <c r="E890" s="162" t="s">
        <v>180</v>
      </c>
      <c r="F890" s="164">
        <v>0.25112486000000001</v>
      </c>
      <c r="G890" s="164">
        <v>0.98304060999999998</v>
      </c>
      <c r="H890" s="56">
        <f t="shared" si="26"/>
        <v>-0.74454274071139337</v>
      </c>
      <c r="I890" s="96">
        <f t="shared" si="27"/>
        <v>2.8030982750346075E-5</v>
      </c>
      <c r="J890" s="97">
        <v>576.25520929804441</v>
      </c>
      <c r="K890" s="178">
        <v>33.577700000000007</v>
      </c>
    </row>
    <row r="891" spans="1:11" x14ac:dyDescent="0.2">
      <c r="A891" s="162" t="s">
        <v>1653</v>
      </c>
      <c r="B891" s="165" t="s">
        <v>1654</v>
      </c>
      <c r="C891" s="162" t="s">
        <v>3132</v>
      </c>
      <c r="D891" s="162" t="s">
        <v>179</v>
      </c>
      <c r="E891" s="162" t="s">
        <v>180</v>
      </c>
      <c r="F891" s="164">
        <v>0.25007668</v>
      </c>
      <c r="G891" s="164">
        <v>0.24522136</v>
      </c>
      <c r="H891" s="56">
        <f t="shared" si="26"/>
        <v>1.9799743382876489E-2</v>
      </c>
      <c r="I891" s="96">
        <f t="shared" si="27"/>
        <v>2.7913983121160586E-5</v>
      </c>
      <c r="J891" s="97">
        <v>41.987932619999995</v>
      </c>
      <c r="K891" s="178">
        <v>29.2165</v>
      </c>
    </row>
    <row r="892" spans="1:11" x14ac:dyDescent="0.2">
      <c r="A892" s="162" t="s">
        <v>2228</v>
      </c>
      <c r="B892" s="165" t="s">
        <v>247</v>
      </c>
      <c r="C892" s="162" t="s">
        <v>3138</v>
      </c>
      <c r="D892" s="162" t="s">
        <v>178</v>
      </c>
      <c r="E892" s="162" t="s">
        <v>697</v>
      </c>
      <c r="F892" s="164">
        <v>0.24967055999999999</v>
      </c>
      <c r="G892" s="164">
        <v>0.36216665999999997</v>
      </c>
      <c r="H892" s="56">
        <f t="shared" si="26"/>
        <v>-0.31061970199023836</v>
      </c>
      <c r="I892" s="96">
        <f t="shared" si="27"/>
        <v>2.7868651318030577E-5</v>
      </c>
      <c r="J892" s="97">
        <v>72.555664886634005</v>
      </c>
      <c r="K892" s="178">
        <v>10.294650000000001</v>
      </c>
    </row>
    <row r="893" spans="1:11" x14ac:dyDescent="0.2">
      <c r="A893" s="162" t="s">
        <v>1657</v>
      </c>
      <c r="B893" s="165" t="s">
        <v>1658</v>
      </c>
      <c r="C893" s="162" t="s">
        <v>3132</v>
      </c>
      <c r="D893" s="162" t="s">
        <v>179</v>
      </c>
      <c r="E893" s="162" t="s">
        <v>180</v>
      </c>
      <c r="F893" s="164">
        <v>0.24748514000000002</v>
      </c>
      <c r="G893" s="164">
        <v>0.67291283999999996</v>
      </c>
      <c r="H893" s="56">
        <f t="shared" si="26"/>
        <v>-0.63221813392652748</v>
      </c>
      <c r="I893" s="96">
        <f t="shared" si="27"/>
        <v>2.7624711031424702E-5</v>
      </c>
      <c r="J893" s="97">
        <v>28.761691915977501</v>
      </c>
      <c r="K893" s="178">
        <v>23.198450000000001</v>
      </c>
    </row>
    <row r="894" spans="1:11" x14ac:dyDescent="0.2">
      <c r="A894" s="162" t="s">
        <v>1445</v>
      </c>
      <c r="B894" s="165" t="s">
        <v>1446</v>
      </c>
      <c r="C894" s="162" t="s">
        <v>3129</v>
      </c>
      <c r="D894" s="162" t="s">
        <v>178</v>
      </c>
      <c r="E894" s="162" t="s">
        <v>697</v>
      </c>
      <c r="F894" s="164">
        <v>0.24639943</v>
      </c>
      <c r="G894" s="164">
        <v>0.77145925000000004</v>
      </c>
      <c r="H894" s="56">
        <f t="shared" si="26"/>
        <v>-0.6806060333063606</v>
      </c>
      <c r="I894" s="96">
        <f t="shared" si="27"/>
        <v>2.7503522239992906E-5</v>
      </c>
      <c r="J894" s="97">
        <v>192.97207834</v>
      </c>
      <c r="K894" s="178">
        <v>22.370950000000001</v>
      </c>
    </row>
    <row r="895" spans="1:11" x14ac:dyDescent="0.2">
      <c r="A895" s="162" t="s">
        <v>2525</v>
      </c>
      <c r="B895" s="165" t="s">
        <v>2165</v>
      </c>
      <c r="C895" s="162" t="s">
        <v>633</v>
      </c>
      <c r="D895" s="162" t="s">
        <v>604</v>
      </c>
      <c r="E895" s="162" t="s">
        <v>180</v>
      </c>
      <c r="F895" s="164">
        <v>0.24639131</v>
      </c>
      <c r="G895" s="164">
        <v>0.64515444999999993</v>
      </c>
      <c r="H895" s="56">
        <f t="shared" si="26"/>
        <v>-0.61808942029307867</v>
      </c>
      <c r="I895" s="96">
        <f t="shared" si="27"/>
        <v>2.7502615871822377E-5</v>
      </c>
      <c r="J895" s="97">
        <v>65.427449463494199</v>
      </c>
      <c r="K895" s="178">
        <v>14.831300000000001</v>
      </c>
    </row>
    <row r="896" spans="1:11" x14ac:dyDescent="0.2">
      <c r="A896" s="162" t="s">
        <v>2521</v>
      </c>
      <c r="B896" s="165" t="s">
        <v>2167</v>
      </c>
      <c r="C896" s="162" t="s">
        <v>633</v>
      </c>
      <c r="D896" s="162" t="s">
        <v>604</v>
      </c>
      <c r="E896" s="162" t="s">
        <v>180</v>
      </c>
      <c r="F896" s="164">
        <v>0.24054761999999999</v>
      </c>
      <c r="G896" s="164">
        <v>0.11075102000000001</v>
      </c>
      <c r="H896" s="56">
        <f t="shared" si="26"/>
        <v>1.1719675358294666</v>
      </c>
      <c r="I896" s="96">
        <f t="shared" si="27"/>
        <v>2.6850333283836583E-5</v>
      </c>
      <c r="J896" s="97">
        <v>235.29211642999999</v>
      </c>
      <c r="K896" s="178">
        <v>10.534700000000001</v>
      </c>
    </row>
    <row r="897" spans="1:11" x14ac:dyDescent="0.2">
      <c r="A897" s="162" t="s">
        <v>1085</v>
      </c>
      <c r="B897" s="165" t="s">
        <v>1086</v>
      </c>
      <c r="C897" s="162" t="s">
        <v>3136</v>
      </c>
      <c r="D897" s="162" t="s">
        <v>604</v>
      </c>
      <c r="E897" s="162" t="s">
        <v>180</v>
      </c>
      <c r="F897" s="164">
        <v>0.23970205999999999</v>
      </c>
      <c r="G897" s="164">
        <v>4.0500379999999996E-2</v>
      </c>
      <c r="H897" s="56">
        <f t="shared" si="26"/>
        <v>4.9185138509811521</v>
      </c>
      <c r="I897" s="96">
        <f t="shared" si="27"/>
        <v>2.6755950442669914E-5</v>
      </c>
      <c r="J897" s="97">
        <v>15.954753922889401</v>
      </c>
      <c r="K897" s="178">
        <v>83.461849999999998</v>
      </c>
    </row>
    <row r="898" spans="1:11" x14ac:dyDescent="0.2">
      <c r="A898" s="162" t="s">
        <v>1950</v>
      </c>
      <c r="B898" s="165" t="s">
        <v>1063</v>
      </c>
      <c r="C898" s="162" t="s">
        <v>3136</v>
      </c>
      <c r="D898" s="162" t="s">
        <v>179</v>
      </c>
      <c r="E898" s="162" t="s">
        <v>180</v>
      </c>
      <c r="F898" s="164">
        <v>0.23895079</v>
      </c>
      <c r="G898" s="164">
        <v>0.46393476</v>
      </c>
      <c r="H898" s="56">
        <f t="shared" si="26"/>
        <v>-0.48494743097068216</v>
      </c>
      <c r="I898" s="96">
        <f t="shared" si="27"/>
        <v>2.6672092411207587E-5</v>
      </c>
      <c r="J898" s="97">
        <v>500.11776658196879</v>
      </c>
      <c r="K898" s="178">
        <v>12.918749999999999</v>
      </c>
    </row>
    <row r="899" spans="1:11" x14ac:dyDescent="0.2">
      <c r="A899" s="162" t="s">
        <v>3065</v>
      </c>
      <c r="B899" s="165" t="s">
        <v>346</v>
      </c>
      <c r="C899" s="162" t="s">
        <v>1232</v>
      </c>
      <c r="D899" s="162" t="s">
        <v>179</v>
      </c>
      <c r="E899" s="162" t="s">
        <v>697</v>
      </c>
      <c r="F899" s="164">
        <v>0.23886666000000001</v>
      </c>
      <c r="G899" s="164">
        <v>0.20476739000000002</v>
      </c>
      <c r="H899" s="56">
        <f t="shared" si="26"/>
        <v>0.16652685762122554</v>
      </c>
      <c r="I899" s="96">
        <f t="shared" si="27"/>
        <v>2.6662701677933364E-5</v>
      </c>
      <c r="J899" s="97">
        <v>15.586454640000001</v>
      </c>
      <c r="K899" s="178">
        <v>9.9700500000000005</v>
      </c>
    </row>
    <row r="900" spans="1:11" x14ac:dyDescent="0.2">
      <c r="A900" s="162" t="s">
        <v>2959</v>
      </c>
      <c r="B900" s="165" t="s">
        <v>2001</v>
      </c>
      <c r="C900" s="162" t="s">
        <v>505</v>
      </c>
      <c r="D900" s="162" t="s">
        <v>179</v>
      </c>
      <c r="E900" s="162" t="s">
        <v>180</v>
      </c>
      <c r="F900" s="164">
        <v>0.23886483999999999</v>
      </c>
      <c r="G900" s="164">
        <v>0.29403278999999999</v>
      </c>
      <c r="H900" s="56">
        <f t="shared" si="26"/>
        <v>-0.18762516248612948</v>
      </c>
      <c r="I900" s="96">
        <f t="shared" si="27"/>
        <v>2.6662498526446866E-5</v>
      </c>
      <c r="J900" s="97">
        <v>8.4598186075899999</v>
      </c>
      <c r="K900" s="178">
        <v>74.862650000000002</v>
      </c>
    </row>
    <row r="901" spans="1:11" x14ac:dyDescent="0.2">
      <c r="A901" s="162" t="s">
        <v>3080</v>
      </c>
      <c r="B901" s="165" t="s">
        <v>368</v>
      </c>
      <c r="C901" s="162" t="s">
        <v>1232</v>
      </c>
      <c r="D901" s="162" t="s">
        <v>179</v>
      </c>
      <c r="E901" s="162" t="s">
        <v>180</v>
      </c>
      <c r="F901" s="164">
        <v>0.23862195</v>
      </c>
      <c r="G901" s="164">
        <v>0.55025082999999997</v>
      </c>
      <c r="H901" s="56">
        <f t="shared" si="26"/>
        <v>-0.56633968185018457</v>
      </c>
      <c r="I901" s="96">
        <f t="shared" si="27"/>
        <v>2.6635386732735037E-5</v>
      </c>
      <c r="J901" s="97">
        <v>2.50468585</v>
      </c>
      <c r="K901" s="178">
        <v>13.4848</v>
      </c>
    </row>
    <row r="902" spans="1:11" x14ac:dyDescent="0.2">
      <c r="A902" s="162" t="s">
        <v>3033</v>
      </c>
      <c r="B902" s="165" t="s">
        <v>289</v>
      </c>
      <c r="C902" s="162" t="s">
        <v>505</v>
      </c>
      <c r="D902" s="162" t="s">
        <v>604</v>
      </c>
      <c r="E902" s="162" t="s">
        <v>180</v>
      </c>
      <c r="F902" s="164">
        <v>0.23366031000000001</v>
      </c>
      <c r="G902" s="164">
        <v>0.43952543999999999</v>
      </c>
      <c r="H902" s="56">
        <f t="shared" si="26"/>
        <v>-0.46838046507615116</v>
      </c>
      <c r="I902" s="96">
        <f t="shared" si="27"/>
        <v>2.6081560061598508E-5</v>
      </c>
      <c r="J902" s="97">
        <v>30.770418468152002</v>
      </c>
      <c r="K902" s="178">
        <v>17.665849999999999</v>
      </c>
    </row>
    <row r="903" spans="1:11" x14ac:dyDescent="0.2">
      <c r="A903" s="162" t="s">
        <v>3012</v>
      </c>
      <c r="B903" s="165" t="s">
        <v>1730</v>
      </c>
      <c r="C903" s="162" t="s">
        <v>3138</v>
      </c>
      <c r="D903" s="162" t="s">
        <v>178</v>
      </c>
      <c r="E903" s="162" t="s">
        <v>697</v>
      </c>
      <c r="F903" s="164">
        <v>0.23331129</v>
      </c>
      <c r="G903" s="164">
        <v>0.75777304000000001</v>
      </c>
      <c r="H903" s="56">
        <f t="shared" ref="H903:H966" si="28">IF(ISERROR(F903/G903-1),"",IF((F903/G903-1)&gt;10000%,"",F903/G903-1))</f>
        <v>-0.6921092758855607</v>
      </c>
      <c r="I903" s="96">
        <f t="shared" ref="I903:I966" si="29">F903/$F$1202</f>
        <v>2.604260185730314E-5</v>
      </c>
      <c r="J903" s="97">
        <v>2.9782214699999998</v>
      </c>
      <c r="K903" s="178">
        <v>25.0121</v>
      </c>
    </row>
    <row r="904" spans="1:11" x14ac:dyDescent="0.2">
      <c r="A904" s="162" t="s">
        <v>3075</v>
      </c>
      <c r="B904" s="165" t="s">
        <v>2366</v>
      </c>
      <c r="C904" s="162" t="s">
        <v>2254</v>
      </c>
      <c r="D904" s="162" t="s">
        <v>179</v>
      </c>
      <c r="E904" s="162" t="s">
        <v>697</v>
      </c>
      <c r="F904" s="164">
        <v>0.23024072000000001</v>
      </c>
      <c r="G904" s="164">
        <v>0.27476867999999999</v>
      </c>
      <c r="H904" s="56">
        <f t="shared" si="28"/>
        <v>-0.16205617030296171</v>
      </c>
      <c r="I904" s="96">
        <f t="shared" si="29"/>
        <v>2.5699859626590775E-5</v>
      </c>
      <c r="J904" s="97">
        <v>4.2442821332605991</v>
      </c>
      <c r="K904" s="178">
        <v>16.828700000000001</v>
      </c>
    </row>
    <row r="905" spans="1:11" x14ac:dyDescent="0.2">
      <c r="A905" s="162" t="s">
        <v>2496</v>
      </c>
      <c r="B905" s="165" t="s">
        <v>2078</v>
      </c>
      <c r="C905" s="162" t="s">
        <v>633</v>
      </c>
      <c r="D905" s="162" t="s">
        <v>604</v>
      </c>
      <c r="E905" s="162" t="s">
        <v>180</v>
      </c>
      <c r="F905" s="164">
        <v>0.22958179999999997</v>
      </c>
      <c r="G905" s="164">
        <v>0.93765754000000001</v>
      </c>
      <c r="H905" s="56">
        <f t="shared" si="28"/>
        <v>-0.75515389125970234</v>
      </c>
      <c r="I905" s="96">
        <f t="shared" si="29"/>
        <v>2.5626309858742785E-5</v>
      </c>
      <c r="J905" s="97">
        <v>66.768409038109994</v>
      </c>
      <c r="K905" s="178">
        <v>48.496049999999997</v>
      </c>
    </row>
    <row r="906" spans="1:11" x14ac:dyDescent="0.2">
      <c r="A906" s="162" t="s">
        <v>1385</v>
      </c>
      <c r="B906" s="165" t="s">
        <v>1587</v>
      </c>
      <c r="C906" s="162" t="s">
        <v>3136</v>
      </c>
      <c r="D906" s="162" t="s">
        <v>179</v>
      </c>
      <c r="E906" s="162" t="s">
        <v>697</v>
      </c>
      <c r="F906" s="164">
        <v>0.22911079999999998</v>
      </c>
      <c r="G906" s="164">
        <v>1.2247712500000001</v>
      </c>
      <c r="H906" s="56">
        <f t="shared" si="28"/>
        <v>-0.81293584414232456</v>
      </c>
      <c r="I906" s="96">
        <f t="shared" si="29"/>
        <v>2.5573736039984208E-5</v>
      </c>
      <c r="J906" s="97">
        <v>207.52037948</v>
      </c>
      <c r="K906" s="178">
        <v>35.952399999999997</v>
      </c>
    </row>
    <row r="907" spans="1:11" x14ac:dyDescent="0.2">
      <c r="A907" s="162" t="s">
        <v>2908</v>
      </c>
      <c r="B907" s="165" t="s">
        <v>1627</v>
      </c>
      <c r="C907" s="162" t="s">
        <v>3138</v>
      </c>
      <c r="D907" s="162" t="s">
        <v>178</v>
      </c>
      <c r="E907" s="162" t="s">
        <v>697</v>
      </c>
      <c r="F907" s="164">
        <v>0.22695872</v>
      </c>
      <c r="G907" s="164">
        <v>0.70378618999999998</v>
      </c>
      <c r="H907" s="56">
        <f t="shared" si="28"/>
        <v>-0.67751751423255402</v>
      </c>
      <c r="I907" s="96">
        <f t="shared" si="29"/>
        <v>2.5333517220718907E-5</v>
      </c>
      <c r="J907" s="97">
        <v>25.37086021</v>
      </c>
      <c r="K907" s="178">
        <v>28.129899999999999</v>
      </c>
    </row>
    <row r="908" spans="1:11" x14ac:dyDescent="0.2">
      <c r="A908" s="162" t="s">
        <v>3139</v>
      </c>
      <c r="B908" s="163" t="s">
        <v>3142</v>
      </c>
      <c r="C908" s="163" t="s">
        <v>505</v>
      </c>
      <c r="D908" s="162" t="s">
        <v>604</v>
      </c>
      <c r="E908" s="162" t="s">
        <v>180</v>
      </c>
      <c r="F908" s="164">
        <v>0.2249244</v>
      </c>
      <c r="G908" s="164">
        <v>6.6469600000000004E-3</v>
      </c>
      <c r="H908" s="56">
        <f t="shared" si="28"/>
        <v>32.838687159242717</v>
      </c>
      <c r="I908" s="96">
        <f t="shared" si="29"/>
        <v>2.5106442972360205E-5</v>
      </c>
      <c r="J908" s="97">
        <v>75.383257116199999</v>
      </c>
      <c r="K908" s="178">
        <v>77.132350000000002</v>
      </c>
    </row>
    <row r="909" spans="1:11" x14ac:dyDescent="0.2">
      <c r="A909" s="162" t="s">
        <v>2569</v>
      </c>
      <c r="B909" s="165" t="s">
        <v>2092</v>
      </c>
      <c r="C909" s="162" t="s">
        <v>633</v>
      </c>
      <c r="D909" s="162" t="s">
        <v>604</v>
      </c>
      <c r="E909" s="162" t="s">
        <v>180</v>
      </c>
      <c r="F909" s="164">
        <v>0.21987683999999999</v>
      </c>
      <c r="G909" s="164">
        <v>0.28287965999999998</v>
      </c>
      <c r="H909" s="56">
        <f t="shared" si="28"/>
        <v>-0.22271951260122413</v>
      </c>
      <c r="I909" s="96">
        <f t="shared" si="29"/>
        <v>2.454302576511383E-5</v>
      </c>
      <c r="J909" s="97">
        <v>110.7448361124511</v>
      </c>
      <c r="K909" s="178">
        <v>36.982399999999998</v>
      </c>
    </row>
    <row r="910" spans="1:11" x14ac:dyDescent="0.2">
      <c r="A910" s="162" t="s">
        <v>1966</v>
      </c>
      <c r="B910" s="165" t="s">
        <v>1703</v>
      </c>
      <c r="C910" s="162" t="s">
        <v>505</v>
      </c>
      <c r="D910" s="162" t="s">
        <v>179</v>
      </c>
      <c r="E910" s="162" t="s">
        <v>697</v>
      </c>
      <c r="F910" s="164">
        <v>0.21827764999999999</v>
      </c>
      <c r="G910" s="164">
        <v>0.48267292000000001</v>
      </c>
      <c r="H910" s="56">
        <f t="shared" si="28"/>
        <v>-0.54777315868476739</v>
      </c>
      <c r="I910" s="96">
        <f t="shared" si="29"/>
        <v>2.4364521465282561E-5</v>
      </c>
      <c r="J910" s="97">
        <v>117.38205576331299</v>
      </c>
      <c r="K910" s="178">
        <v>25.532399999999999</v>
      </c>
    </row>
    <row r="911" spans="1:11" x14ac:dyDescent="0.2">
      <c r="A911" s="162" t="s">
        <v>3019</v>
      </c>
      <c r="B911" s="165" t="s">
        <v>2447</v>
      </c>
      <c r="C911" s="162" t="s">
        <v>3137</v>
      </c>
      <c r="D911" s="162" t="s">
        <v>604</v>
      </c>
      <c r="E911" s="162" t="s">
        <v>180</v>
      </c>
      <c r="F911" s="164">
        <v>0.20409180999999998</v>
      </c>
      <c r="G911" s="164">
        <v>0.35978536</v>
      </c>
      <c r="H911" s="56">
        <f t="shared" si="28"/>
        <v>-0.43274009259298385</v>
      </c>
      <c r="I911" s="96">
        <f t="shared" si="29"/>
        <v>2.278107394702742E-5</v>
      </c>
      <c r="J911" s="97">
        <v>40.550610380000002</v>
      </c>
      <c r="K911" s="178">
        <v>56.121250000000003</v>
      </c>
    </row>
    <row r="912" spans="1:11" x14ac:dyDescent="0.2">
      <c r="A912" s="162" t="s">
        <v>1482</v>
      </c>
      <c r="B912" s="165" t="s">
        <v>396</v>
      </c>
      <c r="C912" s="162" t="s">
        <v>632</v>
      </c>
      <c r="D912" s="162" t="s">
        <v>178</v>
      </c>
      <c r="E912" s="162" t="s">
        <v>697</v>
      </c>
      <c r="F912" s="164">
        <v>0.20362607999999999</v>
      </c>
      <c r="G912" s="164">
        <v>6.3455399999999995E-2</v>
      </c>
      <c r="H912" s="56">
        <f t="shared" si="28"/>
        <v>2.2089637761325278</v>
      </c>
      <c r="I912" s="96">
        <f t="shared" si="29"/>
        <v>2.2729088374606121E-5</v>
      </c>
      <c r="J912" s="97">
        <v>36.802652439999996</v>
      </c>
      <c r="K912" s="178">
        <v>20.73415</v>
      </c>
    </row>
    <row r="913" spans="1:11" x14ac:dyDescent="0.2">
      <c r="A913" s="162" t="s">
        <v>2975</v>
      </c>
      <c r="B913" s="165" t="s">
        <v>1496</v>
      </c>
      <c r="C913" s="162" t="s">
        <v>3138</v>
      </c>
      <c r="D913" s="162" t="s">
        <v>178</v>
      </c>
      <c r="E913" s="162" t="s">
        <v>697</v>
      </c>
      <c r="F913" s="164">
        <v>0.20175876000000001</v>
      </c>
      <c r="G913" s="164">
        <v>0.58140468000000001</v>
      </c>
      <c r="H913" s="56">
        <f t="shared" si="28"/>
        <v>-0.65298050232412996</v>
      </c>
      <c r="I913" s="96">
        <f t="shared" si="29"/>
        <v>2.2520654949459062E-5</v>
      </c>
      <c r="J913" s="97">
        <v>122.8428117</v>
      </c>
      <c r="K913" s="178">
        <v>32.26135</v>
      </c>
    </row>
    <row r="914" spans="1:11" x14ac:dyDescent="0.2">
      <c r="A914" s="162" t="s">
        <v>1619</v>
      </c>
      <c r="B914" s="165" t="s">
        <v>1620</v>
      </c>
      <c r="C914" s="162" t="s">
        <v>3136</v>
      </c>
      <c r="D914" s="162" t="s">
        <v>604</v>
      </c>
      <c r="E914" s="162" t="s">
        <v>180</v>
      </c>
      <c r="F914" s="164">
        <v>0.19930255999999999</v>
      </c>
      <c r="G914" s="164">
        <v>0.82746039000000005</v>
      </c>
      <c r="H914" s="56">
        <f t="shared" si="28"/>
        <v>-0.75913945560584484</v>
      </c>
      <c r="I914" s="96">
        <f t="shared" si="29"/>
        <v>2.2246489740043312E-5</v>
      </c>
      <c r="J914" s="97">
        <v>7.1526486500000006</v>
      </c>
      <c r="K914" s="178">
        <v>14.698399999999999</v>
      </c>
    </row>
    <row r="915" spans="1:11" x14ac:dyDescent="0.2">
      <c r="A915" s="162" t="s">
        <v>1131</v>
      </c>
      <c r="B915" s="165" t="s">
        <v>1132</v>
      </c>
      <c r="C915" s="162" t="s">
        <v>3136</v>
      </c>
      <c r="D915" s="162" t="s">
        <v>604</v>
      </c>
      <c r="E915" s="162" t="s">
        <v>180</v>
      </c>
      <c r="F915" s="164">
        <v>0.19834760999999998</v>
      </c>
      <c r="G915" s="164">
        <v>0.29542346999999997</v>
      </c>
      <c r="H915" s="56">
        <f t="shared" si="28"/>
        <v>-0.32859901076918496</v>
      </c>
      <c r="I915" s="96">
        <f t="shared" si="29"/>
        <v>2.2139896601564538E-5</v>
      </c>
      <c r="J915" s="97">
        <v>43.118616453296198</v>
      </c>
      <c r="K915" s="178">
        <v>85.169349999999994</v>
      </c>
    </row>
    <row r="916" spans="1:11" x14ac:dyDescent="0.2">
      <c r="A916" s="162" t="s">
        <v>2598</v>
      </c>
      <c r="B916" s="163" t="s">
        <v>2599</v>
      </c>
      <c r="C916" s="163" t="s">
        <v>633</v>
      </c>
      <c r="D916" s="162" t="s">
        <v>179</v>
      </c>
      <c r="E916" s="162" t="s">
        <v>697</v>
      </c>
      <c r="F916" s="164">
        <v>0.19811712000000001</v>
      </c>
      <c r="G916" s="164">
        <v>9.151000000000001E-5</v>
      </c>
      <c r="H916" s="56" t="str">
        <f t="shared" si="28"/>
        <v/>
      </c>
      <c r="I916" s="96">
        <f t="shared" si="29"/>
        <v>2.21141689168816E-5</v>
      </c>
      <c r="J916" s="97">
        <v>1.2219294298121</v>
      </c>
      <c r="K916" s="178">
        <v>37.56315</v>
      </c>
    </row>
    <row r="917" spans="1:11" x14ac:dyDescent="0.2">
      <c r="A917" s="162" t="s">
        <v>1661</v>
      </c>
      <c r="B917" s="165" t="s">
        <v>1662</v>
      </c>
      <c r="C917" s="162" t="s">
        <v>3132</v>
      </c>
      <c r="D917" s="162" t="s">
        <v>604</v>
      </c>
      <c r="E917" s="162" t="s">
        <v>180</v>
      </c>
      <c r="F917" s="164">
        <v>0.19752554999999999</v>
      </c>
      <c r="G917" s="164">
        <v>0.42072739000000003</v>
      </c>
      <c r="H917" s="56">
        <f t="shared" si="28"/>
        <v>-0.53051416500361437</v>
      </c>
      <c r="I917" s="96">
        <f t="shared" si="29"/>
        <v>2.2048136870251003E-5</v>
      </c>
      <c r="J917" s="97">
        <v>26.614346008911397</v>
      </c>
      <c r="K917" s="178">
        <v>76.651749999999993</v>
      </c>
    </row>
    <row r="918" spans="1:11" x14ac:dyDescent="0.2">
      <c r="A918" s="162" t="s">
        <v>3038</v>
      </c>
      <c r="B918" s="165" t="s">
        <v>269</v>
      </c>
      <c r="C918" s="162" t="s">
        <v>3133</v>
      </c>
      <c r="D918" s="162" t="s">
        <v>178</v>
      </c>
      <c r="E918" s="162" t="s">
        <v>697</v>
      </c>
      <c r="F918" s="164">
        <v>0.19525139000000002</v>
      </c>
      <c r="G918" s="164">
        <v>9.7695240000000003E-2</v>
      </c>
      <c r="H918" s="56">
        <f t="shared" si="28"/>
        <v>0.99857628682830413</v>
      </c>
      <c r="I918" s="96">
        <f t="shared" si="29"/>
        <v>2.1794291274352905E-5</v>
      </c>
      <c r="J918" s="97">
        <v>30.156716122599999</v>
      </c>
      <c r="K918" s="178">
        <v>62.741349999999997</v>
      </c>
    </row>
    <row r="919" spans="1:11" x14ac:dyDescent="0.2">
      <c r="A919" s="162" t="s">
        <v>2132</v>
      </c>
      <c r="B919" s="165" t="s">
        <v>2133</v>
      </c>
      <c r="C919" s="162" t="s">
        <v>3132</v>
      </c>
      <c r="D919" s="162" t="s">
        <v>179</v>
      </c>
      <c r="E919" s="162" t="s">
        <v>697</v>
      </c>
      <c r="F919" s="164">
        <v>0.19286265999999999</v>
      </c>
      <c r="G919" s="164">
        <v>8.2591970000000001E-2</v>
      </c>
      <c r="H919" s="56">
        <f t="shared" si="28"/>
        <v>1.3351260419142439</v>
      </c>
      <c r="I919" s="96">
        <f t="shared" si="29"/>
        <v>2.152765718075805E-5</v>
      </c>
      <c r="J919" s="97">
        <v>2.78310236</v>
      </c>
      <c r="K919" s="178">
        <v>27.192150000000002</v>
      </c>
    </row>
    <row r="920" spans="1:11" x14ac:dyDescent="0.2">
      <c r="A920" s="162" t="s">
        <v>2445</v>
      </c>
      <c r="B920" s="165" t="s">
        <v>2724</v>
      </c>
      <c r="C920" s="162" t="s">
        <v>2254</v>
      </c>
      <c r="D920" s="162" t="s">
        <v>179</v>
      </c>
      <c r="E920" s="162" t="s">
        <v>697</v>
      </c>
      <c r="F920" s="164">
        <v>0.19147351999999998</v>
      </c>
      <c r="G920" s="164">
        <v>4.6895000000000001E-3</v>
      </c>
      <c r="H920" s="56">
        <f t="shared" si="28"/>
        <v>39.830263354302161</v>
      </c>
      <c r="I920" s="96">
        <f t="shared" si="29"/>
        <v>2.137259901814597E-5</v>
      </c>
      <c r="J920" s="97">
        <v>146.48784362999999</v>
      </c>
      <c r="K920" s="178">
        <v>15.818049999999999</v>
      </c>
    </row>
    <row r="921" spans="1:11" x14ac:dyDescent="0.2">
      <c r="A921" s="162" t="s">
        <v>2906</v>
      </c>
      <c r="B921" s="165" t="s">
        <v>2428</v>
      </c>
      <c r="C921" s="162" t="s">
        <v>3133</v>
      </c>
      <c r="D921" s="162" t="s">
        <v>178</v>
      </c>
      <c r="E921" s="162" t="s">
        <v>697</v>
      </c>
      <c r="F921" s="164">
        <v>0.19100707</v>
      </c>
      <c r="G921" s="164">
        <v>5.1990099999999997E-2</v>
      </c>
      <c r="H921" s="56">
        <f t="shared" si="28"/>
        <v>2.6739123410033834</v>
      </c>
      <c r="I921" s="96">
        <f t="shared" si="29"/>
        <v>2.1320533078103638E-5</v>
      </c>
      <c r="J921" s="97">
        <v>810.84549551482894</v>
      </c>
      <c r="K921" s="178">
        <v>15.961550000000001</v>
      </c>
    </row>
    <row r="922" spans="1:11" x14ac:dyDescent="0.2">
      <c r="A922" s="162" t="s">
        <v>3023</v>
      </c>
      <c r="B922" s="165" t="s">
        <v>2095</v>
      </c>
      <c r="C922" s="162" t="s">
        <v>633</v>
      </c>
      <c r="D922" s="162" t="s">
        <v>179</v>
      </c>
      <c r="E922" s="162" t="s">
        <v>180</v>
      </c>
      <c r="F922" s="164">
        <v>0.19050565</v>
      </c>
      <c r="G922" s="164">
        <v>4.5288250000000002E-2</v>
      </c>
      <c r="H922" s="56">
        <f t="shared" si="28"/>
        <v>3.2065138308501648</v>
      </c>
      <c r="I922" s="96">
        <f t="shared" si="29"/>
        <v>2.126456372735645E-5</v>
      </c>
      <c r="J922" s="97">
        <v>29.724596351101102</v>
      </c>
      <c r="K922" s="178">
        <v>40.326350000000012</v>
      </c>
    </row>
    <row r="923" spans="1:11" x14ac:dyDescent="0.2">
      <c r="A923" s="162" t="s">
        <v>1364</v>
      </c>
      <c r="B923" s="165" t="s">
        <v>203</v>
      </c>
      <c r="C923" s="162" t="s">
        <v>3138</v>
      </c>
      <c r="D923" s="162" t="s">
        <v>178</v>
      </c>
      <c r="E923" s="162" t="s">
        <v>697</v>
      </c>
      <c r="F923" s="164">
        <v>0.18708137</v>
      </c>
      <c r="G923" s="164">
        <v>7.2955146299999996</v>
      </c>
      <c r="H923" s="56">
        <f t="shared" si="28"/>
        <v>-0.97435665892153789</v>
      </c>
      <c r="I923" s="96">
        <f t="shared" si="29"/>
        <v>2.0882339786595051E-5</v>
      </c>
      <c r="J923" s="97">
        <v>6.3704270999999997</v>
      </c>
      <c r="K923" s="178">
        <v>13.76995</v>
      </c>
    </row>
    <row r="924" spans="1:11" x14ac:dyDescent="0.2">
      <c r="A924" s="162" t="s">
        <v>2602</v>
      </c>
      <c r="B924" s="163" t="s">
        <v>2603</v>
      </c>
      <c r="C924" s="163" t="s">
        <v>633</v>
      </c>
      <c r="D924" s="162" t="s">
        <v>179</v>
      </c>
      <c r="E924" s="162" t="s">
        <v>697</v>
      </c>
      <c r="F924" s="164">
        <v>0.18680401999999999</v>
      </c>
      <c r="G924" s="164">
        <v>0.4248151</v>
      </c>
      <c r="H924" s="56">
        <f t="shared" si="28"/>
        <v>-0.56026982091738264</v>
      </c>
      <c r="I924" s="96">
        <f t="shared" si="29"/>
        <v>2.0851381509243262E-5</v>
      </c>
      <c r="J924" s="97">
        <v>2.3462593333957997</v>
      </c>
      <c r="K924" s="178">
        <v>33.0533</v>
      </c>
    </row>
    <row r="925" spans="1:11" x14ac:dyDescent="0.2">
      <c r="A925" s="162" t="s">
        <v>2291</v>
      </c>
      <c r="B925" s="165" t="s">
        <v>1078</v>
      </c>
      <c r="C925" s="162" t="s">
        <v>505</v>
      </c>
      <c r="D925" s="162" t="s">
        <v>178</v>
      </c>
      <c r="E925" s="162" t="s">
        <v>180</v>
      </c>
      <c r="F925" s="164">
        <v>0.18625641000000001</v>
      </c>
      <c r="G925" s="164">
        <v>8.8337999999999993E-3</v>
      </c>
      <c r="H925" s="56">
        <f t="shared" si="28"/>
        <v>20.08451742172112</v>
      </c>
      <c r="I925" s="96">
        <f t="shared" si="29"/>
        <v>2.0790256352363469E-5</v>
      </c>
      <c r="J925" s="97">
        <v>7.0227977000999999</v>
      </c>
      <c r="K925" s="178">
        <v>11.456799999999999</v>
      </c>
    </row>
    <row r="926" spans="1:11" x14ac:dyDescent="0.2">
      <c r="A926" s="162" t="s">
        <v>1923</v>
      </c>
      <c r="B926" s="165" t="s">
        <v>1710</v>
      </c>
      <c r="C926" s="162" t="s">
        <v>505</v>
      </c>
      <c r="D926" s="162" t="s">
        <v>604</v>
      </c>
      <c r="E926" s="162" t="s">
        <v>180</v>
      </c>
      <c r="F926" s="164">
        <v>0.18618707999999998</v>
      </c>
      <c r="G926" s="164">
        <v>0.31285384999999999</v>
      </c>
      <c r="H926" s="56">
        <f t="shared" si="28"/>
        <v>-0.40487521569576346</v>
      </c>
      <c r="I926" s="96">
        <f t="shared" si="29"/>
        <v>2.0782517620188237E-5</v>
      </c>
      <c r="J926" s="97">
        <v>91.177999435651998</v>
      </c>
      <c r="K926" s="178">
        <v>15.143800000000001</v>
      </c>
    </row>
    <row r="927" spans="1:11" x14ac:dyDescent="0.2">
      <c r="A927" s="162" t="s">
        <v>1779</v>
      </c>
      <c r="B927" s="165" t="s">
        <v>1760</v>
      </c>
      <c r="C927" s="162" t="s">
        <v>3136</v>
      </c>
      <c r="D927" s="162" t="s">
        <v>179</v>
      </c>
      <c r="E927" s="162" t="s">
        <v>697</v>
      </c>
      <c r="F927" s="164">
        <v>0.18465436999999998</v>
      </c>
      <c r="G927" s="164">
        <v>0.50548841999999994</v>
      </c>
      <c r="H927" s="56">
        <f t="shared" si="28"/>
        <v>-0.63470108771235556</v>
      </c>
      <c r="I927" s="96">
        <f t="shared" si="29"/>
        <v>2.0611433930698943E-5</v>
      </c>
      <c r="J927" s="97">
        <v>16.963130236898401</v>
      </c>
      <c r="K927" s="178">
        <v>23.030550000000002</v>
      </c>
    </row>
    <row r="928" spans="1:11" x14ac:dyDescent="0.2">
      <c r="A928" s="162" t="s">
        <v>1447</v>
      </c>
      <c r="B928" s="165" t="s">
        <v>1448</v>
      </c>
      <c r="C928" s="162" t="s">
        <v>3129</v>
      </c>
      <c r="D928" s="162" t="s">
        <v>178</v>
      </c>
      <c r="E928" s="162" t="s">
        <v>697</v>
      </c>
      <c r="F928" s="164">
        <v>0.18382854999999998</v>
      </c>
      <c r="G928" s="164">
        <v>0.19039239999999999</v>
      </c>
      <c r="H928" s="56">
        <f t="shared" si="28"/>
        <v>-3.4475378218878583E-2</v>
      </c>
      <c r="I928" s="96">
        <f t="shared" si="29"/>
        <v>2.0519254501808904E-5</v>
      </c>
      <c r="J928" s="97">
        <v>51.828461880000006</v>
      </c>
      <c r="K928" s="178">
        <v>14.2699</v>
      </c>
    </row>
    <row r="929" spans="1:11" x14ac:dyDescent="0.2">
      <c r="A929" s="162" t="s">
        <v>1240</v>
      </c>
      <c r="B929" s="165" t="s">
        <v>377</v>
      </c>
      <c r="C929" s="162" t="s">
        <v>1232</v>
      </c>
      <c r="D929" s="162" t="s">
        <v>178</v>
      </c>
      <c r="E929" s="162" t="s">
        <v>697</v>
      </c>
      <c r="F929" s="164">
        <v>0.18229573999999998</v>
      </c>
      <c r="G929" s="164">
        <v>0.45786561999999997</v>
      </c>
      <c r="H929" s="56">
        <f t="shared" si="28"/>
        <v>-0.6018575493831575</v>
      </c>
      <c r="I929" s="96">
        <f t="shared" si="29"/>
        <v>2.0348159650150019E-5</v>
      </c>
      <c r="J929" s="97">
        <v>16.736822699999998</v>
      </c>
      <c r="K929" s="178">
        <v>14.8423</v>
      </c>
    </row>
    <row r="930" spans="1:11" x14ac:dyDescent="0.2">
      <c r="A930" s="162" t="s">
        <v>1971</v>
      </c>
      <c r="B930" s="165" t="s">
        <v>181</v>
      </c>
      <c r="C930" s="162" t="s">
        <v>1232</v>
      </c>
      <c r="D930" s="162" t="s">
        <v>178</v>
      </c>
      <c r="E930" s="162" t="s">
        <v>697</v>
      </c>
      <c r="F930" s="164">
        <v>0.18042964</v>
      </c>
      <c r="G930" s="164">
        <v>0.28301419999999999</v>
      </c>
      <c r="H930" s="56">
        <f t="shared" si="28"/>
        <v>-0.36247142369534813</v>
      </c>
      <c r="I930" s="96">
        <f t="shared" si="29"/>
        <v>2.0139862403471933E-5</v>
      </c>
      <c r="J930" s="97">
        <v>5.9822778699999999</v>
      </c>
      <c r="K930" s="178">
        <v>4.5072999999999999</v>
      </c>
    </row>
    <row r="931" spans="1:11" x14ac:dyDescent="0.2">
      <c r="A931" s="162" t="s">
        <v>2140</v>
      </c>
      <c r="B931" s="165" t="s">
        <v>2141</v>
      </c>
      <c r="C931" s="162" t="s">
        <v>3133</v>
      </c>
      <c r="D931" s="162" t="s">
        <v>179</v>
      </c>
      <c r="E931" s="162" t="s">
        <v>697</v>
      </c>
      <c r="F931" s="164">
        <v>0.18034857000000001</v>
      </c>
      <c r="G931" s="164">
        <v>0.13771025000000001</v>
      </c>
      <c r="H931" s="56">
        <f t="shared" si="28"/>
        <v>0.30962343035467588</v>
      </c>
      <c r="I931" s="96">
        <f t="shared" si="29"/>
        <v>2.0130813232587098E-5</v>
      </c>
      <c r="J931" s="97">
        <v>147.09056965399998</v>
      </c>
      <c r="K931" s="178">
        <v>8.6984000000000012</v>
      </c>
    </row>
    <row r="932" spans="1:11" x14ac:dyDescent="0.2">
      <c r="A932" s="162" t="s">
        <v>2788</v>
      </c>
      <c r="B932" s="165" t="s">
        <v>1391</v>
      </c>
      <c r="C932" s="162" t="s">
        <v>633</v>
      </c>
      <c r="D932" s="162" t="s">
        <v>179</v>
      </c>
      <c r="E932" s="162" t="s">
        <v>697</v>
      </c>
      <c r="F932" s="164">
        <v>0.17940976</v>
      </c>
      <c r="G932" s="164">
        <v>7.8760813499999998</v>
      </c>
      <c r="H932" s="56">
        <f t="shared" si="28"/>
        <v>-0.97722093614485073</v>
      </c>
      <c r="I932" s="96">
        <f t="shared" si="29"/>
        <v>2.0026021668279792E-5</v>
      </c>
      <c r="J932" s="97">
        <v>61.264956810000001</v>
      </c>
      <c r="K932" s="178">
        <v>14.97635</v>
      </c>
    </row>
    <row r="933" spans="1:11" x14ac:dyDescent="0.2">
      <c r="A933" s="162" t="s">
        <v>3227</v>
      </c>
      <c r="B933" s="165" t="s">
        <v>3228</v>
      </c>
      <c r="C933" s="162" t="s">
        <v>3195</v>
      </c>
      <c r="D933" s="162" t="s">
        <v>179</v>
      </c>
      <c r="E933" s="162" t="s">
        <v>180</v>
      </c>
      <c r="F933" s="164">
        <v>0.17621048</v>
      </c>
      <c r="G933" s="164"/>
      <c r="H933" s="56" t="str">
        <f t="shared" si="28"/>
        <v/>
      </c>
      <c r="I933" s="96">
        <f t="shared" si="29"/>
        <v>1.966891260909096E-5</v>
      </c>
      <c r="J933" s="97">
        <v>1361.70114059</v>
      </c>
      <c r="K933" s="178">
        <v>26.026333333333341</v>
      </c>
    </row>
    <row r="934" spans="1:11" x14ac:dyDescent="0.2">
      <c r="A934" s="162" t="s">
        <v>2589</v>
      </c>
      <c r="B934" s="165" t="s">
        <v>496</v>
      </c>
      <c r="C934" s="162" t="s">
        <v>3133</v>
      </c>
      <c r="D934" s="162" t="s">
        <v>179</v>
      </c>
      <c r="E934" s="162" t="s">
        <v>180</v>
      </c>
      <c r="F934" s="164">
        <v>0.17584863000000001</v>
      </c>
      <c r="G934" s="164">
        <v>0.49711958000000001</v>
      </c>
      <c r="H934" s="56">
        <f t="shared" si="28"/>
        <v>-0.64626492885273201</v>
      </c>
      <c r="I934" s="96">
        <f t="shared" si="29"/>
        <v>1.9628522298437477E-5</v>
      </c>
      <c r="J934" s="97">
        <v>343.82679242040001</v>
      </c>
      <c r="K934" s="178">
        <v>34.561100000000003</v>
      </c>
    </row>
    <row r="935" spans="1:11" x14ac:dyDescent="0.2">
      <c r="A935" s="162" t="s">
        <v>1593</v>
      </c>
      <c r="B935" s="165" t="s">
        <v>1594</v>
      </c>
      <c r="C935" s="162" t="s">
        <v>3135</v>
      </c>
      <c r="D935" s="162" t="s">
        <v>179</v>
      </c>
      <c r="E935" s="162" t="s">
        <v>180</v>
      </c>
      <c r="F935" s="164">
        <v>0.17493573999999998</v>
      </c>
      <c r="G935" s="164">
        <v>0.40650579999999997</v>
      </c>
      <c r="H935" s="56">
        <f t="shared" si="28"/>
        <v>-0.56965991629147728</v>
      </c>
      <c r="I935" s="96">
        <f t="shared" si="29"/>
        <v>1.9526623968487331E-5</v>
      </c>
      <c r="J935" s="97">
        <v>93.437528749999998</v>
      </c>
      <c r="K935" s="178">
        <v>26.516249999999999</v>
      </c>
    </row>
    <row r="936" spans="1:11" x14ac:dyDescent="0.2">
      <c r="A936" s="162" t="s">
        <v>2255</v>
      </c>
      <c r="B936" s="165" t="s">
        <v>94</v>
      </c>
      <c r="C936" s="162" t="s">
        <v>505</v>
      </c>
      <c r="D936" s="162" t="s">
        <v>179</v>
      </c>
      <c r="E936" s="162" t="s">
        <v>180</v>
      </c>
      <c r="F936" s="164">
        <v>0.17445617999999999</v>
      </c>
      <c r="G936" s="164">
        <v>0.37043619999999999</v>
      </c>
      <c r="H936" s="56">
        <f t="shared" si="28"/>
        <v>-0.52905202029391296</v>
      </c>
      <c r="I936" s="96">
        <f t="shared" si="29"/>
        <v>1.9473094668012038E-5</v>
      </c>
      <c r="J936" s="97">
        <v>88.122448273393005</v>
      </c>
      <c r="K936" s="178">
        <v>17.551349999999999</v>
      </c>
    </row>
    <row r="937" spans="1:11" x14ac:dyDescent="0.2">
      <c r="A937" s="162" t="s">
        <v>3036</v>
      </c>
      <c r="B937" s="165" t="s">
        <v>41</v>
      </c>
      <c r="C937" s="162" t="s">
        <v>1977</v>
      </c>
      <c r="D937" s="162" t="s">
        <v>178</v>
      </c>
      <c r="E937" s="162" t="s">
        <v>697</v>
      </c>
      <c r="F937" s="164">
        <v>0.17415770999999999</v>
      </c>
      <c r="G937" s="164">
        <v>0.49722807000000002</v>
      </c>
      <c r="H937" s="56">
        <f t="shared" si="28"/>
        <v>-0.64974280313659682</v>
      </c>
      <c r="I937" s="96">
        <f t="shared" si="29"/>
        <v>1.9439778940443307E-5</v>
      </c>
      <c r="J937" s="97">
        <v>9.836092540000001</v>
      </c>
      <c r="K937" s="178">
        <v>67.341049999999996</v>
      </c>
    </row>
    <row r="938" spans="1:11" x14ac:dyDescent="0.2">
      <c r="A938" s="162" t="s">
        <v>3060</v>
      </c>
      <c r="B938" s="165" t="s">
        <v>1915</v>
      </c>
      <c r="C938" s="162" t="s">
        <v>3137</v>
      </c>
      <c r="D938" s="162" t="s">
        <v>179</v>
      </c>
      <c r="E938" s="162" t="s">
        <v>697</v>
      </c>
      <c r="F938" s="164">
        <v>0.17330000000000001</v>
      </c>
      <c r="G938" s="164">
        <v>0.18010517000000001</v>
      </c>
      <c r="H938" s="56">
        <f t="shared" si="28"/>
        <v>-3.7784423401060585E-2</v>
      </c>
      <c r="I938" s="96">
        <f t="shared" si="29"/>
        <v>1.934403989567172E-5</v>
      </c>
      <c r="J938" s="97">
        <v>7.3548927105368005</v>
      </c>
      <c r="K938" s="178">
        <v>63.744899999999987</v>
      </c>
    </row>
    <row r="939" spans="1:11" x14ac:dyDescent="0.2">
      <c r="A939" s="162" t="s">
        <v>3054</v>
      </c>
      <c r="B939" s="165" t="s">
        <v>1820</v>
      </c>
      <c r="C939" s="162" t="s">
        <v>633</v>
      </c>
      <c r="D939" s="162" t="s">
        <v>604</v>
      </c>
      <c r="E939" s="162" t="s">
        <v>697</v>
      </c>
      <c r="F939" s="164">
        <v>0.16959614000000001</v>
      </c>
      <c r="G939" s="164">
        <v>1.885179E-2</v>
      </c>
      <c r="H939" s="56">
        <f t="shared" si="28"/>
        <v>7.9962884161132717</v>
      </c>
      <c r="I939" s="96">
        <f t="shared" si="29"/>
        <v>1.8930608761176725E-5</v>
      </c>
      <c r="J939" s="97">
        <v>24.86078384</v>
      </c>
      <c r="K939" s="178">
        <v>18.59215</v>
      </c>
    </row>
    <row r="940" spans="1:11" x14ac:dyDescent="0.2">
      <c r="A940" s="162" t="s">
        <v>2909</v>
      </c>
      <c r="B940" s="165" t="s">
        <v>1508</v>
      </c>
      <c r="C940" s="162" t="s">
        <v>3137</v>
      </c>
      <c r="D940" s="162" t="s">
        <v>179</v>
      </c>
      <c r="E940" s="162" t="s">
        <v>180</v>
      </c>
      <c r="F940" s="164">
        <v>0.16794055999999999</v>
      </c>
      <c r="G940" s="164">
        <v>1.8025556</v>
      </c>
      <c r="H940" s="56">
        <f t="shared" si="28"/>
        <v>-0.90683196679203681</v>
      </c>
      <c r="I940" s="96">
        <f t="shared" si="29"/>
        <v>1.8745810113914886E-5</v>
      </c>
      <c r="J940" s="97">
        <v>16.71078232</v>
      </c>
      <c r="K940" s="178">
        <v>17.70945</v>
      </c>
    </row>
    <row r="941" spans="1:11" x14ac:dyDescent="0.2">
      <c r="A941" s="162" t="s">
        <v>3248</v>
      </c>
      <c r="B941" s="165" t="s">
        <v>3249</v>
      </c>
      <c r="C941" s="162" t="s">
        <v>3195</v>
      </c>
      <c r="D941" s="162" t="s">
        <v>179</v>
      </c>
      <c r="E941" s="162" t="s">
        <v>180</v>
      </c>
      <c r="F941" s="164">
        <v>0.16785842000000001</v>
      </c>
      <c r="G941" s="164"/>
      <c r="H941" s="56" t="str">
        <f t="shared" si="28"/>
        <v/>
      </c>
      <c r="I941" s="96">
        <f t="shared" si="29"/>
        <v>1.8736641507815461E-5</v>
      </c>
      <c r="J941" s="97">
        <v>1291.15099171</v>
      </c>
      <c r="K941" s="178">
        <v>18.224</v>
      </c>
    </row>
    <row r="942" spans="1:11" x14ac:dyDescent="0.2">
      <c r="A942" s="162" t="s">
        <v>3260</v>
      </c>
      <c r="B942" s="165" t="s">
        <v>3261</v>
      </c>
      <c r="C942" s="162" t="s">
        <v>3195</v>
      </c>
      <c r="D942" s="162" t="s">
        <v>179</v>
      </c>
      <c r="E942" s="162" t="s">
        <v>180</v>
      </c>
      <c r="F942" s="164">
        <v>0.16694151999999998</v>
      </c>
      <c r="G942" s="164"/>
      <c r="H942" s="56" t="str">
        <f t="shared" si="28"/>
        <v/>
      </c>
      <c r="I942" s="96">
        <f t="shared" si="29"/>
        <v>1.8634295574864844E-5</v>
      </c>
      <c r="J942" s="97">
        <v>93.579798659999994</v>
      </c>
      <c r="K942" s="178">
        <v>16.367333333333331</v>
      </c>
    </row>
    <row r="943" spans="1:11" x14ac:dyDescent="0.2">
      <c r="A943" s="162" t="s">
        <v>1376</v>
      </c>
      <c r="B943" s="165" t="s">
        <v>246</v>
      </c>
      <c r="C943" s="162" t="s">
        <v>3138</v>
      </c>
      <c r="D943" s="162" t="s">
        <v>178</v>
      </c>
      <c r="E943" s="162" t="s">
        <v>697</v>
      </c>
      <c r="F943" s="164">
        <v>0.16457439000000001</v>
      </c>
      <c r="G943" s="164">
        <v>0.13318429000000001</v>
      </c>
      <c r="H943" s="56">
        <f t="shared" si="28"/>
        <v>0.23568920929037507</v>
      </c>
      <c r="I943" s="96">
        <f t="shared" si="29"/>
        <v>1.8370072509900965E-5</v>
      </c>
      <c r="J943" s="97">
        <v>93.598325200000005</v>
      </c>
      <c r="K943" s="178">
        <v>15.863250000000001</v>
      </c>
    </row>
    <row r="944" spans="1:11" x14ac:dyDescent="0.2">
      <c r="A944" s="162" t="s">
        <v>2961</v>
      </c>
      <c r="B944" s="165" t="s">
        <v>2050</v>
      </c>
      <c r="C944" s="162" t="s">
        <v>633</v>
      </c>
      <c r="D944" s="162" t="s">
        <v>604</v>
      </c>
      <c r="E944" s="162" t="s">
        <v>180</v>
      </c>
      <c r="F944" s="164">
        <v>0.16360849</v>
      </c>
      <c r="G944" s="164">
        <v>0.35266076000000002</v>
      </c>
      <c r="H944" s="56">
        <f t="shared" si="28"/>
        <v>-0.53607401628692686</v>
      </c>
      <c r="I944" s="96">
        <f t="shared" si="29"/>
        <v>1.8262257113852323E-5</v>
      </c>
      <c r="J944" s="97">
        <v>275.58072362953442</v>
      </c>
      <c r="K944" s="178">
        <v>19.957650000000001</v>
      </c>
    </row>
    <row r="945" spans="1:11" x14ac:dyDescent="0.2">
      <c r="A945" s="162" t="s">
        <v>1408</v>
      </c>
      <c r="B945" s="165" t="s">
        <v>165</v>
      </c>
      <c r="C945" s="162" t="s">
        <v>3129</v>
      </c>
      <c r="D945" s="162" t="s">
        <v>178</v>
      </c>
      <c r="E945" s="162" t="s">
        <v>697</v>
      </c>
      <c r="F945" s="164">
        <v>0.16209989000000002</v>
      </c>
      <c r="G945" s="164">
        <v>1.1128192100000001</v>
      </c>
      <c r="H945" s="56">
        <f t="shared" si="28"/>
        <v>-0.85433402969382599</v>
      </c>
      <c r="I945" s="96">
        <f t="shared" si="29"/>
        <v>1.809386462345065E-5</v>
      </c>
      <c r="J945" s="97">
        <v>42.363167850000004</v>
      </c>
      <c r="K945" s="178">
        <v>15.46945</v>
      </c>
    </row>
    <row r="946" spans="1:11" x14ac:dyDescent="0.2">
      <c r="A946" s="162" t="s">
        <v>2136</v>
      </c>
      <c r="B946" s="165" t="s">
        <v>2137</v>
      </c>
      <c r="C946" s="162" t="s">
        <v>3133</v>
      </c>
      <c r="D946" s="162" t="s">
        <v>179</v>
      </c>
      <c r="E946" s="162" t="s">
        <v>697</v>
      </c>
      <c r="F946" s="164">
        <v>0.1593996</v>
      </c>
      <c r="G946" s="164">
        <v>0.27499475000000001</v>
      </c>
      <c r="H946" s="56">
        <f t="shared" si="28"/>
        <v>-0.42035402494047613</v>
      </c>
      <c r="I946" s="96">
        <f t="shared" si="29"/>
        <v>1.7792453674288019E-5</v>
      </c>
      <c r="J946" s="97">
        <v>260.77635156000002</v>
      </c>
      <c r="K946" s="178">
        <v>7.2081</v>
      </c>
    </row>
    <row r="947" spans="1:11" x14ac:dyDescent="0.2">
      <c r="A947" s="162" t="s">
        <v>3055</v>
      </c>
      <c r="B947" s="165" t="s">
        <v>370</v>
      </c>
      <c r="C947" s="162" t="s">
        <v>1232</v>
      </c>
      <c r="D947" s="162" t="s">
        <v>179</v>
      </c>
      <c r="E947" s="162" t="s">
        <v>180</v>
      </c>
      <c r="F947" s="164">
        <v>0.15906220000000001</v>
      </c>
      <c r="G947" s="164">
        <v>2.8176472499999998</v>
      </c>
      <c r="H947" s="56">
        <f t="shared" si="28"/>
        <v>-0.94354786604320329</v>
      </c>
      <c r="I947" s="96">
        <f t="shared" si="29"/>
        <v>1.7754792514098756E-5</v>
      </c>
      <c r="J947" s="97">
        <v>6.3660256399999993</v>
      </c>
      <c r="K947" s="178">
        <v>19.943300000000001</v>
      </c>
    </row>
    <row r="948" spans="1:11" x14ac:dyDescent="0.2">
      <c r="A948" s="162" t="s">
        <v>3097</v>
      </c>
      <c r="B948" s="165" t="s">
        <v>2353</v>
      </c>
      <c r="C948" s="162" t="s">
        <v>2254</v>
      </c>
      <c r="D948" s="162" t="s">
        <v>178</v>
      </c>
      <c r="E948" s="162" t="s">
        <v>697</v>
      </c>
      <c r="F948" s="164">
        <v>0.15766052999999999</v>
      </c>
      <c r="G948" s="164">
        <v>7.8641950000000002E-2</v>
      </c>
      <c r="H948" s="56">
        <f t="shared" si="28"/>
        <v>1.0047891742257153</v>
      </c>
      <c r="I948" s="96">
        <f t="shared" si="29"/>
        <v>1.7598335731637322E-5</v>
      </c>
      <c r="J948" s="97">
        <v>80.025841319999998</v>
      </c>
      <c r="K948" s="178">
        <v>23.861000000000001</v>
      </c>
    </row>
    <row r="949" spans="1:11" x14ac:dyDescent="0.2">
      <c r="A949" s="162" t="s">
        <v>1595</v>
      </c>
      <c r="B949" s="165" t="s">
        <v>1591</v>
      </c>
      <c r="C949" s="162" t="s">
        <v>3136</v>
      </c>
      <c r="D949" s="162" t="s">
        <v>179</v>
      </c>
      <c r="E949" s="162" t="s">
        <v>697</v>
      </c>
      <c r="F949" s="164">
        <v>0.15715751</v>
      </c>
      <c r="G949" s="164">
        <v>2.3427340000000001E-2</v>
      </c>
      <c r="H949" s="56">
        <f t="shared" si="28"/>
        <v>5.7082950945348463</v>
      </c>
      <c r="I949" s="96">
        <f t="shared" si="29"/>
        <v>1.7542187786176727E-5</v>
      </c>
      <c r="J949" s="97">
        <v>53.430611499999998</v>
      </c>
      <c r="K949" s="178">
        <v>42.247900000000001</v>
      </c>
    </row>
    <row r="950" spans="1:11" x14ac:dyDescent="0.2">
      <c r="A950" s="162" t="s">
        <v>2951</v>
      </c>
      <c r="B950" s="165" t="s">
        <v>2615</v>
      </c>
      <c r="C950" s="162" t="s">
        <v>3133</v>
      </c>
      <c r="D950" s="162" t="s">
        <v>179</v>
      </c>
      <c r="E950" s="162" t="s">
        <v>180</v>
      </c>
      <c r="F950" s="164">
        <v>0.15604145999999999</v>
      </c>
      <c r="G950" s="164">
        <v>0.43604100000000001</v>
      </c>
      <c r="H950" s="56">
        <f t="shared" si="28"/>
        <v>-0.64214039505459353</v>
      </c>
      <c r="I950" s="96">
        <f t="shared" si="29"/>
        <v>1.7417612392491995E-5</v>
      </c>
      <c r="J950" s="97">
        <v>22.712397299999996</v>
      </c>
      <c r="K950" s="178">
        <v>53.254499999999993</v>
      </c>
    </row>
    <row r="951" spans="1:11" x14ac:dyDescent="0.2">
      <c r="A951" s="162" t="s">
        <v>1403</v>
      </c>
      <c r="B951" s="165" t="s">
        <v>162</v>
      </c>
      <c r="C951" s="162" t="s">
        <v>3129</v>
      </c>
      <c r="D951" s="162" t="s">
        <v>178</v>
      </c>
      <c r="E951" s="162" t="s">
        <v>697</v>
      </c>
      <c r="F951" s="164">
        <v>0.15436079</v>
      </c>
      <c r="G951" s="164">
        <v>1.2252012800000001</v>
      </c>
      <c r="H951" s="56">
        <f t="shared" si="28"/>
        <v>-0.87401189296831294</v>
      </c>
      <c r="I951" s="96">
        <f t="shared" si="29"/>
        <v>1.7230013156880576E-5</v>
      </c>
      <c r="J951" s="97">
        <v>206.09653533000002</v>
      </c>
      <c r="K951" s="178">
        <v>12.1165</v>
      </c>
    </row>
    <row r="952" spans="1:11" x14ac:dyDescent="0.2">
      <c r="A952" s="162" t="s">
        <v>1838</v>
      </c>
      <c r="B952" s="165" t="s">
        <v>1832</v>
      </c>
      <c r="C952" s="162" t="s">
        <v>3132</v>
      </c>
      <c r="D952" s="162" t="s">
        <v>604</v>
      </c>
      <c r="E952" s="162" t="s">
        <v>180</v>
      </c>
      <c r="F952" s="164">
        <v>0.15313889999999999</v>
      </c>
      <c r="G952" s="164">
        <v>2.7749299999999998E-2</v>
      </c>
      <c r="H952" s="56">
        <f t="shared" si="28"/>
        <v>4.5186581283131471</v>
      </c>
      <c r="I952" s="96">
        <f t="shared" si="29"/>
        <v>1.7093623722904106E-5</v>
      </c>
      <c r="J952" s="97">
        <v>13.490724697909499</v>
      </c>
      <c r="K952" s="178">
        <v>69.095800000000011</v>
      </c>
    </row>
    <row r="953" spans="1:11" x14ac:dyDescent="0.2">
      <c r="A953" s="162" t="s">
        <v>3006</v>
      </c>
      <c r="B953" s="165" t="s">
        <v>1216</v>
      </c>
      <c r="C953" s="162" t="s">
        <v>505</v>
      </c>
      <c r="D953" s="162" t="s">
        <v>604</v>
      </c>
      <c r="E953" s="162" t="s">
        <v>697</v>
      </c>
      <c r="F953" s="164">
        <v>0.15305485999999999</v>
      </c>
      <c r="G953" s="164">
        <v>0.25375025000000001</v>
      </c>
      <c r="H953" s="56">
        <f t="shared" si="28"/>
        <v>-0.39682873218844128</v>
      </c>
      <c r="I953" s="96">
        <f t="shared" si="29"/>
        <v>1.7084243035582512E-5</v>
      </c>
      <c r="J953" s="97">
        <v>21.089510267123</v>
      </c>
      <c r="K953" s="178">
        <v>100.96145</v>
      </c>
    </row>
    <row r="954" spans="1:11" x14ac:dyDescent="0.2">
      <c r="A954" s="162" t="s">
        <v>3015</v>
      </c>
      <c r="B954" s="165" t="s">
        <v>233</v>
      </c>
      <c r="C954" s="162" t="s">
        <v>3133</v>
      </c>
      <c r="D954" s="162" t="s">
        <v>178</v>
      </c>
      <c r="E954" s="162" t="s">
        <v>180</v>
      </c>
      <c r="F954" s="164">
        <v>0.15208288</v>
      </c>
      <c r="G954" s="164">
        <v>6.4389630000000003E-2</v>
      </c>
      <c r="H954" s="56">
        <f t="shared" si="28"/>
        <v>1.3619157308405097</v>
      </c>
      <c r="I954" s="96">
        <f t="shared" si="29"/>
        <v>1.6975748979622933E-5</v>
      </c>
      <c r="J954" s="97">
        <v>28.314223313199999</v>
      </c>
      <c r="K954" s="178">
        <v>74.760950000000008</v>
      </c>
    </row>
    <row r="955" spans="1:11" x14ac:dyDescent="0.2">
      <c r="A955" s="162" t="s">
        <v>1398</v>
      </c>
      <c r="B955" s="165" t="s">
        <v>260</v>
      </c>
      <c r="C955" s="162" t="s">
        <v>3129</v>
      </c>
      <c r="D955" s="162" t="s">
        <v>178</v>
      </c>
      <c r="E955" s="162" t="s">
        <v>697</v>
      </c>
      <c r="F955" s="164">
        <v>0.15021901999999998</v>
      </c>
      <c r="G955" s="164">
        <v>0.32631218000000001</v>
      </c>
      <c r="H955" s="56">
        <f t="shared" si="28"/>
        <v>-0.53964629821663423</v>
      </c>
      <c r="I955" s="96">
        <f t="shared" si="29"/>
        <v>1.6767701765543609E-5</v>
      </c>
      <c r="J955" s="97">
        <v>34.881803340000005</v>
      </c>
      <c r="K955" s="178">
        <v>18.60135</v>
      </c>
    </row>
    <row r="956" spans="1:11" x14ac:dyDescent="0.2">
      <c r="A956" s="162" t="s">
        <v>1377</v>
      </c>
      <c r="B956" s="165" t="s">
        <v>1588</v>
      </c>
      <c r="C956" s="162" t="s">
        <v>3136</v>
      </c>
      <c r="D956" s="162" t="s">
        <v>179</v>
      </c>
      <c r="E956" s="162" t="s">
        <v>697</v>
      </c>
      <c r="F956" s="164">
        <v>0.14933809000000001</v>
      </c>
      <c r="G956" s="164">
        <v>0.1287094</v>
      </c>
      <c r="H956" s="56">
        <f t="shared" si="28"/>
        <v>0.16027337552657395</v>
      </c>
      <c r="I956" s="96">
        <f t="shared" si="29"/>
        <v>1.6669370864993733E-5</v>
      </c>
      <c r="J956" s="97">
        <v>16.830403889999999</v>
      </c>
      <c r="K956" s="178">
        <v>35.616750000000003</v>
      </c>
    </row>
    <row r="957" spans="1:11" x14ac:dyDescent="0.2">
      <c r="A957" s="162" t="s">
        <v>3204</v>
      </c>
      <c r="B957" s="165" t="s">
        <v>3205</v>
      </c>
      <c r="C957" s="162" t="s">
        <v>2254</v>
      </c>
      <c r="D957" s="162" t="s">
        <v>178</v>
      </c>
      <c r="E957" s="162" t="s">
        <v>697</v>
      </c>
      <c r="F957" s="164">
        <v>0.14780289999999999</v>
      </c>
      <c r="G957" s="164"/>
      <c r="H957" s="56" t="str">
        <f t="shared" si="28"/>
        <v/>
      </c>
      <c r="I957" s="96">
        <f t="shared" si="29"/>
        <v>1.6498010353698656E-5</v>
      </c>
      <c r="J957" s="97">
        <v>107.83671270000001</v>
      </c>
      <c r="K957" s="178">
        <v>39.104533333333329</v>
      </c>
    </row>
    <row r="958" spans="1:11" x14ac:dyDescent="0.2">
      <c r="A958" s="162" t="s">
        <v>2296</v>
      </c>
      <c r="B958" s="165" t="s">
        <v>249</v>
      </c>
      <c r="C958" s="162" t="s">
        <v>505</v>
      </c>
      <c r="D958" s="162" t="s">
        <v>179</v>
      </c>
      <c r="E958" s="162" t="s">
        <v>697</v>
      </c>
      <c r="F958" s="164">
        <v>0.14696806000000001</v>
      </c>
      <c r="G958" s="164">
        <v>3.2115529999999996E-2</v>
      </c>
      <c r="H958" s="56">
        <f t="shared" si="28"/>
        <v>3.5762302537121453</v>
      </c>
      <c r="I958" s="96">
        <f t="shared" si="29"/>
        <v>1.64048240971118E-5</v>
      </c>
      <c r="J958" s="97">
        <v>21.3263562022</v>
      </c>
      <c r="K958" s="178">
        <v>22.2956</v>
      </c>
    </row>
    <row r="959" spans="1:11" x14ac:dyDescent="0.2">
      <c r="A959" s="162" t="s">
        <v>3076</v>
      </c>
      <c r="B959" s="165" t="s">
        <v>1822</v>
      </c>
      <c r="C959" s="162" t="s">
        <v>633</v>
      </c>
      <c r="D959" s="162" t="s">
        <v>604</v>
      </c>
      <c r="E959" s="162" t="s">
        <v>180</v>
      </c>
      <c r="F959" s="164">
        <v>0.14447135</v>
      </c>
      <c r="G959" s="164">
        <v>6.4055360000000006E-2</v>
      </c>
      <c r="H959" s="56">
        <f t="shared" si="28"/>
        <v>1.2554139107172295</v>
      </c>
      <c r="I959" s="96">
        <f t="shared" si="29"/>
        <v>1.6126137092796033E-5</v>
      </c>
      <c r="J959" s="97">
        <v>27.901959989999998</v>
      </c>
      <c r="K959" s="178">
        <v>16.235250000000001</v>
      </c>
    </row>
    <row r="960" spans="1:11" x14ac:dyDescent="0.2">
      <c r="A960" s="162" t="s">
        <v>2723</v>
      </c>
      <c r="B960" s="165" t="s">
        <v>2728</v>
      </c>
      <c r="C960" s="162" t="s">
        <v>3138</v>
      </c>
      <c r="D960" s="162" t="s">
        <v>178</v>
      </c>
      <c r="E960" s="162" t="s">
        <v>697</v>
      </c>
      <c r="F960" s="164">
        <v>0.14411599999999999</v>
      </c>
      <c r="G960" s="164">
        <v>5.0093999999999998E-3</v>
      </c>
      <c r="H960" s="56">
        <f t="shared" si="28"/>
        <v>27.769114065556753</v>
      </c>
      <c r="I960" s="96">
        <f t="shared" si="29"/>
        <v>1.6086472323165756E-5</v>
      </c>
      <c r="J960" s="97">
        <v>10.19567314</v>
      </c>
      <c r="K960" s="178">
        <v>20.091349999999998</v>
      </c>
    </row>
    <row r="961" spans="1:11" x14ac:dyDescent="0.2">
      <c r="A961" s="162" t="s">
        <v>1682</v>
      </c>
      <c r="B961" s="165" t="s">
        <v>1631</v>
      </c>
      <c r="C961" s="162" t="s">
        <v>3129</v>
      </c>
      <c r="D961" s="162" t="s">
        <v>178</v>
      </c>
      <c r="E961" s="162" t="s">
        <v>697</v>
      </c>
      <c r="F961" s="164">
        <v>0.14035376999999999</v>
      </c>
      <c r="G961" s="164">
        <v>0.68954596000000001</v>
      </c>
      <c r="H961" s="56">
        <f t="shared" si="28"/>
        <v>-0.79645480048929596</v>
      </c>
      <c r="I961" s="96">
        <f t="shared" si="29"/>
        <v>1.5666525830282354E-5</v>
      </c>
      <c r="J961" s="97">
        <v>47.597382559999993</v>
      </c>
      <c r="K961" s="178">
        <v>12.38875</v>
      </c>
    </row>
    <row r="962" spans="1:11" x14ac:dyDescent="0.2">
      <c r="A962" s="162" t="s">
        <v>2359</v>
      </c>
      <c r="B962" s="165" t="s">
        <v>2360</v>
      </c>
      <c r="C962" s="162" t="s">
        <v>2254</v>
      </c>
      <c r="D962" s="162" t="s">
        <v>178</v>
      </c>
      <c r="E962" s="162" t="s">
        <v>697</v>
      </c>
      <c r="F962" s="164">
        <v>0.13956988000000001</v>
      </c>
      <c r="G962" s="164">
        <v>0.21128050000000001</v>
      </c>
      <c r="H962" s="56">
        <f t="shared" si="28"/>
        <v>-0.33940955270363327</v>
      </c>
      <c r="I962" s="96">
        <f t="shared" si="29"/>
        <v>1.5579026699100488E-5</v>
      </c>
      <c r="J962" s="97">
        <v>100.69744286</v>
      </c>
      <c r="K962" s="178">
        <v>12.571300000000001</v>
      </c>
    </row>
    <row r="963" spans="1:11" x14ac:dyDescent="0.2">
      <c r="A963" s="162" t="s">
        <v>3071</v>
      </c>
      <c r="B963" s="165" t="s">
        <v>272</v>
      </c>
      <c r="C963" s="162" t="s">
        <v>3133</v>
      </c>
      <c r="D963" s="162" t="s">
        <v>178</v>
      </c>
      <c r="E963" s="162" t="s">
        <v>697</v>
      </c>
      <c r="F963" s="164">
        <v>0.13829296999999999</v>
      </c>
      <c r="G963" s="164">
        <v>0.58725010999999994</v>
      </c>
      <c r="H963" s="56">
        <f t="shared" si="28"/>
        <v>-0.76450754517525765</v>
      </c>
      <c r="I963" s="96">
        <f t="shared" si="29"/>
        <v>1.5436495839416803E-5</v>
      </c>
      <c r="J963" s="97">
        <v>26.893770142099996</v>
      </c>
      <c r="K963" s="178">
        <v>66.381100000000004</v>
      </c>
    </row>
    <row r="964" spans="1:11" x14ac:dyDescent="0.2">
      <c r="A964" s="162" t="s">
        <v>3059</v>
      </c>
      <c r="B964" s="165" t="s">
        <v>274</v>
      </c>
      <c r="C964" s="162" t="s">
        <v>3133</v>
      </c>
      <c r="D964" s="162" t="s">
        <v>178</v>
      </c>
      <c r="E964" s="162" t="s">
        <v>697</v>
      </c>
      <c r="F964" s="164">
        <v>0.13815894000000001</v>
      </c>
      <c r="G964" s="164">
        <v>4.1769510000000003E-2</v>
      </c>
      <c r="H964" s="56">
        <f t="shared" si="28"/>
        <v>2.3076504847674775</v>
      </c>
      <c r="I964" s="96">
        <f t="shared" si="29"/>
        <v>1.5421535183518264E-5</v>
      </c>
      <c r="J964" s="97">
        <v>60.625449741400011</v>
      </c>
      <c r="K964" s="178">
        <v>61.653849999999998</v>
      </c>
    </row>
    <row r="965" spans="1:11" x14ac:dyDescent="0.2">
      <c r="A965" s="162" t="s">
        <v>1663</v>
      </c>
      <c r="B965" s="165" t="s">
        <v>1664</v>
      </c>
      <c r="C965" s="162" t="s">
        <v>3132</v>
      </c>
      <c r="D965" s="162" t="s">
        <v>604</v>
      </c>
      <c r="E965" s="162" t="s">
        <v>180</v>
      </c>
      <c r="F965" s="164">
        <v>0.13587166000000001</v>
      </c>
      <c r="G965" s="164">
        <v>0.17896223</v>
      </c>
      <c r="H965" s="56">
        <f t="shared" si="28"/>
        <v>-0.24078024731810721</v>
      </c>
      <c r="I965" s="96">
        <f t="shared" si="29"/>
        <v>1.5166225110970244E-5</v>
      </c>
      <c r="J965" s="97">
        <v>11.7087160074756</v>
      </c>
      <c r="K965" s="178">
        <v>76.431550000000001</v>
      </c>
    </row>
    <row r="966" spans="1:11" x14ac:dyDescent="0.2">
      <c r="A966" s="162" t="s">
        <v>3028</v>
      </c>
      <c r="B966" s="165" t="s">
        <v>1137</v>
      </c>
      <c r="C966" s="162" t="s">
        <v>3137</v>
      </c>
      <c r="D966" s="162" t="s">
        <v>178</v>
      </c>
      <c r="E966" s="162" t="s">
        <v>697</v>
      </c>
      <c r="F966" s="164">
        <v>0.13498526999999999</v>
      </c>
      <c r="G966" s="164">
        <v>1.25379854</v>
      </c>
      <c r="H966" s="56">
        <f t="shared" si="28"/>
        <v>-0.89233894785042578</v>
      </c>
      <c r="I966" s="96">
        <f t="shared" si="29"/>
        <v>1.506728475596087E-5</v>
      </c>
      <c r="J966" s="97">
        <v>344.17464106851401</v>
      </c>
      <c r="K966" s="178">
        <v>31.385100000000001</v>
      </c>
    </row>
    <row r="967" spans="1:11" x14ac:dyDescent="0.2">
      <c r="A967" s="162" t="s">
        <v>1325</v>
      </c>
      <c r="B967" s="165" t="s">
        <v>1326</v>
      </c>
      <c r="C967" s="162" t="s">
        <v>3136</v>
      </c>
      <c r="D967" s="162" t="s">
        <v>604</v>
      </c>
      <c r="E967" s="162" t="s">
        <v>180</v>
      </c>
      <c r="F967" s="164">
        <v>0.13383295000000001</v>
      </c>
      <c r="G967" s="164">
        <v>0.59692511000000004</v>
      </c>
      <c r="H967" s="56">
        <f t="shared" ref="H967:H1030" si="30">IF(ISERROR(F967/G967-1),"",IF((F967/G967-1)&gt;10000%,"",F967/G967-1))</f>
        <v>-0.77579607934402361</v>
      </c>
      <c r="I967" s="96">
        <f t="shared" ref="I967:I1030" si="31">F967/$F$1202</f>
        <v>1.4938660843366638E-5</v>
      </c>
      <c r="J967" s="97">
        <v>121.19266145962429</v>
      </c>
      <c r="K967" s="178">
        <v>26.0337</v>
      </c>
    </row>
    <row r="968" spans="1:11" x14ac:dyDescent="0.2">
      <c r="A968" s="162" t="s">
        <v>2264</v>
      </c>
      <c r="B968" s="165" t="s">
        <v>304</v>
      </c>
      <c r="C968" s="162" t="s">
        <v>505</v>
      </c>
      <c r="D968" s="162" t="s">
        <v>178</v>
      </c>
      <c r="E968" s="162" t="s">
        <v>697</v>
      </c>
      <c r="F968" s="164">
        <v>0.1314273</v>
      </c>
      <c r="G968" s="164">
        <v>0.41648012000000001</v>
      </c>
      <c r="H968" s="56">
        <f t="shared" si="30"/>
        <v>-0.68443319695547533</v>
      </c>
      <c r="I968" s="96">
        <f t="shared" si="31"/>
        <v>1.4670138110677527E-5</v>
      </c>
      <c r="J968" s="97">
        <v>34.923555546176004</v>
      </c>
      <c r="K968" s="178">
        <v>4.7421500000000014</v>
      </c>
    </row>
    <row r="969" spans="1:11" x14ac:dyDescent="0.2">
      <c r="A969" s="162" t="s">
        <v>1164</v>
      </c>
      <c r="B969" s="165" t="s">
        <v>19</v>
      </c>
      <c r="C969" s="162" t="s">
        <v>3130</v>
      </c>
      <c r="D969" s="162" t="s">
        <v>179</v>
      </c>
      <c r="E969" s="162" t="s">
        <v>180</v>
      </c>
      <c r="F969" s="164">
        <v>0.12982181000000001</v>
      </c>
      <c r="G969" s="164">
        <v>0.30788127000000004</v>
      </c>
      <c r="H969" s="56">
        <f t="shared" si="30"/>
        <v>-0.57833807168588081</v>
      </c>
      <c r="I969" s="96">
        <f t="shared" si="31"/>
        <v>1.4490930594162226E-5</v>
      </c>
      <c r="J969" s="97">
        <v>45.72164626</v>
      </c>
      <c r="K969" s="178">
        <v>11.572800000000001</v>
      </c>
    </row>
    <row r="970" spans="1:11" x14ac:dyDescent="0.2">
      <c r="A970" s="162" t="s">
        <v>1910</v>
      </c>
      <c r="B970" s="165" t="s">
        <v>1906</v>
      </c>
      <c r="C970" s="162" t="s">
        <v>3136</v>
      </c>
      <c r="D970" s="162" t="s">
        <v>604</v>
      </c>
      <c r="E970" s="162" t="s">
        <v>180</v>
      </c>
      <c r="F970" s="164">
        <v>0.12809527000000001</v>
      </c>
      <c r="G970" s="164">
        <v>0.16180729999999999</v>
      </c>
      <c r="H970" s="56">
        <f t="shared" si="30"/>
        <v>-0.20834678039865928</v>
      </c>
      <c r="I970" s="96">
        <f t="shared" si="31"/>
        <v>1.4298211271360882E-5</v>
      </c>
      <c r="J970" s="97">
        <v>105.58691073293761</v>
      </c>
      <c r="K970" s="178">
        <v>58.112450000000003</v>
      </c>
    </row>
    <row r="971" spans="1:11" x14ac:dyDescent="0.2">
      <c r="A971" s="162" t="s">
        <v>1139</v>
      </c>
      <c r="B971" s="165" t="s">
        <v>689</v>
      </c>
      <c r="C971" s="162" t="s">
        <v>685</v>
      </c>
      <c r="D971" s="162" t="s">
        <v>178</v>
      </c>
      <c r="E971" s="162" t="s">
        <v>697</v>
      </c>
      <c r="F971" s="164">
        <v>0.12719849999999999</v>
      </c>
      <c r="G971" s="164">
        <v>6.1113680000000004E-2</v>
      </c>
      <c r="H971" s="56">
        <f t="shared" si="30"/>
        <v>1.0813425079294845</v>
      </c>
      <c r="I971" s="96">
        <f t="shared" si="31"/>
        <v>1.4198112283148291E-5</v>
      </c>
      <c r="J971" s="97">
        <v>173.78571104000002</v>
      </c>
      <c r="K971" s="178">
        <v>19.052150000000001</v>
      </c>
    </row>
    <row r="972" spans="1:11" x14ac:dyDescent="0.2">
      <c r="A972" s="162" t="s">
        <v>3277</v>
      </c>
      <c r="B972" s="165" t="s">
        <v>3278</v>
      </c>
      <c r="C972" s="162" t="s">
        <v>3195</v>
      </c>
      <c r="D972" s="162" t="s">
        <v>179</v>
      </c>
      <c r="E972" s="162" t="s">
        <v>180</v>
      </c>
      <c r="F972" s="164">
        <v>0.12714878999999998</v>
      </c>
      <c r="G972" s="164"/>
      <c r="H972" s="56" t="str">
        <f t="shared" si="30"/>
        <v/>
      </c>
      <c r="I972" s="96">
        <f t="shared" si="31"/>
        <v>1.4192563568646192E-5</v>
      </c>
      <c r="J972" s="97">
        <v>284.59591141999999</v>
      </c>
      <c r="K972" s="178">
        <v>23.25366666666666</v>
      </c>
    </row>
    <row r="973" spans="1:11" x14ac:dyDescent="0.2">
      <c r="A973" s="162" t="s">
        <v>1780</v>
      </c>
      <c r="B973" s="165" t="s">
        <v>1761</v>
      </c>
      <c r="C973" s="162" t="s">
        <v>3136</v>
      </c>
      <c r="D973" s="162" t="s">
        <v>179</v>
      </c>
      <c r="E973" s="162" t="s">
        <v>697</v>
      </c>
      <c r="F973" s="164">
        <v>0.12585869999999999</v>
      </c>
      <c r="G973" s="164">
        <v>0.94417321999999992</v>
      </c>
      <c r="H973" s="56">
        <f t="shared" si="30"/>
        <v>-0.86669956599701059</v>
      </c>
      <c r="I973" s="96">
        <f t="shared" si="31"/>
        <v>1.4048561535010836E-5</v>
      </c>
      <c r="J973" s="97">
        <v>31.745437542272501</v>
      </c>
      <c r="K973" s="178">
        <v>21.975149999999999</v>
      </c>
    </row>
    <row r="974" spans="1:11" x14ac:dyDescent="0.2">
      <c r="A974" s="162" t="s">
        <v>2138</v>
      </c>
      <c r="B974" s="165" t="s">
        <v>2139</v>
      </c>
      <c r="C974" s="162" t="s">
        <v>3133</v>
      </c>
      <c r="D974" s="162" t="s">
        <v>179</v>
      </c>
      <c r="E974" s="162" t="s">
        <v>697</v>
      </c>
      <c r="F974" s="164">
        <v>0.12237088</v>
      </c>
      <c r="G974" s="164">
        <v>2.805647E-2</v>
      </c>
      <c r="H974" s="56">
        <f t="shared" si="30"/>
        <v>3.3615921746392186</v>
      </c>
      <c r="I974" s="96">
        <f t="shared" si="31"/>
        <v>1.3659245151693343E-5</v>
      </c>
      <c r="J974" s="97">
        <v>65.003055090000004</v>
      </c>
      <c r="K974" s="178">
        <v>15.121499999999999</v>
      </c>
    </row>
    <row r="975" spans="1:11" x14ac:dyDescent="0.2">
      <c r="A975" s="162" t="s">
        <v>1970</v>
      </c>
      <c r="B975" s="165" t="s">
        <v>1768</v>
      </c>
      <c r="C975" s="162" t="s">
        <v>505</v>
      </c>
      <c r="D975" s="162" t="s">
        <v>604</v>
      </c>
      <c r="E975" s="162" t="s">
        <v>180</v>
      </c>
      <c r="F975" s="164">
        <v>0.12214915</v>
      </c>
      <c r="G975" s="164">
        <v>1.9209400000000001E-3</v>
      </c>
      <c r="H975" s="56">
        <f t="shared" si="30"/>
        <v>62.588217226982621</v>
      </c>
      <c r="I975" s="96">
        <f t="shared" si="31"/>
        <v>1.3634495273066296E-5</v>
      </c>
      <c r="J975" s="97">
        <v>18.126358617800001</v>
      </c>
      <c r="K975" s="178">
        <v>160.38810000000001</v>
      </c>
    </row>
    <row r="976" spans="1:11" x14ac:dyDescent="0.2">
      <c r="A976" s="162" t="s">
        <v>2474</v>
      </c>
      <c r="B976" s="165" t="s">
        <v>106</v>
      </c>
      <c r="C976" s="162" t="s">
        <v>505</v>
      </c>
      <c r="D976" s="162" t="s">
        <v>604</v>
      </c>
      <c r="E976" s="162" t="s">
        <v>697</v>
      </c>
      <c r="F976" s="164">
        <v>0.12098103</v>
      </c>
      <c r="G976" s="164">
        <v>0.93694532999999991</v>
      </c>
      <c r="H976" s="56">
        <f t="shared" si="30"/>
        <v>-0.87087717273749576</v>
      </c>
      <c r="I976" s="96">
        <f t="shared" si="31"/>
        <v>1.350410773767719E-5</v>
      </c>
      <c r="J976" s="97">
        <v>23.075899402399997</v>
      </c>
      <c r="K976" s="178">
        <v>30.195049999999998</v>
      </c>
    </row>
    <row r="977" spans="1:11" x14ac:dyDescent="0.2">
      <c r="A977" s="162" t="s">
        <v>1294</v>
      </c>
      <c r="B977" s="165" t="s">
        <v>662</v>
      </c>
      <c r="C977" s="162" t="s">
        <v>633</v>
      </c>
      <c r="D977" s="162" t="s">
        <v>604</v>
      </c>
      <c r="E977" s="162" t="s">
        <v>180</v>
      </c>
      <c r="F977" s="164">
        <v>0.1190358</v>
      </c>
      <c r="G977" s="164">
        <v>1.7896976100000002</v>
      </c>
      <c r="H977" s="56">
        <f t="shared" si="30"/>
        <v>-0.93348831705709212</v>
      </c>
      <c r="I977" s="96">
        <f t="shared" si="31"/>
        <v>1.3286977866204268E-5</v>
      </c>
      <c r="J977" s="97">
        <v>0</v>
      </c>
      <c r="K977" s="178">
        <v>17.286000000000001</v>
      </c>
    </row>
    <row r="978" spans="1:11" x14ac:dyDescent="0.2">
      <c r="A978" s="162" t="s">
        <v>1384</v>
      </c>
      <c r="B978" s="165" t="s">
        <v>1590</v>
      </c>
      <c r="C978" s="162" t="s">
        <v>3136</v>
      </c>
      <c r="D978" s="162" t="s">
        <v>179</v>
      </c>
      <c r="E978" s="162" t="s">
        <v>697</v>
      </c>
      <c r="F978" s="164">
        <v>0.11853382000000001</v>
      </c>
      <c r="G978" s="164">
        <v>0.14184982999999998</v>
      </c>
      <c r="H978" s="56">
        <f t="shared" si="30"/>
        <v>-0.16437108172776782</v>
      </c>
      <c r="I978" s="96">
        <f t="shared" si="31"/>
        <v>1.3230946007307389E-5</v>
      </c>
      <c r="J978" s="97">
        <v>21.705007219999999</v>
      </c>
      <c r="K978" s="178">
        <v>34.015949999999997</v>
      </c>
    </row>
    <row r="979" spans="1:11" x14ac:dyDescent="0.2">
      <c r="A979" s="162" t="s">
        <v>1370</v>
      </c>
      <c r="B979" s="165" t="s">
        <v>62</v>
      </c>
      <c r="C979" s="162" t="s">
        <v>3135</v>
      </c>
      <c r="D979" s="162" t="s">
        <v>179</v>
      </c>
      <c r="E979" s="162" t="s">
        <v>180</v>
      </c>
      <c r="F979" s="164">
        <v>0.11631710000000001</v>
      </c>
      <c r="G979" s="164">
        <v>1.1534943999999998</v>
      </c>
      <c r="H979" s="56">
        <f t="shared" si="30"/>
        <v>-0.8991611055935772</v>
      </c>
      <c r="I979" s="96">
        <f t="shared" si="31"/>
        <v>1.2983511961620525E-5</v>
      </c>
      <c r="J979" s="97">
        <v>21.322007615</v>
      </c>
      <c r="K979" s="178">
        <v>29.45495</v>
      </c>
    </row>
    <row r="980" spans="1:11" x14ac:dyDescent="0.2">
      <c r="A980" s="162" t="s">
        <v>1411</v>
      </c>
      <c r="B980" s="165" t="s">
        <v>170</v>
      </c>
      <c r="C980" s="162" t="s">
        <v>3129</v>
      </c>
      <c r="D980" s="162" t="s">
        <v>178</v>
      </c>
      <c r="E980" s="162" t="s">
        <v>697</v>
      </c>
      <c r="F980" s="164">
        <v>0.11494385</v>
      </c>
      <c r="G980" s="164">
        <v>3.9851690000000002E-2</v>
      </c>
      <c r="H980" s="56">
        <f t="shared" si="30"/>
        <v>1.8842904780198779</v>
      </c>
      <c r="I980" s="96">
        <f t="shared" si="31"/>
        <v>1.2830227467755947E-5</v>
      </c>
      <c r="J980" s="97">
        <v>16.634452150000001</v>
      </c>
      <c r="K980" s="178">
        <v>15.413500000000001</v>
      </c>
    </row>
    <row r="981" spans="1:11" x14ac:dyDescent="0.2">
      <c r="A981" s="162" t="s">
        <v>1111</v>
      </c>
      <c r="B981" s="165" t="s">
        <v>610</v>
      </c>
      <c r="C981" s="162" t="s">
        <v>3136</v>
      </c>
      <c r="D981" s="162" t="s">
        <v>604</v>
      </c>
      <c r="E981" s="162" t="s">
        <v>697</v>
      </c>
      <c r="F981" s="164">
        <v>0.11243057000000001</v>
      </c>
      <c r="G981" s="164">
        <v>0.26263075000000002</v>
      </c>
      <c r="H981" s="56">
        <f t="shared" si="30"/>
        <v>-0.5719062981010411</v>
      </c>
      <c r="I981" s="96">
        <f t="shared" si="31"/>
        <v>1.254969089193948E-5</v>
      </c>
      <c r="J981" s="97">
        <v>10.731185783851599</v>
      </c>
      <c r="K981" s="178">
        <v>52.544750000000001</v>
      </c>
    </row>
    <row r="982" spans="1:11" x14ac:dyDescent="0.2">
      <c r="A982" s="162" t="s">
        <v>2275</v>
      </c>
      <c r="B982" s="165" t="s">
        <v>245</v>
      </c>
      <c r="C982" s="162" t="s">
        <v>3138</v>
      </c>
      <c r="D982" s="162" t="s">
        <v>178</v>
      </c>
      <c r="E982" s="162" t="s">
        <v>697</v>
      </c>
      <c r="F982" s="164">
        <v>0.11157107000000001</v>
      </c>
      <c r="G982" s="164">
        <v>0.34947338999999999</v>
      </c>
      <c r="H982" s="56">
        <f t="shared" si="30"/>
        <v>-0.6807451634586541</v>
      </c>
      <c r="I982" s="96">
        <f t="shared" si="31"/>
        <v>1.2453752044332269E-5</v>
      </c>
      <c r="J982" s="97">
        <v>14.1035087611665</v>
      </c>
      <c r="K982" s="178">
        <v>15.1114</v>
      </c>
    </row>
    <row r="983" spans="1:11" x14ac:dyDescent="0.2">
      <c r="A983" s="162" t="s">
        <v>2735</v>
      </c>
      <c r="B983" s="163" t="s">
        <v>2742</v>
      </c>
      <c r="C983" s="163" t="s">
        <v>3137</v>
      </c>
      <c r="D983" s="162" t="s">
        <v>178</v>
      </c>
      <c r="E983" s="162" t="s">
        <v>697</v>
      </c>
      <c r="F983" s="164">
        <v>0.11005063000000001</v>
      </c>
      <c r="G983" s="164">
        <v>3.8994230000000005E-2</v>
      </c>
      <c r="H983" s="56">
        <f t="shared" si="30"/>
        <v>1.8222285707398247</v>
      </c>
      <c r="I983" s="96">
        <f t="shared" si="31"/>
        <v>1.2284037953051397E-5</v>
      </c>
      <c r="J983" s="97">
        <v>14.893926911793798</v>
      </c>
      <c r="K983" s="178">
        <v>30.706700000000001</v>
      </c>
    </row>
    <row r="984" spans="1:11" x14ac:dyDescent="0.2">
      <c r="A984" s="162" t="s">
        <v>3037</v>
      </c>
      <c r="B984" s="165" t="s">
        <v>136</v>
      </c>
      <c r="C984" s="162" t="s">
        <v>505</v>
      </c>
      <c r="D984" s="162" t="s">
        <v>604</v>
      </c>
      <c r="E984" s="162" t="s">
        <v>180</v>
      </c>
      <c r="F984" s="164">
        <v>0.10927553</v>
      </c>
      <c r="G984" s="164">
        <v>0.15310951</v>
      </c>
      <c r="H984" s="56">
        <f t="shared" si="30"/>
        <v>-0.28629168756401879</v>
      </c>
      <c r="I984" s="96">
        <f t="shared" si="31"/>
        <v>1.2197519976576294E-5</v>
      </c>
      <c r="J984" s="97">
        <v>18.414757403999999</v>
      </c>
      <c r="K984" s="178">
        <v>3.24085</v>
      </c>
    </row>
    <row r="985" spans="1:11" x14ac:dyDescent="0.2">
      <c r="A985" s="162" t="s">
        <v>1237</v>
      </c>
      <c r="B985" s="165" t="s">
        <v>214</v>
      </c>
      <c r="C985" s="162" t="s">
        <v>1232</v>
      </c>
      <c r="D985" s="162" t="s">
        <v>178</v>
      </c>
      <c r="E985" s="162" t="s">
        <v>697</v>
      </c>
      <c r="F985" s="164">
        <v>0.10577439999999999</v>
      </c>
      <c r="G985" s="164">
        <v>3.0778725800000002</v>
      </c>
      <c r="H985" s="56">
        <f t="shared" si="30"/>
        <v>-0.96563392497554268</v>
      </c>
      <c r="I985" s="96">
        <f t="shared" si="31"/>
        <v>1.1806717908486661E-5</v>
      </c>
      <c r="J985" s="97">
        <v>8.0380331799999993</v>
      </c>
      <c r="K985" s="178">
        <v>7.2125000000000004</v>
      </c>
    </row>
    <row r="986" spans="1:11" x14ac:dyDescent="0.2">
      <c r="A986" s="162" t="s">
        <v>3072</v>
      </c>
      <c r="B986" s="165" t="s">
        <v>8</v>
      </c>
      <c r="C986" s="162" t="s">
        <v>633</v>
      </c>
      <c r="D986" s="162" t="s">
        <v>604</v>
      </c>
      <c r="E986" s="162" t="s">
        <v>697</v>
      </c>
      <c r="F986" s="164">
        <v>0.10535588999999999</v>
      </c>
      <c r="G986" s="164">
        <v>5.4548550000000001E-2</v>
      </c>
      <c r="H986" s="56">
        <f t="shared" si="30"/>
        <v>0.93141504219635518</v>
      </c>
      <c r="I986" s="96">
        <f t="shared" si="31"/>
        <v>1.1760003112544725E-5</v>
      </c>
      <c r="J986" s="97">
        <v>600.97936396894227</v>
      </c>
      <c r="K986" s="178">
        <v>4.1303999999999998</v>
      </c>
    </row>
    <row r="987" spans="1:11" x14ac:dyDescent="0.2">
      <c r="A987" s="162" t="s">
        <v>1443</v>
      </c>
      <c r="B987" s="165" t="s">
        <v>1444</v>
      </c>
      <c r="C987" s="162" t="s">
        <v>3129</v>
      </c>
      <c r="D987" s="162" t="s">
        <v>178</v>
      </c>
      <c r="E987" s="162" t="s">
        <v>697</v>
      </c>
      <c r="F987" s="164">
        <v>0.10477725</v>
      </c>
      <c r="G987" s="164">
        <v>1.0929156499999999</v>
      </c>
      <c r="H987" s="56">
        <f t="shared" si="30"/>
        <v>-0.90413052462008392</v>
      </c>
      <c r="I987" s="96">
        <f t="shared" si="31"/>
        <v>1.1695414334441833E-5</v>
      </c>
      <c r="J987" s="97">
        <v>180.92372816</v>
      </c>
      <c r="K987" s="178">
        <v>17.020600000000002</v>
      </c>
    </row>
    <row r="988" spans="1:11" x14ac:dyDescent="0.2">
      <c r="A988" s="162" t="s">
        <v>3029</v>
      </c>
      <c r="B988" s="165" t="s">
        <v>1901</v>
      </c>
      <c r="C988" s="162" t="s">
        <v>633</v>
      </c>
      <c r="D988" s="162" t="s">
        <v>179</v>
      </c>
      <c r="E988" s="162" t="s">
        <v>697</v>
      </c>
      <c r="F988" s="164">
        <v>0.10003592</v>
      </c>
      <c r="G988" s="164">
        <v>0.32014959999999998</v>
      </c>
      <c r="H988" s="56">
        <f t="shared" si="30"/>
        <v>-0.68753382793544016</v>
      </c>
      <c r="I988" s="96">
        <f t="shared" si="31"/>
        <v>1.1166179039124204E-5</v>
      </c>
      <c r="J988" s="97">
        <v>24.082593703879098</v>
      </c>
      <c r="K988" s="178">
        <v>27.171949999999999</v>
      </c>
    </row>
    <row r="989" spans="1:11" x14ac:dyDescent="0.2">
      <c r="A989" s="162" t="s">
        <v>2962</v>
      </c>
      <c r="B989" s="165" t="s">
        <v>2015</v>
      </c>
      <c r="C989" s="162" t="s">
        <v>505</v>
      </c>
      <c r="D989" s="162" t="s">
        <v>604</v>
      </c>
      <c r="E989" s="162" t="s">
        <v>180</v>
      </c>
      <c r="F989" s="164">
        <v>9.9542110000000003E-2</v>
      </c>
      <c r="G989" s="164">
        <v>0.44875521000000002</v>
      </c>
      <c r="H989" s="56">
        <f t="shared" si="30"/>
        <v>-0.77818171737772135</v>
      </c>
      <c r="I989" s="96">
        <f t="shared" si="31"/>
        <v>1.1111059129482648E-5</v>
      </c>
      <c r="J989" s="97">
        <v>31.575984600605999</v>
      </c>
      <c r="K989" s="178">
        <v>63.936</v>
      </c>
    </row>
    <row r="990" spans="1:11" x14ac:dyDescent="0.2">
      <c r="A990" s="162" t="s">
        <v>1688</v>
      </c>
      <c r="B990" s="165" t="s">
        <v>671</v>
      </c>
      <c r="C990" s="162" t="s">
        <v>3129</v>
      </c>
      <c r="D990" s="162" t="s">
        <v>178</v>
      </c>
      <c r="E990" s="162" t="s">
        <v>697</v>
      </c>
      <c r="F990" s="164">
        <v>9.8540199999999994E-2</v>
      </c>
      <c r="G990" s="164">
        <v>0.50235014</v>
      </c>
      <c r="H990" s="56">
        <f t="shared" si="30"/>
        <v>-0.80384159940713862</v>
      </c>
      <c r="I990" s="96">
        <f t="shared" si="31"/>
        <v>1.0999224236165437E-5</v>
      </c>
      <c r="J990" s="97">
        <v>172.0016</v>
      </c>
      <c r="K990" s="178">
        <v>12.333449999999999</v>
      </c>
    </row>
    <row r="991" spans="1:11" x14ac:dyDescent="0.2">
      <c r="A991" s="162" t="s">
        <v>3040</v>
      </c>
      <c r="B991" s="165" t="s">
        <v>1633</v>
      </c>
      <c r="C991" s="162" t="s">
        <v>685</v>
      </c>
      <c r="D991" s="162" t="s">
        <v>178</v>
      </c>
      <c r="E991" s="162" t="s">
        <v>697</v>
      </c>
      <c r="F991" s="164">
        <v>9.7632049999999998E-2</v>
      </c>
      <c r="G991" s="164">
        <v>0.85723481000000001</v>
      </c>
      <c r="H991" s="56">
        <f t="shared" si="30"/>
        <v>-0.88610815979346436</v>
      </c>
      <c r="I991" s="96">
        <f t="shared" si="31"/>
        <v>1.0897854993053757E-5</v>
      </c>
      <c r="J991" s="97">
        <v>108.97074176000001</v>
      </c>
      <c r="K991" s="178">
        <v>16.9589</v>
      </c>
    </row>
    <row r="992" spans="1:11" x14ac:dyDescent="0.2">
      <c r="A992" s="162" t="s">
        <v>1254</v>
      </c>
      <c r="B992" s="165" t="s">
        <v>399</v>
      </c>
      <c r="C992" s="162" t="s">
        <v>1232</v>
      </c>
      <c r="D992" s="162" t="s">
        <v>178</v>
      </c>
      <c r="E992" s="162" t="s">
        <v>697</v>
      </c>
      <c r="F992" s="164">
        <v>9.7628149999999997E-2</v>
      </c>
      <c r="G992" s="164">
        <v>0.17899769000000001</v>
      </c>
      <c r="H992" s="56">
        <f t="shared" si="30"/>
        <v>-0.4545843021773075</v>
      </c>
      <c r="I992" s="96">
        <f t="shared" si="31"/>
        <v>1.0897419668439832E-5</v>
      </c>
      <c r="J992" s="97">
        <v>5.6091915400000003</v>
      </c>
      <c r="K992" s="178">
        <v>16.945550000000001</v>
      </c>
    </row>
    <row r="993" spans="1:11" x14ac:dyDescent="0.2">
      <c r="A993" s="162" t="s">
        <v>1691</v>
      </c>
      <c r="B993" s="165" t="s">
        <v>1217</v>
      </c>
      <c r="C993" s="162" t="s">
        <v>505</v>
      </c>
      <c r="D993" s="162" t="s">
        <v>178</v>
      </c>
      <c r="E993" s="162" t="s">
        <v>697</v>
      </c>
      <c r="F993" s="164">
        <v>9.6706169999999994E-2</v>
      </c>
      <c r="G993" s="164">
        <v>1.1683142200000001</v>
      </c>
      <c r="H993" s="56">
        <f t="shared" si="30"/>
        <v>-0.9172258897952984</v>
      </c>
      <c r="I993" s="96">
        <f t="shared" si="31"/>
        <v>1.0794506697274157E-5</v>
      </c>
      <c r="J993" s="97">
        <v>288.42162327540001</v>
      </c>
      <c r="K993" s="178">
        <v>93.420949999999991</v>
      </c>
    </row>
    <row r="994" spans="1:11" x14ac:dyDescent="0.2">
      <c r="A994" s="162" t="s">
        <v>3081</v>
      </c>
      <c r="B994" s="165" t="s">
        <v>1181</v>
      </c>
      <c r="C994" s="162" t="s">
        <v>3131</v>
      </c>
      <c r="D994" s="162" t="s">
        <v>604</v>
      </c>
      <c r="E994" s="162" t="s">
        <v>697</v>
      </c>
      <c r="F994" s="164">
        <v>9.5838080000000006E-2</v>
      </c>
      <c r="G994" s="164">
        <v>5.5811690000000004E-2</v>
      </c>
      <c r="H994" s="56">
        <f t="shared" si="30"/>
        <v>0.71716857167378367</v>
      </c>
      <c r="I994" s="96">
        <f t="shared" si="31"/>
        <v>1.0697609019299353E-5</v>
      </c>
      <c r="J994" s="97">
        <v>203.08802059999999</v>
      </c>
      <c r="K994" s="178">
        <v>37.886450000000004</v>
      </c>
    </row>
    <row r="995" spans="1:11" x14ac:dyDescent="0.2">
      <c r="A995" s="162" t="s">
        <v>3070</v>
      </c>
      <c r="B995" s="165" t="s">
        <v>1618</v>
      </c>
      <c r="C995" s="162" t="s">
        <v>3133</v>
      </c>
      <c r="D995" s="162" t="s">
        <v>179</v>
      </c>
      <c r="E995" s="162" t="s">
        <v>697</v>
      </c>
      <c r="F995" s="164">
        <v>9.5634410000000003E-2</v>
      </c>
      <c r="G995" s="164">
        <v>5.7441940000000004E-2</v>
      </c>
      <c r="H995" s="56">
        <f t="shared" si="30"/>
        <v>0.66488823323167701</v>
      </c>
      <c r="I995" s="96">
        <f t="shared" si="31"/>
        <v>1.0674875028499863E-5</v>
      </c>
      <c r="J995" s="97">
        <v>89.649764599999997</v>
      </c>
      <c r="K995" s="178">
        <v>7.2113500000000004</v>
      </c>
    </row>
    <row r="996" spans="1:11" x14ac:dyDescent="0.2">
      <c r="A996" s="162" t="s">
        <v>1274</v>
      </c>
      <c r="B996" s="165" t="s">
        <v>1126</v>
      </c>
      <c r="C996" s="162" t="s">
        <v>1232</v>
      </c>
      <c r="D996" s="162" t="s">
        <v>178</v>
      </c>
      <c r="E996" s="162" t="s">
        <v>697</v>
      </c>
      <c r="F996" s="164">
        <v>9.5210390000000006E-2</v>
      </c>
      <c r="G996" s="164">
        <v>0.14958964000000002</v>
      </c>
      <c r="H996" s="56">
        <f t="shared" si="30"/>
        <v>-0.36352283487011539</v>
      </c>
      <c r="I996" s="96">
        <f t="shared" si="31"/>
        <v>1.0627545197013639E-5</v>
      </c>
      <c r="J996" s="97">
        <v>4.5089052900000004</v>
      </c>
      <c r="K996" s="178">
        <v>36.450249999999997</v>
      </c>
    </row>
    <row r="997" spans="1:11" x14ac:dyDescent="0.2">
      <c r="A997" s="162" t="s">
        <v>1171</v>
      </c>
      <c r="B997" s="165" t="s">
        <v>1172</v>
      </c>
      <c r="C997" s="162" t="s">
        <v>3136</v>
      </c>
      <c r="D997" s="162" t="s">
        <v>604</v>
      </c>
      <c r="E997" s="162" t="s">
        <v>180</v>
      </c>
      <c r="F997" s="164">
        <v>9.4700999999999994E-2</v>
      </c>
      <c r="G997" s="164">
        <v>0.16122602</v>
      </c>
      <c r="H997" s="56">
        <f t="shared" si="30"/>
        <v>-0.41261962554183251</v>
      </c>
      <c r="I997" s="96">
        <f t="shared" si="31"/>
        <v>1.0570686221350303E-5</v>
      </c>
      <c r="J997" s="97">
        <v>225.05563337331199</v>
      </c>
      <c r="K997" s="178">
        <v>9.2641999999999989</v>
      </c>
    </row>
    <row r="998" spans="1:11" x14ac:dyDescent="0.2">
      <c r="A998" s="162" t="s">
        <v>3008</v>
      </c>
      <c r="B998" s="165" t="s">
        <v>1122</v>
      </c>
      <c r="C998" s="162" t="s">
        <v>3137</v>
      </c>
      <c r="D998" s="162" t="s">
        <v>179</v>
      </c>
      <c r="E998" s="162" t="s">
        <v>180</v>
      </c>
      <c r="F998" s="164">
        <v>9.435839E-2</v>
      </c>
      <c r="G998" s="164">
        <v>0.13243257</v>
      </c>
      <c r="H998" s="56">
        <f t="shared" si="30"/>
        <v>-0.28749861155756473</v>
      </c>
      <c r="I998" s="96">
        <f t="shared" si="31"/>
        <v>1.0532443512125512E-5</v>
      </c>
      <c r="J998" s="97">
        <v>13.7789360765008</v>
      </c>
      <c r="K998" s="178">
        <v>92.588049999999996</v>
      </c>
    </row>
    <row r="999" spans="1:11" x14ac:dyDescent="0.2">
      <c r="A999" s="162" t="s">
        <v>3084</v>
      </c>
      <c r="B999" s="165" t="s">
        <v>2363</v>
      </c>
      <c r="C999" s="162" t="s">
        <v>2254</v>
      </c>
      <c r="D999" s="162" t="s">
        <v>178</v>
      </c>
      <c r="E999" s="162" t="s">
        <v>697</v>
      </c>
      <c r="F999" s="164">
        <v>9.3983369999999997E-2</v>
      </c>
      <c r="G999" s="164">
        <v>0.6157443199999999</v>
      </c>
      <c r="H999" s="56">
        <f t="shared" si="30"/>
        <v>-0.84736624123467352</v>
      </c>
      <c r="I999" s="96">
        <f t="shared" si="31"/>
        <v>1.0490583143737313E-5</v>
      </c>
      <c r="J999" s="97">
        <v>67.493888739999989</v>
      </c>
      <c r="K999" s="178">
        <v>28.007400000000001</v>
      </c>
    </row>
    <row r="1000" spans="1:11" x14ac:dyDescent="0.2">
      <c r="A1000" s="162" t="s">
        <v>3102</v>
      </c>
      <c r="B1000" s="165" t="s">
        <v>998</v>
      </c>
      <c r="C1000" s="162" t="s">
        <v>3133</v>
      </c>
      <c r="D1000" s="162" t="s">
        <v>179</v>
      </c>
      <c r="E1000" s="162" t="s">
        <v>697</v>
      </c>
      <c r="F1000" s="164">
        <v>9.3306899999999998E-2</v>
      </c>
      <c r="G1000" s="164">
        <v>0.10016248</v>
      </c>
      <c r="H1000" s="56">
        <f t="shared" si="30"/>
        <v>-6.844459122817248E-2</v>
      </c>
      <c r="I1000" s="96">
        <f t="shared" si="31"/>
        <v>1.0415074415126667E-5</v>
      </c>
      <c r="J1000" s="97">
        <v>8.6077040000000018</v>
      </c>
      <c r="K1000" s="178">
        <v>8.729849999999999</v>
      </c>
    </row>
    <row r="1001" spans="1:11" x14ac:dyDescent="0.2">
      <c r="A1001" s="162" t="s">
        <v>3017</v>
      </c>
      <c r="B1001" s="165" t="s">
        <v>1069</v>
      </c>
      <c r="C1001" s="162" t="s">
        <v>3137</v>
      </c>
      <c r="D1001" s="162" t="s">
        <v>604</v>
      </c>
      <c r="E1001" s="162" t="s">
        <v>180</v>
      </c>
      <c r="F1001" s="164">
        <v>9.2750630000000001E-2</v>
      </c>
      <c r="G1001" s="164">
        <v>0.49617163000000003</v>
      </c>
      <c r="H1001" s="56">
        <f t="shared" si="30"/>
        <v>-0.8130674460367675</v>
      </c>
      <c r="I1001" s="96">
        <f t="shared" si="31"/>
        <v>1.0352982614360567E-5</v>
      </c>
      <c r="J1001" s="97">
        <v>62.900147848638198</v>
      </c>
      <c r="K1001" s="178">
        <v>19.4939</v>
      </c>
    </row>
    <row r="1002" spans="1:11" x14ac:dyDescent="0.2">
      <c r="A1002" s="162" t="s">
        <v>3078</v>
      </c>
      <c r="B1002" s="165" t="s">
        <v>1798</v>
      </c>
      <c r="C1002" s="162" t="s">
        <v>3137</v>
      </c>
      <c r="D1002" s="162" t="s">
        <v>179</v>
      </c>
      <c r="E1002" s="162" t="s">
        <v>180</v>
      </c>
      <c r="F1002" s="164">
        <v>9.0880799999999998E-2</v>
      </c>
      <c r="G1002" s="164">
        <v>9.1692000000000006E-3</v>
      </c>
      <c r="H1002" s="56">
        <f t="shared" si="30"/>
        <v>8.9115299044627658</v>
      </c>
      <c r="I1002" s="96">
        <f t="shared" si="31"/>
        <v>1.0144269018756851E-5</v>
      </c>
      <c r="J1002" s="97">
        <v>7.1438552499999997</v>
      </c>
      <c r="K1002" s="178">
        <v>23.102450000000001</v>
      </c>
    </row>
    <row r="1003" spans="1:11" x14ac:dyDescent="0.2">
      <c r="A1003" s="162" t="s">
        <v>2739</v>
      </c>
      <c r="B1003" s="163" t="s">
        <v>2746</v>
      </c>
      <c r="C1003" s="163" t="s">
        <v>633</v>
      </c>
      <c r="D1003" s="162" t="s">
        <v>604</v>
      </c>
      <c r="E1003" s="162" t="s">
        <v>180</v>
      </c>
      <c r="F1003" s="164">
        <v>8.9706999999999995E-2</v>
      </c>
      <c r="G1003" s="164">
        <v>0.14574210000000001</v>
      </c>
      <c r="H1003" s="56">
        <f t="shared" si="30"/>
        <v>-0.38448121716374339</v>
      </c>
      <c r="I1003" s="96">
        <f t="shared" si="31"/>
        <v>1.0013247472135158E-5</v>
      </c>
      <c r="J1003" s="97">
        <v>61.736457918542897</v>
      </c>
      <c r="K1003" s="178">
        <v>18.7502</v>
      </c>
    </row>
    <row r="1004" spans="1:11" x14ac:dyDescent="0.2">
      <c r="A1004" s="162" t="s">
        <v>3077</v>
      </c>
      <c r="B1004" s="165" t="s">
        <v>1507</v>
      </c>
      <c r="C1004" s="162" t="s">
        <v>3137</v>
      </c>
      <c r="D1004" s="162" t="s">
        <v>179</v>
      </c>
      <c r="E1004" s="162" t="s">
        <v>180</v>
      </c>
      <c r="F1004" s="164">
        <v>8.8578160000000003E-2</v>
      </c>
      <c r="G1004" s="164">
        <v>2.1222433299999999</v>
      </c>
      <c r="H1004" s="56">
        <f t="shared" si="30"/>
        <v>-0.95826201512905684</v>
      </c>
      <c r="I1004" s="96">
        <f t="shared" si="31"/>
        <v>9.887244436960143E-6</v>
      </c>
      <c r="J1004" s="97">
        <v>14.43071653</v>
      </c>
      <c r="K1004" s="178">
        <v>31.684999999999999</v>
      </c>
    </row>
    <row r="1005" spans="1:11" x14ac:dyDescent="0.2">
      <c r="A1005" s="162" t="s">
        <v>3106</v>
      </c>
      <c r="B1005" s="165" t="s">
        <v>930</v>
      </c>
      <c r="C1005" s="162" t="s">
        <v>3137</v>
      </c>
      <c r="D1005" s="162" t="s">
        <v>179</v>
      </c>
      <c r="E1005" s="162" t="s">
        <v>180</v>
      </c>
      <c r="F1005" s="164">
        <v>8.7898550000000006E-2</v>
      </c>
      <c r="G1005" s="164">
        <v>0.17723865</v>
      </c>
      <c r="H1005" s="56">
        <f t="shared" si="30"/>
        <v>-0.50406669199974163</v>
      </c>
      <c r="I1005" s="96">
        <f t="shared" si="31"/>
        <v>9.8113852162244395E-6</v>
      </c>
      <c r="J1005" s="97">
        <v>30.434184260000002</v>
      </c>
      <c r="K1005" s="178">
        <v>11.5921</v>
      </c>
    </row>
    <row r="1006" spans="1:11" x14ac:dyDescent="0.2">
      <c r="A1006" s="162" t="s">
        <v>2100</v>
      </c>
      <c r="B1006" s="165" t="s">
        <v>2107</v>
      </c>
      <c r="C1006" s="162" t="s">
        <v>3132</v>
      </c>
      <c r="D1006" s="162" t="s">
        <v>604</v>
      </c>
      <c r="E1006" s="162" t="s">
        <v>697</v>
      </c>
      <c r="F1006" s="164">
        <v>8.7713880000000008E-2</v>
      </c>
      <c r="G1006" s="164">
        <v>3.814729E-2</v>
      </c>
      <c r="H1006" s="56">
        <f t="shared" si="30"/>
        <v>1.2993476076544366</v>
      </c>
      <c r="I1006" s="96">
        <f t="shared" si="31"/>
        <v>9.7907720376466347E-6</v>
      </c>
      <c r="J1006" s="97">
        <v>4.3715363028900001</v>
      </c>
      <c r="K1006" s="178">
        <v>39.829050000000002</v>
      </c>
    </row>
    <row r="1007" spans="1:11" x14ac:dyDescent="0.2">
      <c r="A1007" s="162" t="s">
        <v>1836</v>
      </c>
      <c r="B1007" s="165" t="s">
        <v>1839</v>
      </c>
      <c r="C1007" s="162" t="s">
        <v>1232</v>
      </c>
      <c r="D1007" s="162" t="s">
        <v>178</v>
      </c>
      <c r="E1007" s="162" t="s">
        <v>697</v>
      </c>
      <c r="F1007" s="164">
        <v>8.6738229999999999E-2</v>
      </c>
      <c r="G1007" s="164">
        <v>0.17266604000000002</v>
      </c>
      <c r="H1007" s="56">
        <f t="shared" si="30"/>
        <v>-0.49765321542093632</v>
      </c>
      <c r="I1007" s="96">
        <f t="shared" si="31"/>
        <v>9.6818683300631816E-6</v>
      </c>
      <c r="J1007" s="97">
        <v>5.4645594600000003</v>
      </c>
      <c r="K1007" s="178">
        <v>29.183</v>
      </c>
    </row>
    <row r="1008" spans="1:11" x14ac:dyDescent="0.2">
      <c r="A1008" s="162" t="s">
        <v>3034</v>
      </c>
      <c r="B1008" s="165" t="s">
        <v>43</v>
      </c>
      <c r="C1008" s="162" t="s">
        <v>1977</v>
      </c>
      <c r="D1008" s="162" t="s">
        <v>178</v>
      </c>
      <c r="E1008" s="162" t="s">
        <v>697</v>
      </c>
      <c r="F1008" s="164">
        <v>8.581003999999999E-2</v>
      </c>
      <c r="G1008" s="164">
        <v>0.78024157999999999</v>
      </c>
      <c r="H1008" s="56">
        <f t="shared" si="30"/>
        <v>-0.89002119061637297</v>
      </c>
      <c r="I1008" s="96">
        <f t="shared" si="31"/>
        <v>9.5782621881661031E-6</v>
      </c>
      <c r="J1008" s="97">
        <v>8.6324327400000005</v>
      </c>
      <c r="K1008" s="178">
        <v>63.973899999999993</v>
      </c>
    </row>
    <row r="1009" spans="1:11" x14ac:dyDescent="0.2">
      <c r="A1009" s="162" t="s">
        <v>1399</v>
      </c>
      <c r="B1009" s="165" t="s">
        <v>681</v>
      </c>
      <c r="C1009" s="162" t="s">
        <v>3129</v>
      </c>
      <c r="D1009" s="162" t="s">
        <v>178</v>
      </c>
      <c r="E1009" s="162" t="s">
        <v>697</v>
      </c>
      <c r="F1009" s="164">
        <v>8.5074109999999994E-2</v>
      </c>
      <c r="G1009" s="164">
        <v>3.7097338900000003</v>
      </c>
      <c r="H1009" s="56">
        <f t="shared" si="30"/>
        <v>-0.97706732813657426</v>
      </c>
      <c r="I1009" s="96">
        <f t="shared" si="31"/>
        <v>9.4961164335185462E-6</v>
      </c>
      <c r="J1009" s="97">
        <v>25.742344049999996</v>
      </c>
      <c r="K1009" s="178">
        <v>24.209700000000002</v>
      </c>
    </row>
    <row r="1010" spans="1:11" x14ac:dyDescent="0.2">
      <c r="A1010" s="162" t="s">
        <v>1105</v>
      </c>
      <c r="B1010" s="165" t="s">
        <v>1038</v>
      </c>
      <c r="C1010" s="162" t="s">
        <v>3136</v>
      </c>
      <c r="D1010" s="162" t="s">
        <v>604</v>
      </c>
      <c r="E1010" s="162" t="s">
        <v>180</v>
      </c>
      <c r="F1010" s="164">
        <v>8.4390550000000009E-2</v>
      </c>
      <c r="G1010" s="164">
        <v>1.6248073999999999</v>
      </c>
      <c r="H1010" s="56">
        <f t="shared" si="30"/>
        <v>-0.94806119789951715</v>
      </c>
      <c r="I1010" s="96">
        <f t="shared" si="31"/>
        <v>9.4198163070841256E-6</v>
      </c>
      <c r="J1010" s="97">
        <v>10.2351124385705</v>
      </c>
      <c r="K1010" s="178">
        <v>95.280349999999999</v>
      </c>
    </row>
    <row r="1011" spans="1:11" x14ac:dyDescent="0.2">
      <c r="A1011" s="162" t="s">
        <v>2792</v>
      </c>
      <c r="B1011" s="165" t="s">
        <v>784</v>
      </c>
      <c r="C1011" s="162" t="s">
        <v>505</v>
      </c>
      <c r="D1011" s="162" t="s">
        <v>604</v>
      </c>
      <c r="E1011" s="162" t="s">
        <v>180</v>
      </c>
      <c r="F1011" s="164">
        <v>8.3783710000000011E-2</v>
      </c>
      <c r="G1011" s="164">
        <v>0.59952002000000004</v>
      </c>
      <c r="H1011" s="56">
        <f t="shared" si="30"/>
        <v>-0.86024868694126344</v>
      </c>
      <c r="I1011" s="96">
        <f t="shared" si="31"/>
        <v>9.3520797971574711E-6</v>
      </c>
      <c r="J1011" s="97">
        <v>3.3656266619999999</v>
      </c>
      <c r="K1011" s="178">
        <v>10.444750000000001</v>
      </c>
    </row>
    <row r="1012" spans="1:11" x14ac:dyDescent="0.2">
      <c r="A1012" s="162" t="s">
        <v>1673</v>
      </c>
      <c r="B1012" s="165" t="s">
        <v>155</v>
      </c>
      <c r="C1012" s="162" t="s">
        <v>3129</v>
      </c>
      <c r="D1012" s="162" t="s">
        <v>178</v>
      </c>
      <c r="E1012" s="162" t="s">
        <v>697</v>
      </c>
      <c r="F1012" s="164">
        <v>8.313566E-2</v>
      </c>
      <c r="G1012" s="164">
        <v>4.3997210000000002E-2</v>
      </c>
      <c r="H1012" s="56">
        <f t="shared" si="30"/>
        <v>0.88956663388428492</v>
      </c>
      <c r="I1012" s="96">
        <f t="shared" si="31"/>
        <v>9.2797433571436779E-6</v>
      </c>
      <c r="J1012" s="97">
        <v>125.168875</v>
      </c>
      <c r="K1012" s="178">
        <v>7.8305999999999996</v>
      </c>
    </row>
    <row r="1013" spans="1:11" x14ac:dyDescent="0.2">
      <c r="A1013" s="162" t="s">
        <v>2970</v>
      </c>
      <c r="B1013" s="165" t="s">
        <v>1819</v>
      </c>
      <c r="C1013" s="162" t="s">
        <v>633</v>
      </c>
      <c r="D1013" s="162" t="s">
        <v>604</v>
      </c>
      <c r="E1013" s="162" t="s">
        <v>697</v>
      </c>
      <c r="F1013" s="164">
        <v>8.218454E-2</v>
      </c>
      <c r="G1013" s="164">
        <v>0.66069741000000004</v>
      </c>
      <c r="H1013" s="56">
        <f t="shared" si="30"/>
        <v>-0.87560941097074985</v>
      </c>
      <c r="I1013" s="96">
        <f t="shared" si="31"/>
        <v>9.1735777297601161E-6</v>
      </c>
      <c r="J1013" s="97">
        <v>16.403593600000001</v>
      </c>
      <c r="K1013" s="178">
        <v>20.517849999999999</v>
      </c>
    </row>
    <row r="1014" spans="1:11" x14ac:dyDescent="0.2">
      <c r="A1014" s="162" t="s">
        <v>3263</v>
      </c>
      <c r="B1014" s="165" t="s">
        <v>3264</v>
      </c>
      <c r="C1014" s="162" t="s">
        <v>3195</v>
      </c>
      <c r="D1014" s="162" t="s">
        <v>179</v>
      </c>
      <c r="E1014" s="162" t="s">
        <v>180</v>
      </c>
      <c r="F1014" s="164">
        <v>8.0767199999999997E-2</v>
      </c>
      <c r="G1014" s="164"/>
      <c r="H1014" s="56" t="str">
        <f t="shared" si="30"/>
        <v/>
      </c>
      <c r="I1014" s="96">
        <f t="shared" si="31"/>
        <v>9.0153718353242744E-6</v>
      </c>
      <c r="J1014" s="97">
        <v>117.71280709999999</v>
      </c>
      <c r="K1014" s="178">
        <v>19.980666666666671</v>
      </c>
    </row>
    <row r="1015" spans="1:11" x14ac:dyDescent="0.2">
      <c r="A1015" s="162" t="s">
        <v>2736</v>
      </c>
      <c r="B1015" s="163" t="s">
        <v>2743</v>
      </c>
      <c r="C1015" s="163" t="s">
        <v>633</v>
      </c>
      <c r="D1015" s="162" t="s">
        <v>604</v>
      </c>
      <c r="E1015" s="162" t="s">
        <v>697</v>
      </c>
      <c r="F1015" s="164">
        <v>8.0610860000000006E-2</v>
      </c>
      <c r="G1015" s="164">
        <v>0.69141827</v>
      </c>
      <c r="H1015" s="56">
        <f t="shared" si="30"/>
        <v>-0.88341230844247143</v>
      </c>
      <c r="I1015" s="96">
        <f t="shared" si="31"/>
        <v>8.9979208993906969E-6</v>
      </c>
      <c r="J1015" s="97">
        <v>137.89561355000001</v>
      </c>
      <c r="K1015" s="178">
        <v>29.6464</v>
      </c>
    </row>
    <row r="1016" spans="1:11" x14ac:dyDescent="0.2">
      <c r="A1016" s="162" t="s">
        <v>3035</v>
      </c>
      <c r="B1016" s="165" t="s">
        <v>498</v>
      </c>
      <c r="C1016" s="162" t="s">
        <v>3133</v>
      </c>
      <c r="D1016" s="162" t="s">
        <v>178</v>
      </c>
      <c r="E1016" s="162" t="s">
        <v>697</v>
      </c>
      <c r="F1016" s="164">
        <v>7.6160560000000002E-2</v>
      </c>
      <c r="G1016" s="164">
        <v>4.0925600000000003E-3</v>
      </c>
      <c r="H1016" s="56">
        <f t="shared" si="30"/>
        <v>17.609515804288758</v>
      </c>
      <c r="I1016" s="96">
        <f t="shared" si="31"/>
        <v>8.5011708662244646E-6</v>
      </c>
      <c r="J1016" s="97">
        <v>38.710293600999996</v>
      </c>
      <c r="K1016" s="178">
        <v>45.480899999999998</v>
      </c>
    </row>
    <row r="1017" spans="1:11" x14ac:dyDescent="0.2">
      <c r="A1017" s="162" t="s">
        <v>1107</v>
      </c>
      <c r="B1017" s="165" t="s">
        <v>934</v>
      </c>
      <c r="C1017" s="162" t="s">
        <v>3136</v>
      </c>
      <c r="D1017" s="162" t="s">
        <v>604</v>
      </c>
      <c r="E1017" s="162" t="s">
        <v>697</v>
      </c>
      <c r="F1017" s="164">
        <v>7.4047320000000014E-2</v>
      </c>
      <c r="G1017" s="164">
        <v>0.33680653999999999</v>
      </c>
      <c r="H1017" s="56">
        <f t="shared" si="30"/>
        <v>-0.78014880589907776</v>
      </c>
      <c r="I1017" s="96">
        <f t="shared" si="31"/>
        <v>8.2652874336270669E-6</v>
      </c>
      <c r="J1017" s="97">
        <v>348.13160319241285</v>
      </c>
      <c r="K1017" s="178">
        <v>29.815449999999998</v>
      </c>
    </row>
    <row r="1018" spans="1:11" x14ac:dyDescent="0.2">
      <c r="A1018" s="162" t="s">
        <v>1969</v>
      </c>
      <c r="B1018" s="165" t="s">
        <v>311</v>
      </c>
      <c r="C1018" s="162" t="s">
        <v>1232</v>
      </c>
      <c r="D1018" s="162" t="s">
        <v>178</v>
      </c>
      <c r="E1018" s="162" t="s">
        <v>697</v>
      </c>
      <c r="F1018" s="164">
        <v>7.3540289999999994E-2</v>
      </c>
      <c r="G1018" s="164">
        <v>9.0923500000000004E-2</v>
      </c>
      <c r="H1018" s="56">
        <f t="shared" si="30"/>
        <v>-0.19118500717636266</v>
      </c>
      <c r="I1018" s="96">
        <f t="shared" si="31"/>
        <v>8.2086918851659998E-6</v>
      </c>
      <c r="J1018" s="97">
        <v>4.3145657800000006</v>
      </c>
      <c r="K1018" s="178">
        <v>18.239799999999999</v>
      </c>
    </row>
    <row r="1019" spans="1:11" x14ac:dyDescent="0.2">
      <c r="A1019" s="162" t="s">
        <v>3043</v>
      </c>
      <c r="B1019" s="165" t="s">
        <v>1552</v>
      </c>
      <c r="C1019" s="162" t="s">
        <v>633</v>
      </c>
      <c r="D1019" s="162" t="s">
        <v>179</v>
      </c>
      <c r="E1019" s="162" t="s">
        <v>697</v>
      </c>
      <c r="F1019" s="164">
        <v>7.2686759999999989E-2</v>
      </c>
      <c r="G1019" s="164">
        <v>0.15462614999999999</v>
      </c>
      <c r="H1019" s="56">
        <f t="shared" si="30"/>
        <v>-0.5299193571074492</v>
      </c>
      <c r="I1019" s="96">
        <f t="shared" si="31"/>
        <v>8.113419419083179E-6</v>
      </c>
      <c r="J1019" s="97">
        <v>159.22037082</v>
      </c>
      <c r="K1019" s="178">
        <v>13.274699999999999</v>
      </c>
    </row>
    <row r="1020" spans="1:11" x14ac:dyDescent="0.2">
      <c r="A1020" s="162" t="s">
        <v>3007</v>
      </c>
      <c r="B1020" s="165" t="s">
        <v>42</v>
      </c>
      <c r="C1020" s="162" t="s">
        <v>1977</v>
      </c>
      <c r="D1020" s="162" t="s">
        <v>178</v>
      </c>
      <c r="E1020" s="162" t="s">
        <v>697</v>
      </c>
      <c r="F1020" s="164">
        <v>7.1581969999999995E-2</v>
      </c>
      <c r="G1020" s="164">
        <v>0.24083034</v>
      </c>
      <c r="H1020" s="56">
        <f t="shared" si="30"/>
        <v>-0.70277013270005773</v>
      </c>
      <c r="I1020" s="96">
        <f t="shared" si="31"/>
        <v>7.9901008856940331E-6</v>
      </c>
      <c r="J1020" s="97">
        <v>16.9832763</v>
      </c>
      <c r="K1020" s="178">
        <v>93.250950000000003</v>
      </c>
    </row>
    <row r="1021" spans="1:11" x14ac:dyDescent="0.2">
      <c r="A1021" s="162" t="s">
        <v>3053</v>
      </c>
      <c r="B1021" s="165" t="s">
        <v>2614</v>
      </c>
      <c r="C1021" s="162" t="s">
        <v>633</v>
      </c>
      <c r="D1021" s="162" t="s">
        <v>604</v>
      </c>
      <c r="E1021" s="162" t="s">
        <v>697</v>
      </c>
      <c r="F1021" s="164">
        <v>6.9150649999999994E-2</v>
      </c>
      <c r="G1021" s="164">
        <v>0.18044992999999998</v>
      </c>
      <c r="H1021" s="56">
        <f t="shared" si="30"/>
        <v>-0.61678760418471756</v>
      </c>
      <c r="I1021" s="96">
        <f t="shared" si="31"/>
        <v>7.7187128240717329E-6</v>
      </c>
      <c r="J1021" s="97">
        <v>39.724636520000004</v>
      </c>
      <c r="K1021" s="178">
        <v>46.0563</v>
      </c>
    </row>
    <row r="1022" spans="1:11" x14ac:dyDescent="0.2">
      <c r="A1022" s="162" t="s">
        <v>2002</v>
      </c>
      <c r="B1022" s="165" t="s">
        <v>1990</v>
      </c>
      <c r="C1022" s="162" t="s">
        <v>3129</v>
      </c>
      <c r="D1022" s="162" t="s">
        <v>178</v>
      </c>
      <c r="E1022" s="162" t="s">
        <v>697</v>
      </c>
      <c r="F1022" s="164">
        <v>6.8915460000000012E-2</v>
      </c>
      <c r="G1022" s="164">
        <v>0.6968579399999999</v>
      </c>
      <c r="H1022" s="56">
        <f t="shared" si="30"/>
        <v>-0.90110543907987894</v>
      </c>
      <c r="I1022" s="96">
        <f t="shared" si="31"/>
        <v>7.6924605174181686E-6</v>
      </c>
      <c r="J1022" s="97">
        <v>365.70451104</v>
      </c>
      <c r="K1022" s="178">
        <v>16.734300000000001</v>
      </c>
    </row>
    <row r="1023" spans="1:11" x14ac:dyDescent="0.2">
      <c r="A1023" s="162" t="s">
        <v>3056</v>
      </c>
      <c r="B1023" s="165" t="s">
        <v>646</v>
      </c>
      <c r="C1023" s="162" t="s">
        <v>3133</v>
      </c>
      <c r="D1023" s="162" t="s">
        <v>178</v>
      </c>
      <c r="E1023" s="162" t="s">
        <v>180</v>
      </c>
      <c r="F1023" s="164">
        <v>6.8858020000000006E-2</v>
      </c>
      <c r="G1023" s="164">
        <v>8.2994890000000002E-2</v>
      </c>
      <c r="H1023" s="56">
        <f t="shared" si="30"/>
        <v>-0.17033422178160607</v>
      </c>
      <c r="I1023" s="96">
        <f t="shared" si="31"/>
        <v>7.686048967206931E-6</v>
      </c>
      <c r="J1023" s="97">
        <v>79.328236824000001</v>
      </c>
      <c r="K1023" s="178">
        <v>41.970750000000002</v>
      </c>
    </row>
    <row r="1024" spans="1:11" x14ac:dyDescent="0.2">
      <c r="A1024" s="162" t="s">
        <v>3083</v>
      </c>
      <c r="B1024" s="165" t="s">
        <v>265</v>
      </c>
      <c r="C1024" s="162" t="s">
        <v>3133</v>
      </c>
      <c r="D1024" s="162" t="s">
        <v>178</v>
      </c>
      <c r="E1024" s="162" t="s">
        <v>697</v>
      </c>
      <c r="F1024" s="164">
        <v>6.8613419999999994E-2</v>
      </c>
      <c r="G1024" s="164">
        <v>0.19701635999999997</v>
      </c>
      <c r="H1024" s="56">
        <f t="shared" si="30"/>
        <v>-0.65173744962093494</v>
      </c>
      <c r="I1024" s="96">
        <f t="shared" si="31"/>
        <v>7.6587463003951517E-6</v>
      </c>
      <c r="J1024" s="97">
        <v>10.7240118282</v>
      </c>
      <c r="K1024" s="178">
        <v>63.253650000000007</v>
      </c>
    </row>
    <row r="1025" spans="1:11" x14ac:dyDescent="0.2">
      <c r="A1025" s="162" t="s">
        <v>1103</v>
      </c>
      <c r="B1025" s="165" t="s">
        <v>687</v>
      </c>
      <c r="C1025" s="162" t="s">
        <v>3136</v>
      </c>
      <c r="D1025" s="162" t="s">
        <v>604</v>
      </c>
      <c r="E1025" s="162" t="s">
        <v>180</v>
      </c>
      <c r="F1025" s="164">
        <v>6.7297940000000001E-2</v>
      </c>
      <c r="G1025" s="164">
        <v>0.44178043</v>
      </c>
      <c r="H1025" s="56">
        <f t="shared" si="30"/>
        <v>-0.84766654330976143</v>
      </c>
      <c r="I1025" s="96">
        <f t="shared" si="31"/>
        <v>7.5119101919014517E-6</v>
      </c>
      <c r="J1025" s="97">
        <v>18.820135717144197</v>
      </c>
      <c r="K1025" s="178">
        <v>30.687650000000001</v>
      </c>
    </row>
    <row r="1026" spans="1:11" x14ac:dyDescent="0.2">
      <c r="A1026" s="162" t="s">
        <v>1141</v>
      </c>
      <c r="B1026" s="165" t="s">
        <v>993</v>
      </c>
      <c r="C1026" s="162" t="s">
        <v>685</v>
      </c>
      <c r="D1026" s="162" t="s">
        <v>178</v>
      </c>
      <c r="E1026" s="162" t="s">
        <v>697</v>
      </c>
      <c r="F1026" s="164">
        <v>6.6310949999999994E-2</v>
      </c>
      <c r="G1026" s="164">
        <v>4.4568530000000002E-2</v>
      </c>
      <c r="H1026" s="56">
        <f t="shared" si="30"/>
        <v>0.48784243052216425</v>
      </c>
      <c r="I1026" s="96">
        <f t="shared" si="31"/>
        <v>7.4017406942867421E-6</v>
      </c>
      <c r="J1026" s="97">
        <v>86.198012100000014</v>
      </c>
      <c r="K1026" s="178">
        <v>49.707500000000003</v>
      </c>
    </row>
    <row r="1027" spans="1:11" x14ac:dyDescent="0.2">
      <c r="A1027" s="162" t="s">
        <v>1275</v>
      </c>
      <c r="B1027" s="165" t="s">
        <v>612</v>
      </c>
      <c r="C1027" s="162" t="s">
        <v>1232</v>
      </c>
      <c r="D1027" s="162" t="s">
        <v>178</v>
      </c>
      <c r="E1027" s="162" t="s">
        <v>697</v>
      </c>
      <c r="F1027" s="164">
        <v>6.3680280000000006E-2</v>
      </c>
      <c r="G1027" s="164">
        <v>0.10328941999999999</v>
      </c>
      <c r="H1027" s="56">
        <f t="shared" si="30"/>
        <v>-0.3834772235142766</v>
      </c>
      <c r="I1027" s="96">
        <f t="shared" si="31"/>
        <v>7.1081008475911477E-6</v>
      </c>
      <c r="J1027" s="97">
        <v>12.466880160000001</v>
      </c>
      <c r="K1027" s="178">
        <v>24.875350000000001</v>
      </c>
    </row>
    <row r="1028" spans="1:11" x14ac:dyDescent="0.2">
      <c r="A1028" s="162" t="s">
        <v>3245</v>
      </c>
      <c r="B1028" s="165" t="s">
        <v>3246</v>
      </c>
      <c r="C1028" s="162" t="s">
        <v>3195</v>
      </c>
      <c r="D1028" s="162" t="s">
        <v>179</v>
      </c>
      <c r="E1028" s="162" t="s">
        <v>180</v>
      </c>
      <c r="F1028" s="164">
        <v>6.3557500000000003E-2</v>
      </c>
      <c r="G1028" s="164"/>
      <c r="H1028" s="56" t="str">
        <f t="shared" si="30"/>
        <v/>
      </c>
      <c r="I1028" s="96">
        <f t="shared" si="31"/>
        <v>7.0943959357712366E-6</v>
      </c>
      <c r="J1028" s="97">
        <v>21.001111899999998</v>
      </c>
      <c r="K1028" s="178">
        <v>28.518000000000001</v>
      </c>
    </row>
    <row r="1029" spans="1:11" x14ac:dyDescent="0.2">
      <c r="A1029" s="162" t="s">
        <v>1162</v>
      </c>
      <c r="B1029" s="165" t="s">
        <v>25</v>
      </c>
      <c r="C1029" s="162" t="s">
        <v>3130</v>
      </c>
      <c r="D1029" s="162" t="s">
        <v>179</v>
      </c>
      <c r="E1029" s="162" t="s">
        <v>180</v>
      </c>
      <c r="F1029" s="164">
        <v>6.3207180000000002E-2</v>
      </c>
      <c r="G1029" s="164">
        <v>5.4835339999999996E-2</v>
      </c>
      <c r="H1029" s="56">
        <f t="shared" si="30"/>
        <v>0.15267234597250612</v>
      </c>
      <c r="I1029" s="96">
        <f t="shared" si="31"/>
        <v>7.0552926232712268E-6</v>
      </c>
      <c r="J1029" s="97">
        <v>9.0178884000000004</v>
      </c>
      <c r="K1029" s="178">
        <v>28.397849999999998</v>
      </c>
    </row>
    <row r="1030" spans="1:11" x14ac:dyDescent="0.2">
      <c r="A1030" s="162" t="s">
        <v>1161</v>
      </c>
      <c r="B1030" s="165" t="s">
        <v>22</v>
      </c>
      <c r="C1030" s="162" t="s">
        <v>3130</v>
      </c>
      <c r="D1030" s="162" t="s">
        <v>179</v>
      </c>
      <c r="E1030" s="162" t="s">
        <v>180</v>
      </c>
      <c r="F1030" s="164">
        <v>6.194616E-2</v>
      </c>
      <c r="G1030" s="164">
        <v>0.42119463000000001</v>
      </c>
      <c r="H1030" s="56">
        <f t="shared" si="30"/>
        <v>-0.85292746965933541</v>
      </c>
      <c r="I1030" s="96">
        <f t="shared" si="31"/>
        <v>6.9145354323350467E-6</v>
      </c>
      <c r="J1030" s="97">
        <v>12.463569189999999</v>
      </c>
      <c r="K1030" s="178">
        <v>26.30275</v>
      </c>
    </row>
    <row r="1031" spans="1:11" x14ac:dyDescent="0.2">
      <c r="A1031" s="162" t="s">
        <v>1120</v>
      </c>
      <c r="B1031" s="165" t="s">
        <v>936</v>
      </c>
      <c r="C1031" s="162" t="s">
        <v>3136</v>
      </c>
      <c r="D1031" s="162" t="s">
        <v>179</v>
      </c>
      <c r="E1031" s="162" t="s">
        <v>180</v>
      </c>
      <c r="F1031" s="164">
        <v>5.8873839999999997E-2</v>
      </c>
      <c r="G1031" s="164">
        <v>0.21955595999999999</v>
      </c>
      <c r="H1031" s="56">
        <f t="shared" ref="H1031:H1094" si="32">IF(ISERROR(F1031/G1031-1),"",IF((F1031/G1031-1)&gt;10000%,"",F1031/G1031-1))</f>
        <v>-0.7318504129881056</v>
      </c>
      <c r="I1031" s="96">
        <f t="shared" ref="I1031:I1094" si="33">F1031/$F$1202</f>
        <v>6.5715978636548957E-6</v>
      </c>
      <c r="J1031" s="97">
        <v>118.86928539542357</v>
      </c>
      <c r="K1031" s="178">
        <v>31.5093</v>
      </c>
    </row>
    <row r="1032" spans="1:11" x14ac:dyDescent="0.2">
      <c r="A1032" s="162" t="s">
        <v>2922</v>
      </c>
      <c r="B1032" s="165" t="s">
        <v>1799</v>
      </c>
      <c r="C1032" s="162" t="s">
        <v>3137</v>
      </c>
      <c r="D1032" s="162" t="s">
        <v>179</v>
      </c>
      <c r="E1032" s="162" t="s">
        <v>180</v>
      </c>
      <c r="F1032" s="164">
        <v>5.7583540000000003E-2</v>
      </c>
      <c r="G1032" s="164">
        <v>0.58433464000000002</v>
      </c>
      <c r="H1032" s="56">
        <f t="shared" si="32"/>
        <v>-0.9014545158575572</v>
      </c>
      <c r="I1032" s="96">
        <f t="shared" si="33"/>
        <v>6.4275723894634064E-6</v>
      </c>
      <c r="J1032" s="97">
        <v>45.138352358785895</v>
      </c>
      <c r="K1032" s="178">
        <v>43.943550000000002</v>
      </c>
    </row>
    <row r="1033" spans="1:11" x14ac:dyDescent="0.2">
      <c r="A1033" s="162" t="s">
        <v>3257</v>
      </c>
      <c r="B1033" s="165" t="s">
        <v>3258</v>
      </c>
      <c r="C1033" s="162" t="s">
        <v>3195</v>
      </c>
      <c r="D1033" s="162" t="s">
        <v>179</v>
      </c>
      <c r="E1033" s="162" t="s">
        <v>180</v>
      </c>
      <c r="F1033" s="164">
        <v>5.6084980000000006E-2</v>
      </c>
      <c r="G1033" s="164"/>
      <c r="H1033" s="56" t="str">
        <f t="shared" si="32"/>
        <v/>
      </c>
      <c r="I1033" s="96">
        <f t="shared" si="33"/>
        <v>6.260300580888347E-6</v>
      </c>
      <c r="J1033" s="97">
        <v>72.754501019999992</v>
      </c>
      <c r="K1033" s="178">
        <v>43.272666666666659</v>
      </c>
    </row>
    <row r="1034" spans="1:11" x14ac:dyDescent="0.2">
      <c r="A1034" s="162" t="s">
        <v>1636</v>
      </c>
      <c r="B1034" s="165" t="s">
        <v>1637</v>
      </c>
      <c r="C1034" s="162" t="s">
        <v>3136</v>
      </c>
      <c r="D1034" s="162" t="s">
        <v>604</v>
      </c>
      <c r="E1034" s="162" t="s">
        <v>697</v>
      </c>
      <c r="F1034" s="164">
        <v>5.5793469999999998E-2</v>
      </c>
      <c r="G1034" s="164">
        <v>3.8677219999999998E-2</v>
      </c>
      <c r="H1034" s="56">
        <f t="shared" si="32"/>
        <v>0.44254085479773364</v>
      </c>
      <c r="I1034" s="96">
        <f t="shared" si="33"/>
        <v>6.2277617403229258E-6</v>
      </c>
      <c r="J1034" s="97">
        <v>3.4167974000000001</v>
      </c>
      <c r="K1034" s="178">
        <v>26.85135</v>
      </c>
    </row>
    <row r="1035" spans="1:11" x14ac:dyDescent="0.2">
      <c r="A1035" s="162" t="s">
        <v>3094</v>
      </c>
      <c r="B1035" s="165" t="s">
        <v>1165</v>
      </c>
      <c r="C1035" s="162" t="s">
        <v>3137</v>
      </c>
      <c r="D1035" s="162" t="s">
        <v>179</v>
      </c>
      <c r="E1035" s="162" t="s">
        <v>180</v>
      </c>
      <c r="F1035" s="164">
        <v>5.5652170000000001E-2</v>
      </c>
      <c r="G1035" s="164">
        <v>7.0674059999999997E-2</v>
      </c>
      <c r="H1035" s="56">
        <f t="shared" si="32"/>
        <v>-0.21255167737639524</v>
      </c>
      <c r="I1035" s="96">
        <f t="shared" si="33"/>
        <v>6.2119895946953532E-6</v>
      </c>
      <c r="J1035" s="97">
        <v>218.40114752000002</v>
      </c>
      <c r="K1035" s="178">
        <v>56.575400000000002</v>
      </c>
    </row>
    <row r="1036" spans="1:11" x14ac:dyDescent="0.2">
      <c r="A1036" s="162" t="s">
        <v>2128</v>
      </c>
      <c r="B1036" s="165" t="s">
        <v>2129</v>
      </c>
      <c r="C1036" s="162" t="s">
        <v>3129</v>
      </c>
      <c r="D1036" s="162" t="s">
        <v>178</v>
      </c>
      <c r="E1036" s="162" t="s">
        <v>697</v>
      </c>
      <c r="F1036" s="164">
        <v>5.5062069999999998E-2</v>
      </c>
      <c r="G1036" s="164">
        <v>1.4282639999999999E-2</v>
      </c>
      <c r="H1036" s="56">
        <f t="shared" si="32"/>
        <v>2.8551745335596221</v>
      </c>
      <c r="I1036" s="96">
        <f t="shared" si="33"/>
        <v>6.1461216319576967E-6</v>
      </c>
      <c r="J1036" s="97">
        <v>194.78906566000001</v>
      </c>
      <c r="K1036" s="178">
        <v>12.497299999999999</v>
      </c>
    </row>
    <row r="1037" spans="1:11" x14ac:dyDescent="0.2">
      <c r="A1037" s="162" t="s">
        <v>1409</v>
      </c>
      <c r="B1037" s="165" t="s">
        <v>166</v>
      </c>
      <c r="C1037" s="162" t="s">
        <v>3129</v>
      </c>
      <c r="D1037" s="162" t="s">
        <v>178</v>
      </c>
      <c r="E1037" s="162" t="s">
        <v>697</v>
      </c>
      <c r="F1037" s="164">
        <v>5.4185900000000002E-2</v>
      </c>
      <c r="G1037" s="164">
        <v>8.2402550000000005E-2</v>
      </c>
      <c r="H1037" s="56">
        <f t="shared" si="32"/>
        <v>-0.34242447594158187</v>
      </c>
      <c r="I1037" s="96">
        <f t="shared" si="33"/>
        <v>6.0483220506801974E-6</v>
      </c>
      <c r="J1037" s="97">
        <v>35.621274810000003</v>
      </c>
      <c r="K1037" s="178">
        <v>14.287699999999999</v>
      </c>
    </row>
    <row r="1038" spans="1:11" x14ac:dyDescent="0.2">
      <c r="A1038" s="162" t="s">
        <v>1670</v>
      </c>
      <c r="B1038" s="165" t="s">
        <v>153</v>
      </c>
      <c r="C1038" s="162" t="s">
        <v>3129</v>
      </c>
      <c r="D1038" s="162" t="s">
        <v>178</v>
      </c>
      <c r="E1038" s="162" t="s">
        <v>697</v>
      </c>
      <c r="F1038" s="164">
        <v>5.414542E-2</v>
      </c>
      <c r="G1038" s="164">
        <v>2.3297889999999998E-2</v>
      </c>
      <c r="H1038" s="56">
        <f t="shared" si="32"/>
        <v>1.3240482292602467</v>
      </c>
      <c r="I1038" s="96">
        <f t="shared" si="33"/>
        <v>6.0438036044310521E-6</v>
      </c>
      <c r="J1038" s="97">
        <v>42.492780000000003</v>
      </c>
      <c r="K1038" s="178">
        <v>10.670400000000001</v>
      </c>
    </row>
    <row r="1039" spans="1:11" x14ac:dyDescent="0.2">
      <c r="A1039" s="162" t="s">
        <v>2410</v>
      </c>
      <c r="B1039" s="165" t="s">
        <v>2421</v>
      </c>
      <c r="C1039" s="162" t="s">
        <v>3132</v>
      </c>
      <c r="D1039" s="162" t="s">
        <v>179</v>
      </c>
      <c r="E1039" s="162" t="s">
        <v>697</v>
      </c>
      <c r="F1039" s="164">
        <v>5.3788089999999997E-2</v>
      </c>
      <c r="G1039" s="164">
        <v>2.5340046200000002</v>
      </c>
      <c r="H1039" s="56">
        <f t="shared" si="32"/>
        <v>-0.97877348384629226</v>
      </c>
      <c r="I1039" s="96">
        <f t="shared" si="33"/>
        <v>6.0039178238429369E-6</v>
      </c>
      <c r="J1039" s="97">
        <v>6.8570722000000002</v>
      </c>
      <c r="K1039" s="178">
        <v>45.273449999999997</v>
      </c>
    </row>
    <row r="1040" spans="1:11" x14ac:dyDescent="0.2">
      <c r="A1040" s="162" t="s">
        <v>2885</v>
      </c>
      <c r="B1040" s="165" t="s">
        <v>1752</v>
      </c>
      <c r="C1040" s="162" t="s">
        <v>633</v>
      </c>
      <c r="D1040" s="162" t="s">
        <v>179</v>
      </c>
      <c r="E1040" s="162" t="s">
        <v>697</v>
      </c>
      <c r="F1040" s="164">
        <v>5.328343E-2</v>
      </c>
      <c r="G1040" s="164">
        <v>0.25842305999999998</v>
      </c>
      <c r="H1040" s="56">
        <f t="shared" si="32"/>
        <v>-0.79381317596038059</v>
      </c>
      <c r="I1040" s="96">
        <f t="shared" si="33"/>
        <v>5.9475868188011041E-6</v>
      </c>
      <c r="J1040" s="97">
        <v>252.01680320790041</v>
      </c>
      <c r="K1040" s="178">
        <v>22.334499999999998</v>
      </c>
    </row>
    <row r="1041" spans="1:11" x14ac:dyDescent="0.2">
      <c r="A1041" s="162" t="s">
        <v>2307</v>
      </c>
      <c r="B1041" s="165" t="s">
        <v>1980</v>
      </c>
      <c r="C1041" s="162" t="s">
        <v>3136</v>
      </c>
      <c r="D1041" s="162" t="s">
        <v>604</v>
      </c>
      <c r="E1041" s="162" t="s">
        <v>180</v>
      </c>
      <c r="F1041" s="164">
        <v>5.2878000000000001E-2</v>
      </c>
      <c r="G1041" s="164">
        <v>0</v>
      </c>
      <c r="H1041" s="56" t="str">
        <f t="shared" si="32"/>
        <v/>
      </c>
      <c r="I1041" s="96">
        <f t="shared" si="33"/>
        <v>5.9023320346412532E-6</v>
      </c>
      <c r="J1041" s="97">
        <v>2.1015680710954996</v>
      </c>
      <c r="K1041" s="178">
        <v>14.0549</v>
      </c>
    </row>
    <row r="1042" spans="1:11" x14ac:dyDescent="0.2">
      <c r="A1042" s="162" t="s">
        <v>1372</v>
      </c>
      <c r="B1042" s="165" t="s">
        <v>63</v>
      </c>
      <c r="C1042" s="162" t="s">
        <v>3135</v>
      </c>
      <c r="D1042" s="162" t="s">
        <v>179</v>
      </c>
      <c r="E1042" s="162" t="s">
        <v>180</v>
      </c>
      <c r="F1042" s="164">
        <v>5.2614370000000001E-2</v>
      </c>
      <c r="G1042" s="164">
        <v>1.17188E-2</v>
      </c>
      <c r="H1042" s="56">
        <f t="shared" si="32"/>
        <v>3.4897404171075541</v>
      </c>
      <c r="I1042" s="96">
        <f t="shared" si="33"/>
        <v>5.872905206956914E-6</v>
      </c>
      <c r="J1042" s="97">
        <v>19.721015169999998</v>
      </c>
      <c r="K1042" s="178">
        <v>38.867600000000003</v>
      </c>
    </row>
    <row r="1043" spans="1:11" x14ac:dyDescent="0.2">
      <c r="A1043" s="162" t="s">
        <v>2278</v>
      </c>
      <c r="B1043" s="165" t="s">
        <v>228</v>
      </c>
      <c r="C1043" s="162" t="s">
        <v>3131</v>
      </c>
      <c r="D1043" s="162" t="s">
        <v>179</v>
      </c>
      <c r="E1043" s="162" t="s">
        <v>180</v>
      </c>
      <c r="F1043" s="164">
        <v>5.2489010000000003E-2</v>
      </c>
      <c r="G1043" s="164">
        <v>0.23352017999999999</v>
      </c>
      <c r="H1043" s="56">
        <f t="shared" si="32"/>
        <v>-0.77522709172286519</v>
      </c>
      <c r="I1043" s="96">
        <f t="shared" si="33"/>
        <v>5.8589123111616378E-6</v>
      </c>
      <c r="J1043" s="97">
        <v>114.1427528</v>
      </c>
      <c r="K1043" s="178">
        <v>10.18805</v>
      </c>
    </row>
    <row r="1044" spans="1:11" x14ac:dyDescent="0.2">
      <c r="A1044" s="162" t="s">
        <v>3050</v>
      </c>
      <c r="B1044" s="165" t="s">
        <v>2355</v>
      </c>
      <c r="C1044" s="162" t="s">
        <v>2254</v>
      </c>
      <c r="D1044" s="162" t="s">
        <v>179</v>
      </c>
      <c r="E1044" s="162" t="s">
        <v>697</v>
      </c>
      <c r="F1044" s="164">
        <v>5.2415260000000005E-2</v>
      </c>
      <c r="G1044" s="164">
        <v>4.9826000000000002E-3</v>
      </c>
      <c r="H1044" s="56">
        <f t="shared" si="32"/>
        <v>9.5196604182555298</v>
      </c>
      <c r="I1044" s="96">
        <f t="shared" si="33"/>
        <v>5.8506802110906292E-6</v>
      </c>
      <c r="J1044" s="97">
        <v>318.93242854000005</v>
      </c>
      <c r="K1044" s="178">
        <v>14.8735</v>
      </c>
    </row>
    <row r="1045" spans="1:11" x14ac:dyDescent="0.2">
      <c r="A1045" s="162" t="s">
        <v>3051</v>
      </c>
      <c r="B1045" s="165" t="s">
        <v>1900</v>
      </c>
      <c r="C1045" s="162" t="s">
        <v>3136</v>
      </c>
      <c r="D1045" s="162" t="s">
        <v>604</v>
      </c>
      <c r="E1045" s="162" t="s">
        <v>697</v>
      </c>
      <c r="F1045" s="164">
        <v>5.1781540000000001E-2</v>
      </c>
      <c r="G1045" s="164">
        <v>9.2014000000000002E-3</v>
      </c>
      <c r="H1045" s="56">
        <f t="shared" si="32"/>
        <v>4.6275718912339423</v>
      </c>
      <c r="I1045" s="96">
        <f t="shared" si="33"/>
        <v>5.7799433099787709E-6</v>
      </c>
      <c r="J1045" s="97">
        <v>3.7838391915000003</v>
      </c>
      <c r="K1045" s="178">
        <v>62.243400000000008</v>
      </c>
    </row>
    <row r="1046" spans="1:11" x14ac:dyDescent="0.2">
      <c r="A1046" s="162" t="s">
        <v>2303</v>
      </c>
      <c r="B1046" s="165" t="s">
        <v>1982</v>
      </c>
      <c r="C1046" s="162" t="s">
        <v>3136</v>
      </c>
      <c r="D1046" s="162" t="s">
        <v>604</v>
      </c>
      <c r="E1046" s="162" t="s">
        <v>180</v>
      </c>
      <c r="F1046" s="164">
        <v>5.1659999999999998E-2</v>
      </c>
      <c r="G1046" s="164">
        <v>0.10437</v>
      </c>
      <c r="H1046" s="56">
        <f t="shared" si="32"/>
        <v>-0.5050301810865192</v>
      </c>
      <c r="I1046" s="96">
        <f t="shared" si="33"/>
        <v>5.7663768090617483E-6</v>
      </c>
      <c r="J1046" s="97">
        <v>3.7405836478736996</v>
      </c>
      <c r="K1046" s="178">
        <v>14.956250000000001</v>
      </c>
    </row>
    <row r="1047" spans="1:11" x14ac:dyDescent="0.2">
      <c r="A1047" s="162" t="s">
        <v>2371</v>
      </c>
      <c r="B1047" s="165" t="s">
        <v>2372</v>
      </c>
      <c r="C1047" s="162" t="s">
        <v>2254</v>
      </c>
      <c r="D1047" s="162" t="s">
        <v>178</v>
      </c>
      <c r="E1047" s="162" t="s">
        <v>697</v>
      </c>
      <c r="F1047" s="164">
        <v>5.133215E-2</v>
      </c>
      <c r="G1047" s="164">
        <v>0.20896783999999999</v>
      </c>
      <c r="H1047" s="56">
        <f t="shared" si="32"/>
        <v>-0.75435382784260008</v>
      </c>
      <c r="I1047" s="96">
        <f t="shared" si="33"/>
        <v>5.7297816360681189E-6</v>
      </c>
      <c r="J1047" s="97">
        <v>45.40110688</v>
      </c>
      <c r="K1047" s="178">
        <v>13.411199999999999</v>
      </c>
    </row>
    <row r="1048" spans="1:11" x14ac:dyDescent="0.2">
      <c r="A1048" s="162" t="s">
        <v>3216</v>
      </c>
      <c r="B1048" s="165" t="s">
        <v>3217</v>
      </c>
      <c r="C1048" s="162" t="s">
        <v>3129</v>
      </c>
      <c r="D1048" s="162" t="s">
        <v>178</v>
      </c>
      <c r="E1048" s="162" t="s">
        <v>180</v>
      </c>
      <c r="F1048" s="164">
        <v>5.0565160000000005E-2</v>
      </c>
      <c r="G1048" s="164"/>
      <c r="H1048" s="56" t="str">
        <f t="shared" si="32"/>
        <v/>
      </c>
      <c r="I1048" s="96">
        <f t="shared" si="33"/>
        <v>5.6441689115465892E-6</v>
      </c>
      <c r="J1048" s="97">
        <v>90.533164920000004</v>
      </c>
      <c r="K1048" s="178">
        <v>21.0382</v>
      </c>
    </row>
    <row r="1049" spans="1:11" x14ac:dyDescent="0.2">
      <c r="A1049" s="162" t="s">
        <v>3089</v>
      </c>
      <c r="B1049" s="165" t="s">
        <v>173</v>
      </c>
      <c r="C1049" s="162" t="s">
        <v>3133</v>
      </c>
      <c r="D1049" s="162" t="s">
        <v>178</v>
      </c>
      <c r="E1049" s="162" t="s">
        <v>180</v>
      </c>
      <c r="F1049" s="164">
        <v>4.933825E-2</v>
      </c>
      <c r="G1049" s="164">
        <v>1.498845E-2</v>
      </c>
      <c r="H1049" s="56">
        <f t="shared" si="32"/>
        <v>2.2917513151793547</v>
      </c>
      <c r="I1049" s="96">
        <f t="shared" si="33"/>
        <v>5.50721913665681E-6</v>
      </c>
      <c r="J1049" s="97">
        <v>12.5389296766</v>
      </c>
      <c r="K1049" s="178">
        <v>56.280099999999997</v>
      </c>
    </row>
    <row r="1050" spans="1:11" x14ac:dyDescent="0.2">
      <c r="A1050" s="162" t="s">
        <v>3177</v>
      </c>
      <c r="B1050" s="165" t="s">
        <v>3178</v>
      </c>
      <c r="C1050" s="162" t="s">
        <v>3133</v>
      </c>
      <c r="D1050" s="162" t="s">
        <v>179</v>
      </c>
      <c r="E1050" s="162" t="s">
        <v>697</v>
      </c>
      <c r="F1050" s="164">
        <v>4.7873079999999998E-2</v>
      </c>
      <c r="G1050" s="164">
        <v>7.9485000000000007E-3</v>
      </c>
      <c r="H1050" s="56">
        <f t="shared" si="32"/>
        <v>5.0229074668176379</v>
      </c>
      <c r="I1050" s="96">
        <f t="shared" si="33"/>
        <v>5.343674376507119E-6</v>
      </c>
      <c r="J1050" s="97">
        <v>102.87686301000001</v>
      </c>
      <c r="K1050" s="178">
        <v>23.190950000000001</v>
      </c>
    </row>
    <row r="1051" spans="1:11" x14ac:dyDescent="0.2">
      <c r="A1051" s="162" t="s">
        <v>1255</v>
      </c>
      <c r="B1051" s="165" t="s">
        <v>413</v>
      </c>
      <c r="C1051" s="162" t="s">
        <v>1232</v>
      </c>
      <c r="D1051" s="162" t="s">
        <v>178</v>
      </c>
      <c r="E1051" s="162" t="s">
        <v>697</v>
      </c>
      <c r="F1051" s="164">
        <v>4.7803640000000001E-2</v>
      </c>
      <c r="G1051" s="164">
        <v>6.8192950000000002E-2</v>
      </c>
      <c r="H1051" s="56">
        <f t="shared" si="32"/>
        <v>-0.29899439751469914</v>
      </c>
      <c r="I1051" s="96">
        <f t="shared" si="33"/>
        <v>5.3359233659453455E-6</v>
      </c>
      <c r="J1051" s="97">
        <v>2.7078758999999999</v>
      </c>
      <c r="K1051" s="178">
        <v>11.3094</v>
      </c>
    </row>
    <row r="1052" spans="1:11" x14ac:dyDescent="0.2">
      <c r="A1052" s="162" t="s">
        <v>3118</v>
      </c>
      <c r="B1052" s="165" t="s">
        <v>2364</v>
      </c>
      <c r="C1052" s="162" t="s">
        <v>2254</v>
      </c>
      <c r="D1052" s="162" t="s">
        <v>178</v>
      </c>
      <c r="E1052" s="162" t="s">
        <v>697</v>
      </c>
      <c r="F1052" s="164">
        <v>4.650663E-2</v>
      </c>
      <c r="G1052" s="164">
        <v>0.68900943999999997</v>
      </c>
      <c r="H1052" s="56">
        <f t="shared" si="32"/>
        <v>-0.93250218748817137</v>
      </c>
      <c r="I1052" s="96">
        <f t="shared" si="33"/>
        <v>5.1911489101745133E-6</v>
      </c>
      <c r="J1052" s="97">
        <v>25.647030749999999</v>
      </c>
      <c r="K1052" s="178">
        <v>10.52985</v>
      </c>
    </row>
    <row r="1053" spans="1:11" x14ac:dyDescent="0.2">
      <c r="A1053" s="162" t="s">
        <v>2932</v>
      </c>
      <c r="B1053" s="165" t="s">
        <v>931</v>
      </c>
      <c r="C1053" s="162" t="s">
        <v>3137</v>
      </c>
      <c r="D1053" s="162" t="s">
        <v>179</v>
      </c>
      <c r="E1053" s="162" t="s">
        <v>180</v>
      </c>
      <c r="F1053" s="164">
        <v>4.6332100000000001E-2</v>
      </c>
      <c r="G1053" s="164">
        <v>3.2890750000000003E-2</v>
      </c>
      <c r="H1053" s="56">
        <f t="shared" si="32"/>
        <v>0.40866657038833099</v>
      </c>
      <c r="I1053" s="96">
        <f t="shared" si="33"/>
        <v>5.1716675755929118E-6</v>
      </c>
      <c r="J1053" s="97">
        <v>10.80439659</v>
      </c>
      <c r="K1053" s="178">
        <v>19.358550000000001</v>
      </c>
    </row>
    <row r="1054" spans="1:11" x14ac:dyDescent="0.2">
      <c r="A1054" s="162" t="s">
        <v>2351</v>
      </c>
      <c r="B1054" s="165" t="s">
        <v>2352</v>
      </c>
      <c r="C1054" s="162" t="s">
        <v>2254</v>
      </c>
      <c r="D1054" s="162" t="s">
        <v>178</v>
      </c>
      <c r="E1054" s="162" t="s">
        <v>697</v>
      </c>
      <c r="F1054" s="164">
        <v>4.5484280000000002E-2</v>
      </c>
      <c r="G1054" s="164">
        <v>0.36290097999999998</v>
      </c>
      <c r="H1054" s="56">
        <f t="shared" si="32"/>
        <v>-0.87466476392541015</v>
      </c>
      <c r="I1054" s="96">
        <f t="shared" si="33"/>
        <v>5.0770324693935559E-6</v>
      </c>
      <c r="J1054" s="97">
        <v>108.12363359999999</v>
      </c>
      <c r="K1054" s="178">
        <v>11.157</v>
      </c>
    </row>
    <row r="1055" spans="1:11" x14ac:dyDescent="0.2">
      <c r="A1055" s="162" t="s">
        <v>1718</v>
      </c>
      <c r="B1055" s="165" t="s">
        <v>1719</v>
      </c>
      <c r="C1055" s="162" t="s">
        <v>3132</v>
      </c>
      <c r="D1055" s="162" t="s">
        <v>179</v>
      </c>
      <c r="E1055" s="162" t="s">
        <v>180</v>
      </c>
      <c r="F1055" s="164">
        <v>4.4999999999999998E-2</v>
      </c>
      <c r="G1055" s="164">
        <v>1.11717197</v>
      </c>
      <c r="H1055" s="56">
        <f t="shared" si="32"/>
        <v>-0.95971971978494952</v>
      </c>
      <c r="I1055" s="96">
        <f t="shared" si="33"/>
        <v>5.0229763145137181E-6</v>
      </c>
      <c r="J1055" s="97">
        <v>56.402274668324594</v>
      </c>
      <c r="K1055" s="178">
        <v>29.609100000000002</v>
      </c>
    </row>
    <row r="1056" spans="1:11" x14ac:dyDescent="0.2">
      <c r="A1056" s="162" t="s">
        <v>1727</v>
      </c>
      <c r="B1056" s="165" t="s">
        <v>1731</v>
      </c>
      <c r="C1056" s="162" t="s">
        <v>3135</v>
      </c>
      <c r="D1056" s="162" t="s">
        <v>179</v>
      </c>
      <c r="E1056" s="162" t="s">
        <v>180</v>
      </c>
      <c r="F1056" s="164">
        <v>4.3842220000000001E-2</v>
      </c>
      <c r="G1056" s="164">
        <v>0.55870726000000004</v>
      </c>
      <c r="H1056" s="56">
        <f t="shared" si="32"/>
        <v>-0.92152917433004178</v>
      </c>
      <c r="I1056" s="96">
        <f t="shared" si="33"/>
        <v>4.8937429474599917E-6</v>
      </c>
      <c r="J1056" s="97">
        <v>3.2460216399999999</v>
      </c>
      <c r="K1056" s="178">
        <v>47.406199999999998</v>
      </c>
    </row>
    <row r="1057" spans="1:11" x14ac:dyDescent="0.2">
      <c r="A1057" s="162" t="s">
        <v>1472</v>
      </c>
      <c r="B1057" s="165" t="s">
        <v>1470</v>
      </c>
      <c r="C1057" s="162" t="s">
        <v>1232</v>
      </c>
      <c r="D1057" s="162" t="s">
        <v>178</v>
      </c>
      <c r="E1057" s="162" t="s">
        <v>697</v>
      </c>
      <c r="F1057" s="164">
        <v>4.2951019999999999E-2</v>
      </c>
      <c r="G1057" s="164">
        <v>1.321135E-2</v>
      </c>
      <c r="H1057" s="56">
        <f t="shared" si="32"/>
        <v>2.2510697241387141</v>
      </c>
      <c r="I1057" s="96">
        <f t="shared" si="33"/>
        <v>4.7942656920934443E-6</v>
      </c>
      <c r="J1057" s="97">
        <v>1.52861633</v>
      </c>
      <c r="K1057" s="178">
        <v>12.53715</v>
      </c>
    </row>
    <row r="1058" spans="1:11" x14ac:dyDescent="0.2">
      <c r="A1058" s="162" t="s">
        <v>2305</v>
      </c>
      <c r="B1058" s="165" t="s">
        <v>1986</v>
      </c>
      <c r="C1058" s="162" t="s">
        <v>3136</v>
      </c>
      <c r="D1058" s="162" t="s">
        <v>604</v>
      </c>
      <c r="E1058" s="162" t="s">
        <v>180</v>
      </c>
      <c r="F1058" s="164">
        <v>4.2866550000000003E-2</v>
      </c>
      <c r="G1058" s="164">
        <v>0</v>
      </c>
      <c r="H1058" s="56" t="str">
        <f t="shared" si="32"/>
        <v/>
      </c>
      <c r="I1058" s="96">
        <f t="shared" si="33"/>
        <v>4.7848370074426234E-6</v>
      </c>
      <c r="J1058" s="97">
        <v>5.1271651699999996</v>
      </c>
      <c r="K1058" s="178">
        <v>20.624649999999999</v>
      </c>
    </row>
    <row r="1059" spans="1:11" x14ac:dyDescent="0.2">
      <c r="A1059" s="162" t="s">
        <v>1367</v>
      </c>
      <c r="B1059" s="165" t="s">
        <v>1586</v>
      </c>
      <c r="C1059" s="162" t="s">
        <v>3136</v>
      </c>
      <c r="D1059" s="162" t="s">
        <v>179</v>
      </c>
      <c r="E1059" s="162" t="s">
        <v>697</v>
      </c>
      <c r="F1059" s="164">
        <v>3.9790400000000004E-2</v>
      </c>
      <c r="G1059" s="164">
        <v>1.81166E-2</v>
      </c>
      <c r="H1059" s="56">
        <f t="shared" si="32"/>
        <v>1.1963503085567933</v>
      </c>
      <c r="I1059" s="96">
        <f t="shared" si="33"/>
        <v>4.4414719276672588E-6</v>
      </c>
      <c r="J1059" s="97">
        <v>89.02265104</v>
      </c>
      <c r="K1059" s="178">
        <v>38.009500000000003</v>
      </c>
    </row>
    <row r="1060" spans="1:11" x14ac:dyDescent="0.2">
      <c r="A1060" s="162" t="s">
        <v>2452</v>
      </c>
      <c r="B1060" s="163" t="s">
        <v>2453</v>
      </c>
      <c r="C1060" s="163" t="s">
        <v>1884</v>
      </c>
      <c r="D1060" s="162" t="s">
        <v>604</v>
      </c>
      <c r="E1060" s="162" t="s">
        <v>697</v>
      </c>
      <c r="F1060" s="164">
        <v>3.9461280000000001E-2</v>
      </c>
      <c r="G1060" s="164">
        <v>0</v>
      </c>
      <c r="H1060" s="56" t="str">
        <f t="shared" si="32"/>
        <v/>
      </c>
      <c r="I1060" s="96">
        <f t="shared" si="33"/>
        <v>4.404734995119864E-6</v>
      </c>
      <c r="J1060" s="97">
        <v>1.6572499999999999</v>
      </c>
      <c r="K1060" s="178">
        <v>899.63809999999989</v>
      </c>
    </row>
    <row r="1061" spans="1:11" x14ac:dyDescent="0.2">
      <c r="A1061" s="162" t="s">
        <v>2592</v>
      </c>
      <c r="B1061" s="163" t="s">
        <v>2593</v>
      </c>
      <c r="C1061" s="163" t="s">
        <v>3132</v>
      </c>
      <c r="D1061" s="162" t="s">
        <v>179</v>
      </c>
      <c r="E1061" s="162" t="s">
        <v>697</v>
      </c>
      <c r="F1061" s="164">
        <v>3.9011779999999996E-2</v>
      </c>
      <c r="G1061" s="164">
        <v>9.4677500000000005E-3</v>
      </c>
      <c r="H1061" s="56">
        <f t="shared" si="32"/>
        <v>3.1204911409785847</v>
      </c>
      <c r="I1061" s="96">
        <f t="shared" si="33"/>
        <v>4.3545610428226661E-6</v>
      </c>
      <c r="J1061" s="97">
        <v>4.8776526624806005</v>
      </c>
      <c r="K1061" s="178">
        <v>61.622249999999987</v>
      </c>
    </row>
    <row r="1062" spans="1:11" x14ac:dyDescent="0.2">
      <c r="A1062" s="162" t="s">
        <v>2306</v>
      </c>
      <c r="B1062" s="165" t="s">
        <v>1985</v>
      </c>
      <c r="C1062" s="162" t="s">
        <v>3136</v>
      </c>
      <c r="D1062" s="162" t="s">
        <v>604</v>
      </c>
      <c r="E1062" s="162" t="s">
        <v>180</v>
      </c>
      <c r="F1062" s="164">
        <v>3.8003820000000001E-2</v>
      </c>
      <c r="G1062" s="164">
        <v>3.8311900000000003E-2</v>
      </c>
      <c r="H1062" s="56">
        <f t="shared" si="32"/>
        <v>-8.0413657375385528E-3</v>
      </c>
      <c r="I1062" s="96">
        <f t="shared" si="33"/>
        <v>4.2420508382453941E-6</v>
      </c>
      <c r="J1062" s="97">
        <v>5.0893837599999996</v>
      </c>
      <c r="K1062" s="178">
        <v>25.150099999999998</v>
      </c>
    </row>
    <row r="1063" spans="1:11" x14ac:dyDescent="0.2">
      <c r="A1063" s="162" t="s">
        <v>1388</v>
      </c>
      <c r="B1063" s="165" t="s">
        <v>1584</v>
      </c>
      <c r="C1063" s="162" t="s">
        <v>3136</v>
      </c>
      <c r="D1063" s="162" t="s">
        <v>179</v>
      </c>
      <c r="E1063" s="162" t="s">
        <v>697</v>
      </c>
      <c r="F1063" s="164">
        <v>3.7685510000000005E-2</v>
      </c>
      <c r="G1063" s="164">
        <v>0.36702177000000002</v>
      </c>
      <c r="H1063" s="56">
        <f t="shared" si="32"/>
        <v>-0.89732077745687944</v>
      </c>
      <c r="I1063" s="96">
        <f t="shared" si="33"/>
        <v>4.2065205362304423E-6</v>
      </c>
      <c r="J1063" s="97">
        <v>20.662446850000002</v>
      </c>
      <c r="K1063" s="178">
        <v>29.211600000000001</v>
      </c>
    </row>
    <row r="1064" spans="1:11" x14ac:dyDescent="0.2">
      <c r="A1064" s="162" t="s">
        <v>3219</v>
      </c>
      <c r="B1064" s="165" t="s">
        <v>3220</v>
      </c>
      <c r="C1064" s="162" t="s">
        <v>3149</v>
      </c>
      <c r="D1064" s="162" t="s">
        <v>179</v>
      </c>
      <c r="E1064" s="162" t="s">
        <v>697</v>
      </c>
      <c r="F1064" s="164">
        <v>3.76639E-2</v>
      </c>
      <c r="G1064" s="164"/>
      <c r="H1064" s="56" t="str">
        <f t="shared" si="32"/>
        <v/>
      </c>
      <c r="I1064" s="96">
        <f t="shared" si="33"/>
        <v>4.2041083913825164E-6</v>
      </c>
      <c r="J1064" s="97">
        <v>4.3607152819690995</v>
      </c>
      <c r="K1064" s="178">
        <v>25.051555555555559</v>
      </c>
    </row>
    <row r="1065" spans="1:11" x14ac:dyDescent="0.2">
      <c r="A1065" s="162" t="s">
        <v>2096</v>
      </c>
      <c r="B1065" s="165" t="s">
        <v>2101</v>
      </c>
      <c r="C1065" s="162" t="s">
        <v>1884</v>
      </c>
      <c r="D1065" s="162" t="s">
        <v>604</v>
      </c>
      <c r="E1065" s="162" t="s">
        <v>697</v>
      </c>
      <c r="F1065" s="164">
        <v>3.6107750000000001E-2</v>
      </c>
      <c r="G1065" s="164">
        <v>1.5640000000000001E-3</v>
      </c>
      <c r="H1065" s="56">
        <f t="shared" si="32"/>
        <v>22.086796675191817</v>
      </c>
      <c r="I1065" s="96">
        <f t="shared" si="33"/>
        <v>4.0304082893418382E-6</v>
      </c>
      <c r="J1065" s="97">
        <v>7.59896583</v>
      </c>
      <c r="K1065" s="178">
        <v>532.70657142857146</v>
      </c>
    </row>
    <row r="1066" spans="1:11" x14ac:dyDescent="0.2">
      <c r="A1066" s="162" t="s">
        <v>3069</v>
      </c>
      <c r="B1066" s="165" t="s">
        <v>174</v>
      </c>
      <c r="C1066" s="162" t="s">
        <v>3133</v>
      </c>
      <c r="D1066" s="162" t="s">
        <v>178</v>
      </c>
      <c r="E1066" s="162" t="s">
        <v>180</v>
      </c>
      <c r="F1066" s="164">
        <v>3.4840059999999999E-2</v>
      </c>
      <c r="G1066" s="164">
        <v>0.19130145999999998</v>
      </c>
      <c r="H1066" s="56">
        <f t="shared" si="32"/>
        <v>-0.817878755342484</v>
      </c>
      <c r="I1066" s="96">
        <f t="shared" si="33"/>
        <v>3.8889065816941513E-6</v>
      </c>
      <c r="J1066" s="97">
        <v>14.3183326615</v>
      </c>
      <c r="K1066" s="178">
        <v>54.762749999999997</v>
      </c>
    </row>
    <row r="1067" spans="1:11" x14ac:dyDescent="0.2">
      <c r="A1067" s="162" t="s">
        <v>3093</v>
      </c>
      <c r="B1067" s="165" t="s">
        <v>440</v>
      </c>
      <c r="C1067" s="162" t="s">
        <v>3133</v>
      </c>
      <c r="D1067" s="162" t="s">
        <v>178</v>
      </c>
      <c r="E1067" s="162" t="s">
        <v>697</v>
      </c>
      <c r="F1067" s="164">
        <v>3.3755180000000003E-2</v>
      </c>
      <c r="G1067" s="164">
        <v>0.54917987999999995</v>
      </c>
      <c r="H1067" s="56">
        <f t="shared" si="32"/>
        <v>-0.93853529375475298</v>
      </c>
      <c r="I1067" s="96">
        <f t="shared" si="33"/>
        <v>3.7678104362699374E-6</v>
      </c>
      <c r="J1067" s="97">
        <v>13.464322715</v>
      </c>
      <c r="K1067" s="178">
        <v>20.257850000000001</v>
      </c>
    </row>
    <row r="1068" spans="1:11" x14ac:dyDescent="0.2">
      <c r="A1068" s="162" t="s">
        <v>3147</v>
      </c>
      <c r="B1068" s="165" t="s">
        <v>3148</v>
      </c>
      <c r="C1068" s="162" t="s">
        <v>3149</v>
      </c>
      <c r="D1068" s="162" t="s">
        <v>179</v>
      </c>
      <c r="E1068" s="162" t="s">
        <v>697</v>
      </c>
      <c r="F1068" s="164">
        <v>3.3175800000000005E-2</v>
      </c>
      <c r="G1068" s="164">
        <v>2.3482279999999998E-2</v>
      </c>
      <c r="H1068" s="56">
        <f t="shared" si="32"/>
        <v>0.41280148264989647</v>
      </c>
      <c r="I1068" s="96">
        <f t="shared" si="33"/>
        <v>3.703139058112094E-6</v>
      </c>
      <c r="J1068" s="97">
        <v>4.5114230837557994</v>
      </c>
      <c r="K1068" s="178">
        <v>31.024636363636361</v>
      </c>
    </row>
    <row r="1069" spans="1:11" x14ac:dyDescent="0.2">
      <c r="A1069" s="162" t="s">
        <v>1256</v>
      </c>
      <c r="B1069" s="165" t="s">
        <v>414</v>
      </c>
      <c r="C1069" s="162" t="s">
        <v>1232</v>
      </c>
      <c r="D1069" s="162" t="s">
        <v>178</v>
      </c>
      <c r="E1069" s="162" t="s">
        <v>697</v>
      </c>
      <c r="F1069" s="164">
        <v>3.2857949999999997E-2</v>
      </c>
      <c r="G1069" s="164">
        <v>1.2794389999999999E-2</v>
      </c>
      <c r="H1069" s="56">
        <f t="shared" si="32"/>
        <v>1.568152917020663</v>
      </c>
      <c r="I1069" s="96">
        <f t="shared" si="33"/>
        <v>3.6676601020772447E-6</v>
      </c>
      <c r="J1069" s="97">
        <v>12.94946068</v>
      </c>
      <c r="K1069" s="178">
        <v>18.589950000000002</v>
      </c>
    </row>
    <row r="1070" spans="1:11" x14ac:dyDescent="0.2">
      <c r="A1070" s="162" t="s">
        <v>3175</v>
      </c>
      <c r="B1070" s="165" t="s">
        <v>3176</v>
      </c>
      <c r="C1070" s="162" t="s">
        <v>3133</v>
      </c>
      <c r="D1070" s="162" t="s">
        <v>179</v>
      </c>
      <c r="E1070" s="162" t="s">
        <v>697</v>
      </c>
      <c r="F1070" s="164">
        <v>3.273802E-2</v>
      </c>
      <c r="G1070" s="164">
        <v>1.3259120000000001E-2</v>
      </c>
      <c r="H1070" s="56">
        <f t="shared" si="32"/>
        <v>1.4690944798749839</v>
      </c>
      <c r="I1070" s="96">
        <f t="shared" si="33"/>
        <v>3.6542733120905864E-6</v>
      </c>
      <c r="J1070" s="97">
        <v>117.80660435999999</v>
      </c>
      <c r="K1070" s="178">
        <v>52.692749999999997</v>
      </c>
    </row>
    <row r="1071" spans="1:11" x14ac:dyDescent="0.2">
      <c r="A1071" s="162" t="s">
        <v>1942</v>
      </c>
      <c r="B1071" s="165" t="s">
        <v>316</v>
      </c>
      <c r="C1071" s="162" t="s">
        <v>1232</v>
      </c>
      <c r="D1071" s="162" t="s">
        <v>178</v>
      </c>
      <c r="E1071" s="162" t="s">
        <v>697</v>
      </c>
      <c r="F1071" s="164">
        <v>3.0890569999999999E-2</v>
      </c>
      <c r="G1071" s="164">
        <v>1.381774E-2</v>
      </c>
      <c r="H1071" s="56">
        <f t="shared" si="32"/>
        <v>1.2355732558291006</v>
      </c>
      <c r="I1071" s="96">
        <f t="shared" si="33"/>
        <v>3.4480578100406226E-6</v>
      </c>
      <c r="J1071" s="97">
        <v>1.53365759</v>
      </c>
      <c r="K1071" s="178">
        <v>16.914850000000001</v>
      </c>
    </row>
    <row r="1072" spans="1:11" x14ac:dyDescent="0.2">
      <c r="A1072" s="162" t="s">
        <v>1375</v>
      </c>
      <c r="B1072" s="165" t="s">
        <v>66</v>
      </c>
      <c r="C1072" s="162" t="s">
        <v>3135</v>
      </c>
      <c r="D1072" s="162" t="s">
        <v>179</v>
      </c>
      <c r="E1072" s="162" t="s">
        <v>180</v>
      </c>
      <c r="F1072" s="164">
        <v>3.085336E-2</v>
      </c>
      <c r="G1072" s="164">
        <v>1.322894E-2</v>
      </c>
      <c r="H1072" s="56">
        <f t="shared" si="32"/>
        <v>1.3322624488432182</v>
      </c>
      <c r="I1072" s="96">
        <f t="shared" si="33"/>
        <v>3.4439043667369993E-6</v>
      </c>
      <c r="J1072" s="97">
        <v>11.766009804999999</v>
      </c>
      <c r="K1072" s="178">
        <v>20.83935</v>
      </c>
    </row>
    <row r="1073" spans="1:11" x14ac:dyDescent="0.2">
      <c r="A1073" s="162" t="s">
        <v>2523</v>
      </c>
      <c r="B1073" s="165" t="s">
        <v>2038</v>
      </c>
      <c r="C1073" s="162" t="s">
        <v>633</v>
      </c>
      <c r="D1073" s="162" t="s">
        <v>179</v>
      </c>
      <c r="E1073" s="162" t="s">
        <v>180</v>
      </c>
      <c r="F1073" s="164">
        <v>2.927973E-2</v>
      </c>
      <c r="G1073" s="164">
        <v>0.22573387</v>
      </c>
      <c r="H1073" s="56">
        <f t="shared" si="32"/>
        <v>-0.87029093152923842</v>
      </c>
      <c r="I1073" s="96">
        <f t="shared" si="33"/>
        <v>3.2682531174523721E-6</v>
      </c>
      <c r="J1073" s="97">
        <v>29.562022949999999</v>
      </c>
      <c r="K1073" s="178">
        <v>19.167549999999999</v>
      </c>
    </row>
    <row r="1074" spans="1:11" x14ac:dyDescent="0.2">
      <c r="A1074" s="162" t="s">
        <v>2304</v>
      </c>
      <c r="B1074" s="165" t="s">
        <v>1984</v>
      </c>
      <c r="C1074" s="162" t="s">
        <v>3136</v>
      </c>
      <c r="D1074" s="162" t="s">
        <v>604</v>
      </c>
      <c r="E1074" s="162" t="s">
        <v>180</v>
      </c>
      <c r="F1074" s="164">
        <v>2.9197020000000001E-2</v>
      </c>
      <c r="G1074" s="164">
        <v>2.8952060000000002E-2</v>
      </c>
      <c r="H1074" s="56">
        <f t="shared" si="32"/>
        <v>8.4608832670283185E-3</v>
      </c>
      <c r="I1074" s="96">
        <f t="shared" si="33"/>
        <v>3.259020886986296E-6</v>
      </c>
      <c r="J1074" s="97">
        <v>5.2106819400000006</v>
      </c>
      <c r="K1074" s="178">
        <v>62.232050000000001</v>
      </c>
    </row>
    <row r="1075" spans="1:11" x14ac:dyDescent="0.2">
      <c r="A1075" s="162" t="s">
        <v>1965</v>
      </c>
      <c r="B1075" s="165" t="s">
        <v>315</v>
      </c>
      <c r="C1075" s="162" t="s">
        <v>1232</v>
      </c>
      <c r="D1075" s="162" t="s">
        <v>178</v>
      </c>
      <c r="E1075" s="162" t="s">
        <v>697</v>
      </c>
      <c r="F1075" s="164">
        <v>2.8947290000000001E-2</v>
      </c>
      <c r="G1075" s="164">
        <v>3.1728920000000001E-2</v>
      </c>
      <c r="H1075" s="56">
        <f t="shared" si="32"/>
        <v>-8.7668600128841478E-2</v>
      </c>
      <c r="I1075" s="96">
        <f t="shared" si="33"/>
        <v>3.2311456008746624E-6</v>
      </c>
      <c r="J1075" s="97">
        <v>2.32562237</v>
      </c>
      <c r="K1075" s="178">
        <v>10.66635</v>
      </c>
    </row>
    <row r="1076" spans="1:11" x14ac:dyDescent="0.2">
      <c r="A1076" s="162" t="s">
        <v>2225</v>
      </c>
      <c r="B1076" s="165" t="s">
        <v>1228</v>
      </c>
      <c r="C1076" s="162" t="s">
        <v>505</v>
      </c>
      <c r="D1076" s="162" t="s">
        <v>178</v>
      </c>
      <c r="E1076" s="162" t="s">
        <v>180</v>
      </c>
      <c r="F1076" s="164">
        <v>2.8056660000000001E-2</v>
      </c>
      <c r="G1076" s="164">
        <v>0.31834699999999999</v>
      </c>
      <c r="H1076" s="56">
        <f t="shared" si="32"/>
        <v>-0.91186767897922705</v>
      </c>
      <c r="I1076" s="96">
        <f t="shared" si="33"/>
        <v>3.1317319698747655E-6</v>
      </c>
      <c r="J1076" s="97">
        <v>0.95282908200000005</v>
      </c>
      <c r="K1076" s="178">
        <v>15.853999999999999</v>
      </c>
    </row>
    <row r="1077" spans="1:11" x14ac:dyDescent="0.2">
      <c r="A1077" s="162" t="s">
        <v>2414</v>
      </c>
      <c r="B1077" s="165" t="s">
        <v>2429</v>
      </c>
      <c r="C1077" s="162" t="s">
        <v>3133</v>
      </c>
      <c r="D1077" s="162" t="s">
        <v>179</v>
      </c>
      <c r="E1077" s="162" t="s">
        <v>180</v>
      </c>
      <c r="F1077" s="164">
        <v>2.8005450000000001E-2</v>
      </c>
      <c r="G1077" s="164">
        <v>5.0192319999999999E-2</v>
      </c>
      <c r="H1077" s="56">
        <f t="shared" si="32"/>
        <v>-0.44203714831272989</v>
      </c>
      <c r="I1077" s="96">
        <f t="shared" si="33"/>
        <v>3.1260158228288491E-6</v>
      </c>
      <c r="J1077" s="97">
        <v>126.70851692347313</v>
      </c>
      <c r="K1077" s="178">
        <v>23.527799999999999</v>
      </c>
    </row>
    <row r="1078" spans="1:11" x14ac:dyDescent="0.2">
      <c r="A1078" s="162" t="s">
        <v>1961</v>
      </c>
      <c r="B1078" s="165" t="s">
        <v>682</v>
      </c>
      <c r="C1078" s="162" t="s">
        <v>1232</v>
      </c>
      <c r="D1078" s="162" t="s">
        <v>178</v>
      </c>
      <c r="E1078" s="162" t="s">
        <v>697</v>
      </c>
      <c r="F1078" s="164">
        <v>2.7698150000000001E-2</v>
      </c>
      <c r="G1078" s="164">
        <v>1.6914693799999998</v>
      </c>
      <c r="H1078" s="56">
        <f t="shared" si="32"/>
        <v>-0.98362479964018035</v>
      </c>
      <c r="I1078" s="96">
        <f t="shared" si="33"/>
        <v>3.0917144756855144E-6</v>
      </c>
      <c r="J1078" s="97">
        <v>1.58329768</v>
      </c>
      <c r="K1078" s="178">
        <v>14.709949999999999</v>
      </c>
    </row>
    <row r="1079" spans="1:11" x14ac:dyDescent="0.2">
      <c r="A1079" s="162" t="s">
        <v>1886</v>
      </c>
      <c r="B1079" s="165" t="s">
        <v>1878</v>
      </c>
      <c r="C1079" s="162" t="s">
        <v>1884</v>
      </c>
      <c r="D1079" s="162" t="s">
        <v>604</v>
      </c>
      <c r="E1079" s="162" t="s">
        <v>697</v>
      </c>
      <c r="F1079" s="164">
        <v>2.6826549999999998E-2</v>
      </c>
      <c r="G1079" s="164">
        <v>5.305795E-2</v>
      </c>
      <c r="H1079" s="56">
        <f t="shared" si="32"/>
        <v>-0.49439150966066348</v>
      </c>
      <c r="I1079" s="96">
        <f t="shared" si="33"/>
        <v>2.994425005558177E-6</v>
      </c>
      <c r="J1079" s="97">
        <v>0</v>
      </c>
      <c r="K1079" s="178">
        <v>424.06857142857137</v>
      </c>
    </row>
    <row r="1080" spans="1:11" x14ac:dyDescent="0.2">
      <c r="A1080" s="162" t="s">
        <v>1834</v>
      </c>
      <c r="B1080" s="165" t="s">
        <v>1826</v>
      </c>
      <c r="C1080" s="162" t="s">
        <v>1232</v>
      </c>
      <c r="D1080" s="162" t="s">
        <v>178</v>
      </c>
      <c r="E1080" s="162" t="s">
        <v>697</v>
      </c>
      <c r="F1080" s="164">
        <v>2.5776810000000001E-2</v>
      </c>
      <c r="G1080" s="164">
        <v>1.0429299999999999E-2</v>
      </c>
      <c r="H1080" s="56">
        <f t="shared" si="32"/>
        <v>1.4715762323454116</v>
      </c>
      <c r="I1080" s="96">
        <f t="shared" si="33"/>
        <v>2.8772512465271191E-6</v>
      </c>
      <c r="J1080" s="97">
        <v>20.728085420000003</v>
      </c>
      <c r="K1080" s="178">
        <v>27.5365</v>
      </c>
    </row>
    <row r="1081" spans="1:11" x14ac:dyDescent="0.2">
      <c r="A1081" s="162" t="s">
        <v>2284</v>
      </c>
      <c r="B1081" s="165" t="s">
        <v>95</v>
      </c>
      <c r="C1081" s="162" t="s">
        <v>505</v>
      </c>
      <c r="D1081" s="162" t="s">
        <v>604</v>
      </c>
      <c r="E1081" s="162" t="s">
        <v>180</v>
      </c>
      <c r="F1081" s="164">
        <v>2.5726189999999999E-2</v>
      </c>
      <c r="G1081" s="164">
        <v>0.52186049000000001</v>
      </c>
      <c r="H1081" s="56">
        <f t="shared" si="32"/>
        <v>-0.9507029359513306</v>
      </c>
      <c r="I1081" s="96">
        <f t="shared" si="33"/>
        <v>2.8716009562817704E-6</v>
      </c>
      <c r="J1081" s="97">
        <v>78.520291750181997</v>
      </c>
      <c r="K1081" s="178">
        <v>22.158650000000002</v>
      </c>
    </row>
    <row r="1082" spans="1:11" x14ac:dyDescent="0.2">
      <c r="A1082" s="162" t="s">
        <v>1497</v>
      </c>
      <c r="B1082" s="165" t="s">
        <v>1498</v>
      </c>
      <c r="C1082" s="162" t="s">
        <v>3135</v>
      </c>
      <c r="D1082" s="162" t="s">
        <v>604</v>
      </c>
      <c r="E1082" s="162" t="s">
        <v>180</v>
      </c>
      <c r="F1082" s="164">
        <v>2.5429500000000001E-2</v>
      </c>
      <c r="G1082" s="164">
        <v>0.51263488000000001</v>
      </c>
      <c r="H1082" s="56">
        <f t="shared" si="32"/>
        <v>-0.95039451860942437</v>
      </c>
      <c r="I1082" s="96">
        <f t="shared" si="33"/>
        <v>2.8384839153317021E-6</v>
      </c>
      <c r="J1082" s="97">
        <v>38.092516930000002</v>
      </c>
      <c r="K1082" s="178">
        <v>26.880400000000002</v>
      </c>
    </row>
    <row r="1083" spans="1:11" x14ac:dyDescent="0.2">
      <c r="A1083" s="162" t="s">
        <v>1835</v>
      </c>
      <c r="B1083" s="165" t="s">
        <v>1827</v>
      </c>
      <c r="C1083" s="162" t="s">
        <v>1232</v>
      </c>
      <c r="D1083" s="162" t="s">
        <v>178</v>
      </c>
      <c r="E1083" s="162" t="s">
        <v>697</v>
      </c>
      <c r="F1083" s="164">
        <v>2.3866419999999999E-2</v>
      </c>
      <c r="G1083" s="164">
        <v>4.0708910000000001E-2</v>
      </c>
      <c r="H1083" s="56">
        <f t="shared" si="32"/>
        <v>-0.41372981983551027</v>
      </c>
      <c r="I1083" s="96">
        <f t="shared" si="33"/>
        <v>2.6640102749385888E-6</v>
      </c>
      <c r="J1083" s="97">
        <v>21.772859879999999</v>
      </c>
      <c r="K1083" s="178">
        <v>27.798249999999999</v>
      </c>
    </row>
    <row r="1084" spans="1:11" x14ac:dyDescent="0.2">
      <c r="A1084" s="162" t="s">
        <v>3187</v>
      </c>
      <c r="B1084" s="165" t="s">
        <v>3188</v>
      </c>
      <c r="C1084" s="162" t="s">
        <v>2254</v>
      </c>
      <c r="D1084" s="162" t="s">
        <v>178</v>
      </c>
      <c r="E1084" s="162" t="s">
        <v>697</v>
      </c>
      <c r="F1084" s="164">
        <v>2.3546859999999999E-2</v>
      </c>
      <c r="G1084" s="164">
        <v>5.306E-3</v>
      </c>
      <c r="H1084" s="56">
        <f t="shared" si="32"/>
        <v>3.4377798718431967</v>
      </c>
      <c r="I1084" s="96">
        <f t="shared" si="33"/>
        <v>2.6283404458037885E-6</v>
      </c>
      <c r="J1084" s="97">
        <v>11.643329439999999</v>
      </c>
      <c r="K1084" s="178">
        <v>42.118049999999997</v>
      </c>
    </row>
    <row r="1085" spans="1:11" x14ac:dyDescent="0.2">
      <c r="A1085" s="162" t="s">
        <v>3062</v>
      </c>
      <c r="B1085" s="165" t="s">
        <v>2367</v>
      </c>
      <c r="C1085" s="162" t="s">
        <v>2254</v>
      </c>
      <c r="D1085" s="162" t="s">
        <v>179</v>
      </c>
      <c r="E1085" s="162" t="s">
        <v>697</v>
      </c>
      <c r="F1085" s="164">
        <v>2.32126E-2</v>
      </c>
      <c r="G1085" s="164">
        <v>0.10022526</v>
      </c>
      <c r="H1085" s="56">
        <f t="shared" si="32"/>
        <v>-0.76839571181955524</v>
      </c>
      <c r="I1085" s="96">
        <f t="shared" si="33"/>
        <v>2.5910297777395806E-6</v>
      </c>
      <c r="J1085" s="97">
        <v>1.27592149</v>
      </c>
      <c r="K1085" s="178">
        <v>26.090050000000002</v>
      </c>
    </row>
    <row r="1086" spans="1:11" x14ac:dyDescent="0.2">
      <c r="A1086" s="162" t="s">
        <v>3239</v>
      </c>
      <c r="B1086" s="165" t="s">
        <v>3240</v>
      </c>
      <c r="C1086" s="162" t="s">
        <v>3195</v>
      </c>
      <c r="D1086" s="162" t="s">
        <v>179</v>
      </c>
      <c r="E1086" s="162" t="s">
        <v>180</v>
      </c>
      <c r="F1086" s="164">
        <v>2.2745000000000001E-2</v>
      </c>
      <c r="G1086" s="164"/>
      <c r="H1086" s="56" t="str">
        <f t="shared" si="32"/>
        <v/>
      </c>
      <c r="I1086" s="96">
        <f t="shared" si="33"/>
        <v>2.5388354727469895E-6</v>
      </c>
      <c r="J1086" s="97">
        <v>137.72542400999998</v>
      </c>
      <c r="K1086" s="178">
        <v>67.440333333333328</v>
      </c>
    </row>
    <row r="1087" spans="1:11" x14ac:dyDescent="0.2">
      <c r="A1087" s="162" t="s">
        <v>3100</v>
      </c>
      <c r="B1087" s="165" t="s">
        <v>1766</v>
      </c>
      <c r="C1087" s="162" t="s">
        <v>3133</v>
      </c>
      <c r="D1087" s="162" t="s">
        <v>178</v>
      </c>
      <c r="E1087" s="162" t="s">
        <v>697</v>
      </c>
      <c r="F1087" s="164">
        <v>2.2531030000000001E-2</v>
      </c>
      <c r="G1087" s="164">
        <v>0.15941916</v>
      </c>
      <c r="H1087" s="56">
        <f t="shared" si="32"/>
        <v>-0.85866799197787769</v>
      </c>
      <c r="I1087" s="96">
        <f t="shared" si="33"/>
        <v>2.5149517784799558E-6</v>
      </c>
      <c r="J1087" s="97">
        <v>3.4161359999999998</v>
      </c>
      <c r="K1087" s="178">
        <v>42.2761</v>
      </c>
    </row>
    <row r="1088" spans="1:11" x14ac:dyDescent="0.2">
      <c r="A1088" s="162" t="s">
        <v>2616</v>
      </c>
      <c r="B1088" s="165" t="s">
        <v>2617</v>
      </c>
      <c r="C1088" s="162" t="s">
        <v>3134</v>
      </c>
      <c r="D1088" s="162" t="s">
        <v>179</v>
      </c>
      <c r="E1088" s="162" t="s">
        <v>697</v>
      </c>
      <c r="F1088" s="164">
        <v>2.054344E-2</v>
      </c>
      <c r="G1088" s="164">
        <v>4.95E-4</v>
      </c>
      <c r="H1088" s="56">
        <f t="shared" si="32"/>
        <v>40.50189898989899</v>
      </c>
      <c r="I1088" s="96">
        <f t="shared" si="33"/>
        <v>2.2930936119696375E-6</v>
      </c>
      <c r="J1088" s="97">
        <v>43.861350000000002</v>
      </c>
      <c r="K1088" s="178">
        <v>86.860849999999999</v>
      </c>
    </row>
    <row r="1089" spans="1:11" x14ac:dyDescent="0.2">
      <c r="A1089" s="162" t="s">
        <v>2308</v>
      </c>
      <c r="B1089" s="165" t="s">
        <v>1979</v>
      </c>
      <c r="C1089" s="162" t="s">
        <v>3136</v>
      </c>
      <c r="D1089" s="162" t="s">
        <v>604</v>
      </c>
      <c r="E1089" s="162" t="s">
        <v>180</v>
      </c>
      <c r="F1089" s="164">
        <v>1.9986759999999999E-2</v>
      </c>
      <c r="G1089" s="164">
        <v>4.2568E-4</v>
      </c>
      <c r="H1089" s="56">
        <f t="shared" si="32"/>
        <v>45.952546513813189</v>
      </c>
      <c r="I1089" s="96">
        <f t="shared" si="33"/>
        <v>2.2309560463082267E-6</v>
      </c>
      <c r="J1089" s="97">
        <v>2.6609360123713004</v>
      </c>
      <c r="K1089" s="178">
        <v>11.166550000000001</v>
      </c>
    </row>
    <row r="1090" spans="1:11" x14ac:dyDescent="0.2">
      <c r="A1090" s="162" t="s">
        <v>1783</v>
      </c>
      <c r="B1090" s="163" t="s">
        <v>1765</v>
      </c>
      <c r="C1090" s="163" t="s">
        <v>3133</v>
      </c>
      <c r="D1090" s="162" t="s">
        <v>178</v>
      </c>
      <c r="E1090" s="162" t="s">
        <v>697</v>
      </c>
      <c r="F1090" s="164">
        <v>1.9386179999999999E-2</v>
      </c>
      <c r="G1090" s="164">
        <v>2.0759200000000002E-2</v>
      </c>
      <c r="H1090" s="56">
        <f t="shared" si="32"/>
        <v>-6.6140313692242603E-2</v>
      </c>
      <c r="I1090" s="96">
        <f t="shared" si="33"/>
        <v>2.1639182881977678E-6</v>
      </c>
      <c r="J1090" s="97">
        <v>3.7799397999999997</v>
      </c>
      <c r="K1090" s="178">
        <v>38.985049999999987</v>
      </c>
    </row>
    <row r="1091" spans="1:11" x14ac:dyDescent="0.2">
      <c r="A1091" s="162" t="s">
        <v>2957</v>
      </c>
      <c r="B1091" s="165" t="s">
        <v>2357</v>
      </c>
      <c r="C1091" s="162" t="s">
        <v>2254</v>
      </c>
      <c r="D1091" s="162" t="s">
        <v>179</v>
      </c>
      <c r="E1091" s="162" t="s">
        <v>697</v>
      </c>
      <c r="F1091" s="164">
        <v>1.9351360000000001E-2</v>
      </c>
      <c r="G1091" s="164">
        <v>0</v>
      </c>
      <c r="H1091" s="56" t="str">
        <f t="shared" si="32"/>
        <v/>
      </c>
      <c r="I1091" s="96">
        <f t="shared" si="33"/>
        <v>2.1600316207472931E-6</v>
      </c>
      <c r="J1091" s="97">
        <v>100.06696681</v>
      </c>
      <c r="K1091" s="178">
        <v>8.8644499999999997</v>
      </c>
    </row>
    <row r="1092" spans="1:11" x14ac:dyDescent="0.2">
      <c r="A1092" s="162" t="s">
        <v>1438</v>
      </c>
      <c r="B1092" s="165" t="s">
        <v>1432</v>
      </c>
      <c r="C1092" s="162" t="s">
        <v>632</v>
      </c>
      <c r="D1092" s="162" t="s">
        <v>604</v>
      </c>
      <c r="E1092" s="162" t="s">
        <v>697</v>
      </c>
      <c r="F1092" s="164">
        <v>1.9048970000000002E-2</v>
      </c>
      <c r="G1092" s="164">
        <v>0.25516440000000001</v>
      </c>
      <c r="H1092" s="56">
        <f t="shared" si="32"/>
        <v>-0.9253462865509452</v>
      </c>
      <c r="I1092" s="96">
        <f t="shared" si="33"/>
        <v>2.1262783361307197E-6</v>
      </c>
      <c r="J1092" s="97">
        <v>21.630199999999999</v>
      </c>
      <c r="K1092" s="178">
        <v>178.29395</v>
      </c>
    </row>
    <row r="1093" spans="1:11" x14ac:dyDescent="0.2">
      <c r="A1093" s="162" t="s">
        <v>1415</v>
      </c>
      <c r="B1093" s="165" t="s">
        <v>172</v>
      </c>
      <c r="C1093" s="162" t="s">
        <v>3129</v>
      </c>
      <c r="D1093" s="162" t="s">
        <v>178</v>
      </c>
      <c r="E1093" s="162" t="s">
        <v>697</v>
      </c>
      <c r="F1093" s="164">
        <v>1.90356E-2</v>
      </c>
      <c r="G1093" s="164">
        <v>1.7125290000000001E-2</v>
      </c>
      <c r="H1093" s="56">
        <f t="shared" si="32"/>
        <v>0.11154905989913155</v>
      </c>
      <c r="I1093" s="96">
        <f t="shared" si="33"/>
        <v>2.1247859540568296E-6</v>
      </c>
      <c r="J1093" s="97">
        <v>16.19762755</v>
      </c>
      <c r="K1093" s="178">
        <v>16.5839</v>
      </c>
    </row>
    <row r="1094" spans="1:11" x14ac:dyDescent="0.2">
      <c r="A1094" s="162" t="s">
        <v>2281</v>
      </c>
      <c r="B1094" s="165" t="s">
        <v>224</v>
      </c>
      <c r="C1094" s="162" t="s">
        <v>3131</v>
      </c>
      <c r="D1094" s="162" t="s">
        <v>179</v>
      </c>
      <c r="E1094" s="162" t="s">
        <v>180</v>
      </c>
      <c r="F1094" s="164">
        <v>1.8840099999999999E-2</v>
      </c>
      <c r="G1094" s="164">
        <v>2.3871330000000003E-2</v>
      </c>
      <c r="H1094" s="56">
        <f t="shared" si="32"/>
        <v>-0.21076454474886841</v>
      </c>
      <c r="I1094" s="96">
        <f t="shared" si="33"/>
        <v>2.1029639125126641E-6</v>
      </c>
      <c r="J1094" s="97">
        <v>34.105238820000004</v>
      </c>
      <c r="K1094" s="178">
        <v>21.028949999999998</v>
      </c>
    </row>
    <row r="1095" spans="1:11" x14ac:dyDescent="0.2">
      <c r="A1095" s="162" t="s">
        <v>1687</v>
      </c>
      <c r="B1095" s="165" t="s">
        <v>1423</v>
      </c>
      <c r="C1095" s="162" t="s">
        <v>3129</v>
      </c>
      <c r="D1095" s="162" t="s">
        <v>178</v>
      </c>
      <c r="E1095" s="162" t="s">
        <v>697</v>
      </c>
      <c r="F1095" s="164">
        <v>1.8156490000000001E-2</v>
      </c>
      <c r="G1095" s="164">
        <v>8.3984100000000006E-2</v>
      </c>
      <c r="H1095" s="56">
        <f t="shared" ref="H1095:H1158" si="34">IF(ISERROR(F1095/G1095-1),"",IF((F1095/G1095-1)&gt;10000%,"",F1095/G1095-1))</f>
        <v>-0.78381038791866553</v>
      </c>
      <c r="I1095" s="96">
        <f t="shared" ref="I1095:I1158" si="35">F1095/$F$1202</f>
        <v>2.0266582049934485E-6</v>
      </c>
      <c r="J1095" s="97">
        <v>185.68192747999998</v>
      </c>
      <c r="K1095" s="178">
        <v>16.63625</v>
      </c>
    </row>
    <row r="1096" spans="1:11" x14ac:dyDescent="0.2">
      <c r="A1096" s="162" t="s">
        <v>3091</v>
      </c>
      <c r="B1096" s="165" t="s">
        <v>2437</v>
      </c>
      <c r="C1096" s="162" t="s">
        <v>685</v>
      </c>
      <c r="D1096" s="162" t="s">
        <v>178</v>
      </c>
      <c r="E1096" s="162" t="s">
        <v>180</v>
      </c>
      <c r="F1096" s="164">
        <v>1.7824320000000001E-2</v>
      </c>
      <c r="G1096" s="164">
        <v>4.4863999999999999E-4</v>
      </c>
      <c r="H1096" s="56">
        <f t="shared" si="34"/>
        <v>38.729671897289592</v>
      </c>
      <c r="I1096" s="96">
        <f t="shared" si="35"/>
        <v>1.9895808262736256E-6</v>
      </c>
      <c r="J1096" s="97">
        <v>18.764800000000001</v>
      </c>
      <c r="K1096" s="178">
        <v>14.673349999999999</v>
      </c>
    </row>
    <row r="1097" spans="1:11" x14ac:dyDescent="0.2">
      <c r="A1097" s="162" t="s">
        <v>1645</v>
      </c>
      <c r="B1097" s="165" t="s">
        <v>1646</v>
      </c>
      <c r="C1097" s="162" t="s">
        <v>1232</v>
      </c>
      <c r="D1097" s="162" t="s">
        <v>178</v>
      </c>
      <c r="E1097" s="162" t="s">
        <v>697</v>
      </c>
      <c r="F1097" s="164">
        <v>1.7774709999999999E-2</v>
      </c>
      <c r="G1097" s="164">
        <v>0.17225873999999999</v>
      </c>
      <c r="H1097" s="56">
        <f t="shared" si="34"/>
        <v>-0.89681388590210287</v>
      </c>
      <c r="I1097" s="96">
        <f t="shared" si="35"/>
        <v>1.9840432739411139E-6</v>
      </c>
      <c r="J1097" s="97">
        <v>1.69908284</v>
      </c>
      <c r="K1097" s="178">
        <v>11.57075</v>
      </c>
    </row>
    <row r="1098" spans="1:11" x14ac:dyDescent="0.2">
      <c r="A1098" s="162" t="s">
        <v>2008</v>
      </c>
      <c r="B1098" s="165" t="s">
        <v>2009</v>
      </c>
      <c r="C1098" s="162" t="s">
        <v>1725</v>
      </c>
      <c r="D1098" s="162" t="s">
        <v>178</v>
      </c>
      <c r="E1098" s="162" t="s">
        <v>180</v>
      </c>
      <c r="F1098" s="164">
        <v>1.7139359999999999E-2</v>
      </c>
      <c r="G1098" s="164">
        <v>0.20617654000000002</v>
      </c>
      <c r="H1098" s="56">
        <f t="shared" si="34"/>
        <v>-0.91687046450580656</v>
      </c>
      <c r="I1098" s="96">
        <f t="shared" si="35"/>
        <v>1.913124429464974E-6</v>
      </c>
      <c r="J1098" s="97">
        <v>27.6264</v>
      </c>
      <c r="K1098" s="178">
        <v>63.439200000000007</v>
      </c>
    </row>
    <row r="1099" spans="1:11" x14ac:dyDescent="0.2">
      <c r="A1099" s="162" t="s">
        <v>3150</v>
      </c>
      <c r="B1099" s="165" t="s">
        <v>3151</v>
      </c>
      <c r="C1099" s="162" t="s">
        <v>3149</v>
      </c>
      <c r="D1099" s="162" t="s">
        <v>179</v>
      </c>
      <c r="E1099" s="162" t="s">
        <v>697</v>
      </c>
      <c r="F1099" s="164">
        <v>1.6902900000000002E-2</v>
      </c>
      <c r="G1099" s="164">
        <v>2.1515000000000002E-3</v>
      </c>
      <c r="H1099" s="56">
        <f t="shared" si="34"/>
        <v>6.8563327910759932</v>
      </c>
      <c r="I1099" s="96">
        <f t="shared" si="35"/>
        <v>1.8867303632576431E-6</v>
      </c>
      <c r="J1099" s="97">
        <v>6.8415724638388999</v>
      </c>
      <c r="K1099" s="178">
        <v>24.62163636363637</v>
      </c>
    </row>
    <row r="1100" spans="1:11" x14ac:dyDescent="0.2">
      <c r="A1100" s="162" t="s">
        <v>1726</v>
      </c>
      <c r="B1100" s="165" t="s">
        <v>1729</v>
      </c>
      <c r="C1100" s="162" t="s">
        <v>3138</v>
      </c>
      <c r="D1100" s="162" t="s">
        <v>178</v>
      </c>
      <c r="E1100" s="162" t="s">
        <v>697</v>
      </c>
      <c r="F1100" s="164">
        <v>1.6760290000000001E-2</v>
      </c>
      <c r="G1100" s="164">
        <v>0.12291000000000001</v>
      </c>
      <c r="H1100" s="56">
        <f t="shared" si="34"/>
        <v>-0.86363770238385817</v>
      </c>
      <c r="I1100" s="96">
        <f t="shared" si="35"/>
        <v>1.8708119932084696E-6</v>
      </c>
      <c r="J1100" s="97">
        <v>23.78253046</v>
      </c>
      <c r="K1100" s="178">
        <v>13.898949999999999</v>
      </c>
    </row>
    <row r="1101" spans="1:11" x14ac:dyDescent="0.2">
      <c r="A1101" s="162" t="s">
        <v>1954</v>
      </c>
      <c r="B1101" s="165" t="s">
        <v>314</v>
      </c>
      <c r="C1101" s="162" t="s">
        <v>1232</v>
      </c>
      <c r="D1101" s="162" t="s">
        <v>178</v>
      </c>
      <c r="E1101" s="162" t="s">
        <v>697</v>
      </c>
      <c r="F1101" s="164">
        <v>1.6396209999999998E-2</v>
      </c>
      <c r="G1101" s="164">
        <v>1.0185700000000001E-3</v>
      </c>
      <c r="H1101" s="56">
        <f t="shared" si="34"/>
        <v>15.097283446400343</v>
      </c>
      <c r="I1101" s="96">
        <f t="shared" si="35"/>
        <v>1.8301727661731769E-6</v>
      </c>
      <c r="J1101" s="97">
        <v>3.50654121</v>
      </c>
      <c r="K1101" s="178">
        <v>6.7770999999999999</v>
      </c>
    </row>
    <row r="1102" spans="1:11" x14ac:dyDescent="0.2">
      <c r="A1102" s="162" t="s">
        <v>3047</v>
      </c>
      <c r="B1102" s="165" t="s">
        <v>2094</v>
      </c>
      <c r="C1102" s="162" t="s">
        <v>633</v>
      </c>
      <c r="D1102" s="162" t="s">
        <v>604</v>
      </c>
      <c r="E1102" s="162" t="s">
        <v>180</v>
      </c>
      <c r="F1102" s="164">
        <v>1.6116479999999999E-2</v>
      </c>
      <c r="G1102" s="164">
        <v>0.20045409</v>
      </c>
      <c r="H1102" s="56">
        <f t="shared" si="34"/>
        <v>-0.91960014385338806</v>
      </c>
      <c r="I1102" s="96">
        <f t="shared" si="35"/>
        <v>1.7989488291852008E-6</v>
      </c>
      <c r="J1102" s="97">
        <v>8.5605937658885995</v>
      </c>
      <c r="K1102" s="178">
        <v>41.1203</v>
      </c>
    </row>
    <row r="1103" spans="1:11" x14ac:dyDescent="0.2">
      <c r="A1103" s="162" t="s">
        <v>1640</v>
      </c>
      <c r="B1103" s="165" t="s">
        <v>1641</v>
      </c>
      <c r="C1103" s="162" t="s">
        <v>3136</v>
      </c>
      <c r="D1103" s="162" t="s">
        <v>604</v>
      </c>
      <c r="E1103" s="162" t="s">
        <v>697</v>
      </c>
      <c r="F1103" s="164">
        <v>1.5808490000000001E-2</v>
      </c>
      <c r="G1103" s="164">
        <v>5.8676489999999998E-2</v>
      </c>
      <c r="H1103" s="56">
        <f t="shared" si="34"/>
        <v>-0.73058221444397908</v>
      </c>
      <c r="I1103" s="96">
        <f t="shared" si="35"/>
        <v>1.7645704630717106E-6</v>
      </c>
      <c r="J1103" s="97">
        <v>22.6286882283861</v>
      </c>
      <c r="K1103" s="178">
        <v>32.440199999999997</v>
      </c>
    </row>
    <row r="1104" spans="1:11" x14ac:dyDescent="0.2">
      <c r="A1104" s="162" t="s">
        <v>1421</v>
      </c>
      <c r="B1104" s="165" t="s">
        <v>61</v>
      </c>
      <c r="C1104" s="162" t="s">
        <v>3129</v>
      </c>
      <c r="D1104" s="162" t="s">
        <v>178</v>
      </c>
      <c r="E1104" s="162" t="s">
        <v>697</v>
      </c>
      <c r="F1104" s="164">
        <v>1.539565E-2</v>
      </c>
      <c r="G1104" s="164">
        <v>2.3234000000000001E-2</v>
      </c>
      <c r="H1104" s="56">
        <f t="shared" si="34"/>
        <v>-0.33736549883791001</v>
      </c>
      <c r="I1104" s="96">
        <f t="shared" si="35"/>
        <v>1.7184885621454027E-6</v>
      </c>
      <c r="J1104" s="97">
        <v>47.260040920000002</v>
      </c>
      <c r="K1104" s="178">
        <v>20.1267</v>
      </c>
    </row>
    <row r="1105" spans="1:11" x14ac:dyDescent="0.2">
      <c r="A1105" s="162" t="s">
        <v>3111</v>
      </c>
      <c r="B1105" s="167" t="s">
        <v>2404</v>
      </c>
      <c r="C1105" s="162" t="s">
        <v>3137</v>
      </c>
      <c r="D1105" s="162" t="s">
        <v>179</v>
      </c>
      <c r="E1105" s="162" t="s">
        <v>697</v>
      </c>
      <c r="F1105" s="164">
        <v>1.5028719999999999E-2</v>
      </c>
      <c r="G1105" s="164">
        <v>2.1624E-4</v>
      </c>
      <c r="H1105" s="56">
        <f t="shared" si="34"/>
        <v>68.500184979652232</v>
      </c>
      <c r="I1105" s="96">
        <f t="shared" si="35"/>
        <v>1.6775312132768577E-6</v>
      </c>
      <c r="J1105" s="97">
        <v>15.736133358762599</v>
      </c>
      <c r="K1105" s="178">
        <v>28.155249999999999</v>
      </c>
    </row>
    <row r="1106" spans="1:11" x14ac:dyDescent="0.2">
      <c r="A1106" s="162" t="s">
        <v>3236</v>
      </c>
      <c r="B1106" s="167" t="s">
        <v>3237</v>
      </c>
      <c r="C1106" s="162" t="s">
        <v>3195</v>
      </c>
      <c r="D1106" s="162" t="s">
        <v>179</v>
      </c>
      <c r="E1106" s="162" t="s">
        <v>180</v>
      </c>
      <c r="F1106" s="164">
        <v>1.373332E-2</v>
      </c>
      <c r="G1106" s="164"/>
      <c r="H1106" s="56" t="str">
        <f t="shared" si="34"/>
        <v/>
      </c>
      <c r="I1106" s="96">
        <f t="shared" si="35"/>
        <v>1.5329364684363896E-6</v>
      </c>
      <c r="J1106" s="97">
        <v>905.00272709000001</v>
      </c>
      <c r="K1106" s="178">
        <v>19.165333333333329</v>
      </c>
    </row>
    <row r="1107" spans="1:11" x14ac:dyDescent="0.2">
      <c r="A1107" s="162" t="s">
        <v>2590</v>
      </c>
      <c r="B1107" s="143" t="s">
        <v>2591</v>
      </c>
      <c r="C1107" s="163" t="s">
        <v>3132</v>
      </c>
      <c r="D1107" s="162" t="s">
        <v>179</v>
      </c>
      <c r="E1107" s="162" t="s">
        <v>180</v>
      </c>
      <c r="F1107" s="164">
        <v>1.348048E-2</v>
      </c>
      <c r="G1107" s="164">
        <v>1.344004E-2</v>
      </c>
      <c r="H1107" s="56">
        <f t="shared" si="34"/>
        <v>3.0089196163105569E-3</v>
      </c>
      <c r="I1107" s="96">
        <f t="shared" si="35"/>
        <v>1.5047140388505751E-6</v>
      </c>
      <c r="J1107" s="97">
        <v>2.9266992876884999</v>
      </c>
      <c r="K1107" s="178">
        <v>62.274200000000008</v>
      </c>
    </row>
    <row r="1108" spans="1:11" x14ac:dyDescent="0.2">
      <c r="A1108" s="162" t="s">
        <v>2611</v>
      </c>
      <c r="B1108" s="143" t="s">
        <v>2612</v>
      </c>
      <c r="C1108" s="163" t="s">
        <v>2608</v>
      </c>
      <c r="D1108" s="162" t="s">
        <v>179</v>
      </c>
      <c r="E1108" s="162" t="s">
        <v>180</v>
      </c>
      <c r="F1108" s="164">
        <v>1.3412250000000001E-2</v>
      </c>
      <c r="G1108" s="164">
        <v>0.27571234999999999</v>
      </c>
      <c r="H1108" s="56">
        <f t="shared" si="34"/>
        <v>-0.95135419214989825</v>
      </c>
      <c r="I1108" s="96">
        <f t="shared" si="35"/>
        <v>1.4970980905408137E-6</v>
      </c>
      <c r="J1108" s="97">
        <v>28.664131926632098</v>
      </c>
      <c r="K1108" s="178">
        <v>27.3611</v>
      </c>
    </row>
    <row r="1109" spans="1:11" x14ac:dyDescent="0.2">
      <c r="A1109" s="162" t="s">
        <v>3092</v>
      </c>
      <c r="B1109" s="143" t="s">
        <v>2629</v>
      </c>
      <c r="C1109" s="163" t="s">
        <v>633</v>
      </c>
      <c r="D1109" s="162" t="s">
        <v>604</v>
      </c>
      <c r="E1109" s="162" t="s">
        <v>180</v>
      </c>
      <c r="F1109" s="164">
        <v>1.1923899999999999E-2</v>
      </c>
      <c r="G1109" s="164">
        <v>6.0294499999999996E-3</v>
      </c>
      <c r="H1109" s="56">
        <f t="shared" si="34"/>
        <v>0.97760989808357324</v>
      </c>
      <c r="I1109" s="96">
        <f t="shared" si="35"/>
        <v>1.3309659394806692E-6</v>
      </c>
      <c r="J1109" s="97">
        <v>146.60330526639871</v>
      </c>
      <c r="K1109" s="178">
        <v>11.64875</v>
      </c>
    </row>
    <row r="1110" spans="1:11" x14ac:dyDescent="0.2">
      <c r="A1110" s="162" t="s">
        <v>2522</v>
      </c>
      <c r="B1110" s="167" t="s">
        <v>2043</v>
      </c>
      <c r="C1110" s="162" t="s">
        <v>633</v>
      </c>
      <c r="D1110" s="162" t="s">
        <v>179</v>
      </c>
      <c r="E1110" s="162" t="s">
        <v>180</v>
      </c>
      <c r="F1110" s="164">
        <v>1.1233E-2</v>
      </c>
      <c r="G1110" s="164">
        <v>1.7903540000000003E-2</v>
      </c>
      <c r="H1110" s="56">
        <f t="shared" si="34"/>
        <v>-0.37258218207125526</v>
      </c>
      <c r="I1110" s="96">
        <f t="shared" si="35"/>
        <v>1.253846509798502E-6</v>
      </c>
      <c r="J1110" s="97">
        <v>29.710342960000002</v>
      </c>
      <c r="K1110" s="178">
        <v>18.253900000000002</v>
      </c>
    </row>
    <row r="1111" spans="1:11" x14ac:dyDescent="0.2">
      <c r="A1111" s="162" t="s">
        <v>1782</v>
      </c>
      <c r="B1111" s="167" t="s">
        <v>1763</v>
      </c>
      <c r="C1111" s="162" t="s">
        <v>3133</v>
      </c>
      <c r="D1111" s="162" t="s">
        <v>178</v>
      </c>
      <c r="E1111" s="162" t="s">
        <v>697</v>
      </c>
      <c r="F1111" s="164">
        <v>1.0580229999999999E-2</v>
      </c>
      <c r="G1111" s="164">
        <v>1.163001E-2</v>
      </c>
      <c r="H1111" s="56">
        <f t="shared" si="34"/>
        <v>-9.0264754716462003E-2</v>
      </c>
      <c r="I1111" s="96">
        <f t="shared" si="35"/>
        <v>1.180983215380166E-6</v>
      </c>
      <c r="J1111" s="97">
        <v>2.0464102</v>
      </c>
      <c r="K1111" s="178">
        <v>107.2501</v>
      </c>
    </row>
    <row r="1112" spans="1:11" x14ac:dyDescent="0.2">
      <c r="A1112" s="162" t="s">
        <v>3124</v>
      </c>
      <c r="B1112" s="167" t="s">
        <v>2358</v>
      </c>
      <c r="C1112" s="162" t="s">
        <v>2254</v>
      </c>
      <c r="D1112" s="162" t="s">
        <v>178</v>
      </c>
      <c r="E1112" s="162" t="s">
        <v>697</v>
      </c>
      <c r="F1112" s="164">
        <v>1.02141E-2</v>
      </c>
      <c r="G1112" s="164">
        <v>0</v>
      </c>
      <c r="H1112" s="56" t="str">
        <f t="shared" si="34"/>
        <v/>
      </c>
      <c r="I1112" s="96">
        <f t="shared" si="35"/>
        <v>1.1401151638683237E-6</v>
      </c>
      <c r="J1112" s="97">
        <v>7.6926335446104002</v>
      </c>
      <c r="K1112" s="178">
        <v>20.709949999999999</v>
      </c>
    </row>
    <row r="1113" spans="1:11" x14ac:dyDescent="0.2">
      <c r="A1113" s="162" t="s">
        <v>2240</v>
      </c>
      <c r="B1113" s="167" t="s">
        <v>1079</v>
      </c>
      <c r="C1113" s="162" t="s">
        <v>505</v>
      </c>
      <c r="D1113" s="162" t="s">
        <v>178</v>
      </c>
      <c r="E1113" s="162" t="s">
        <v>180</v>
      </c>
      <c r="F1113" s="164">
        <v>9.9716900000000001E-3</v>
      </c>
      <c r="G1113" s="164">
        <v>0</v>
      </c>
      <c r="H1113" s="56" t="str">
        <f t="shared" si="34"/>
        <v/>
      </c>
      <c r="I1113" s="96">
        <f t="shared" si="35"/>
        <v>1.1130569485705176E-6</v>
      </c>
      <c r="J1113" s="97">
        <v>7.4453493141000004</v>
      </c>
      <c r="K1113" s="178">
        <v>16.8522</v>
      </c>
    </row>
    <row r="1114" spans="1:11" x14ac:dyDescent="0.2">
      <c r="A1114" s="162" t="s">
        <v>2557</v>
      </c>
      <c r="B1114" s="143" t="s">
        <v>2558</v>
      </c>
      <c r="C1114" s="163" t="s">
        <v>633</v>
      </c>
      <c r="D1114" s="162" t="s">
        <v>179</v>
      </c>
      <c r="E1114" s="162" t="s">
        <v>697</v>
      </c>
      <c r="F1114" s="164">
        <v>9.8755000000000006E-3</v>
      </c>
      <c r="G1114" s="164">
        <v>4.6121299999999999E-3</v>
      </c>
      <c r="H1114" s="56">
        <f t="shared" si="34"/>
        <v>1.1412015706408973</v>
      </c>
      <c r="I1114" s="96">
        <f t="shared" si="35"/>
        <v>1.1023200576440049E-6</v>
      </c>
      <c r="J1114" s="97">
        <v>10.9747437416429</v>
      </c>
      <c r="K1114" s="178">
        <v>29.899249999999999</v>
      </c>
    </row>
    <row r="1115" spans="1:11" x14ac:dyDescent="0.2">
      <c r="A1115" s="162" t="s">
        <v>1689</v>
      </c>
      <c r="B1115" s="167" t="s">
        <v>677</v>
      </c>
      <c r="C1115" s="162" t="s">
        <v>3129</v>
      </c>
      <c r="D1115" s="162" t="s">
        <v>178</v>
      </c>
      <c r="E1115" s="162" t="s">
        <v>697</v>
      </c>
      <c r="F1115" s="164">
        <v>9.6107999999999992E-3</v>
      </c>
      <c r="G1115" s="164">
        <v>8.6473799999999997E-3</v>
      </c>
      <c r="H1115" s="56">
        <f t="shared" si="34"/>
        <v>0.11141178021551035</v>
      </c>
      <c r="I1115" s="96">
        <f t="shared" si="35"/>
        <v>1.0727737947450764E-6</v>
      </c>
      <c r="J1115" s="97">
        <v>45.06512</v>
      </c>
      <c r="K1115" s="178">
        <v>11.8695</v>
      </c>
    </row>
    <row r="1116" spans="1:11" x14ac:dyDescent="0.2">
      <c r="A1116" s="162" t="s">
        <v>1974</v>
      </c>
      <c r="B1116" s="143" t="s">
        <v>2435</v>
      </c>
      <c r="C1116" s="163" t="s">
        <v>1870</v>
      </c>
      <c r="D1116" s="162" t="s">
        <v>604</v>
      </c>
      <c r="E1116" s="162" t="s">
        <v>180</v>
      </c>
      <c r="F1116" s="164">
        <v>9.567899999999999E-3</v>
      </c>
      <c r="G1116" s="164">
        <v>3.1023999999999999E-3</v>
      </c>
      <c r="H1116" s="56">
        <f t="shared" si="34"/>
        <v>2.0840317173800926</v>
      </c>
      <c r="I1116" s="96">
        <f t="shared" si="35"/>
        <v>1.0679852239919066E-6</v>
      </c>
      <c r="J1116" s="97">
        <v>10.208590970000001</v>
      </c>
      <c r="K1116" s="178">
        <v>112.40205</v>
      </c>
    </row>
    <row r="1117" spans="1:11" x14ac:dyDescent="0.2">
      <c r="A1117" s="162" t="s">
        <v>1152</v>
      </c>
      <c r="B1117" s="167" t="s">
        <v>27</v>
      </c>
      <c r="C1117" s="162" t="s">
        <v>3130</v>
      </c>
      <c r="D1117" s="162" t="s">
        <v>179</v>
      </c>
      <c r="E1117" s="162" t="s">
        <v>180</v>
      </c>
      <c r="F1117" s="164">
        <v>9.4123599999999998E-3</v>
      </c>
      <c r="G1117" s="164">
        <v>0.12880004</v>
      </c>
      <c r="H1117" s="56">
        <f t="shared" si="34"/>
        <v>-0.92692269350226908</v>
      </c>
      <c r="I1117" s="96">
        <f t="shared" si="35"/>
        <v>1.0506235854150297E-6</v>
      </c>
      <c r="J1117" s="97">
        <v>1.7446705075799003</v>
      </c>
      <c r="K1117" s="178">
        <v>26.854199999999999</v>
      </c>
    </row>
    <row r="1118" spans="1:11" x14ac:dyDescent="0.2">
      <c r="A1118" s="162" t="s">
        <v>1677</v>
      </c>
      <c r="B1118" s="167" t="s">
        <v>159</v>
      </c>
      <c r="C1118" s="162" t="s">
        <v>3129</v>
      </c>
      <c r="D1118" s="162" t="s">
        <v>178</v>
      </c>
      <c r="E1118" s="162" t="s">
        <v>697</v>
      </c>
      <c r="F1118" s="164">
        <v>9.3550000000000005E-3</v>
      </c>
      <c r="G1118" s="164">
        <v>1.0588419999999999E-2</v>
      </c>
      <c r="H1118" s="56">
        <f t="shared" si="34"/>
        <v>-0.11648763460459621</v>
      </c>
      <c r="I1118" s="96">
        <f t="shared" si="35"/>
        <v>1.044220964939463E-6</v>
      </c>
      <c r="J1118" s="97">
        <v>107.93704099999999</v>
      </c>
      <c r="K1118" s="178">
        <v>6.6965000000000003</v>
      </c>
    </row>
    <row r="1119" spans="1:11" x14ac:dyDescent="0.2">
      <c r="A1119" s="162" t="s">
        <v>3154</v>
      </c>
      <c r="B1119" s="167" t="s">
        <v>3155</v>
      </c>
      <c r="C1119" s="162" t="s">
        <v>3149</v>
      </c>
      <c r="D1119" s="162" t="s">
        <v>179</v>
      </c>
      <c r="E1119" s="162" t="s">
        <v>180</v>
      </c>
      <c r="F1119" s="164">
        <v>8.9523499999999995E-3</v>
      </c>
      <c r="G1119" s="164">
        <v>7.9739800000000003E-3</v>
      </c>
      <c r="H1119" s="56">
        <f t="shared" si="34"/>
        <v>0.1226953165169713</v>
      </c>
      <c r="I1119" s="96">
        <f t="shared" si="35"/>
        <v>9.9927648909415285E-7</v>
      </c>
      <c r="J1119" s="97">
        <v>4.3704763871050005</v>
      </c>
      <c r="K1119" s="178">
        <v>32.035454545454542</v>
      </c>
    </row>
    <row r="1120" spans="1:11" x14ac:dyDescent="0.2">
      <c r="A1120" s="162" t="s">
        <v>3230</v>
      </c>
      <c r="B1120" s="167" t="s">
        <v>3231</v>
      </c>
      <c r="C1120" s="162" t="s">
        <v>3195</v>
      </c>
      <c r="D1120" s="162" t="s">
        <v>179</v>
      </c>
      <c r="E1120" s="162" t="s">
        <v>180</v>
      </c>
      <c r="F1120" s="164">
        <v>8.6534999999999997E-3</v>
      </c>
      <c r="G1120" s="164"/>
      <c r="H1120" s="56" t="str">
        <f t="shared" si="34"/>
        <v/>
      </c>
      <c r="I1120" s="96">
        <f t="shared" si="35"/>
        <v>9.6591834528098803E-7</v>
      </c>
      <c r="J1120" s="97">
        <v>3022.7198854000003</v>
      </c>
      <c r="K1120" s="178">
        <v>13.15833333333333</v>
      </c>
    </row>
    <row r="1121" spans="1:11" x14ac:dyDescent="0.2">
      <c r="A1121" s="162" t="s">
        <v>3242</v>
      </c>
      <c r="B1121" s="167" t="s">
        <v>3243</v>
      </c>
      <c r="C1121" s="162" t="s">
        <v>3195</v>
      </c>
      <c r="D1121" s="162" t="s">
        <v>179</v>
      </c>
      <c r="E1121" s="162" t="s">
        <v>180</v>
      </c>
      <c r="F1121" s="164">
        <v>8.5272000000000004E-3</v>
      </c>
      <c r="G1121" s="164"/>
      <c r="H1121" s="56" t="str">
        <f t="shared" si="34"/>
        <v/>
      </c>
      <c r="I1121" s="96">
        <f t="shared" si="35"/>
        <v>9.5182052509158613E-7</v>
      </c>
      <c r="J1121" s="97">
        <v>5.0251397300000002</v>
      </c>
      <c r="K1121" s="178">
        <v>21.95333333333334</v>
      </c>
    </row>
    <row r="1122" spans="1:11" x14ac:dyDescent="0.2">
      <c r="A1122" s="162" t="s">
        <v>2456</v>
      </c>
      <c r="B1122" s="143" t="s">
        <v>2457</v>
      </c>
      <c r="C1122" s="163" t="s">
        <v>2254</v>
      </c>
      <c r="D1122" s="162" t="s">
        <v>178</v>
      </c>
      <c r="E1122" s="162" t="s">
        <v>180</v>
      </c>
      <c r="F1122" s="164">
        <v>8.3989400000000006E-3</v>
      </c>
      <c r="G1122" s="164">
        <v>7.464163E-2</v>
      </c>
      <c r="H1122" s="56">
        <f t="shared" si="34"/>
        <v>-0.88747646588103712</v>
      </c>
      <c r="I1122" s="96">
        <f t="shared" si="35"/>
        <v>9.3750392637826329E-7</v>
      </c>
      <c r="J1122" s="97">
        <v>1.1525267699999999</v>
      </c>
      <c r="K1122" s="178">
        <v>21.099</v>
      </c>
    </row>
    <row r="1123" spans="1:11" x14ac:dyDescent="0.2">
      <c r="A1123" s="162" t="s">
        <v>2283</v>
      </c>
      <c r="B1123" s="167" t="s">
        <v>1978</v>
      </c>
      <c r="C1123" s="162" t="s">
        <v>3136</v>
      </c>
      <c r="D1123" s="162" t="s">
        <v>604</v>
      </c>
      <c r="E1123" s="162" t="s">
        <v>180</v>
      </c>
      <c r="F1123" s="164">
        <v>7.8825900000000001E-3</v>
      </c>
      <c r="G1123" s="164">
        <v>2.269581E-2</v>
      </c>
      <c r="H1123" s="56">
        <f t="shared" si="34"/>
        <v>-0.65268523132683964</v>
      </c>
      <c r="I1123" s="96">
        <f t="shared" si="35"/>
        <v>8.7986806371161527E-7</v>
      </c>
      <c r="J1123" s="97">
        <v>25.202442140536398</v>
      </c>
      <c r="K1123" s="178">
        <v>54.804049999999997</v>
      </c>
    </row>
    <row r="1124" spans="1:11" x14ac:dyDescent="0.2">
      <c r="A1124" s="162" t="s">
        <v>3181</v>
      </c>
      <c r="B1124" s="167" t="s">
        <v>3182</v>
      </c>
      <c r="C1124" s="162" t="s">
        <v>2254</v>
      </c>
      <c r="D1124" s="162" t="s">
        <v>178</v>
      </c>
      <c r="E1124" s="162" t="s">
        <v>697</v>
      </c>
      <c r="F1124" s="164">
        <v>7.6546400000000007E-3</v>
      </c>
      <c r="G1124" s="164">
        <v>0</v>
      </c>
      <c r="H1124" s="56" t="str">
        <f t="shared" si="34"/>
        <v/>
      </c>
      <c r="I1124" s="96">
        <f t="shared" si="35"/>
        <v>8.544238981362065E-7</v>
      </c>
      <c r="J1124" s="97">
        <v>1.08396621</v>
      </c>
      <c r="K1124" s="178">
        <v>29.581900000000001</v>
      </c>
    </row>
    <row r="1125" spans="1:11" x14ac:dyDescent="0.2">
      <c r="A1125" s="162" t="s">
        <v>3110</v>
      </c>
      <c r="B1125" s="167" t="s">
        <v>2729</v>
      </c>
      <c r="C1125" s="162" t="s">
        <v>3137</v>
      </c>
      <c r="D1125" s="162" t="s">
        <v>178</v>
      </c>
      <c r="E1125" s="162" t="s">
        <v>697</v>
      </c>
      <c r="F1125" s="164">
        <v>7.0984999999999998E-3</v>
      </c>
      <c r="G1125" s="164">
        <v>0</v>
      </c>
      <c r="H1125" s="56" t="str">
        <f t="shared" si="34"/>
        <v/>
      </c>
      <c r="I1125" s="96">
        <f t="shared" si="35"/>
        <v>7.923466081905695E-7</v>
      </c>
      <c r="J1125" s="97">
        <v>2.0674024674593001</v>
      </c>
      <c r="K1125" s="178">
        <v>31.5364</v>
      </c>
    </row>
    <row r="1126" spans="1:11" x14ac:dyDescent="0.2">
      <c r="A1126" s="162" t="s">
        <v>1361</v>
      </c>
      <c r="B1126" s="167" t="s">
        <v>239</v>
      </c>
      <c r="C1126" s="162" t="s">
        <v>3138</v>
      </c>
      <c r="D1126" s="162" t="s">
        <v>178</v>
      </c>
      <c r="E1126" s="162" t="s">
        <v>697</v>
      </c>
      <c r="F1126" s="164">
        <v>6.8676099999999997E-3</v>
      </c>
      <c r="G1126" s="164">
        <v>4.9843199999999997E-2</v>
      </c>
      <c r="H1126" s="56">
        <f t="shared" si="34"/>
        <v>-0.86221570846173601</v>
      </c>
      <c r="I1126" s="96">
        <f t="shared" si="35"/>
        <v>7.6657427482927898E-7</v>
      </c>
      <c r="J1126" s="97">
        <v>3.0363548599999999</v>
      </c>
      <c r="K1126" s="178">
        <v>31.92295</v>
      </c>
    </row>
    <row r="1127" spans="1:11" x14ac:dyDescent="0.2">
      <c r="A1127" s="162" t="s">
        <v>2721</v>
      </c>
      <c r="B1127" s="167" t="s">
        <v>2726</v>
      </c>
      <c r="C1127" s="162" t="s">
        <v>1977</v>
      </c>
      <c r="D1127" s="162" t="s">
        <v>179</v>
      </c>
      <c r="E1127" s="162" t="s">
        <v>697</v>
      </c>
      <c r="F1127" s="164">
        <v>6.7624E-3</v>
      </c>
      <c r="G1127" s="164">
        <v>5.6266000000000007E-3</v>
      </c>
      <c r="H1127" s="56">
        <f t="shared" si="34"/>
        <v>0.20186258131020485</v>
      </c>
      <c r="I1127" s="96">
        <f t="shared" si="35"/>
        <v>7.5483055620594594E-7</v>
      </c>
      <c r="J1127" s="97">
        <v>28.316795500000001</v>
      </c>
      <c r="K1127" s="178">
        <v>35.496799999999993</v>
      </c>
    </row>
    <row r="1128" spans="1:11" x14ac:dyDescent="0.2">
      <c r="A1128" s="162" t="s">
        <v>1643</v>
      </c>
      <c r="B1128" s="167" t="s">
        <v>1644</v>
      </c>
      <c r="C1128" s="162" t="s">
        <v>3130</v>
      </c>
      <c r="D1128" s="162" t="s">
        <v>179</v>
      </c>
      <c r="E1128" s="162" t="s">
        <v>180</v>
      </c>
      <c r="F1128" s="164">
        <v>6.5769399999999999E-3</v>
      </c>
      <c r="G1128" s="164">
        <v>0.22539349</v>
      </c>
      <c r="H1128" s="56">
        <f t="shared" si="34"/>
        <v>-0.97082018651026702</v>
      </c>
      <c r="I1128" s="96">
        <f t="shared" si="35"/>
        <v>7.3412919648839667E-7</v>
      </c>
      <c r="J1128" s="97">
        <v>33.48150081</v>
      </c>
      <c r="K1128" s="178">
        <v>29.19605</v>
      </c>
    </row>
    <row r="1129" spans="1:11" x14ac:dyDescent="0.2">
      <c r="A1129" s="162" t="s">
        <v>2600</v>
      </c>
      <c r="B1129" s="143" t="s">
        <v>2601</v>
      </c>
      <c r="C1129" s="163" t="s">
        <v>633</v>
      </c>
      <c r="D1129" s="162" t="s">
        <v>179</v>
      </c>
      <c r="E1129" s="162" t="s">
        <v>697</v>
      </c>
      <c r="F1129" s="164">
        <v>6.3846700000000003E-3</v>
      </c>
      <c r="G1129" s="164">
        <v>7.4724689999999996E-2</v>
      </c>
      <c r="H1129" s="56">
        <f t="shared" si="34"/>
        <v>-0.91455742405890206</v>
      </c>
      <c r="I1129" s="96">
        <f t="shared" si="35"/>
        <v>7.1266769302191781E-7</v>
      </c>
      <c r="J1129" s="97">
        <v>4.2101295966072998</v>
      </c>
      <c r="K1129" s="178">
        <v>29.606100000000009</v>
      </c>
    </row>
    <row r="1130" spans="1:11" x14ac:dyDescent="0.2">
      <c r="A1130" s="162" t="s">
        <v>2006</v>
      </c>
      <c r="B1130" s="167" t="s">
        <v>2007</v>
      </c>
      <c r="C1130" s="162" t="s">
        <v>2014</v>
      </c>
      <c r="D1130" s="162" t="s">
        <v>179</v>
      </c>
      <c r="E1130" s="162" t="s">
        <v>697</v>
      </c>
      <c r="F1130" s="164">
        <v>6.2284999999999997E-3</v>
      </c>
      <c r="G1130" s="164">
        <v>5.1879999999999999E-3</v>
      </c>
      <c r="H1130" s="56">
        <f t="shared" si="34"/>
        <v>0.20055898226676949</v>
      </c>
      <c r="I1130" s="96">
        <f t="shared" si="35"/>
        <v>6.9523573277663757E-7</v>
      </c>
      <c r="J1130" s="97">
        <v>1.3471489999999999</v>
      </c>
      <c r="K1130" s="178">
        <v>49.014949999999999</v>
      </c>
    </row>
    <row r="1131" spans="1:11" x14ac:dyDescent="0.2">
      <c r="A1131" s="162" t="s">
        <v>2634</v>
      </c>
      <c r="B1131" s="143" t="s">
        <v>2635</v>
      </c>
      <c r="C1131" s="163" t="s">
        <v>2254</v>
      </c>
      <c r="D1131" s="162" t="s">
        <v>178</v>
      </c>
      <c r="E1131" s="162" t="s">
        <v>697</v>
      </c>
      <c r="F1131" s="164">
        <v>6.2084700000000007E-3</v>
      </c>
      <c r="G1131" s="164">
        <v>0</v>
      </c>
      <c r="H1131" s="56" t="str">
        <f t="shared" si="34"/>
        <v/>
      </c>
      <c r="I1131" s="96">
        <f t="shared" si="35"/>
        <v>6.9299995020819964E-7</v>
      </c>
      <c r="J1131" s="97">
        <v>14.87809397</v>
      </c>
      <c r="K1131" s="178">
        <v>48.4711</v>
      </c>
    </row>
    <row r="1132" spans="1:11" x14ac:dyDescent="0.2">
      <c r="A1132" s="162" t="s">
        <v>2010</v>
      </c>
      <c r="B1132" s="167" t="s">
        <v>2011</v>
      </c>
      <c r="C1132" s="162" t="s">
        <v>3133</v>
      </c>
      <c r="D1132" s="162" t="s">
        <v>178</v>
      </c>
      <c r="E1132" s="162" t="s">
        <v>697</v>
      </c>
      <c r="F1132" s="164">
        <v>6.1028000000000002E-3</v>
      </c>
      <c r="G1132" s="164">
        <v>4.0191261599999999</v>
      </c>
      <c r="H1132" s="56">
        <f t="shared" si="34"/>
        <v>-0.99848156047930581</v>
      </c>
      <c r="I1132" s="96">
        <f t="shared" si="35"/>
        <v>6.8120488560476265E-7</v>
      </c>
      <c r="J1132" s="97">
        <v>22.596366539336451</v>
      </c>
      <c r="K1132" s="178">
        <v>65.990049999999997</v>
      </c>
    </row>
    <row r="1133" spans="1:11" x14ac:dyDescent="0.2">
      <c r="A1133" s="162" t="s">
        <v>3108</v>
      </c>
      <c r="B1133" s="143" t="s">
        <v>2356</v>
      </c>
      <c r="C1133" s="163" t="s">
        <v>2254</v>
      </c>
      <c r="D1133" s="162" t="s">
        <v>179</v>
      </c>
      <c r="E1133" s="162" t="s">
        <v>697</v>
      </c>
      <c r="F1133" s="164">
        <v>5.9855000000000004E-3</v>
      </c>
      <c r="G1133" s="164">
        <v>0</v>
      </c>
      <c r="H1133" s="56" t="str">
        <f t="shared" si="34"/>
        <v/>
      </c>
      <c r="I1133" s="96">
        <f t="shared" si="35"/>
        <v>6.681116606782636E-7</v>
      </c>
      <c r="J1133" s="97">
        <v>0.31306138</v>
      </c>
      <c r="K1133" s="178">
        <v>43.159900000000007</v>
      </c>
    </row>
    <row r="1134" spans="1:11" x14ac:dyDescent="0.2">
      <c r="A1134" s="162" t="s">
        <v>2300</v>
      </c>
      <c r="B1134" s="167" t="s">
        <v>994</v>
      </c>
      <c r="C1134" s="162" t="s">
        <v>505</v>
      </c>
      <c r="D1134" s="162" t="s">
        <v>178</v>
      </c>
      <c r="E1134" s="162" t="s">
        <v>180</v>
      </c>
      <c r="F1134" s="164">
        <v>5.85237E-3</v>
      </c>
      <c r="G1134" s="164">
        <v>1.2704698300000001</v>
      </c>
      <c r="H1134" s="56">
        <f t="shared" si="34"/>
        <v>-0.99539353878242032</v>
      </c>
      <c r="I1134" s="96">
        <f t="shared" si="35"/>
        <v>6.5325146430601444E-7</v>
      </c>
      <c r="J1134" s="97">
        <v>1.8956472586000002</v>
      </c>
      <c r="K1134" s="178">
        <v>4.7128500000000004</v>
      </c>
    </row>
    <row r="1135" spans="1:11" x14ac:dyDescent="0.2">
      <c r="A1135" s="162" t="s">
        <v>3042</v>
      </c>
      <c r="B1135" s="167" t="s">
        <v>1449</v>
      </c>
      <c r="C1135" s="162" t="s">
        <v>3137</v>
      </c>
      <c r="D1135" s="162" t="s">
        <v>179</v>
      </c>
      <c r="E1135" s="162" t="s">
        <v>180</v>
      </c>
      <c r="F1135" s="164">
        <v>5.73041E-3</v>
      </c>
      <c r="G1135" s="164">
        <v>1.50915698</v>
      </c>
      <c r="H1135" s="56">
        <f t="shared" si="34"/>
        <v>-0.99620290660551425</v>
      </c>
      <c r="I1135" s="96">
        <f t="shared" si="35"/>
        <v>6.3963808227672339E-7</v>
      </c>
      <c r="J1135" s="97">
        <v>214.82135862000001</v>
      </c>
      <c r="K1135" s="178">
        <v>47.907799999999988</v>
      </c>
    </row>
    <row r="1136" spans="1:11" x14ac:dyDescent="0.2">
      <c r="A1136" s="162" t="s">
        <v>3095</v>
      </c>
      <c r="B1136" s="167" t="s">
        <v>2443</v>
      </c>
      <c r="C1136" s="162" t="s">
        <v>3137</v>
      </c>
      <c r="D1136" s="162" t="s">
        <v>179</v>
      </c>
      <c r="E1136" s="162" t="s">
        <v>180</v>
      </c>
      <c r="F1136" s="164">
        <v>5.64E-3</v>
      </c>
      <c r="G1136" s="164">
        <v>0.61494800000000005</v>
      </c>
      <c r="H1136" s="56">
        <f t="shared" si="34"/>
        <v>-0.99082849281565266</v>
      </c>
      <c r="I1136" s="96">
        <f t="shared" si="35"/>
        <v>6.2954636475238603E-7</v>
      </c>
      <c r="J1136" s="97">
        <v>2.7138097599999997</v>
      </c>
      <c r="K1136" s="178">
        <v>45.240949999999998</v>
      </c>
    </row>
    <row r="1137" spans="1:11" x14ac:dyDescent="0.2">
      <c r="A1137" s="162" t="s">
        <v>3152</v>
      </c>
      <c r="B1137" s="167" t="s">
        <v>3153</v>
      </c>
      <c r="C1137" s="162" t="s">
        <v>3149</v>
      </c>
      <c r="D1137" s="162" t="s">
        <v>179</v>
      </c>
      <c r="E1137" s="162" t="s">
        <v>180</v>
      </c>
      <c r="F1137" s="164">
        <v>5.5306999999999995E-3</v>
      </c>
      <c r="G1137" s="164">
        <v>4.1843850000000002E-2</v>
      </c>
      <c r="H1137" s="56">
        <f t="shared" si="34"/>
        <v>-0.86782525986495029</v>
      </c>
      <c r="I1137" s="96">
        <f t="shared" si="35"/>
        <v>6.1734611339291147E-7</v>
      </c>
      <c r="J1137" s="97">
        <v>2.5654385</v>
      </c>
      <c r="K1137" s="178">
        <v>23.584800000000001</v>
      </c>
    </row>
    <row r="1138" spans="1:11" x14ac:dyDescent="0.2">
      <c r="A1138" s="162" t="s">
        <v>2567</v>
      </c>
      <c r="B1138" s="167" t="s">
        <v>2090</v>
      </c>
      <c r="C1138" s="162" t="s">
        <v>633</v>
      </c>
      <c r="D1138" s="162" t="s">
        <v>604</v>
      </c>
      <c r="E1138" s="162" t="s">
        <v>180</v>
      </c>
      <c r="F1138" s="164">
        <v>5.5173000000000002E-3</v>
      </c>
      <c r="G1138" s="164">
        <v>9.6137280000000006E-2</v>
      </c>
      <c r="H1138" s="56">
        <f t="shared" si="34"/>
        <v>-0.94261019242483246</v>
      </c>
      <c r="I1138" s="96">
        <f t="shared" si="35"/>
        <v>6.1585038266814531E-7</v>
      </c>
      <c r="J1138" s="97">
        <v>38.4379494969264</v>
      </c>
      <c r="K1138" s="178">
        <v>30.724699999999999</v>
      </c>
    </row>
    <row r="1139" spans="1:11" x14ac:dyDescent="0.2">
      <c r="A1139" s="162" t="s">
        <v>1221</v>
      </c>
      <c r="B1139" s="167" t="s">
        <v>1222</v>
      </c>
      <c r="C1139" s="162" t="s">
        <v>3136</v>
      </c>
      <c r="D1139" s="162" t="s">
        <v>604</v>
      </c>
      <c r="E1139" s="162" t="s">
        <v>697</v>
      </c>
      <c r="F1139" s="164">
        <v>5.3246000000000005E-3</v>
      </c>
      <c r="G1139" s="164">
        <v>9.7548509999999991E-2</v>
      </c>
      <c r="H1139" s="56">
        <f t="shared" si="34"/>
        <v>-0.94541587564997143</v>
      </c>
      <c r="I1139" s="96">
        <f t="shared" si="35"/>
        <v>5.9434088187243878E-7</v>
      </c>
      <c r="J1139" s="97">
        <v>3.6159943416817995</v>
      </c>
      <c r="K1139" s="178">
        <v>77.895250000000004</v>
      </c>
    </row>
    <row r="1140" spans="1:11" x14ac:dyDescent="0.2">
      <c r="A1140" s="162" t="s">
        <v>3116</v>
      </c>
      <c r="B1140" s="167" t="s">
        <v>1802</v>
      </c>
      <c r="C1140" s="162" t="s">
        <v>3137</v>
      </c>
      <c r="D1140" s="162" t="s">
        <v>179</v>
      </c>
      <c r="E1140" s="162" t="s">
        <v>180</v>
      </c>
      <c r="F1140" s="164">
        <v>5.0253699999999995E-3</v>
      </c>
      <c r="G1140" s="164">
        <v>1.8411E-2</v>
      </c>
      <c r="H1140" s="56">
        <f t="shared" si="34"/>
        <v>-0.72704524469067411</v>
      </c>
      <c r="I1140" s="96">
        <f t="shared" si="35"/>
        <v>5.6094032181484002E-7</v>
      </c>
      <c r="J1140" s="97">
        <v>25.692282569429</v>
      </c>
      <c r="K1140" s="178">
        <v>46.6066</v>
      </c>
    </row>
    <row r="1141" spans="1:11" x14ac:dyDescent="0.2">
      <c r="A1141" s="162" t="s">
        <v>2302</v>
      </c>
      <c r="B1141" s="167" t="s">
        <v>1871</v>
      </c>
      <c r="C1141" s="162" t="s">
        <v>3132</v>
      </c>
      <c r="D1141" s="162" t="s">
        <v>179</v>
      </c>
      <c r="E1141" s="162" t="s">
        <v>697</v>
      </c>
      <c r="F1141" s="164">
        <v>4.437E-3</v>
      </c>
      <c r="G1141" s="164">
        <v>7.5062299999999992E-3</v>
      </c>
      <c r="H1141" s="56">
        <f t="shared" si="34"/>
        <v>-0.40889101453059651</v>
      </c>
      <c r="I1141" s="96">
        <f t="shared" si="35"/>
        <v>4.9526546461105256E-7</v>
      </c>
      <c r="J1141" s="97">
        <v>3.2312770400000002</v>
      </c>
      <c r="K1141" s="178">
        <v>20.029350000000001</v>
      </c>
    </row>
    <row r="1142" spans="1:11" x14ac:dyDescent="0.2">
      <c r="A1142" s="162" t="s">
        <v>2468</v>
      </c>
      <c r="B1142" s="147" t="s">
        <v>2469</v>
      </c>
      <c r="C1142" s="162" t="s">
        <v>2254</v>
      </c>
      <c r="D1142" s="162" t="s">
        <v>179</v>
      </c>
      <c r="E1142" s="162" t="s">
        <v>697</v>
      </c>
      <c r="F1142" s="164">
        <v>4.3073199999999999E-3</v>
      </c>
      <c r="G1142" s="164">
        <v>3.9239830000000003E-2</v>
      </c>
      <c r="H1142" s="56">
        <f t="shared" si="34"/>
        <v>-0.89023092098003487</v>
      </c>
      <c r="I1142" s="96">
        <f t="shared" si="35"/>
        <v>4.8079036308958284E-7</v>
      </c>
      <c r="J1142" s="97">
        <v>3.2713099700000003</v>
      </c>
      <c r="K1142" s="178">
        <v>43.079400000000007</v>
      </c>
    </row>
    <row r="1143" spans="1:11" x14ac:dyDescent="0.2">
      <c r="A1143" s="162" t="s">
        <v>3121</v>
      </c>
      <c r="B1143" s="167" t="s">
        <v>1989</v>
      </c>
      <c r="C1143" s="162" t="s">
        <v>685</v>
      </c>
      <c r="D1143" s="162" t="s">
        <v>179</v>
      </c>
      <c r="E1143" s="162" t="s">
        <v>697</v>
      </c>
      <c r="F1143" s="164">
        <v>4.2637100000000004E-3</v>
      </c>
      <c r="G1143" s="164">
        <v>3.8036480000000004E-2</v>
      </c>
      <c r="H1143" s="56">
        <f t="shared" si="34"/>
        <v>-0.88790471673509219</v>
      </c>
      <c r="I1143" s="96">
        <f t="shared" si="35"/>
        <v>4.7592254093233969E-7</v>
      </c>
      <c r="J1143" s="97">
        <v>1.2876000000000001</v>
      </c>
      <c r="K1143" s="178">
        <v>22.599049999999998</v>
      </c>
    </row>
    <row r="1144" spans="1:11" x14ac:dyDescent="0.2">
      <c r="A1144" s="162" t="s">
        <v>2891</v>
      </c>
      <c r="B1144" s="167" t="s">
        <v>890</v>
      </c>
      <c r="C1144" s="162" t="s">
        <v>505</v>
      </c>
      <c r="D1144" s="162" t="s">
        <v>604</v>
      </c>
      <c r="E1144" s="162" t="s">
        <v>180</v>
      </c>
      <c r="F1144" s="164">
        <v>4.16637E-3</v>
      </c>
      <c r="G1144" s="164">
        <v>3.7792836000000003</v>
      </c>
      <c r="H1144" s="56">
        <f t="shared" si="34"/>
        <v>-0.99889757677883717</v>
      </c>
      <c r="I1144" s="96">
        <f t="shared" si="35"/>
        <v>4.6505728505556712E-7</v>
      </c>
      <c r="J1144" s="97">
        <v>14.919845229</v>
      </c>
      <c r="K1144" s="178">
        <v>16.738199999999999</v>
      </c>
    </row>
    <row r="1145" spans="1:11" x14ac:dyDescent="0.2">
      <c r="A1145" s="162" t="s">
        <v>3266</v>
      </c>
      <c r="B1145" s="167" t="s">
        <v>3267</v>
      </c>
      <c r="C1145" s="162" t="s">
        <v>3195</v>
      </c>
      <c r="D1145" s="162" t="s">
        <v>179</v>
      </c>
      <c r="E1145" s="162" t="s">
        <v>180</v>
      </c>
      <c r="F1145" s="164">
        <v>3.61094E-3</v>
      </c>
      <c r="G1145" s="164"/>
      <c r="H1145" s="56" t="str">
        <f t="shared" si="34"/>
        <v/>
      </c>
      <c r="I1145" s="96">
        <f t="shared" si="35"/>
        <v>4.0305924651400366E-7</v>
      </c>
      <c r="J1145" s="97">
        <v>669.01750511</v>
      </c>
      <c r="K1145" s="178">
        <v>30.175999999999998</v>
      </c>
    </row>
    <row r="1146" spans="1:11" x14ac:dyDescent="0.2">
      <c r="A1146" s="162" t="s">
        <v>3052</v>
      </c>
      <c r="B1146" s="167" t="s">
        <v>2732</v>
      </c>
      <c r="C1146" s="162" t="s">
        <v>3137</v>
      </c>
      <c r="D1146" s="162" t="s">
        <v>179</v>
      </c>
      <c r="E1146" s="162" t="s">
        <v>180</v>
      </c>
      <c r="F1146" s="164">
        <v>3.0663000000000001E-3</v>
      </c>
      <c r="G1146" s="164">
        <v>2.4192720000000001E-2</v>
      </c>
      <c r="H1146" s="56">
        <f t="shared" si="34"/>
        <v>-0.87325526026011135</v>
      </c>
      <c r="I1146" s="96">
        <f t="shared" si="35"/>
        <v>3.4226560607096474E-7</v>
      </c>
      <c r="J1146" s="97">
        <v>2.46357794</v>
      </c>
      <c r="K1146" s="178">
        <v>51.137650000000001</v>
      </c>
    </row>
    <row r="1147" spans="1:11" x14ac:dyDescent="0.2">
      <c r="A1147" s="162" t="s">
        <v>3167</v>
      </c>
      <c r="B1147" s="167" t="s">
        <v>3168</v>
      </c>
      <c r="C1147" s="162" t="s">
        <v>505</v>
      </c>
      <c r="D1147" s="162" t="s">
        <v>179</v>
      </c>
      <c r="E1147" s="162" t="s">
        <v>180</v>
      </c>
      <c r="F1147" s="164">
        <v>3.0384000000000001E-3</v>
      </c>
      <c r="G1147" s="164">
        <v>0.16504523000000001</v>
      </c>
      <c r="H1147" s="56">
        <f t="shared" si="34"/>
        <v>-0.98159050097964051</v>
      </c>
      <c r="I1147" s="96">
        <f t="shared" si="35"/>
        <v>3.3915136075596624E-7</v>
      </c>
      <c r="J1147" s="97">
        <v>4.0164061342719997</v>
      </c>
      <c r="K1147" s="178">
        <v>27.014399999999998</v>
      </c>
    </row>
    <row r="1148" spans="1:11" x14ac:dyDescent="0.2">
      <c r="A1148" s="162" t="s">
        <v>3183</v>
      </c>
      <c r="B1148" s="167" t="s">
        <v>3184</v>
      </c>
      <c r="C1148" s="162" t="s">
        <v>2254</v>
      </c>
      <c r="D1148" s="162" t="s">
        <v>178</v>
      </c>
      <c r="E1148" s="162" t="s">
        <v>697</v>
      </c>
      <c r="F1148" s="164">
        <v>2.99964E-3</v>
      </c>
      <c r="G1148" s="164">
        <v>0</v>
      </c>
      <c r="H1148" s="56" t="str">
        <f t="shared" si="34"/>
        <v/>
      </c>
      <c r="I1148" s="96">
        <f t="shared" si="35"/>
        <v>3.3482490382373179E-7</v>
      </c>
      <c r="J1148" s="97">
        <v>9.7442130700000007</v>
      </c>
      <c r="K1148" s="178">
        <v>51.273949999999999</v>
      </c>
    </row>
    <row r="1149" spans="1:11" x14ac:dyDescent="0.2">
      <c r="A1149" s="162" t="s">
        <v>1666</v>
      </c>
      <c r="B1149" s="167" t="s">
        <v>691</v>
      </c>
      <c r="C1149" s="162" t="s">
        <v>3129</v>
      </c>
      <c r="D1149" s="162" t="s">
        <v>178</v>
      </c>
      <c r="E1149" s="162" t="s">
        <v>697</v>
      </c>
      <c r="F1149" s="164">
        <v>2.6519999999999998E-3</v>
      </c>
      <c r="G1149" s="164">
        <v>0.18092543999999999</v>
      </c>
      <c r="H1149" s="56">
        <f t="shared" si="34"/>
        <v>-0.98534202818575434</v>
      </c>
      <c r="I1149" s="96">
        <f t="shared" si="35"/>
        <v>2.9602073746867508E-7</v>
      </c>
      <c r="J1149" s="97">
        <v>38.641919999999999</v>
      </c>
      <c r="K1149" s="178">
        <v>12.99985</v>
      </c>
    </row>
    <row r="1150" spans="1:11" x14ac:dyDescent="0.2">
      <c r="A1150" s="162" t="s">
        <v>1968</v>
      </c>
      <c r="B1150" s="167" t="s">
        <v>312</v>
      </c>
      <c r="C1150" s="162" t="s">
        <v>1232</v>
      </c>
      <c r="D1150" s="162" t="s">
        <v>178</v>
      </c>
      <c r="E1150" s="162" t="s">
        <v>697</v>
      </c>
      <c r="F1150" s="164">
        <v>2.1354099999999999E-3</v>
      </c>
      <c r="G1150" s="164">
        <v>1.455791E-2</v>
      </c>
      <c r="H1150" s="56">
        <f t="shared" si="34"/>
        <v>-0.85331616969743596</v>
      </c>
      <c r="I1150" s="96">
        <f t="shared" si="35"/>
        <v>2.3835808559501641E-7</v>
      </c>
      <c r="J1150" s="97">
        <v>5.3851630500000001</v>
      </c>
      <c r="K1150" s="178">
        <v>20.855499999999999</v>
      </c>
    </row>
    <row r="1151" spans="1:11" x14ac:dyDescent="0.2">
      <c r="A1151" s="162" t="s">
        <v>3117</v>
      </c>
      <c r="B1151" s="167" t="s">
        <v>1800</v>
      </c>
      <c r="C1151" s="162" t="s">
        <v>3137</v>
      </c>
      <c r="D1151" s="162" t="s">
        <v>179</v>
      </c>
      <c r="E1151" s="162" t="s">
        <v>180</v>
      </c>
      <c r="F1151" s="164">
        <v>2.0020200000000002E-3</v>
      </c>
      <c r="G1151" s="164">
        <v>5.5420000000000003E-4</v>
      </c>
      <c r="H1151" s="56">
        <f t="shared" si="34"/>
        <v>2.6124503789245761</v>
      </c>
      <c r="I1151" s="96">
        <f t="shared" si="35"/>
        <v>2.23468867581839E-7</v>
      </c>
      <c r="J1151" s="97">
        <v>11.91493928665</v>
      </c>
      <c r="K1151" s="178">
        <v>49.270200000000003</v>
      </c>
    </row>
    <row r="1152" spans="1:11" x14ac:dyDescent="0.2">
      <c r="A1152" s="162" t="s">
        <v>3104</v>
      </c>
      <c r="B1152" s="167" t="s">
        <v>7</v>
      </c>
      <c r="C1152" s="162" t="s">
        <v>633</v>
      </c>
      <c r="D1152" s="162" t="s">
        <v>604</v>
      </c>
      <c r="E1152" s="162" t="s">
        <v>697</v>
      </c>
      <c r="F1152" s="164">
        <v>1.3564600000000001E-3</v>
      </c>
      <c r="G1152" s="164">
        <v>8.3122999999999999E-3</v>
      </c>
      <c r="H1152" s="56">
        <f t="shared" si="34"/>
        <v>-0.83681291579947792</v>
      </c>
      <c r="I1152" s="96">
        <f t="shared" si="35"/>
        <v>1.5141036559078397E-7</v>
      </c>
      <c r="J1152" s="97">
        <v>63.972064369683707</v>
      </c>
      <c r="K1152" s="178">
        <v>3.4701</v>
      </c>
    </row>
    <row r="1153" spans="1:11" x14ac:dyDescent="0.2">
      <c r="A1153" s="162" t="s">
        <v>2879</v>
      </c>
      <c r="B1153" s="167" t="s">
        <v>1818</v>
      </c>
      <c r="C1153" s="162" t="s">
        <v>633</v>
      </c>
      <c r="D1153" s="162" t="s">
        <v>604</v>
      </c>
      <c r="E1153" s="162" t="s">
        <v>697</v>
      </c>
      <c r="F1153" s="164">
        <v>1.1692899999999999E-3</v>
      </c>
      <c r="G1153" s="164">
        <v>6.6539259999999989E-2</v>
      </c>
      <c r="H1153" s="56">
        <f t="shared" si="34"/>
        <v>-0.9824270663665331</v>
      </c>
      <c r="I1153" s="96">
        <f t="shared" si="35"/>
        <v>1.3051813277328322E-7</v>
      </c>
      <c r="J1153" s="97">
        <v>23.9747357347042</v>
      </c>
      <c r="K1153" s="178">
        <v>27.9163</v>
      </c>
    </row>
    <row r="1154" spans="1:11" x14ac:dyDescent="0.2">
      <c r="A1154" s="162" t="s">
        <v>1967</v>
      </c>
      <c r="B1154" s="165" t="s">
        <v>673</v>
      </c>
      <c r="C1154" s="162" t="s">
        <v>1232</v>
      </c>
      <c r="D1154" s="162" t="s">
        <v>178</v>
      </c>
      <c r="E1154" s="162" t="s">
        <v>697</v>
      </c>
      <c r="F1154" s="164">
        <v>6.0689999999999995E-4</v>
      </c>
      <c r="G1154" s="164">
        <v>0.80979639000000003</v>
      </c>
      <c r="H1154" s="56">
        <f t="shared" si="34"/>
        <v>-0.99925055235180782</v>
      </c>
      <c r="I1154" s="96">
        <f t="shared" si="35"/>
        <v>6.7743207228408333E-8</v>
      </c>
      <c r="J1154" s="97">
        <v>6.0550235199999998</v>
      </c>
      <c r="K1154" s="178">
        <v>9.5897499999999987</v>
      </c>
    </row>
    <row r="1155" spans="1:11" x14ac:dyDescent="0.2">
      <c r="A1155" s="162" t="s">
        <v>1973</v>
      </c>
      <c r="B1155" s="165" t="s">
        <v>672</v>
      </c>
      <c r="C1155" s="162" t="s">
        <v>1232</v>
      </c>
      <c r="D1155" s="162" t="s">
        <v>178</v>
      </c>
      <c r="E1155" s="162" t="s">
        <v>697</v>
      </c>
      <c r="F1155" s="164">
        <v>4.6375000000000002E-4</v>
      </c>
      <c r="G1155" s="164">
        <v>9.8298399999999994E-2</v>
      </c>
      <c r="H1155" s="56">
        <f t="shared" si="34"/>
        <v>-0.99528222229456431</v>
      </c>
      <c r="I1155" s="96">
        <f t="shared" si="35"/>
        <v>5.1764561463460817E-8</v>
      </c>
      <c r="J1155" s="97">
        <v>10.217064109999999</v>
      </c>
      <c r="K1155" s="178">
        <v>12.4536</v>
      </c>
    </row>
    <row r="1156" spans="1:11" x14ac:dyDescent="0.2">
      <c r="A1156" s="162" t="s">
        <v>2609</v>
      </c>
      <c r="B1156" s="163" t="s">
        <v>2610</v>
      </c>
      <c r="C1156" s="163" t="s">
        <v>2608</v>
      </c>
      <c r="D1156" s="162" t="s">
        <v>179</v>
      </c>
      <c r="E1156" s="162" t="s">
        <v>180</v>
      </c>
      <c r="F1156" s="164">
        <v>4.617E-4</v>
      </c>
      <c r="G1156" s="164">
        <v>8.6999999999999994E-3</v>
      </c>
      <c r="H1156" s="56">
        <f t="shared" si="34"/>
        <v>-0.94693103448275862</v>
      </c>
      <c r="I1156" s="96">
        <f t="shared" si="35"/>
        <v>5.1535736986910745E-8</v>
      </c>
      <c r="J1156" s="97">
        <v>3.7613276425809001</v>
      </c>
      <c r="K1156" s="178">
        <v>16.409600000000001</v>
      </c>
    </row>
    <row r="1157" spans="1:11" x14ac:dyDescent="0.2">
      <c r="A1157" s="162" t="s">
        <v>3120</v>
      </c>
      <c r="B1157" s="165" t="s">
        <v>2370</v>
      </c>
      <c r="C1157" s="162" t="s">
        <v>2254</v>
      </c>
      <c r="D1157" s="162" t="s">
        <v>179</v>
      </c>
      <c r="E1157" s="162" t="s">
        <v>697</v>
      </c>
      <c r="F1157" s="164">
        <v>4.2445999999999998E-4</v>
      </c>
      <c r="G1157" s="164">
        <v>1.0706058000000001</v>
      </c>
      <c r="H1157" s="56">
        <f t="shared" si="34"/>
        <v>-0.99960353287830128</v>
      </c>
      <c r="I1157" s="96">
        <f t="shared" si="35"/>
        <v>4.7378945032410951E-8</v>
      </c>
      <c r="J1157" s="97">
        <v>55.546069770000003</v>
      </c>
      <c r="K1157" s="178">
        <v>27.991099999999999</v>
      </c>
    </row>
    <row r="1158" spans="1:11" x14ac:dyDescent="0.2">
      <c r="A1158" s="162" t="s">
        <v>2902</v>
      </c>
      <c r="B1158" s="165" t="s">
        <v>1067</v>
      </c>
      <c r="C1158" s="162" t="s">
        <v>3137</v>
      </c>
      <c r="D1158" s="162" t="s">
        <v>179</v>
      </c>
      <c r="E1158" s="162" t="s">
        <v>180</v>
      </c>
      <c r="F1158" s="164">
        <v>3.1362000000000002E-4</v>
      </c>
      <c r="G1158" s="164">
        <v>0.17278850000000001</v>
      </c>
      <c r="H1158" s="56">
        <f t="shared" si="34"/>
        <v>-0.99818494865109653</v>
      </c>
      <c r="I1158" s="96">
        <f t="shared" si="35"/>
        <v>3.5006796261284271E-8</v>
      </c>
      <c r="J1158" s="97">
        <v>242.33376935836702</v>
      </c>
      <c r="K1158" s="178">
        <v>20.95</v>
      </c>
    </row>
    <row r="1159" spans="1:11" x14ac:dyDescent="0.2">
      <c r="A1159" s="162" t="s">
        <v>3119</v>
      </c>
      <c r="B1159" s="165" t="s">
        <v>1916</v>
      </c>
      <c r="C1159" s="162" t="s">
        <v>3137</v>
      </c>
      <c r="D1159" s="162" t="s">
        <v>179</v>
      </c>
      <c r="E1159" s="162" t="s">
        <v>697</v>
      </c>
      <c r="F1159" s="164">
        <v>1.9613000000000001E-4</v>
      </c>
      <c r="G1159" s="164">
        <v>0</v>
      </c>
      <c r="H1159" s="56" t="str">
        <f t="shared" ref="H1159:H1201" si="36">IF(ISERROR(F1159/G1159-1),"",IF((F1159/G1159-1)&gt;10000%,"",F1159/G1159-1))</f>
        <v/>
      </c>
      <c r="I1159" s="96">
        <f t="shared" ref="I1159:I1201" si="37">F1159/$F$1202</f>
        <v>2.1892363212568346E-8</v>
      </c>
      <c r="J1159" s="97">
        <v>21.438989791031297</v>
      </c>
      <c r="K1159" s="178">
        <v>89.254300000000001</v>
      </c>
    </row>
    <row r="1160" spans="1:11" x14ac:dyDescent="0.2">
      <c r="A1160" s="162" t="s">
        <v>3280</v>
      </c>
      <c r="B1160" s="165" t="s">
        <v>3281</v>
      </c>
      <c r="C1160" s="162" t="s">
        <v>3195</v>
      </c>
      <c r="D1160" s="162" t="s">
        <v>179</v>
      </c>
      <c r="E1160" s="162" t="s">
        <v>180</v>
      </c>
      <c r="F1160" s="164">
        <v>1.261E-4</v>
      </c>
      <c r="G1160" s="164"/>
      <c r="H1160" s="56" t="str">
        <f t="shared" si="36"/>
        <v/>
      </c>
      <c r="I1160" s="96">
        <f t="shared" si="37"/>
        <v>1.4075495850226219E-8</v>
      </c>
      <c r="J1160" s="97">
        <v>118.99162879000001</v>
      </c>
      <c r="K1160" s="178">
        <v>25.736333333333331</v>
      </c>
    </row>
    <row r="1161" spans="1:11" x14ac:dyDescent="0.2">
      <c r="A1161" s="162" t="s">
        <v>2999</v>
      </c>
      <c r="B1161" s="165" t="s">
        <v>9</v>
      </c>
      <c r="C1161" s="162" t="s">
        <v>633</v>
      </c>
      <c r="D1161" s="162" t="s">
        <v>604</v>
      </c>
      <c r="E1161" s="162" t="s">
        <v>697</v>
      </c>
      <c r="F1161" s="164">
        <v>1.1954000000000001E-4</v>
      </c>
      <c r="G1161" s="164">
        <v>0.24970632999999998</v>
      </c>
      <c r="H1161" s="56">
        <f t="shared" si="36"/>
        <v>-0.9995212776544351</v>
      </c>
      <c r="I1161" s="96">
        <f t="shared" si="37"/>
        <v>1.3343257525265999E-8</v>
      </c>
      <c r="J1161" s="97">
        <v>132.70041512685361</v>
      </c>
      <c r="K1161" s="178">
        <v>4.5619999999999994</v>
      </c>
    </row>
    <row r="1162" spans="1:11" x14ac:dyDescent="0.2">
      <c r="A1162" s="162" t="s">
        <v>2385</v>
      </c>
      <c r="B1162" s="165" t="s">
        <v>2381</v>
      </c>
      <c r="C1162" s="162" t="s">
        <v>633</v>
      </c>
      <c r="D1162" s="162" t="s">
        <v>604</v>
      </c>
      <c r="E1162" s="162" t="s">
        <v>697</v>
      </c>
      <c r="F1162" s="164">
        <v>7.6049999999999992E-5</v>
      </c>
      <c r="G1162" s="164">
        <v>0.40329765000000001</v>
      </c>
      <c r="H1162" s="56">
        <f t="shared" si="36"/>
        <v>-0.99981142959796565</v>
      </c>
      <c r="I1162" s="96">
        <f t="shared" si="37"/>
        <v>8.4888299715281831E-9</v>
      </c>
      <c r="J1162" s="97">
        <v>5.2105082538265997</v>
      </c>
      <c r="K1162" s="178">
        <v>20.407599999999999</v>
      </c>
    </row>
    <row r="1163" spans="1:11" x14ac:dyDescent="0.2">
      <c r="A1163" s="162" t="s">
        <v>2413</v>
      </c>
      <c r="B1163" s="165" t="s">
        <v>3225</v>
      </c>
      <c r="C1163" s="162" t="s">
        <v>3135</v>
      </c>
      <c r="D1163" s="162" t="s">
        <v>604</v>
      </c>
      <c r="E1163" s="162" t="s">
        <v>697</v>
      </c>
      <c r="F1163" s="164">
        <v>7.5030000000000005E-5</v>
      </c>
      <c r="G1163" s="164"/>
      <c r="H1163" s="56" t="str">
        <f t="shared" si="36"/>
        <v/>
      </c>
      <c r="I1163" s="96">
        <f t="shared" si="37"/>
        <v>8.3749758417325402E-9</v>
      </c>
      <c r="J1163" s="97">
        <v>0.25010000000000004</v>
      </c>
      <c r="K1163" s="178">
        <v>132.64400000000001</v>
      </c>
    </row>
    <row r="1164" spans="1:11" x14ac:dyDescent="0.2">
      <c r="A1164" s="162" t="s">
        <v>3209</v>
      </c>
      <c r="B1164" s="165" t="s">
        <v>3210</v>
      </c>
      <c r="C1164" s="162" t="s">
        <v>3211</v>
      </c>
      <c r="D1164" s="162" t="s">
        <v>179</v>
      </c>
      <c r="E1164" s="162" t="s">
        <v>180</v>
      </c>
      <c r="F1164" s="164">
        <v>0</v>
      </c>
      <c r="G1164" s="164"/>
      <c r="H1164" s="56" t="str">
        <f t="shared" si="36"/>
        <v/>
      </c>
      <c r="I1164" s="96">
        <f t="shared" si="37"/>
        <v>0</v>
      </c>
      <c r="J1164" s="97">
        <v>15.123000000000001</v>
      </c>
      <c r="K1164" s="178">
        <v>20.76433333333333</v>
      </c>
    </row>
    <row r="1165" spans="1:11" x14ac:dyDescent="0.2">
      <c r="A1165" s="162" t="s">
        <v>3222</v>
      </c>
      <c r="B1165" s="165" t="s">
        <v>3223</v>
      </c>
      <c r="C1165" s="162" t="s">
        <v>3135</v>
      </c>
      <c r="D1165" s="162" t="s">
        <v>179</v>
      </c>
      <c r="E1165" s="162" t="s">
        <v>697</v>
      </c>
      <c r="F1165" s="164">
        <v>0</v>
      </c>
      <c r="G1165" s="164"/>
      <c r="H1165" s="56" t="str">
        <f t="shared" si="36"/>
        <v/>
      </c>
      <c r="I1165" s="96">
        <f t="shared" si="37"/>
        <v>0</v>
      </c>
      <c r="J1165" s="97">
        <v>1.2693000000000001</v>
      </c>
      <c r="K1165" s="178">
        <v>20.968499999999999</v>
      </c>
    </row>
    <row r="1166" spans="1:11" x14ac:dyDescent="0.2">
      <c r="A1166" s="162" t="s">
        <v>3254</v>
      </c>
      <c r="B1166" s="165" t="s">
        <v>3255</v>
      </c>
      <c r="C1166" s="162" t="s">
        <v>3195</v>
      </c>
      <c r="D1166" s="162" t="s">
        <v>179</v>
      </c>
      <c r="E1166" s="162" t="s">
        <v>180</v>
      </c>
      <c r="F1166" s="164">
        <v>0</v>
      </c>
      <c r="G1166" s="164"/>
      <c r="H1166" s="56" t="str">
        <f t="shared" si="36"/>
        <v/>
      </c>
      <c r="I1166" s="96">
        <f t="shared" si="37"/>
        <v>0</v>
      </c>
      <c r="J1166" s="97">
        <v>14.744766609999999</v>
      </c>
      <c r="K1166" s="178">
        <v>45.006666666666661</v>
      </c>
    </row>
    <row r="1167" spans="1:11" x14ac:dyDescent="0.2">
      <c r="A1167" s="162" t="s">
        <v>2912</v>
      </c>
      <c r="B1167" s="165" t="s">
        <v>932</v>
      </c>
      <c r="C1167" s="162" t="s">
        <v>3137</v>
      </c>
      <c r="D1167" s="162" t="s">
        <v>179</v>
      </c>
      <c r="E1167" s="162" t="s">
        <v>180</v>
      </c>
      <c r="F1167" s="164">
        <v>0</v>
      </c>
      <c r="G1167" s="164">
        <v>0.72563827000000003</v>
      </c>
      <c r="H1167" s="56">
        <f t="shared" si="36"/>
        <v>-1</v>
      </c>
      <c r="I1167" s="96">
        <f t="shared" si="37"/>
        <v>0</v>
      </c>
      <c r="J1167" s="97">
        <v>8.6823160999999995</v>
      </c>
      <c r="K1167" s="178">
        <v>4.0464000000000002</v>
      </c>
    </row>
    <row r="1168" spans="1:11" x14ac:dyDescent="0.2">
      <c r="A1168" s="162" t="s">
        <v>2720</v>
      </c>
      <c r="B1168" s="165" t="s">
        <v>2725</v>
      </c>
      <c r="C1168" s="162" t="s">
        <v>2254</v>
      </c>
      <c r="D1168" s="162" t="s">
        <v>179</v>
      </c>
      <c r="E1168" s="162" t="s">
        <v>697</v>
      </c>
      <c r="F1168" s="164">
        <v>0</v>
      </c>
      <c r="G1168" s="164">
        <v>0.61906380000000005</v>
      </c>
      <c r="H1168" s="56">
        <f t="shared" si="36"/>
        <v>-1</v>
      </c>
      <c r="I1168" s="96">
        <f t="shared" si="37"/>
        <v>0</v>
      </c>
      <c r="J1168" s="97">
        <v>157.387</v>
      </c>
      <c r="K1168" s="178">
        <v>11.57395</v>
      </c>
    </row>
    <row r="1169" spans="1:11" x14ac:dyDescent="0.2">
      <c r="A1169" s="162" t="s">
        <v>2636</v>
      </c>
      <c r="B1169" s="163" t="s">
        <v>2637</v>
      </c>
      <c r="C1169" s="163" t="s">
        <v>2254</v>
      </c>
      <c r="D1169" s="162" t="s">
        <v>178</v>
      </c>
      <c r="E1169" s="162" t="s">
        <v>697</v>
      </c>
      <c r="F1169" s="164">
        <v>0</v>
      </c>
      <c r="G1169" s="164">
        <v>0.47770092999999997</v>
      </c>
      <c r="H1169" s="56">
        <f t="shared" si="36"/>
        <v>-1</v>
      </c>
      <c r="I1169" s="96">
        <f t="shared" si="37"/>
        <v>0</v>
      </c>
      <c r="J1169" s="97">
        <v>11.40224465</v>
      </c>
      <c r="K1169" s="178">
        <v>15.686500000000001</v>
      </c>
    </row>
    <row r="1170" spans="1:11" x14ac:dyDescent="0.2">
      <c r="A1170" s="162" t="s">
        <v>2454</v>
      </c>
      <c r="B1170" s="163" t="s">
        <v>2455</v>
      </c>
      <c r="C1170" s="163" t="s">
        <v>2254</v>
      </c>
      <c r="D1170" s="162" t="s">
        <v>178</v>
      </c>
      <c r="E1170" s="162" t="s">
        <v>180</v>
      </c>
      <c r="F1170" s="164">
        <v>0</v>
      </c>
      <c r="G1170" s="164">
        <v>0.41595072999999999</v>
      </c>
      <c r="H1170" s="56">
        <f t="shared" si="36"/>
        <v>-1</v>
      </c>
      <c r="I1170" s="96">
        <f t="shared" si="37"/>
        <v>0</v>
      </c>
      <c r="J1170" s="97">
        <v>1.1848940000000001E-2</v>
      </c>
      <c r="K1170" s="178">
        <v>16.863</v>
      </c>
    </row>
    <row r="1171" spans="1:11" x14ac:dyDescent="0.2">
      <c r="A1171" s="162" t="s">
        <v>3114</v>
      </c>
      <c r="B1171" s="165" t="s">
        <v>1921</v>
      </c>
      <c r="C1171" s="162" t="s">
        <v>685</v>
      </c>
      <c r="D1171" s="162" t="s">
        <v>179</v>
      </c>
      <c r="E1171" s="162" t="s">
        <v>697</v>
      </c>
      <c r="F1171" s="164">
        <v>0</v>
      </c>
      <c r="G1171" s="164">
        <v>0.24094638000000002</v>
      </c>
      <c r="H1171" s="56">
        <f t="shared" si="36"/>
        <v>-1</v>
      </c>
      <c r="I1171" s="96">
        <f t="shared" si="37"/>
        <v>0</v>
      </c>
      <c r="J1171" s="97">
        <v>10.76806861</v>
      </c>
      <c r="K1171" s="178">
        <v>22.1997</v>
      </c>
    </row>
    <row r="1172" spans="1:11" x14ac:dyDescent="0.2">
      <c r="A1172" s="162" t="s">
        <v>2466</v>
      </c>
      <c r="B1172" s="163" t="s">
        <v>2467</v>
      </c>
      <c r="C1172" s="163" t="s">
        <v>2254</v>
      </c>
      <c r="D1172" s="162" t="s">
        <v>179</v>
      </c>
      <c r="E1172" s="162" t="s">
        <v>697</v>
      </c>
      <c r="F1172" s="164">
        <v>0</v>
      </c>
      <c r="G1172" s="164">
        <v>0.20004813000000002</v>
      </c>
      <c r="H1172" s="56">
        <f t="shared" si="36"/>
        <v>-1</v>
      </c>
      <c r="I1172" s="96">
        <f t="shared" si="37"/>
        <v>0</v>
      </c>
      <c r="J1172" s="97">
        <v>1.0265580699999999</v>
      </c>
      <c r="K1172" s="178">
        <v>21.654</v>
      </c>
    </row>
    <row r="1173" spans="1:11" x14ac:dyDescent="0.2">
      <c r="A1173" s="162" t="s">
        <v>1389</v>
      </c>
      <c r="B1173" s="165" t="s">
        <v>193</v>
      </c>
      <c r="C1173" s="162" t="s">
        <v>3138</v>
      </c>
      <c r="D1173" s="162" t="s">
        <v>178</v>
      </c>
      <c r="E1173" s="162" t="s">
        <v>697</v>
      </c>
      <c r="F1173" s="164">
        <v>0</v>
      </c>
      <c r="G1173" s="164">
        <v>5.8472000000000003E-2</v>
      </c>
      <c r="H1173" s="56">
        <f t="shared" si="36"/>
        <v>-1</v>
      </c>
      <c r="I1173" s="96">
        <f t="shared" si="37"/>
        <v>0</v>
      </c>
      <c r="J1173" s="97">
        <v>4.3236970000000001</v>
      </c>
      <c r="K1173" s="178">
        <v>14.667</v>
      </c>
    </row>
    <row r="1174" spans="1:11" x14ac:dyDescent="0.2">
      <c r="A1174" s="162" t="s">
        <v>3113</v>
      </c>
      <c r="B1174" s="163" t="s">
        <v>1801</v>
      </c>
      <c r="C1174" s="163" t="s">
        <v>3137</v>
      </c>
      <c r="D1174" s="162" t="s">
        <v>179</v>
      </c>
      <c r="E1174" s="162" t="s">
        <v>180</v>
      </c>
      <c r="F1174" s="164">
        <v>0</v>
      </c>
      <c r="G1174" s="164">
        <v>1.7314E-2</v>
      </c>
      <c r="H1174" s="56">
        <f t="shared" si="36"/>
        <v>-1</v>
      </c>
      <c r="I1174" s="96">
        <f t="shared" si="37"/>
        <v>0</v>
      </c>
      <c r="J1174" s="97">
        <v>18.5202287858984</v>
      </c>
      <c r="K1174" s="178">
        <v>59.775799999999997</v>
      </c>
    </row>
    <row r="1175" spans="1:11" x14ac:dyDescent="0.2">
      <c r="A1175" s="162" t="s">
        <v>3122</v>
      </c>
      <c r="B1175" s="165" t="s">
        <v>997</v>
      </c>
      <c r="C1175" s="162" t="s">
        <v>3133</v>
      </c>
      <c r="D1175" s="162" t="s">
        <v>179</v>
      </c>
      <c r="E1175" s="162" t="s">
        <v>697</v>
      </c>
      <c r="F1175" s="164">
        <v>0</v>
      </c>
      <c r="G1175" s="164">
        <v>1.3046520000000001E-2</v>
      </c>
      <c r="H1175" s="56">
        <f t="shared" si="36"/>
        <v>-1</v>
      </c>
      <c r="I1175" s="96">
        <f t="shared" si="37"/>
        <v>0</v>
      </c>
      <c r="J1175" s="97">
        <v>59.0736116</v>
      </c>
      <c r="K1175" s="178">
        <v>7.2884500000000001</v>
      </c>
    </row>
    <row r="1176" spans="1:11" x14ac:dyDescent="0.2">
      <c r="A1176" s="162" t="s">
        <v>2987</v>
      </c>
      <c r="B1176" s="165" t="s">
        <v>2013</v>
      </c>
      <c r="C1176" s="162" t="s">
        <v>505</v>
      </c>
      <c r="D1176" s="162" t="s">
        <v>604</v>
      </c>
      <c r="E1176" s="162" t="s">
        <v>180</v>
      </c>
      <c r="F1176" s="164">
        <v>0</v>
      </c>
      <c r="G1176" s="164">
        <v>9.5896000000000002E-3</v>
      </c>
      <c r="H1176" s="56">
        <f t="shared" si="36"/>
        <v>-1</v>
      </c>
      <c r="I1176" s="96">
        <f t="shared" si="37"/>
        <v>0</v>
      </c>
      <c r="J1176" s="97">
        <v>10.989976496891</v>
      </c>
      <c r="K1176" s="178">
        <v>37.628599999999999</v>
      </c>
    </row>
    <row r="1177" spans="1:11" x14ac:dyDescent="0.2">
      <c r="A1177" s="162" t="s">
        <v>3140</v>
      </c>
      <c r="B1177" s="163" t="s">
        <v>3143</v>
      </c>
      <c r="C1177" s="163" t="s">
        <v>632</v>
      </c>
      <c r="D1177" s="162" t="s">
        <v>178</v>
      </c>
      <c r="E1177" s="162" t="s">
        <v>697</v>
      </c>
      <c r="F1177" s="164">
        <v>0</v>
      </c>
      <c r="G1177" s="164">
        <v>7.1788699999999995E-3</v>
      </c>
      <c r="H1177" s="56">
        <f t="shared" si="36"/>
        <v>-1</v>
      </c>
      <c r="I1177" s="96">
        <f t="shared" si="37"/>
        <v>0</v>
      </c>
      <c r="J1177" s="97">
        <v>18.042947999999999</v>
      </c>
      <c r="K1177" s="178">
        <v>22.823450000000001</v>
      </c>
    </row>
    <row r="1178" spans="1:11" x14ac:dyDescent="0.2">
      <c r="A1178" s="162" t="s">
        <v>2299</v>
      </c>
      <c r="B1178" s="165" t="s">
        <v>1981</v>
      </c>
      <c r="C1178" s="162" t="s">
        <v>3136</v>
      </c>
      <c r="D1178" s="162" t="s">
        <v>604</v>
      </c>
      <c r="E1178" s="162" t="s">
        <v>180</v>
      </c>
      <c r="F1178" s="164">
        <v>0</v>
      </c>
      <c r="G1178" s="164">
        <v>6.0292700000000006E-3</v>
      </c>
      <c r="H1178" s="56">
        <f t="shared" si="36"/>
        <v>-1</v>
      </c>
      <c r="I1178" s="96">
        <f t="shared" si="37"/>
        <v>0</v>
      </c>
      <c r="J1178" s="97">
        <v>2.5030052182906997</v>
      </c>
      <c r="K1178" s="178">
        <v>15.9831</v>
      </c>
    </row>
    <row r="1179" spans="1:11" x14ac:dyDescent="0.2">
      <c r="A1179" s="162" t="s">
        <v>2460</v>
      </c>
      <c r="B1179" s="163" t="s">
        <v>2461</v>
      </c>
      <c r="C1179" s="163" t="s">
        <v>2254</v>
      </c>
      <c r="D1179" s="162" t="s">
        <v>178</v>
      </c>
      <c r="E1179" s="162" t="s">
        <v>180</v>
      </c>
      <c r="F1179" s="164">
        <v>0</v>
      </c>
      <c r="G1179" s="164">
        <v>3.8977399999999998E-3</v>
      </c>
      <c r="H1179" s="56">
        <f t="shared" si="36"/>
        <v>-1</v>
      </c>
      <c r="I1179" s="96">
        <f t="shared" si="37"/>
        <v>0</v>
      </c>
      <c r="J1179" s="97">
        <v>1.159636E-2</v>
      </c>
      <c r="K1179" s="178">
        <v>18.040150000000001</v>
      </c>
    </row>
    <row r="1180" spans="1:11" x14ac:dyDescent="0.2">
      <c r="A1180" s="162" t="s">
        <v>2098</v>
      </c>
      <c r="B1180" s="165" t="s">
        <v>2105</v>
      </c>
      <c r="C1180" s="162" t="s">
        <v>632</v>
      </c>
      <c r="D1180" s="162" t="s">
        <v>604</v>
      </c>
      <c r="E1180" s="162" t="s">
        <v>697</v>
      </c>
      <c r="F1180" s="164">
        <v>0</v>
      </c>
      <c r="G1180" s="164">
        <v>9.8550000000000005E-4</v>
      </c>
      <c r="H1180" s="56">
        <f t="shared" si="36"/>
        <v>-1</v>
      </c>
      <c r="I1180" s="96">
        <f t="shared" si="37"/>
        <v>0</v>
      </c>
      <c r="J1180" s="97">
        <v>42.924934999999998</v>
      </c>
      <c r="K1180" s="178">
        <v>47.4908</v>
      </c>
    </row>
    <row r="1181" spans="1:11" x14ac:dyDescent="0.2">
      <c r="A1181" s="162" t="s">
        <v>3126</v>
      </c>
      <c r="B1181" s="165" t="s">
        <v>1699</v>
      </c>
      <c r="C1181" s="162" t="s">
        <v>3137</v>
      </c>
      <c r="D1181" s="162" t="s">
        <v>178</v>
      </c>
      <c r="E1181" s="162" t="s">
        <v>697</v>
      </c>
      <c r="F1181" s="164">
        <v>0</v>
      </c>
      <c r="G1181" s="164">
        <v>9.5923000000000004E-4</v>
      </c>
      <c r="H1181" s="56">
        <f t="shared" si="36"/>
        <v>-1</v>
      </c>
      <c r="I1181" s="96">
        <f t="shared" si="37"/>
        <v>0</v>
      </c>
      <c r="J1181" s="97">
        <v>2.7884527792589</v>
      </c>
      <c r="K1181" s="178">
        <v>30.892823529411761</v>
      </c>
    </row>
    <row r="1182" spans="1:11" x14ac:dyDescent="0.2">
      <c r="A1182" s="162" t="s">
        <v>3125</v>
      </c>
      <c r="B1182" s="165" t="s">
        <v>1632</v>
      </c>
      <c r="C1182" s="162" t="s">
        <v>3137</v>
      </c>
      <c r="D1182" s="162" t="s">
        <v>179</v>
      </c>
      <c r="E1182" s="162" t="s">
        <v>180</v>
      </c>
      <c r="F1182" s="164">
        <v>0</v>
      </c>
      <c r="G1182" s="164">
        <v>8.8608000000000003E-4</v>
      </c>
      <c r="H1182" s="56">
        <f t="shared" si="36"/>
        <v>-1</v>
      </c>
      <c r="I1182" s="96">
        <f t="shared" si="37"/>
        <v>0</v>
      </c>
      <c r="J1182" s="97">
        <v>24.539197829999999</v>
      </c>
      <c r="K1182" s="178">
        <v>34.232100000000003</v>
      </c>
    </row>
    <row r="1183" spans="1:11" x14ac:dyDescent="0.2">
      <c r="A1183" s="162" t="s">
        <v>1373</v>
      </c>
      <c r="B1183" s="165" t="s">
        <v>1592</v>
      </c>
      <c r="C1183" s="162" t="s">
        <v>3136</v>
      </c>
      <c r="D1183" s="162" t="s">
        <v>179</v>
      </c>
      <c r="E1183" s="162" t="s">
        <v>697</v>
      </c>
      <c r="F1183" s="164">
        <v>0</v>
      </c>
      <c r="G1183" s="164">
        <v>0</v>
      </c>
      <c r="H1183" s="56" t="str">
        <f t="shared" si="36"/>
        <v/>
      </c>
      <c r="I1183" s="96">
        <f t="shared" si="37"/>
        <v>0</v>
      </c>
      <c r="J1183" s="97">
        <v>12.33894428</v>
      </c>
      <c r="K1183" s="178">
        <v>34.863750000000003</v>
      </c>
    </row>
    <row r="1184" spans="1:11" x14ac:dyDescent="0.2">
      <c r="A1184" s="162" t="s">
        <v>2408</v>
      </c>
      <c r="B1184" s="163" t="s">
        <v>2419</v>
      </c>
      <c r="C1184" s="163" t="s">
        <v>3132</v>
      </c>
      <c r="D1184" s="162" t="s">
        <v>179</v>
      </c>
      <c r="E1184" s="162" t="s">
        <v>697</v>
      </c>
      <c r="F1184" s="164">
        <v>0</v>
      </c>
      <c r="G1184" s="164">
        <v>0</v>
      </c>
      <c r="H1184" s="56" t="str">
        <f t="shared" si="36"/>
        <v/>
      </c>
      <c r="I1184" s="96">
        <f t="shared" si="37"/>
        <v>0</v>
      </c>
      <c r="J1184" s="97">
        <v>1.2293680900000001</v>
      </c>
      <c r="K1184" s="178">
        <v>28.610499999999998</v>
      </c>
    </row>
    <row r="1185" spans="1:11" x14ac:dyDescent="0.2">
      <c r="A1185" s="162" t="s">
        <v>1195</v>
      </c>
      <c r="B1185" s="165" t="s">
        <v>1196</v>
      </c>
      <c r="C1185" s="162" t="s">
        <v>3131</v>
      </c>
      <c r="D1185" s="162" t="s">
        <v>179</v>
      </c>
      <c r="E1185" s="162" t="s">
        <v>180</v>
      </c>
      <c r="F1185" s="164">
        <v>0</v>
      </c>
      <c r="G1185" s="164">
        <v>0</v>
      </c>
      <c r="H1185" s="56" t="str">
        <f t="shared" si="36"/>
        <v/>
      </c>
      <c r="I1185" s="96">
        <f t="shared" si="37"/>
        <v>0</v>
      </c>
      <c r="J1185" s="97">
        <v>3.110669428</v>
      </c>
      <c r="K1185" s="178">
        <v>64.551099999999991</v>
      </c>
    </row>
    <row r="1186" spans="1:11" x14ac:dyDescent="0.2">
      <c r="A1186" s="162" t="s">
        <v>1680</v>
      </c>
      <c r="B1186" s="165" t="s">
        <v>1628</v>
      </c>
      <c r="C1186" s="162" t="s">
        <v>3129</v>
      </c>
      <c r="D1186" s="162" t="s">
        <v>178</v>
      </c>
      <c r="E1186" s="162" t="s">
        <v>697</v>
      </c>
      <c r="F1186" s="164">
        <v>0</v>
      </c>
      <c r="G1186" s="164">
        <v>0</v>
      </c>
      <c r="H1186" s="56" t="str">
        <f t="shared" si="36"/>
        <v/>
      </c>
      <c r="I1186" s="96">
        <f t="shared" si="37"/>
        <v>0</v>
      </c>
      <c r="J1186" s="97">
        <v>130.17697561</v>
      </c>
      <c r="K1186" s="178">
        <v>5.6087499999999997</v>
      </c>
    </row>
    <row r="1187" spans="1:11" x14ac:dyDescent="0.2">
      <c r="A1187" s="162" t="s">
        <v>2409</v>
      </c>
      <c r="B1187" s="165" t="s">
        <v>2420</v>
      </c>
      <c r="C1187" s="162" t="s">
        <v>3132</v>
      </c>
      <c r="D1187" s="162" t="s">
        <v>179</v>
      </c>
      <c r="E1187" s="162" t="s">
        <v>697</v>
      </c>
      <c r="F1187" s="164">
        <v>0</v>
      </c>
      <c r="G1187" s="164">
        <v>0</v>
      </c>
      <c r="H1187" s="56" t="str">
        <f t="shared" si="36"/>
        <v/>
      </c>
      <c r="I1187" s="96">
        <f t="shared" si="37"/>
        <v>0</v>
      </c>
      <c r="J1187" s="97">
        <v>1.2689320650131</v>
      </c>
      <c r="K1187" s="178">
        <v>22.885400000000001</v>
      </c>
    </row>
    <row r="1188" spans="1:11" x14ac:dyDescent="0.2">
      <c r="A1188" s="162" t="s">
        <v>2294</v>
      </c>
      <c r="B1188" s="165" t="s">
        <v>1932</v>
      </c>
      <c r="C1188" s="162" t="s">
        <v>3136</v>
      </c>
      <c r="D1188" s="162" t="s">
        <v>604</v>
      </c>
      <c r="E1188" s="162" t="s">
        <v>180</v>
      </c>
      <c r="F1188" s="164">
        <v>0</v>
      </c>
      <c r="G1188" s="164">
        <v>0</v>
      </c>
      <c r="H1188" s="56" t="str">
        <f t="shared" si="36"/>
        <v/>
      </c>
      <c r="I1188" s="96">
        <f t="shared" si="37"/>
        <v>0</v>
      </c>
      <c r="J1188" s="97">
        <v>24.259931396629597</v>
      </c>
      <c r="K1188" s="178">
        <v>50.936750000000004</v>
      </c>
    </row>
    <row r="1189" spans="1:11" x14ac:dyDescent="0.2">
      <c r="A1189" s="162" t="s">
        <v>2470</v>
      </c>
      <c r="B1189" s="163" t="s">
        <v>2471</v>
      </c>
      <c r="C1189" s="163" t="s">
        <v>2254</v>
      </c>
      <c r="D1189" s="162" t="s">
        <v>179</v>
      </c>
      <c r="E1189" s="162" t="s">
        <v>697</v>
      </c>
      <c r="F1189" s="164">
        <v>0</v>
      </c>
      <c r="G1189" s="164">
        <v>0</v>
      </c>
      <c r="H1189" s="56" t="str">
        <f t="shared" si="36"/>
        <v/>
      </c>
      <c r="I1189" s="96">
        <f t="shared" si="37"/>
        <v>0</v>
      </c>
      <c r="J1189" s="97">
        <v>2.6244211340381995</v>
      </c>
      <c r="K1189" s="178">
        <v>14.306749999999999</v>
      </c>
    </row>
    <row r="1190" spans="1:11" x14ac:dyDescent="0.2">
      <c r="A1190" s="162" t="s">
        <v>3141</v>
      </c>
      <c r="B1190" s="163" t="s">
        <v>3144</v>
      </c>
      <c r="C1190" s="163" t="s">
        <v>632</v>
      </c>
      <c r="D1190" s="162" t="s">
        <v>178</v>
      </c>
      <c r="E1190" s="162" t="s">
        <v>697</v>
      </c>
      <c r="F1190" s="164">
        <v>0</v>
      </c>
      <c r="G1190" s="164">
        <v>0</v>
      </c>
      <c r="H1190" s="56" t="str">
        <f t="shared" si="36"/>
        <v/>
      </c>
      <c r="I1190" s="96">
        <f t="shared" si="37"/>
        <v>0</v>
      </c>
      <c r="J1190" s="97">
        <v>19.572745999999999</v>
      </c>
      <c r="K1190" s="178">
        <v>21.616849999999999</v>
      </c>
    </row>
    <row r="1191" spans="1:11" x14ac:dyDescent="0.2">
      <c r="A1191" s="162" t="s">
        <v>1675</v>
      </c>
      <c r="B1191" s="165" t="s">
        <v>157</v>
      </c>
      <c r="C1191" s="162" t="s">
        <v>3129</v>
      </c>
      <c r="D1191" s="162" t="s">
        <v>178</v>
      </c>
      <c r="E1191" s="162" t="s">
        <v>697</v>
      </c>
      <c r="F1191" s="164">
        <v>0</v>
      </c>
      <c r="G1191" s="164">
        <v>0</v>
      </c>
      <c r="H1191" s="56" t="str">
        <f t="shared" si="36"/>
        <v/>
      </c>
      <c r="I1191" s="96">
        <f t="shared" si="37"/>
        <v>0</v>
      </c>
      <c r="J1191" s="97">
        <v>211.72767575999998</v>
      </c>
      <c r="K1191" s="178">
        <v>5.5956999999999999</v>
      </c>
    </row>
    <row r="1192" spans="1:11" x14ac:dyDescent="0.2">
      <c r="A1192" s="162" t="s">
        <v>2411</v>
      </c>
      <c r="B1192" s="163" t="s">
        <v>2422</v>
      </c>
      <c r="C1192" s="163" t="s">
        <v>3132</v>
      </c>
      <c r="D1192" s="162" t="s">
        <v>604</v>
      </c>
      <c r="E1192" s="162" t="s">
        <v>697</v>
      </c>
      <c r="F1192" s="164">
        <v>0</v>
      </c>
      <c r="G1192" s="164">
        <v>0</v>
      </c>
      <c r="H1192" s="56" t="str">
        <f t="shared" si="36"/>
        <v/>
      </c>
      <c r="I1192" s="96">
        <f t="shared" si="37"/>
        <v>0</v>
      </c>
      <c r="J1192" s="97">
        <v>0.74229067958299999</v>
      </c>
      <c r="K1192" s="178">
        <v>47.774749999999997</v>
      </c>
    </row>
    <row r="1193" spans="1:11" x14ac:dyDescent="0.2">
      <c r="A1193" s="162" t="s">
        <v>2464</v>
      </c>
      <c r="B1193" s="163" t="s">
        <v>2465</v>
      </c>
      <c r="C1193" s="163" t="s">
        <v>2254</v>
      </c>
      <c r="D1193" s="162" t="s">
        <v>178</v>
      </c>
      <c r="E1193" s="162" t="s">
        <v>180</v>
      </c>
      <c r="F1193" s="164">
        <v>0</v>
      </c>
      <c r="G1193" s="164">
        <v>0</v>
      </c>
      <c r="H1193" s="56" t="str">
        <f t="shared" si="36"/>
        <v/>
      </c>
      <c r="I1193" s="96">
        <f t="shared" si="37"/>
        <v>0</v>
      </c>
      <c r="J1193" s="97">
        <v>6.6281039999999999E-2</v>
      </c>
      <c r="K1193" s="178">
        <v>18.269950000000001</v>
      </c>
    </row>
    <row r="1194" spans="1:11" x14ac:dyDescent="0.2">
      <c r="A1194" s="162" t="s">
        <v>2632</v>
      </c>
      <c r="B1194" s="163" t="s">
        <v>2633</v>
      </c>
      <c r="C1194" s="163" t="s">
        <v>2014</v>
      </c>
      <c r="D1194" s="162" t="s">
        <v>179</v>
      </c>
      <c r="E1194" s="162" t="s">
        <v>697</v>
      </c>
      <c r="F1194" s="164">
        <v>0</v>
      </c>
      <c r="G1194" s="164">
        <v>0</v>
      </c>
      <c r="H1194" s="56" t="str">
        <f t="shared" si="36"/>
        <v/>
      </c>
      <c r="I1194" s="96">
        <f t="shared" si="37"/>
        <v>0</v>
      </c>
      <c r="J1194" s="97">
        <v>119.11794941602</v>
      </c>
      <c r="K1194" s="178">
        <v>31.253550000000001</v>
      </c>
    </row>
    <row r="1195" spans="1:11" x14ac:dyDescent="0.2">
      <c r="A1195" s="162" t="s">
        <v>3115</v>
      </c>
      <c r="B1195" s="165" t="s">
        <v>1914</v>
      </c>
      <c r="C1195" s="162" t="s">
        <v>3137</v>
      </c>
      <c r="D1195" s="162" t="s">
        <v>179</v>
      </c>
      <c r="E1195" s="162" t="s">
        <v>697</v>
      </c>
      <c r="F1195" s="164">
        <v>0</v>
      </c>
      <c r="G1195" s="164">
        <v>0</v>
      </c>
      <c r="H1195" s="56" t="str">
        <f t="shared" si="36"/>
        <v/>
      </c>
      <c r="I1195" s="96">
        <f t="shared" si="37"/>
        <v>0</v>
      </c>
      <c r="J1195" s="97">
        <v>22.875487573169597</v>
      </c>
      <c r="K1195" s="178">
        <v>80.206400000000002</v>
      </c>
    </row>
    <row r="1196" spans="1:11" x14ac:dyDescent="0.2">
      <c r="A1196" s="162" t="s">
        <v>2606</v>
      </c>
      <c r="B1196" s="163" t="s">
        <v>2607</v>
      </c>
      <c r="C1196" s="163" t="s">
        <v>2608</v>
      </c>
      <c r="D1196" s="162" t="s">
        <v>179</v>
      </c>
      <c r="E1196" s="162" t="s">
        <v>697</v>
      </c>
      <c r="F1196" s="164">
        <v>0</v>
      </c>
      <c r="G1196" s="164">
        <v>0</v>
      </c>
      <c r="H1196" s="56" t="str">
        <f t="shared" si="36"/>
        <v/>
      </c>
      <c r="I1196" s="96">
        <f t="shared" si="37"/>
        <v>0</v>
      </c>
      <c r="J1196" s="97">
        <v>123.0795946644635</v>
      </c>
      <c r="K1196" s="178">
        <v>16.77065</v>
      </c>
    </row>
    <row r="1197" spans="1:11" x14ac:dyDescent="0.2">
      <c r="A1197" s="162" t="s">
        <v>2462</v>
      </c>
      <c r="B1197" s="163" t="s">
        <v>2463</v>
      </c>
      <c r="C1197" s="163" t="s">
        <v>2254</v>
      </c>
      <c r="D1197" s="162" t="s">
        <v>178</v>
      </c>
      <c r="E1197" s="162" t="s">
        <v>180</v>
      </c>
      <c r="F1197" s="164">
        <v>0</v>
      </c>
      <c r="G1197" s="164">
        <v>0</v>
      </c>
      <c r="H1197" s="56" t="str">
        <f t="shared" si="36"/>
        <v/>
      </c>
      <c r="I1197" s="96">
        <f t="shared" si="37"/>
        <v>0</v>
      </c>
      <c r="J1197" s="97">
        <v>0.52896980000000005</v>
      </c>
      <c r="K1197" s="178">
        <v>28.233899999999998</v>
      </c>
    </row>
    <row r="1198" spans="1:11" x14ac:dyDescent="0.2">
      <c r="A1198" s="162" t="s">
        <v>2373</v>
      </c>
      <c r="B1198" s="165" t="s">
        <v>2374</v>
      </c>
      <c r="C1198" s="162" t="s">
        <v>1884</v>
      </c>
      <c r="D1198" s="162" t="s">
        <v>604</v>
      </c>
      <c r="E1198" s="162" t="s">
        <v>697</v>
      </c>
      <c r="F1198" s="164">
        <v>0</v>
      </c>
      <c r="G1198" s="164">
        <v>0</v>
      </c>
      <c r="H1198" s="56" t="str">
        <f t="shared" si="36"/>
        <v/>
      </c>
      <c r="I1198" s="96">
        <f t="shared" si="37"/>
        <v>0</v>
      </c>
      <c r="J1198" s="97">
        <v>0.80852000000000002</v>
      </c>
      <c r="K1198" s="178" t="s">
        <v>3283</v>
      </c>
    </row>
    <row r="1199" spans="1:11" x14ac:dyDescent="0.2">
      <c r="A1199" s="162" t="s">
        <v>1974</v>
      </c>
      <c r="B1199" s="165" t="s">
        <v>1879</v>
      </c>
      <c r="C1199" s="162" t="s">
        <v>1870</v>
      </c>
      <c r="D1199" s="162" t="s">
        <v>604</v>
      </c>
      <c r="E1199" s="162" t="s">
        <v>180</v>
      </c>
      <c r="F1199" s="164">
        <v>0</v>
      </c>
      <c r="G1199" s="164">
        <v>0</v>
      </c>
      <c r="H1199" s="56" t="str">
        <f t="shared" si="36"/>
        <v/>
      </c>
      <c r="I1199" s="96">
        <f t="shared" si="37"/>
        <v>0</v>
      </c>
      <c r="J1199" s="97">
        <v>11.01807797</v>
      </c>
      <c r="K1199" s="178">
        <v>100.8826</v>
      </c>
    </row>
    <row r="1200" spans="1:11" x14ac:dyDescent="0.2">
      <c r="A1200" s="162" t="s">
        <v>3123</v>
      </c>
      <c r="B1200" s="165" t="s">
        <v>2730</v>
      </c>
      <c r="C1200" s="162" t="s">
        <v>3137</v>
      </c>
      <c r="D1200" s="162" t="s">
        <v>178</v>
      </c>
      <c r="E1200" s="162" t="s">
        <v>697</v>
      </c>
      <c r="F1200" s="164">
        <v>0</v>
      </c>
      <c r="G1200" s="164">
        <v>0</v>
      </c>
      <c r="H1200" s="56" t="str">
        <f t="shared" si="36"/>
        <v/>
      </c>
      <c r="I1200" s="96">
        <f t="shared" si="37"/>
        <v>0</v>
      </c>
      <c r="J1200" s="97">
        <v>1.7962837705999999</v>
      </c>
      <c r="K1200" s="178">
        <v>31.664850000000001</v>
      </c>
    </row>
    <row r="1201" spans="1:16" x14ac:dyDescent="0.2">
      <c r="A1201" s="162" t="s">
        <v>2458</v>
      </c>
      <c r="B1201" s="163" t="s">
        <v>2459</v>
      </c>
      <c r="C1201" s="163" t="s">
        <v>2254</v>
      </c>
      <c r="D1201" s="162" t="s">
        <v>178</v>
      </c>
      <c r="E1201" s="162" t="s">
        <v>697</v>
      </c>
      <c r="F1201" s="164">
        <v>0</v>
      </c>
      <c r="G1201" s="164">
        <v>0</v>
      </c>
      <c r="H1201" s="56" t="str">
        <f t="shared" si="36"/>
        <v/>
      </c>
      <c r="I1201" s="96">
        <f t="shared" si="37"/>
        <v>0</v>
      </c>
      <c r="J1201" s="97">
        <v>1.1133829999999999E-2</v>
      </c>
      <c r="K1201" s="178">
        <v>27.363900000000001</v>
      </c>
    </row>
    <row r="1202" spans="1:16" x14ac:dyDescent="0.2">
      <c r="A1202" s="43" t="s">
        <v>15</v>
      </c>
      <c r="B1202" s="44">
        <f>COUNTA(B7:B1201)</f>
        <v>1195</v>
      </c>
      <c r="C1202" s="44"/>
      <c r="D1202" s="44"/>
      <c r="E1202" s="44"/>
      <c r="F1202" s="108">
        <f>SUM(F7:F1201)</f>
        <v>8958.8318125200076</v>
      </c>
      <c r="G1202" s="108">
        <f>SUM(G7:G1201)</f>
        <v>10086.876676170003</v>
      </c>
      <c r="H1202" s="54">
        <f>IF(ISERROR(F1202/G1202-1),"",((F1202/G1202-1)))</f>
        <v>-0.11183291913491644</v>
      </c>
      <c r="I1202" s="46">
        <f>SUM(I7:I1201)</f>
        <v>0.99999999999999989</v>
      </c>
      <c r="J1202" s="47">
        <f>SUM(J7:J1201)</f>
        <v>514354.74872525356</v>
      </c>
      <c r="K1202" s="161"/>
    </row>
    <row r="1203" spans="1:16" x14ac:dyDescent="0.2">
      <c r="A1203" s="49"/>
      <c r="B1203" s="49"/>
      <c r="C1203" s="49"/>
      <c r="D1203" s="49"/>
      <c r="E1203" s="49"/>
      <c r="F1203" s="49"/>
      <c r="G1203" s="49"/>
      <c r="H1203" s="50"/>
      <c r="I1203" s="51"/>
      <c r="J1203" s="103"/>
    </row>
    <row r="1204" spans="1:16" s="49" customFormat="1" x14ac:dyDescent="0.2">
      <c r="F1204" s="98"/>
      <c r="G1204" s="98"/>
      <c r="H1204" s="98"/>
      <c r="I1204" s="98"/>
      <c r="J1204" s="98"/>
      <c r="K1204" s="98"/>
      <c r="M1204" s="127"/>
      <c r="N1204" s="127"/>
      <c r="O1204" s="127"/>
      <c r="P1204" s="127"/>
    </row>
    <row r="1205" spans="1:16" s="128" customFormat="1" ht="22.5" x14ac:dyDescent="0.2">
      <c r="A1205" s="39" t="s">
        <v>1278</v>
      </c>
      <c r="B1205" s="39" t="s">
        <v>76</v>
      </c>
      <c r="C1205" s="39" t="s">
        <v>1330</v>
      </c>
      <c r="D1205" s="39" t="s">
        <v>177</v>
      </c>
      <c r="E1205" s="82" t="s">
        <v>92</v>
      </c>
      <c r="F1205" s="39" t="s">
        <v>499</v>
      </c>
      <c r="G1205" s="39"/>
      <c r="H1205" s="39"/>
      <c r="I1205" s="39"/>
      <c r="J1205" s="39" t="s">
        <v>234</v>
      </c>
      <c r="K1205" s="39" t="s">
        <v>137</v>
      </c>
      <c r="M1205" s="127"/>
      <c r="N1205" s="127"/>
      <c r="O1205" s="127"/>
      <c r="P1205" s="127"/>
    </row>
    <row r="1206" spans="1:16" x14ac:dyDescent="0.2">
      <c r="A1206" s="85"/>
      <c r="B1206" s="85"/>
      <c r="C1206" s="85"/>
      <c r="D1206" s="85"/>
      <c r="E1206" s="40"/>
      <c r="F1206" s="86" t="s">
        <v>3190</v>
      </c>
      <c r="G1206" s="86" t="s">
        <v>3146</v>
      </c>
      <c r="H1206" s="41" t="s">
        <v>73</v>
      </c>
      <c r="I1206" s="87" t="s">
        <v>74</v>
      </c>
      <c r="J1206" s="88" t="s">
        <v>235</v>
      </c>
      <c r="K1206" s="88" t="s">
        <v>2450</v>
      </c>
    </row>
    <row r="1207" spans="1:16" x14ac:dyDescent="0.2">
      <c r="A1207" s="162" t="s">
        <v>1390</v>
      </c>
      <c r="B1207" s="84" t="s">
        <v>1036</v>
      </c>
      <c r="C1207" s="162" t="s">
        <v>3138</v>
      </c>
      <c r="D1207" s="162" t="s">
        <v>2172</v>
      </c>
      <c r="E1207" s="162" t="s">
        <v>180</v>
      </c>
      <c r="F1207" s="164">
        <v>16.97258875</v>
      </c>
      <c r="G1207" s="164">
        <v>15.084519970000001</v>
      </c>
      <c r="H1207" s="56">
        <f t="shared" ref="H1207:H1219" si="38">IF(ISERROR(F1207/G1207-1),"",IF((F1207/G1207-1)&gt;10000%,"",F1207/G1207-1))</f>
        <v>0.12516598365443365</v>
      </c>
      <c r="I1207" s="42">
        <f t="shared" ref="I1207:I1219" si="39">F1207/$F$1220</f>
        <v>0.63212956436416168</v>
      </c>
      <c r="J1207" s="97">
        <v>2492.6307730500002</v>
      </c>
      <c r="K1207" s="178">
        <v>3.6613000000000002</v>
      </c>
    </row>
    <row r="1208" spans="1:16" x14ac:dyDescent="0.2">
      <c r="A1208" s="162" t="s">
        <v>1579</v>
      </c>
      <c r="B1208" s="84" t="s">
        <v>1580</v>
      </c>
      <c r="C1208" s="162" t="s">
        <v>3138</v>
      </c>
      <c r="D1208" s="162" t="s">
        <v>2172</v>
      </c>
      <c r="E1208" s="162" t="s">
        <v>180</v>
      </c>
      <c r="F1208" s="164">
        <v>5.3822250199999999</v>
      </c>
      <c r="G1208" s="164">
        <v>4.2920846699999995</v>
      </c>
      <c r="H1208" s="56">
        <f t="shared" si="38"/>
        <v>0.25398854724830033</v>
      </c>
      <c r="I1208" s="42">
        <f t="shared" si="39"/>
        <v>0.20045637158341512</v>
      </c>
      <c r="J1208" s="97">
        <v>342.51397283</v>
      </c>
      <c r="K1208" s="178">
        <v>21.63175</v>
      </c>
    </row>
    <row r="1209" spans="1:16" x14ac:dyDescent="0.2">
      <c r="A1209" s="162" t="s">
        <v>2003</v>
      </c>
      <c r="B1209" s="84" t="s">
        <v>2004</v>
      </c>
      <c r="C1209" s="162" t="s">
        <v>1232</v>
      </c>
      <c r="D1209" s="162" t="s">
        <v>2172</v>
      </c>
      <c r="E1209" s="162" t="s">
        <v>697</v>
      </c>
      <c r="F1209" s="164">
        <v>2.9764029399999998</v>
      </c>
      <c r="G1209" s="164">
        <v>2.0424495500000002</v>
      </c>
      <c r="H1209" s="56">
        <f t="shared" si="38"/>
        <v>0.45727121631963907</v>
      </c>
      <c r="I1209" s="42">
        <f t="shared" si="39"/>
        <v>0.11085358406709818</v>
      </c>
      <c r="J1209" s="97">
        <v>57.113823670000002</v>
      </c>
      <c r="K1209" s="178">
        <v>31.109249999999999</v>
      </c>
    </row>
    <row r="1210" spans="1:16" x14ac:dyDescent="0.2">
      <c r="A1210" s="162" t="s">
        <v>2142</v>
      </c>
      <c r="B1210" s="84" t="s">
        <v>2143</v>
      </c>
      <c r="C1210" s="162" t="s">
        <v>1232</v>
      </c>
      <c r="D1210" s="162" t="s">
        <v>2172</v>
      </c>
      <c r="E1210" s="162" t="s">
        <v>180</v>
      </c>
      <c r="F1210" s="164">
        <v>0.70003327000000004</v>
      </c>
      <c r="G1210" s="164">
        <v>0.52286431</v>
      </c>
      <c r="H1210" s="56">
        <f t="shared" si="38"/>
        <v>0.33884309296230231</v>
      </c>
      <c r="I1210" s="42">
        <f t="shared" si="39"/>
        <v>2.6072140939932899E-2</v>
      </c>
      <c r="J1210" s="97">
        <v>39.866520729999998</v>
      </c>
      <c r="K1210" s="178">
        <v>105.7244210526316</v>
      </c>
    </row>
    <row r="1211" spans="1:16" x14ac:dyDescent="0.2">
      <c r="A1211" s="162" t="s">
        <v>1144</v>
      </c>
      <c r="B1211" s="84" t="s">
        <v>1173</v>
      </c>
      <c r="C1211" s="162" t="s">
        <v>1870</v>
      </c>
      <c r="D1211" s="162" t="s">
        <v>2172</v>
      </c>
      <c r="E1211" s="162" t="s">
        <v>697</v>
      </c>
      <c r="F1211" s="164">
        <v>0.323517</v>
      </c>
      <c r="G1211" s="164">
        <v>0.22007811999999999</v>
      </c>
      <c r="H1211" s="56">
        <f t="shared" si="38"/>
        <v>0.47000983105453642</v>
      </c>
      <c r="I1211" s="42">
        <f t="shared" si="39"/>
        <v>1.2049114209192188E-2</v>
      </c>
      <c r="J1211" s="97">
        <v>11.811247829999999</v>
      </c>
      <c r="K1211" s="178">
        <v>10.34605</v>
      </c>
    </row>
    <row r="1212" spans="1:16" x14ac:dyDescent="0.2">
      <c r="A1212" s="162" t="s">
        <v>1282</v>
      </c>
      <c r="B1212" s="163" t="s">
        <v>1283</v>
      </c>
      <c r="C1212" s="162" t="s">
        <v>3138</v>
      </c>
      <c r="D1212" s="162" t="s">
        <v>2172</v>
      </c>
      <c r="E1212" s="162" t="s">
        <v>180</v>
      </c>
      <c r="F1212" s="164">
        <v>0.28268654999999998</v>
      </c>
      <c r="G1212" s="164">
        <v>1.55096009</v>
      </c>
      <c r="H1212" s="56">
        <f t="shared" si="38"/>
        <v>-0.81773447826113954</v>
      </c>
      <c r="I1212" s="42">
        <f t="shared" si="39"/>
        <v>1.0528418989890849E-2</v>
      </c>
      <c r="J1212" s="97">
        <v>130.33431178000001</v>
      </c>
      <c r="K1212" s="178">
        <v>15.82845</v>
      </c>
    </row>
    <row r="1213" spans="1:16" x14ac:dyDescent="0.2">
      <c r="A1213" s="162" t="s">
        <v>3127</v>
      </c>
      <c r="B1213" s="163" t="s">
        <v>1724</v>
      </c>
      <c r="C1213" s="162" t="s">
        <v>3138</v>
      </c>
      <c r="D1213" s="162" t="s">
        <v>2172</v>
      </c>
      <c r="E1213" s="162" t="s">
        <v>697</v>
      </c>
      <c r="F1213" s="164">
        <v>0.19645001000000001</v>
      </c>
      <c r="G1213" s="164">
        <v>0.13417520000000002</v>
      </c>
      <c r="H1213" s="56">
        <f t="shared" si="38"/>
        <v>0.46413055467776432</v>
      </c>
      <c r="I1213" s="42">
        <f t="shared" si="39"/>
        <v>7.3166127495215014E-3</v>
      </c>
      <c r="J1213" s="97">
        <v>116.67961215000001</v>
      </c>
      <c r="K1213" s="178">
        <v>3.5656500000000002</v>
      </c>
    </row>
    <row r="1214" spans="1:16" x14ac:dyDescent="0.2">
      <c r="A1214" s="162" t="s">
        <v>3202</v>
      </c>
      <c r="B1214" s="163" t="s">
        <v>3203</v>
      </c>
      <c r="C1214" s="162" t="s">
        <v>3195</v>
      </c>
      <c r="D1214" s="162"/>
      <c r="E1214" s="162" t="s">
        <v>697</v>
      </c>
      <c r="F1214" s="164">
        <v>1.4944249999999999E-2</v>
      </c>
      <c r="G1214" s="164"/>
      <c r="H1214" s="56" t="str">
        <f t="shared" si="38"/>
        <v/>
      </c>
      <c r="I1214" s="42">
        <f t="shared" si="39"/>
        <v>5.565858209019011E-4</v>
      </c>
      <c r="J1214" s="97">
        <v>16.913750499999999</v>
      </c>
      <c r="K1214" s="178">
        <v>35.285333333333327</v>
      </c>
    </row>
    <row r="1215" spans="1:16" x14ac:dyDescent="0.2">
      <c r="A1215" s="162" t="s">
        <v>3200</v>
      </c>
      <c r="B1215" s="163" t="s">
        <v>3201</v>
      </c>
      <c r="C1215" s="162" t="s">
        <v>3195</v>
      </c>
      <c r="D1215" s="162"/>
      <c r="E1215" s="162" t="s">
        <v>697</v>
      </c>
      <c r="F1215" s="164">
        <v>1.00975E-3</v>
      </c>
      <c r="G1215" s="164"/>
      <c r="H1215" s="56" t="str">
        <f t="shared" si="38"/>
        <v/>
      </c>
      <c r="I1215" s="42">
        <f t="shared" si="39"/>
        <v>3.7607275885755038E-5</v>
      </c>
      <c r="J1215" s="97">
        <v>67.601350819999993</v>
      </c>
      <c r="K1215" s="178">
        <v>29.09933333333333</v>
      </c>
    </row>
    <row r="1216" spans="1:16" x14ac:dyDescent="0.2">
      <c r="A1216" s="162" t="s">
        <v>3198</v>
      </c>
      <c r="B1216" s="163" t="s">
        <v>3199</v>
      </c>
      <c r="C1216" s="162" t="s">
        <v>3195</v>
      </c>
      <c r="D1216" s="162"/>
      <c r="E1216" s="162" t="s">
        <v>697</v>
      </c>
      <c r="F1216" s="164">
        <v>0</v>
      </c>
      <c r="G1216" s="164"/>
      <c r="H1216" s="56" t="str">
        <f t="shared" si="38"/>
        <v/>
      </c>
      <c r="I1216" s="42">
        <f t="shared" si="39"/>
        <v>0</v>
      </c>
      <c r="J1216" s="97">
        <v>11.951276160000001</v>
      </c>
      <c r="K1216" s="178">
        <v>29.798333333333328</v>
      </c>
    </row>
    <row r="1217" spans="1:13" x14ac:dyDescent="0.2">
      <c r="A1217" s="162" t="s">
        <v>3193</v>
      </c>
      <c r="B1217" s="163" t="s">
        <v>3194</v>
      </c>
      <c r="C1217" s="162" t="s">
        <v>3195</v>
      </c>
      <c r="D1217" s="162"/>
      <c r="E1217" s="162" t="s">
        <v>697</v>
      </c>
      <c r="F1217" s="164">
        <v>0</v>
      </c>
      <c r="G1217" s="164"/>
      <c r="H1217" s="56" t="str">
        <f t="shared" si="38"/>
        <v/>
      </c>
      <c r="I1217" s="42">
        <f t="shared" si="39"/>
        <v>0</v>
      </c>
      <c r="J1217" s="97">
        <v>17.570439889999999</v>
      </c>
      <c r="K1217" s="178">
        <v>29.277666666666661</v>
      </c>
    </row>
    <row r="1218" spans="1:13" x14ac:dyDescent="0.2">
      <c r="A1218" s="162" t="s">
        <v>1869</v>
      </c>
      <c r="B1218" s="163" t="s">
        <v>1867</v>
      </c>
      <c r="C1218" s="162" t="s">
        <v>1870</v>
      </c>
      <c r="D1218" s="162" t="s">
        <v>2172</v>
      </c>
      <c r="E1218" s="162" t="s">
        <v>180</v>
      </c>
      <c r="F1218" s="164">
        <v>0</v>
      </c>
      <c r="G1218" s="164">
        <v>0</v>
      </c>
      <c r="H1218" s="56" t="str">
        <f t="shared" si="38"/>
        <v/>
      </c>
      <c r="I1218" s="42">
        <f t="shared" si="39"/>
        <v>0</v>
      </c>
      <c r="J1218" s="97">
        <v>0.31488500000000003</v>
      </c>
      <c r="K1218" s="178">
        <v>66.068150000000003</v>
      </c>
    </row>
    <row r="1219" spans="1:13" x14ac:dyDescent="0.2">
      <c r="A1219" s="162" t="s">
        <v>1868</v>
      </c>
      <c r="B1219" s="163" t="s">
        <v>1866</v>
      </c>
      <c r="C1219" s="162" t="s">
        <v>1870</v>
      </c>
      <c r="D1219" s="162" t="s">
        <v>2172</v>
      </c>
      <c r="E1219" s="162" t="s">
        <v>180</v>
      </c>
      <c r="F1219" s="164">
        <v>0</v>
      </c>
      <c r="G1219" s="164">
        <v>0</v>
      </c>
      <c r="H1219" s="56" t="str">
        <f t="shared" si="38"/>
        <v/>
      </c>
      <c r="I1219" s="42">
        <f t="shared" si="39"/>
        <v>0</v>
      </c>
      <c r="J1219" s="97">
        <v>32.301310860000001</v>
      </c>
      <c r="K1219" s="178">
        <v>11.433999999999999</v>
      </c>
    </row>
    <row r="1220" spans="1:13" ht="12.75" x14ac:dyDescent="0.2">
      <c r="A1220" s="43" t="s">
        <v>15</v>
      </c>
      <c r="B1220" s="44">
        <f>COUNTA(B1207:B1219)</f>
        <v>13</v>
      </c>
      <c r="C1220" s="44"/>
      <c r="D1220" s="44"/>
      <c r="E1220" s="44"/>
      <c r="F1220" s="45">
        <f>SUM(F1207:F1219)</f>
        <v>26.849857539999999</v>
      </c>
      <c r="G1220" s="45">
        <f>SUM(G1207:G1219)</f>
        <v>23.847131910000002</v>
      </c>
      <c r="H1220" s="54">
        <f>IF(ISERROR(F1220/G1220-1),"",((F1220/G1220-1)))</f>
        <v>0.12591558772486344</v>
      </c>
      <c r="I1220" s="46">
        <f>SUM(I1207:I1219)</f>
        <v>1.0000000000000002</v>
      </c>
      <c r="J1220" s="47">
        <f>SUM(J1207:J1219)</f>
        <v>3337.6032752699998</v>
      </c>
      <c r="K1220" s="48"/>
      <c r="M1220"/>
    </row>
    <row r="1221" spans="1:13" ht="12.75" x14ac:dyDescent="0.2">
      <c r="A1221" s="49"/>
      <c r="B1221" s="49"/>
      <c r="C1221" s="49"/>
      <c r="D1221" s="49"/>
      <c r="E1221" s="49"/>
      <c r="F1221" s="89"/>
      <c r="G1221" s="89"/>
      <c r="H1221" s="49"/>
      <c r="I1221" s="49"/>
      <c r="J1221" s="89"/>
      <c r="K1221" s="49"/>
      <c r="M1221"/>
    </row>
    <row r="1222" spans="1:13" ht="12.75" x14ac:dyDescent="0.2">
      <c r="A1222" s="37" t="s">
        <v>236</v>
      </c>
      <c r="B1222" s="49"/>
      <c r="C1222" s="49"/>
      <c r="D1222" s="49"/>
      <c r="E1222" s="49"/>
      <c r="F1222" s="67"/>
      <c r="G1222" s="57"/>
      <c r="H1222" s="50"/>
      <c r="I1222" s="49"/>
      <c r="J1222" s="103"/>
      <c r="M1222"/>
    </row>
    <row r="1223" spans="1:13" ht="12.75" x14ac:dyDescent="0.2">
      <c r="A1223" s="49"/>
      <c r="B1223" s="49"/>
      <c r="C1223" s="89"/>
      <c r="D1223" s="49"/>
      <c r="E1223" s="49"/>
      <c r="F1223" s="58"/>
      <c r="G1223" s="58"/>
      <c r="H1223" s="50"/>
      <c r="I1223" s="49"/>
      <c r="J1223" s="58"/>
      <c r="M1223"/>
    </row>
    <row r="1224" spans="1:13" ht="12.75" x14ac:dyDescent="0.2">
      <c r="A1224" s="52" t="s">
        <v>47</v>
      </c>
      <c r="B1224" s="49"/>
      <c r="C1224" s="49"/>
      <c r="D1224" s="49"/>
      <c r="E1224" s="49"/>
      <c r="F1224" s="58"/>
      <c r="G1224" s="50"/>
      <c r="H1224" s="50"/>
      <c r="I1224" s="49"/>
      <c r="J1224" s="179"/>
      <c r="M1224"/>
    </row>
    <row r="1225" spans="1:13" ht="12.75" x14ac:dyDescent="0.2">
      <c r="C1225" s="210"/>
      <c r="F1225" s="126"/>
      <c r="M1225"/>
    </row>
    <row r="1226" spans="1:13" ht="12.75" x14ac:dyDescent="0.2">
      <c r="F1226" s="126"/>
      <c r="I1226" s="169"/>
      <c r="M1226"/>
    </row>
    <row r="1227" spans="1:13" ht="12.75" x14ac:dyDescent="0.2">
      <c r="C1227" s="126"/>
      <c r="I1227" s="169"/>
      <c r="J1227" s="103"/>
      <c r="M1227"/>
    </row>
    <row r="1228" spans="1:13" ht="12.75" x14ac:dyDescent="0.2">
      <c r="M1228"/>
    </row>
    <row r="1229" spans="1:13" ht="12.75" x14ac:dyDescent="0.2">
      <c r="M1229"/>
    </row>
    <row r="1230" spans="1:13" ht="12.75" x14ac:dyDescent="0.2">
      <c r="M1230"/>
    </row>
    <row r="1231" spans="1:13" ht="12.75" x14ac:dyDescent="0.2">
      <c r="M1231"/>
    </row>
    <row r="1232" spans="1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  <row r="1504" spans="13:13" ht="12.75" x14ac:dyDescent="0.2">
      <c r="M1504"/>
    </row>
    <row r="1505" spans="13:13" ht="12.75" x14ac:dyDescent="0.2">
      <c r="M1505"/>
    </row>
    <row r="1506" spans="13:13" ht="12.75" x14ac:dyDescent="0.2">
      <c r="M1506"/>
    </row>
    <row r="1507" spans="13:13" ht="12.75" x14ac:dyDescent="0.2">
      <c r="M1507"/>
    </row>
    <row r="1508" spans="13:13" ht="12.75" x14ac:dyDescent="0.2">
      <c r="M1508"/>
    </row>
    <row r="1509" spans="13:13" ht="12.75" x14ac:dyDescent="0.2">
      <c r="M1509"/>
    </row>
    <row r="1510" spans="13:13" ht="12.75" x14ac:dyDescent="0.2">
      <c r="M1510"/>
    </row>
    <row r="1511" spans="13:13" ht="12.75" x14ac:dyDescent="0.2">
      <c r="M1511"/>
    </row>
    <row r="1512" spans="13:13" ht="12.75" x14ac:dyDescent="0.2">
      <c r="M1512"/>
    </row>
    <row r="1513" spans="13:13" ht="12.75" x14ac:dyDescent="0.2">
      <c r="M1513"/>
    </row>
    <row r="1514" spans="13:13" ht="12.75" x14ac:dyDescent="0.2">
      <c r="M1514"/>
    </row>
    <row r="1515" spans="13:13" ht="12.75" x14ac:dyDescent="0.2">
      <c r="M1515"/>
    </row>
    <row r="1516" spans="13:13" ht="12.75" x14ac:dyDescent="0.2">
      <c r="M1516"/>
    </row>
    <row r="1517" spans="13:13" ht="12.75" x14ac:dyDescent="0.2">
      <c r="M1517"/>
    </row>
    <row r="1518" spans="13:13" ht="12.75" x14ac:dyDescent="0.2">
      <c r="M1518"/>
    </row>
    <row r="1519" spans="13:13" ht="12.75" x14ac:dyDescent="0.2">
      <c r="M1519"/>
    </row>
    <row r="1520" spans="13:13" ht="12.75" x14ac:dyDescent="0.2">
      <c r="M1520"/>
    </row>
    <row r="1521" spans="13:13" ht="12.75" x14ac:dyDescent="0.2">
      <c r="M1521"/>
    </row>
    <row r="1522" spans="13:13" ht="12.75" x14ac:dyDescent="0.2">
      <c r="M1522"/>
    </row>
    <row r="1523" spans="13:13" ht="12.75" x14ac:dyDescent="0.2">
      <c r="M1523"/>
    </row>
    <row r="1524" spans="13:13" ht="12.75" x14ac:dyDescent="0.2">
      <c r="M1524"/>
    </row>
    <row r="1525" spans="13:13" ht="12.75" x14ac:dyDescent="0.2">
      <c r="M1525"/>
    </row>
    <row r="1526" spans="13:13" ht="12.75" x14ac:dyDescent="0.2">
      <c r="M1526"/>
    </row>
    <row r="1527" spans="13:13" ht="12.75" x14ac:dyDescent="0.2">
      <c r="M1527"/>
    </row>
    <row r="1528" spans="13:13" ht="12.75" x14ac:dyDescent="0.2">
      <c r="M1528"/>
    </row>
    <row r="1529" spans="13:13" ht="12.75" x14ac:dyDescent="0.2">
      <c r="M1529"/>
    </row>
    <row r="1530" spans="13:13" ht="12.75" x14ac:dyDescent="0.2">
      <c r="M1530"/>
    </row>
    <row r="1531" spans="13:13" ht="12.75" x14ac:dyDescent="0.2">
      <c r="M1531"/>
    </row>
    <row r="1532" spans="13:13" ht="12.75" x14ac:dyDescent="0.2">
      <c r="M1532"/>
    </row>
    <row r="1533" spans="13:13" ht="12.75" x14ac:dyDescent="0.2">
      <c r="M1533"/>
    </row>
    <row r="1534" spans="13:13" ht="12.75" x14ac:dyDescent="0.2">
      <c r="M1534"/>
    </row>
    <row r="1535" spans="13:13" ht="12.75" x14ac:dyDescent="0.2">
      <c r="M1535"/>
    </row>
    <row r="1536" spans="13:13" ht="12.75" x14ac:dyDescent="0.2">
      <c r="M1536"/>
    </row>
    <row r="1537" spans="13:13" ht="12.75" x14ac:dyDescent="0.2">
      <c r="M1537"/>
    </row>
    <row r="1538" spans="13:13" ht="12.75" x14ac:dyDescent="0.2">
      <c r="M1538"/>
    </row>
    <row r="1539" spans="13:13" ht="12.75" x14ac:dyDescent="0.2">
      <c r="M1539"/>
    </row>
    <row r="1540" spans="13:13" ht="12.75" x14ac:dyDescent="0.2">
      <c r="M1540"/>
    </row>
    <row r="1541" spans="13:13" ht="12.75" x14ac:dyDescent="0.2">
      <c r="M1541"/>
    </row>
    <row r="1542" spans="13:13" ht="12.75" x14ac:dyDescent="0.2">
      <c r="M1542"/>
    </row>
    <row r="1543" spans="13:13" ht="12.75" x14ac:dyDescent="0.2">
      <c r="M1543"/>
    </row>
    <row r="1544" spans="13:13" ht="12.75" x14ac:dyDescent="0.2">
      <c r="M1544"/>
    </row>
    <row r="1545" spans="13:13" ht="12.75" x14ac:dyDescent="0.2">
      <c r="M1545"/>
    </row>
    <row r="1546" spans="13:13" ht="12.75" x14ac:dyDescent="0.2">
      <c r="M1546"/>
    </row>
    <row r="1547" spans="13:13" ht="12.75" x14ac:dyDescent="0.2">
      <c r="M1547"/>
    </row>
    <row r="1548" spans="13:13" ht="12.75" x14ac:dyDescent="0.2">
      <c r="M1548"/>
    </row>
    <row r="1549" spans="13:13" ht="12.75" x14ac:dyDescent="0.2">
      <c r="M1549"/>
    </row>
    <row r="1550" spans="13:13" ht="12.75" x14ac:dyDescent="0.2">
      <c r="M1550"/>
    </row>
    <row r="1551" spans="13:13" ht="12.75" x14ac:dyDescent="0.2">
      <c r="M1551"/>
    </row>
    <row r="1552" spans="13:13" ht="12.75" x14ac:dyDescent="0.2">
      <c r="M1552"/>
    </row>
  </sheetData>
  <sortState ref="A1206:K1219">
    <sortCondition descending="1" ref="F1206"/>
  </sortState>
  <conditionalFormatting sqref="F7 F55:G1201">
    <cfRule type="containsErrors" dxfId="193" priority="300">
      <formula>ISERROR(F7)</formula>
    </cfRule>
  </conditionalFormatting>
  <conditionalFormatting sqref="G1219">
    <cfRule type="containsErrors" dxfId="192" priority="237">
      <formula>ISERROR(G1219)</formula>
    </cfRule>
  </conditionalFormatting>
  <conditionalFormatting sqref="B1115">
    <cfRule type="duplicateValues" dxfId="191" priority="278"/>
  </conditionalFormatting>
  <conditionalFormatting sqref="B660">
    <cfRule type="duplicateValues" dxfId="190" priority="274"/>
  </conditionalFormatting>
  <conditionalFormatting sqref="B853">
    <cfRule type="duplicateValues" dxfId="189" priority="273"/>
  </conditionalFormatting>
  <conditionalFormatting sqref="B875">
    <cfRule type="duplicateValues" dxfId="188" priority="272"/>
  </conditionalFormatting>
  <conditionalFormatting sqref="B903">
    <cfRule type="duplicateValues" dxfId="187" priority="270"/>
  </conditionalFormatting>
  <conditionalFormatting sqref="B998">
    <cfRule type="duplicateValues" dxfId="186" priority="266"/>
  </conditionalFormatting>
  <conditionalFormatting sqref="B1026">
    <cfRule type="duplicateValues" dxfId="185" priority="264"/>
  </conditionalFormatting>
  <conditionalFormatting sqref="B1046">
    <cfRule type="duplicateValues" dxfId="184" priority="262"/>
  </conditionalFormatting>
  <conditionalFormatting sqref="B1087">
    <cfRule type="duplicateValues" dxfId="183" priority="260"/>
  </conditionalFormatting>
  <conditionalFormatting sqref="B1090">
    <cfRule type="duplicateValues" dxfId="182" priority="258"/>
  </conditionalFormatting>
  <conditionalFormatting sqref="B1098">
    <cfRule type="duplicateValues" dxfId="181" priority="256"/>
  </conditionalFormatting>
  <conditionalFormatting sqref="B1128">
    <cfRule type="duplicateValues" dxfId="180" priority="288"/>
  </conditionalFormatting>
  <conditionalFormatting sqref="G1211:G1219 D1211:E1219">
    <cfRule type="containsErrors" dxfId="179" priority="239">
      <formula>ISERROR(D1211)</formula>
    </cfRule>
  </conditionalFormatting>
  <conditionalFormatting sqref="B1205">
    <cfRule type="duplicateValues" dxfId="178" priority="236"/>
  </conditionalFormatting>
  <conditionalFormatting sqref="B1211:B1219">
    <cfRule type="duplicateValues" dxfId="177" priority="405"/>
  </conditionalFormatting>
  <conditionalFormatting sqref="G7">
    <cfRule type="containsErrors" dxfId="176" priority="234">
      <formula>ISERROR(G7)</formula>
    </cfRule>
  </conditionalFormatting>
  <conditionalFormatting sqref="F1211:F1219">
    <cfRule type="containsErrors" dxfId="175" priority="232">
      <formula>ISERROR(F1211)</formula>
    </cfRule>
  </conditionalFormatting>
  <conditionalFormatting sqref="B1099:B1103 B1088:B1089 B854:B874 B7 B661:B852 B876:B902 B904:B997 B999:B1025 B1027:B1045 B1047:B1086 B1091:B1097 B55:B659">
    <cfRule type="duplicateValues" dxfId="174" priority="430"/>
  </conditionalFormatting>
  <conditionalFormatting sqref="B1129:B1153 B1116:B1127 B1104:B1114">
    <cfRule type="duplicateValues" dxfId="173" priority="445"/>
  </conditionalFormatting>
  <conditionalFormatting sqref="F34:G34">
    <cfRule type="containsErrors" dxfId="172" priority="210">
      <formula>ISERROR(F34)</formula>
    </cfRule>
  </conditionalFormatting>
  <conditionalFormatting sqref="B34">
    <cfRule type="duplicateValues" dxfId="171" priority="211"/>
  </conditionalFormatting>
  <conditionalFormatting sqref="F35:G35">
    <cfRule type="containsErrors" dxfId="170" priority="206">
      <formula>ISERROR(F35)</formula>
    </cfRule>
  </conditionalFormatting>
  <conditionalFormatting sqref="B35">
    <cfRule type="duplicateValues" dxfId="169" priority="207"/>
  </conditionalFormatting>
  <conditionalFormatting sqref="F36:G36">
    <cfRule type="containsErrors" dxfId="168" priority="202">
      <formula>ISERROR(F36)</formula>
    </cfRule>
  </conditionalFormatting>
  <conditionalFormatting sqref="B36">
    <cfRule type="duplicateValues" dxfId="167" priority="203"/>
  </conditionalFormatting>
  <conditionalFormatting sqref="F37:G37">
    <cfRule type="containsErrors" dxfId="166" priority="198">
      <formula>ISERROR(F37)</formula>
    </cfRule>
  </conditionalFormatting>
  <conditionalFormatting sqref="B37">
    <cfRule type="duplicateValues" dxfId="165" priority="199"/>
  </conditionalFormatting>
  <conditionalFormatting sqref="F38:G38">
    <cfRule type="containsErrors" dxfId="164" priority="194">
      <formula>ISERROR(F38)</formula>
    </cfRule>
  </conditionalFormatting>
  <conditionalFormatting sqref="B38">
    <cfRule type="duplicateValues" dxfId="163" priority="195"/>
  </conditionalFormatting>
  <conditionalFormatting sqref="F39:G39">
    <cfRule type="containsErrors" dxfId="162" priority="190">
      <formula>ISERROR(F39)</formula>
    </cfRule>
  </conditionalFormatting>
  <conditionalFormatting sqref="B39">
    <cfRule type="duplicateValues" dxfId="161" priority="191"/>
  </conditionalFormatting>
  <conditionalFormatting sqref="F40:G40">
    <cfRule type="containsErrors" dxfId="160" priority="186">
      <formula>ISERROR(F40)</formula>
    </cfRule>
  </conditionalFormatting>
  <conditionalFormatting sqref="B40">
    <cfRule type="duplicateValues" dxfId="159" priority="187"/>
  </conditionalFormatting>
  <conditionalFormatting sqref="F41:G41">
    <cfRule type="containsErrors" dxfId="158" priority="182">
      <formula>ISERROR(F41)</formula>
    </cfRule>
  </conditionalFormatting>
  <conditionalFormatting sqref="B41">
    <cfRule type="duplicateValues" dxfId="157" priority="183"/>
  </conditionalFormatting>
  <conditionalFormatting sqref="F42:G42">
    <cfRule type="containsErrors" dxfId="156" priority="178">
      <formula>ISERROR(F42)</formula>
    </cfRule>
  </conditionalFormatting>
  <conditionalFormatting sqref="B42">
    <cfRule type="duplicateValues" dxfId="155" priority="179"/>
  </conditionalFormatting>
  <conditionalFormatting sqref="F43:G43">
    <cfRule type="containsErrors" dxfId="154" priority="174">
      <formula>ISERROR(F43)</formula>
    </cfRule>
  </conditionalFormatting>
  <conditionalFormatting sqref="B43">
    <cfRule type="duplicateValues" dxfId="153" priority="175"/>
  </conditionalFormatting>
  <conditionalFormatting sqref="F44:G44">
    <cfRule type="containsErrors" dxfId="152" priority="170">
      <formula>ISERROR(F44)</formula>
    </cfRule>
  </conditionalFormatting>
  <conditionalFormatting sqref="B44">
    <cfRule type="duplicateValues" dxfId="151" priority="171"/>
  </conditionalFormatting>
  <conditionalFormatting sqref="F45:G45">
    <cfRule type="containsErrors" dxfId="150" priority="166">
      <formula>ISERROR(F45)</formula>
    </cfRule>
  </conditionalFormatting>
  <conditionalFormatting sqref="B45">
    <cfRule type="duplicateValues" dxfId="149" priority="167"/>
  </conditionalFormatting>
  <conditionalFormatting sqref="F46:G46">
    <cfRule type="containsErrors" dxfId="148" priority="162">
      <formula>ISERROR(F46)</formula>
    </cfRule>
  </conditionalFormatting>
  <conditionalFormatting sqref="B46">
    <cfRule type="duplicateValues" dxfId="147" priority="163"/>
  </conditionalFormatting>
  <conditionalFormatting sqref="F47:G47">
    <cfRule type="containsErrors" dxfId="146" priority="158">
      <formula>ISERROR(F47)</formula>
    </cfRule>
  </conditionalFormatting>
  <conditionalFormatting sqref="B47">
    <cfRule type="duplicateValues" dxfId="145" priority="159"/>
  </conditionalFormatting>
  <conditionalFormatting sqref="F48:G48">
    <cfRule type="containsErrors" dxfId="144" priority="154">
      <formula>ISERROR(F48)</formula>
    </cfRule>
  </conditionalFormatting>
  <conditionalFormatting sqref="B48">
    <cfRule type="duplicateValues" dxfId="143" priority="155"/>
  </conditionalFormatting>
  <conditionalFormatting sqref="F49:G49">
    <cfRule type="containsErrors" dxfId="142" priority="150">
      <formula>ISERROR(F49)</formula>
    </cfRule>
  </conditionalFormatting>
  <conditionalFormatting sqref="B49">
    <cfRule type="duplicateValues" dxfId="141" priority="151"/>
  </conditionalFormatting>
  <conditionalFormatting sqref="F50:G50">
    <cfRule type="containsErrors" dxfId="140" priority="146">
      <formula>ISERROR(F50)</formula>
    </cfRule>
  </conditionalFormatting>
  <conditionalFormatting sqref="B50">
    <cfRule type="duplicateValues" dxfId="139" priority="147"/>
  </conditionalFormatting>
  <conditionalFormatting sqref="F51:G51">
    <cfRule type="containsErrors" dxfId="138" priority="142">
      <formula>ISERROR(F51)</formula>
    </cfRule>
  </conditionalFormatting>
  <conditionalFormatting sqref="B51">
    <cfRule type="duplicateValues" dxfId="137" priority="143"/>
  </conditionalFormatting>
  <conditionalFormatting sqref="F52:G52">
    <cfRule type="containsErrors" dxfId="136" priority="138">
      <formula>ISERROR(F52)</formula>
    </cfRule>
  </conditionalFormatting>
  <conditionalFormatting sqref="B52">
    <cfRule type="duplicateValues" dxfId="135" priority="139"/>
  </conditionalFormatting>
  <conditionalFormatting sqref="F53:G53">
    <cfRule type="containsErrors" dxfId="134" priority="134">
      <formula>ISERROR(F53)</formula>
    </cfRule>
  </conditionalFormatting>
  <conditionalFormatting sqref="B53">
    <cfRule type="duplicateValues" dxfId="133" priority="135"/>
  </conditionalFormatting>
  <conditionalFormatting sqref="F54:G54">
    <cfRule type="containsErrors" dxfId="132" priority="130">
      <formula>ISERROR(F54)</formula>
    </cfRule>
  </conditionalFormatting>
  <conditionalFormatting sqref="B54">
    <cfRule type="duplicateValues" dxfId="131" priority="131"/>
  </conditionalFormatting>
  <conditionalFormatting sqref="G1210 D1210:E1210">
    <cfRule type="containsErrors" dxfId="130" priority="124">
      <formula>ISERROR(D1210)</formula>
    </cfRule>
  </conditionalFormatting>
  <conditionalFormatting sqref="B1210">
    <cfRule type="duplicateValues" dxfId="129" priority="125"/>
  </conditionalFormatting>
  <conditionalFormatting sqref="F1210">
    <cfRule type="containsErrors" dxfId="128" priority="123">
      <formula>ISERROR(F1210)</formula>
    </cfRule>
  </conditionalFormatting>
  <conditionalFormatting sqref="G1209 D1209:E1209">
    <cfRule type="containsErrors" dxfId="127" priority="118">
      <formula>ISERROR(D1209)</formula>
    </cfRule>
  </conditionalFormatting>
  <conditionalFormatting sqref="B1209">
    <cfRule type="duplicateValues" dxfId="126" priority="119"/>
  </conditionalFormatting>
  <conditionalFormatting sqref="F1209">
    <cfRule type="containsErrors" dxfId="125" priority="117">
      <formula>ISERROR(F1209)</formula>
    </cfRule>
  </conditionalFormatting>
  <conditionalFormatting sqref="G1208 D1208:E1208">
    <cfRule type="containsErrors" dxfId="124" priority="112">
      <formula>ISERROR(D1208)</formula>
    </cfRule>
  </conditionalFormatting>
  <conditionalFormatting sqref="B1208">
    <cfRule type="duplicateValues" dxfId="123" priority="113"/>
  </conditionalFormatting>
  <conditionalFormatting sqref="F1208">
    <cfRule type="containsErrors" dxfId="122" priority="111">
      <formula>ISERROR(F1208)</formula>
    </cfRule>
  </conditionalFormatting>
  <conditionalFormatting sqref="G1207 D1207:E1207">
    <cfRule type="containsErrors" dxfId="121" priority="106">
      <formula>ISERROR(D1207)</formula>
    </cfRule>
  </conditionalFormatting>
  <conditionalFormatting sqref="B1207">
    <cfRule type="duplicateValues" dxfId="120" priority="107"/>
  </conditionalFormatting>
  <conditionalFormatting sqref="F1207">
    <cfRule type="containsErrors" dxfId="119" priority="105">
      <formula>ISERROR(F1207)</formula>
    </cfRule>
  </conditionalFormatting>
  <conditionalFormatting sqref="F8:G8">
    <cfRule type="containsErrors" dxfId="118" priority="101">
      <formula>ISERROR(F8)</formula>
    </cfRule>
  </conditionalFormatting>
  <conditionalFormatting sqref="B8">
    <cfRule type="duplicateValues" dxfId="117" priority="102"/>
  </conditionalFormatting>
  <conditionalFormatting sqref="F9:G9">
    <cfRule type="containsErrors" dxfId="116" priority="97">
      <formula>ISERROR(F9)</formula>
    </cfRule>
  </conditionalFormatting>
  <conditionalFormatting sqref="B9">
    <cfRule type="duplicateValues" dxfId="115" priority="98"/>
  </conditionalFormatting>
  <conditionalFormatting sqref="F10:G10">
    <cfRule type="containsErrors" dxfId="114" priority="93">
      <formula>ISERROR(F10)</formula>
    </cfRule>
  </conditionalFormatting>
  <conditionalFormatting sqref="B10">
    <cfRule type="duplicateValues" dxfId="113" priority="94"/>
  </conditionalFormatting>
  <conditionalFormatting sqref="F11:G11">
    <cfRule type="containsErrors" dxfId="112" priority="89">
      <formula>ISERROR(F11)</formula>
    </cfRule>
  </conditionalFormatting>
  <conditionalFormatting sqref="B11">
    <cfRule type="duplicateValues" dxfId="111" priority="90"/>
  </conditionalFormatting>
  <conditionalFormatting sqref="F12:G12">
    <cfRule type="containsErrors" dxfId="110" priority="85">
      <formula>ISERROR(F12)</formula>
    </cfRule>
  </conditionalFormatting>
  <conditionalFormatting sqref="B12">
    <cfRule type="duplicateValues" dxfId="109" priority="86"/>
  </conditionalFormatting>
  <conditionalFormatting sqref="F13:G13">
    <cfRule type="containsErrors" dxfId="108" priority="81">
      <formula>ISERROR(F13)</formula>
    </cfRule>
  </conditionalFormatting>
  <conditionalFormatting sqref="B13">
    <cfRule type="duplicateValues" dxfId="107" priority="82"/>
  </conditionalFormatting>
  <conditionalFormatting sqref="F14:G14">
    <cfRule type="containsErrors" dxfId="106" priority="77">
      <formula>ISERROR(F14)</formula>
    </cfRule>
  </conditionalFormatting>
  <conditionalFormatting sqref="B14">
    <cfRule type="duplicateValues" dxfId="105" priority="78"/>
  </conditionalFormatting>
  <conditionalFormatting sqref="F15:G15">
    <cfRule type="containsErrors" dxfId="104" priority="73">
      <formula>ISERROR(F15)</formula>
    </cfRule>
  </conditionalFormatting>
  <conditionalFormatting sqref="B15">
    <cfRule type="duplicateValues" dxfId="103" priority="74"/>
  </conditionalFormatting>
  <conditionalFormatting sqref="F16:G16">
    <cfRule type="containsErrors" dxfId="102" priority="69">
      <formula>ISERROR(F16)</formula>
    </cfRule>
  </conditionalFormatting>
  <conditionalFormatting sqref="B16">
    <cfRule type="duplicateValues" dxfId="101" priority="70"/>
  </conditionalFormatting>
  <conditionalFormatting sqref="F17:G17">
    <cfRule type="containsErrors" dxfId="100" priority="65">
      <formula>ISERROR(F17)</formula>
    </cfRule>
  </conditionalFormatting>
  <conditionalFormatting sqref="B17">
    <cfRule type="duplicateValues" dxfId="99" priority="66"/>
  </conditionalFormatting>
  <conditionalFormatting sqref="F18:G18">
    <cfRule type="containsErrors" dxfId="98" priority="61">
      <formula>ISERROR(F18)</formula>
    </cfRule>
  </conditionalFormatting>
  <conditionalFormatting sqref="B18">
    <cfRule type="duplicateValues" dxfId="97" priority="62"/>
  </conditionalFormatting>
  <conditionalFormatting sqref="F19:G19">
    <cfRule type="containsErrors" dxfId="96" priority="57">
      <formula>ISERROR(F19)</formula>
    </cfRule>
  </conditionalFormatting>
  <conditionalFormatting sqref="B19">
    <cfRule type="duplicateValues" dxfId="95" priority="58"/>
  </conditionalFormatting>
  <conditionalFormatting sqref="F20:G20">
    <cfRule type="containsErrors" dxfId="94" priority="53">
      <formula>ISERROR(F20)</formula>
    </cfRule>
  </conditionalFormatting>
  <conditionalFormatting sqref="B20">
    <cfRule type="duplicateValues" dxfId="93" priority="54"/>
  </conditionalFormatting>
  <conditionalFormatting sqref="F21:G21">
    <cfRule type="containsErrors" dxfId="92" priority="49">
      <formula>ISERROR(F21)</formula>
    </cfRule>
  </conditionalFormatting>
  <conditionalFormatting sqref="B21">
    <cfRule type="duplicateValues" dxfId="91" priority="50"/>
  </conditionalFormatting>
  <conditionalFormatting sqref="F22:G22">
    <cfRule type="containsErrors" dxfId="90" priority="45">
      <formula>ISERROR(F22)</formula>
    </cfRule>
  </conditionalFormatting>
  <conditionalFormatting sqref="B22">
    <cfRule type="duplicateValues" dxfId="89" priority="46"/>
  </conditionalFormatting>
  <conditionalFormatting sqref="F23:G23">
    <cfRule type="containsErrors" dxfId="88" priority="41">
      <formula>ISERROR(F23)</formula>
    </cfRule>
  </conditionalFormatting>
  <conditionalFormatting sqref="B23">
    <cfRule type="duplicateValues" dxfId="87" priority="42"/>
  </conditionalFormatting>
  <conditionalFormatting sqref="F24:G24">
    <cfRule type="containsErrors" dxfId="86" priority="37">
      <formula>ISERROR(F24)</formula>
    </cfRule>
  </conditionalFormatting>
  <conditionalFormatting sqref="B24">
    <cfRule type="duplicateValues" dxfId="85" priority="38"/>
  </conditionalFormatting>
  <conditionalFormatting sqref="F25:G25">
    <cfRule type="containsErrors" dxfId="84" priority="33">
      <formula>ISERROR(F25)</formula>
    </cfRule>
  </conditionalFormatting>
  <conditionalFormatting sqref="B25">
    <cfRule type="duplicateValues" dxfId="83" priority="34"/>
  </conditionalFormatting>
  <conditionalFormatting sqref="F26:G26">
    <cfRule type="containsErrors" dxfId="82" priority="29">
      <formula>ISERROR(F26)</formula>
    </cfRule>
  </conditionalFormatting>
  <conditionalFormatting sqref="B26">
    <cfRule type="duplicateValues" dxfId="81" priority="30"/>
  </conditionalFormatting>
  <conditionalFormatting sqref="F27:G27">
    <cfRule type="containsErrors" dxfId="80" priority="25">
      <formula>ISERROR(F27)</formula>
    </cfRule>
  </conditionalFormatting>
  <conditionalFormatting sqref="B27">
    <cfRule type="duplicateValues" dxfId="79" priority="26"/>
  </conditionalFormatting>
  <conditionalFormatting sqref="F28:G28">
    <cfRule type="containsErrors" dxfId="78" priority="21">
      <formula>ISERROR(F28)</formula>
    </cfRule>
  </conditionalFormatting>
  <conditionalFormatting sqref="B28">
    <cfRule type="duplicateValues" dxfId="77" priority="22"/>
  </conditionalFormatting>
  <conditionalFormatting sqref="F29:G29">
    <cfRule type="containsErrors" dxfId="76" priority="17">
      <formula>ISERROR(F29)</formula>
    </cfRule>
  </conditionalFormatting>
  <conditionalFormatting sqref="B29">
    <cfRule type="duplicateValues" dxfId="75" priority="18"/>
  </conditionalFormatting>
  <conditionalFormatting sqref="F30:G30">
    <cfRule type="containsErrors" dxfId="74" priority="13">
      <formula>ISERROR(F30)</formula>
    </cfRule>
  </conditionalFormatting>
  <conditionalFormatting sqref="B30">
    <cfRule type="duplicateValues" dxfId="73" priority="14"/>
  </conditionalFormatting>
  <conditionalFormatting sqref="F31:G31">
    <cfRule type="containsErrors" dxfId="72" priority="9">
      <formula>ISERROR(F31)</formula>
    </cfRule>
  </conditionalFormatting>
  <conditionalFormatting sqref="B31">
    <cfRule type="duplicateValues" dxfId="71" priority="10"/>
  </conditionalFormatting>
  <conditionalFormatting sqref="F32:G32">
    <cfRule type="containsErrors" dxfId="70" priority="5">
      <formula>ISERROR(F32)</formula>
    </cfRule>
  </conditionalFormatting>
  <conditionalFormatting sqref="B32">
    <cfRule type="duplicateValues" dxfId="69" priority="6"/>
  </conditionalFormatting>
  <conditionalFormatting sqref="F33:G33">
    <cfRule type="containsErrors" dxfId="68" priority="1">
      <formula>ISERROR(F33)</formula>
    </cfRule>
  </conditionalFormatting>
  <conditionalFormatting sqref="B33">
    <cfRule type="duplicateValues" dxfId="67" priority="2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242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7" bestFit="1" customWidth="1"/>
    <col min="2" max="2" width="12.7109375" style="37" bestFit="1" customWidth="1"/>
    <col min="3" max="3" width="16.28515625" style="37" customWidth="1"/>
    <col min="4" max="4" width="11.140625" style="37" bestFit="1" customWidth="1"/>
    <col min="5" max="5" width="20.42578125" style="37" bestFit="1" customWidth="1"/>
    <col min="6" max="7" width="11.42578125" style="37" customWidth="1"/>
    <col min="8" max="8" width="11.85546875" style="37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6" t="s">
        <v>237</v>
      </c>
      <c r="B1" s="154"/>
    </row>
    <row r="2" spans="1:12" ht="15.75" customHeight="1" x14ac:dyDescent="0.2">
      <c r="A2" s="6" t="s">
        <v>3189</v>
      </c>
      <c r="B2" s="154"/>
      <c r="F2" s="28"/>
      <c r="G2" s="28"/>
      <c r="H2" s="28"/>
    </row>
    <row r="3" spans="1:12" ht="12" customHeight="1" x14ac:dyDescent="0.2">
      <c r="A3" s="154"/>
      <c r="E3" s="28"/>
      <c r="F3" s="28"/>
      <c r="G3" s="28"/>
      <c r="H3" s="5"/>
    </row>
    <row r="4" spans="1:12" ht="12" customHeight="1" x14ac:dyDescent="0.2">
      <c r="A4" s="154"/>
      <c r="E4" s="28"/>
      <c r="F4" s="28"/>
      <c r="G4" s="28"/>
      <c r="H4" s="5"/>
    </row>
    <row r="5" spans="1:12" ht="30" customHeight="1" x14ac:dyDescent="0.2">
      <c r="A5" s="39" t="s">
        <v>305</v>
      </c>
      <c r="B5" s="39" t="s">
        <v>76</v>
      </c>
      <c r="C5" s="39" t="s">
        <v>1330</v>
      </c>
      <c r="D5" s="39" t="s">
        <v>177</v>
      </c>
      <c r="E5" s="82" t="s">
        <v>1081</v>
      </c>
      <c r="F5" s="39" t="s">
        <v>499</v>
      </c>
      <c r="G5" s="39"/>
      <c r="H5" s="39"/>
      <c r="I5" s="213" t="s">
        <v>2444</v>
      </c>
      <c r="J5" s="214"/>
      <c r="K5" s="215"/>
      <c r="L5" s="93"/>
    </row>
    <row r="6" spans="1:12" s="38" customFormat="1" ht="21.95" customHeight="1" x14ac:dyDescent="0.2">
      <c r="A6" s="59"/>
      <c r="B6" s="59"/>
      <c r="C6" s="59"/>
      <c r="D6" s="59"/>
      <c r="E6" s="83"/>
      <c r="F6" s="60" t="s">
        <v>3190</v>
      </c>
      <c r="G6" s="60" t="s">
        <v>3146</v>
      </c>
      <c r="H6" s="61" t="s">
        <v>73</v>
      </c>
      <c r="I6" s="60" t="s">
        <v>3190</v>
      </c>
      <c r="J6" s="60" t="s">
        <v>3146</v>
      </c>
      <c r="K6" s="61" t="s">
        <v>73</v>
      </c>
      <c r="L6" s="92" t="s">
        <v>75</v>
      </c>
    </row>
    <row r="7" spans="1:12" x14ac:dyDescent="0.2">
      <c r="A7" s="162" t="s">
        <v>2747</v>
      </c>
      <c r="B7" s="162" t="s">
        <v>459</v>
      </c>
      <c r="C7" s="162" t="s">
        <v>633</v>
      </c>
      <c r="D7" s="162" t="s">
        <v>179</v>
      </c>
      <c r="E7" s="165" t="s">
        <v>180</v>
      </c>
      <c r="F7" s="164">
        <v>636.57447703999992</v>
      </c>
      <c r="G7" s="164">
        <v>641.87261771999999</v>
      </c>
      <c r="H7" s="56">
        <f t="shared" ref="H7:H70" si="0">IF(ISERROR(F7/G7-1),"",IF((F7/G7-1)&gt;10000%,"",F7/G7-1))</f>
        <v>-8.2541933301651937E-3</v>
      </c>
      <c r="I7" s="164">
        <v>2031.4516221900001</v>
      </c>
      <c r="J7" s="164">
        <v>3570.27918615</v>
      </c>
      <c r="K7" s="56">
        <f t="shared" ref="K7:K70" si="1">IF(ISERROR(I7/J7-1),"",IF((I7/J7-1)&gt;10000%,"",I7/J7-1))</f>
        <v>-0.43101042908058684</v>
      </c>
      <c r="L7" s="56">
        <f t="shared" ref="L7:L70" si="2">IF(ISERROR(I7/F7),"",IF(I7/F7&gt;10000%,"",I7/F7))</f>
        <v>3.1912238009227494</v>
      </c>
    </row>
    <row r="8" spans="1:12" x14ac:dyDescent="0.2">
      <c r="A8" s="162" t="s">
        <v>1484</v>
      </c>
      <c r="B8" s="162" t="s">
        <v>453</v>
      </c>
      <c r="C8" s="162" t="s">
        <v>633</v>
      </c>
      <c r="D8" s="162" t="s">
        <v>179</v>
      </c>
      <c r="E8" s="165" t="s">
        <v>697</v>
      </c>
      <c r="F8" s="164">
        <v>1308.3734263800002</v>
      </c>
      <c r="G8" s="164">
        <v>1977.88558642</v>
      </c>
      <c r="H8" s="56">
        <f t="shared" si="0"/>
        <v>-0.33849893271724885</v>
      </c>
      <c r="I8" s="164">
        <v>1998.0359537399997</v>
      </c>
      <c r="J8" s="164">
        <v>1291.909925311804</v>
      </c>
      <c r="K8" s="56">
        <f t="shared" si="1"/>
        <v>0.54657527943193984</v>
      </c>
      <c r="L8" s="56">
        <f t="shared" si="2"/>
        <v>1.5271144410721897</v>
      </c>
    </row>
    <row r="9" spans="1:12" x14ac:dyDescent="0.2">
      <c r="A9" s="162" t="s">
        <v>2748</v>
      </c>
      <c r="B9" s="163" t="s">
        <v>460</v>
      </c>
      <c r="C9" s="162" t="s">
        <v>633</v>
      </c>
      <c r="D9" s="162" t="s">
        <v>179</v>
      </c>
      <c r="E9" s="165" t="s">
        <v>180</v>
      </c>
      <c r="F9" s="164">
        <v>272.79562161000001</v>
      </c>
      <c r="G9" s="164">
        <v>228.96177855000002</v>
      </c>
      <c r="H9" s="56">
        <f t="shared" si="0"/>
        <v>0.19144611531932032</v>
      </c>
      <c r="I9" s="164">
        <v>735.91497710880151</v>
      </c>
      <c r="J9" s="164">
        <v>926.01513981121605</v>
      </c>
      <c r="K9" s="56">
        <f t="shared" si="1"/>
        <v>-0.20528839597716475</v>
      </c>
      <c r="L9" s="56">
        <f t="shared" si="2"/>
        <v>2.6976788438375165</v>
      </c>
    </row>
    <row r="10" spans="1:12" x14ac:dyDescent="0.2">
      <c r="A10" s="162" t="s">
        <v>2173</v>
      </c>
      <c r="B10" s="162" t="s">
        <v>77</v>
      </c>
      <c r="C10" s="162" t="s">
        <v>505</v>
      </c>
      <c r="D10" s="162" t="s">
        <v>179</v>
      </c>
      <c r="E10" s="165" t="s">
        <v>697</v>
      </c>
      <c r="F10" s="164">
        <v>159.36433525000001</v>
      </c>
      <c r="G10" s="164">
        <v>184.89350674000002</v>
      </c>
      <c r="H10" s="56">
        <f t="shared" si="0"/>
        <v>-0.13807500295778108</v>
      </c>
      <c r="I10" s="164">
        <v>718.71507248</v>
      </c>
      <c r="J10" s="164">
        <v>462.85580050000004</v>
      </c>
      <c r="K10" s="56">
        <f t="shared" si="1"/>
        <v>0.55278398089341851</v>
      </c>
      <c r="L10" s="56">
        <f t="shared" si="2"/>
        <v>4.5098865524242191</v>
      </c>
    </row>
    <row r="11" spans="1:12" x14ac:dyDescent="0.2">
      <c r="A11" s="162" t="s">
        <v>2180</v>
      </c>
      <c r="B11" s="162" t="s">
        <v>281</v>
      </c>
      <c r="C11" s="162" t="s">
        <v>505</v>
      </c>
      <c r="D11" s="162" t="s">
        <v>178</v>
      </c>
      <c r="E11" s="165" t="s">
        <v>697</v>
      </c>
      <c r="F11" s="164">
        <v>39.153527969999999</v>
      </c>
      <c r="G11" s="164">
        <v>50.174913509999996</v>
      </c>
      <c r="H11" s="56">
        <f t="shared" si="0"/>
        <v>-0.21965928327516504</v>
      </c>
      <c r="I11" s="164">
        <v>701.339239021406</v>
      </c>
      <c r="J11" s="164">
        <v>413.09707901464333</v>
      </c>
      <c r="K11" s="56">
        <f t="shared" si="1"/>
        <v>0.69775889167336658</v>
      </c>
      <c r="L11" s="56">
        <f t="shared" si="2"/>
        <v>17.912542633674857</v>
      </c>
    </row>
    <row r="12" spans="1:12" x14ac:dyDescent="0.2">
      <c r="A12" s="162" t="s">
        <v>2175</v>
      </c>
      <c r="B12" s="162" t="s">
        <v>319</v>
      </c>
      <c r="C12" s="162" t="s">
        <v>505</v>
      </c>
      <c r="D12" s="162" t="s">
        <v>179</v>
      </c>
      <c r="E12" s="165" t="s">
        <v>697</v>
      </c>
      <c r="F12" s="164">
        <v>91.54822476999999</v>
      </c>
      <c r="G12" s="164">
        <v>97.908225260000009</v>
      </c>
      <c r="H12" s="56">
        <f t="shared" si="0"/>
        <v>-6.4958796598658886E-2</v>
      </c>
      <c r="I12" s="164">
        <v>673.71343709999996</v>
      </c>
      <c r="J12" s="164">
        <v>967.93140051</v>
      </c>
      <c r="K12" s="56">
        <f t="shared" si="1"/>
        <v>-0.30396571828848362</v>
      </c>
      <c r="L12" s="56">
        <f t="shared" si="2"/>
        <v>7.3591097893224617</v>
      </c>
    </row>
    <row r="13" spans="1:12" x14ac:dyDescent="0.2">
      <c r="A13" s="162" t="s">
        <v>1318</v>
      </c>
      <c r="B13" s="163" t="s">
        <v>468</v>
      </c>
      <c r="C13" s="162" t="s">
        <v>633</v>
      </c>
      <c r="D13" s="162" t="s">
        <v>179</v>
      </c>
      <c r="E13" s="165" t="s">
        <v>180</v>
      </c>
      <c r="F13" s="164">
        <v>235.43574688999999</v>
      </c>
      <c r="G13" s="164">
        <v>659.03471162000005</v>
      </c>
      <c r="H13" s="56">
        <f t="shared" si="0"/>
        <v>-0.64275668225234184</v>
      </c>
      <c r="I13" s="164">
        <v>660.03635003000011</v>
      </c>
      <c r="J13" s="164">
        <v>1593.1959557700002</v>
      </c>
      <c r="K13" s="56">
        <f t="shared" si="1"/>
        <v>-0.58571552504914504</v>
      </c>
      <c r="L13" s="56">
        <f t="shared" si="2"/>
        <v>2.8034670127573342</v>
      </c>
    </row>
    <row r="14" spans="1:12" x14ac:dyDescent="0.2">
      <c r="A14" s="162" t="s">
        <v>1333</v>
      </c>
      <c r="B14" s="163" t="s">
        <v>191</v>
      </c>
      <c r="C14" s="162" t="s">
        <v>3138</v>
      </c>
      <c r="D14" s="162" t="s">
        <v>178</v>
      </c>
      <c r="E14" s="165" t="s">
        <v>697</v>
      </c>
      <c r="F14" s="164">
        <v>0.88627833</v>
      </c>
      <c r="G14" s="164">
        <v>0.11162069000000001</v>
      </c>
      <c r="H14" s="56">
        <f t="shared" si="0"/>
        <v>6.9400900496135609</v>
      </c>
      <c r="I14" s="164">
        <v>563.21936363999998</v>
      </c>
      <c r="J14" s="164">
        <v>465.65443587999999</v>
      </c>
      <c r="K14" s="56">
        <f t="shared" si="1"/>
        <v>0.20952216975152504</v>
      </c>
      <c r="L14" s="56" t="str">
        <f t="shared" si="2"/>
        <v/>
      </c>
    </row>
    <row r="15" spans="1:12" x14ac:dyDescent="0.2">
      <c r="A15" s="162" t="s">
        <v>1376</v>
      </c>
      <c r="B15" s="163" t="s">
        <v>246</v>
      </c>
      <c r="C15" s="162" t="s">
        <v>3138</v>
      </c>
      <c r="D15" s="162" t="s">
        <v>178</v>
      </c>
      <c r="E15" s="165" t="s">
        <v>697</v>
      </c>
      <c r="F15" s="164">
        <v>0.16457439000000001</v>
      </c>
      <c r="G15" s="164">
        <v>0.13318429000000001</v>
      </c>
      <c r="H15" s="56">
        <f t="shared" si="0"/>
        <v>0.23568920929037507</v>
      </c>
      <c r="I15" s="164">
        <v>509.88020614999999</v>
      </c>
      <c r="J15" s="164">
        <v>624.13417061999996</v>
      </c>
      <c r="K15" s="56">
        <f t="shared" si="1"/>
        <v>-0.18305994103239498</v>
      </c>
      <c r="L15" s="56" t="str">
        <f t="shared" si="2"/>
        <v/>
      </c>
    </row>
    <row r="16" spans="1:12" x14ac:dyDescent="0.2">
      <c r="A16" s="162" t="s">
        <v>2754</v>
      </c>
      <c r="B16" s="163" t="s">
        <v>140</v>
      </c>
      <c r="C16" s="162" t="s">
        <v>633</v>
      </c>
      <c r="D16" s="162" t="s">
        <v>179</v>
      </c>
      <c r="E16" s="165" t="s">
        <v>697</v>
      </c>
      <c r="F16" s="164">
        <v>89.665298579999998</v>
      </c>
      <c r="G16" s="164">
        <v>87.089476730000001</v>
      </c>
      <c r="H16" s="56">
        <f t="shared" si="0"/>
        <v>2.9576728977092293E-2</v>
      </c>
      <c r="I16" s="164">
        <v>492.42352371828764</v>
      </c>
      <c r="J16" s="164">
        <v>521.98714704290444</v>
      </c>
      <c r="K16" s="56">
        <f t="shared" si="1"/>
        <v>-5.6636688263488666E-2</v>
      </c>
      <c r="L16" s="56">
        <f t="shared" si="2"/>
        <v>5.4917959513506105</v>
      </c>
    </row>
    <row r="17" spans="1:12" x14ac:dyDescent="0.2">
      <c r="A17" s="162" t="s">
        <v>2749</v>
      </c>
      <c r="B17" s="162" t="s">
        <v>458</v>
      </c>
      <c r="C17" s="162" t="s">
        <v>633</v>
      </c>
      <c r="D17" s="162" t="s">
        <v>179</v>
      </c>
      <c r="E17" s="165" t="s">
        <v>180</v>
      </c>
      <c r="F17" s="164">
        <v>262.81376569000003</v>
      </c>
      <c r="G17" s="164">
        <v>181.89070340000001</v>
      </c>
      <c r="H17" s="56">
        <f t="shared" si="0"/>
        <v>0.44489938615521352</v>
      </c>
      <c r="I17" s="164">
        <v>473.29910572072714</v>
      </c>
      <c r="J17" s="164">
        <v>317.38364214187857</v>
      </c>
      <c r="K17" s="56">
        <f t="shared" si="1"/>
        <v>0.49125236110672144</v>
      </c>
      <c r="L17" s="56">
        <f t="shared" si="2"/>
        <v>1.8008916103694641</v>
      </c>
    </row>
    <row r="18" spans="1:12" x14ac:dyDescent="0.2">
      <c r="A18" s="162" t="s">
        <v>2182</v>
      </c>
      <c r="B18" s="163" t="s">
        <v>1090</v>
      </c>
      <c r="C18" s="162" t="s">
        <v>505</v>
      </c>
      <c r="D18" s="162" t="s">
        <v>179</v>
      </c>
      <c r="E18" s="165" t="s">
        <v>180</v>
      </c>
      <c r="F18" s="164">
        <v>63.713878749999999</v>
      </c>
      <c r="G18" s="164">
        <v>63.897495499999998</v>
      </c>
      <c r="H18" s="56">
        <f t="shared" si="0"/>
        <v>-2.8736141935328252E-3</v>
      </c>
      <c r="I18" s="164">
        <v>461.42274298999996</v>
      </c>
      <c r="J18" s="164">
        <v>590.25381483000012</v>
      </c>
      <c r="K18" s="56">
        <f t="shared" si="1"/>
        <v>-0.21826385294452522</v>
      </c>
      <c r="L18" s="56">
        <f t="shared" si="2"/>
        <v>7.2421072463744798</v>
      </c>
    </row>
    <row r="19" spans="1:12" x14ac:dyDescent="0.2">
      <c r="A19" s="162" t="s">
        <v>1453</v>
      </c>
      <c r="B19" s="163" t="s">
        <v>652</v>
      </c>
      <c r="C19" s="162" t="s">
        <v>633</v>
      </c>
      <c r="D19" s="162" t="s">
        <v>178</v>
      </c>
      <c r="E19" s="165" t="s">
        <v>697</v>
      </c>
      <c r="F19" s="164">
        <v>15.15297429</v>
      </c>
      <c r="G19" s="164">
        <v>13.63746274</v>
      </c>
      <c r="H19" s="56">
        <f t="shared" si="0"/>
        <v>0.11112855660128451</v>
      </c>
      <c r="I19" s="164">
        <v>435.57273176694565</v>
      </c>
      <c r="J19" s="164">
        <v>78.735675017644795</v>
      </c>
      <c r="K19" s="56">
        <f t="shared" si="1"/>
        <v>4.5320886201754549</v>
      </c>
      <c r="L19" s="56">
        <f t="shared" si="2"/>
        <v>28.745032059771656</v>
      </c>
    </row>
    <row r="20" spans="1:12" x14ac:dyDescent="0.2">
      <c r="A20" s="162" t="s">
        <v>2178</v>
      </c>
      <c r="B20" s="163" t="s">
        <v>100</v>
      </c>
      <c r="C20" s="162" t="s">
        <v>3138</v>
      </c>
      <c r="D20" s="162" t="s">
        <v>178</v>
      </c>
      <c r="E20" s="165" t="s">
        <v>697</v>
      </c>
      <c r="F20" s="164">
        <v>56.129459570000002</v>
      </c>
      <c r="G20" s="164">
        <v>61.780494259999998</v>
      </c>
      <c r="H20" s="56">
        <f t="shared" si="0"/>
        <v>-9.1469561027108459E-2</v>
      </c>
      <c r="I20" s="164">
        <v>414.11340765999995</v>
      </c>
      <c r="J20" s="164">
        <v>182.13231905888301</v>
      </c>
      <c r="K20" s="56">
        <f t="shared" si="1"/>
        <v>1.2736953540141216</v>
      </c>
      <c r="L20" s="56">
        <f t="shared" si="2"/>
        <v>7.3778263826601087</v>
      </c>
    </row>
    <row r="21" spans="1:12" x14ac:dyDescent="0.2">
      <c r="A21" s="162" t="s">
        <v>2495</v>
      </c>
      <c r="B21" s="163" t="s">
        <v>2055</v>
      </c>
      <c r="C21" s="162" t="s">
        <v>633</v>
      </c>
      <c r="D21" s="162" t="s">
        <v>604</v>
      </c>
      <c r="E21" s="165" t="s">
        <v>180</v>
      </c>
      <c r="F21" s="164">
        <v>14.738332509999999</v>
      </c>
      <c r="G21" s="164">
        <v>14.61002328</v>
      </c>
      <c r="H21" s="56">
        <f t="shared" si="0"/>
        <v>8.7822741648635461E-3</v>
      </c>
      <c r="I21" s="164">
        <v>394.45925530225503</v>
      </c>
      <c r="J21" s="164">
        <v>108.02291290845699</v>
      </c>
      <c r="K21" s="56">
        <f t="shared" si="1"/>
        <v>2.6516257956914737</v>
      </c>
      <c r="L21" s="56">
        <f t="shared" si="2"/>
        <v>26.764171254421985</v>
      </c>
    </row>
    <row r="22" spans="1:12" x14ac:dyDescent="0.2">
      <c r="A22" s="162" t="s">
        <v>1728</v>
      </c>
      <c r="B22" s="163" t="s">
        <v>1732</v>
      </c>
      <c r="C22" s="162" t="s">
        <v>3129</v>
      </c>
      <c r="D22" s="162" t="s">
        <v>178</v>
      </c>
      <c r="E22" s="165" t="s">
        <v>697</v>
      </c>
      <c r="F22" s="164">
        <v>2.4150650200000001</v>
      </c>
      <c r="G22" s="164">
        <v>2.8740266299999999</v>
      </c>
      <c r="H22" s="56">
        <f t="shared" si="0"/>
        <v>-0.15969288704885798</v>
      </c>
      <c r="I22" s="164">
        <v>336.66483079</v>
      </c>
      <c r="J22" s="164">
        <v>9.3904494172850974</v>
      </c>
      <c r="K22" s="56">
        <f t="shared" si="1"/>
        <v>34.85183369076006</v>
      </c>
      <c r="L22" s="56" t="str">
        <f t="shared" si="2"/>
        <v/>
      </c>
    </row>
    <row r="23" spans="1:12" x14ac:dyDescent="0.2">
      <c r="A23" s="162" t="s">
        <v>2186</v>
      </c>
      <c r="B23" s="162" t="s">
        <v>253</v>
      </c>
      <c r="C23" s="162" t="s">
        <v>505</v>
      </c>
      <c r="D23" s="162" t="s">
        <v>179</v>
      </c>
      <c r="E23" s="165" t="s">
        <v>697</v>
      </c>
      <c r="F23" s="164">
        <v>30.87081323</v>
      </c>
      <c r="G23" s="164">
        <v>45.543397749999997</v>
      </c>
      <c r="H23" s="56">
        <f t="shared" si="0"/>
        <v>-0.32216710313406505</v>
      </c>
      <c r="I23" s="164">
        <v>308.33990295748424</v>
      </c>
      <c r="J23" s="164">
        <v>335.78412530442699</v>
      </c>
      <c r="K23" s="56">
        <f t="shared" si="1"/>
        <v>-8.1731744530988193E-2</v>
      </c>
      <c r="L23" s="56">
        <f t="shared" si="2"/>
        <v>9.9880719260690576</v>
      </c>
    </row>
    <row r="24" spans="1:12" x14ac:dyDescent="0.2">
      <c r="A24" s="162" t="s">
        <v>2193</v>
      </c>
      <c r="B24" s="163" t="s">
        <v>254</v>
      </c>
      <c r="C24" s="162" t="s">
        <v>505</v>
      </c>
      <c r="D24" s="162" t="s">
        <v>179</v>
      </c>
      <c r="E24" s="165" t="s">
        <v>697</v>
      </c>
      <c r="F24" s="164">
        <v>39.796718140000003</v>
      </c>
      <c r="G24" s="164">
        <v>12.911650609999999</v>
      </c>
      <c r="H24" s="56">
        <f t="shared" si="0"/>
        <v>2.0822331971388439</v>
      </c>
      <c r="I24" s="164">
        <v>302.49306099434313</v>
      </c>
      <c r="J24" s="164">
        <v>424.63674144599997</v>
      </c>
      <c r="K24" s="56">
        <f t="shared" si="1"/>
        <v>-0.287642750921</v>
      </c>
      <c r="L24" s="56">
        <f t="shared" si="2"/>
        <v>7.6009549312636642</v>
      </c>
    </row>
    <row r="25" spans="1:12" x14ac:dyDescent="0.2">
      <c r="A25" s="162" t="s">
        <v>1301</v>
      </c>
      <c r="B25" s="163" t="s">
        <v>321</v>
      </c>
      <c r="C25" s="162" t="s">
        <v>633</v>
      </c>
      <c r="D25" s="162" t="s">
        <v>179</v>
      </c>
      <c r="E25" s="165" t="s">
        <v>180</v>
      </c>
      <c r="F25" s="164">
        <v>75.186563719999995</v>
      </c>
      <c r="G25" s="164">
        <v>100.01251222</v>
      </c>
      <c r="H25" s="56">
        <f t="shared" si="0"/>
        <v>-0.24822842611322227</v>
      </c>
      <c r="I25" s="164">
        <v>291.41318166999997</v>
      </c>
      <c r="J25" s="164">
        <v>265.92483917999999</v>
      </c>
      <c r="K25" s="56">
        <f t="shared" si="1"/>
        <v>9.5847919166164752E-2</v>
      </c>
      <c r="L25" s="56">
        <f t="shared" si="2"/>
        <v>3.8758678047216386</v>
      </c>
    </row>
    <row r="26" spans="1:12" x14ac:dyDescent="0.2">
      <c r="A26" s="162" t="s">
        <v>1380</v>
      </c>
      <c r="B26" s="163" t="s">
        <v>192</v>
      </c>
      <c r="C26" s="162" t="s">
        <v>3138</v>
      </c>
      <c r="D26" s="162" t="s">
        <v>178</v>
      </c>
      <c r="E26" s="165" t="s">
        <v>697</v>
      </c>
      <c r="F26" s="164">
        <v>0.70248272999999994</v>
      </c>
      <c r="G26" s="164">
        <v>0.87844356000000001</v>
      </c>
      <c r="H26" s="56">
        <f t="shared" si="0"/>
        <v>-0.20030977288967777</v>
      </c>
      <c r="I26" s="164">
        <v>288.74973617000001</v>
      </c>
      <c r="J26" s="164">
        <v>122.82030978</v>
      </c>
      <c r="K26" s="56">
        <f t="shared" si="1"/>
        <v>1.3509933877159122</v>
      </c>
      <c r="L26" s="56" t="str">
        <f t="shared" si="2"/>
        <v/>
      </c>
    </row>
    <row r="27" spans="1:12" x14ac:dyDescent="0.2">
      <c r="A27" s="162" t="s">
        <v>2483</v>
      </c>
      <c r="B27" s="162" t="s">
        <v>1572</v>
      </c>
      <c r="C27" s="162" t="s">
        <v>633</v>
      </c>
      <c r="D27" s="162" t="s">
        <v>604</v>
      </c>
      <c r="E27" s="165" t="s">
        <v>180</v>
      </c>
      <c r="F27" s="164">
        <v>47.460468499999998</v>
      </c>
      <c r="G27" s="164">
        <v>51.420365060000002</v>
      </c>
      <c r="H27" s="56">
        <f t="shared" si="0"/>
        <v>-7.7010277063949029E-2</v>
      </c>
      <c r="I27" s="164">
        <v>284.46996934000003</v>
      </c>
      <c r="J27" s="164">
        <v>293.3765866899999</v>
      </c>
      <c r="K27" s="56">
        <f t="shared" si="1"/>
        <v>-3.0358991664904633E-2</v>
      </c>
      <c r="L27" s="56">
        <f t="shared" si="2"/>
        <v>5.9938297773019258</v>
      </c>
    </row>
    <row r="28" spans="1:12" x14ac:dyDescent="0.2">
      <c r="A28" s="162" t="s">
        <v>1693</v>
      </c>
      <c r="B28" s="163" t="s">
        <v>298</v>
      </c>
      <c r="C28" s="162" t="s">
        <v>505</v>
      </c>
      <c r="D28" s="162" t="s">
        <v>178</v>
      </c>
      <c r="E28" s="165" t="s">
        <v>697</v>
      </c>
      <c r="F28" s="164">
        <v>5.4987607300000008</v>
      </c>
      <c r="G28" s="164">
        <v>7.2636178300000003</v>
      </c>
      <c r="H28" s="56">
        <f t="shared" si="0"/>
        <v>-0.2429721856663265</v>
      </c>
      <c r="I28" s="164">
        <v>283.35221605000004</v>
      </c>
      <c r="J28" s="164">
        <v>352.92672752999999</v>
      </c>
      <c r="K28" s="56">
        <f t="shared" si="1"/>
        <v>-0.19713585300531222</v>
      </c>
      <c r="L28" s="56">
        <f t="shared" si="2"/>
        <v>51.530195613730584</v>
      </c>
    </row>
    <row r="29" spans="1:12" x14ac:dyDescent="0.2">
      <c r="A29" s="162" t="s">
        <v>1350</v>
      </c>
      <c r="B29" s="163" t="s">
        <v>206</v>
      </c>
      <c r="C29" s="162" t="s">
        <v>3138</v>
      </c>
      <c r="D29" s="162" t="s">
        <v>178</v>
      </c>
      <c r="E29" s="165" t="s">
        <v>697</v>
      </c>
      <c r="F29" s="164">
        <v>1.8746887700000001</v>
      </c>
      <c r="G29" s="164">
        <v>4.2881448799999999</v>
      </c>
      <c r="H29" s="56">
        <f t="shared" si="0"/>
        <v>-0.56282056169706651</v>
      </c>
      <c r="I29" s="164">
        <v>269.10831368000004</v>
      </c>
      <c r="J29" s="164">
        <v>287.76080322000001</v>
      </c>
      <c r="K29" s="56">
        <f t="shared" si="1"/>
        <v>-6.4819424088623068E-2</v>
      </c>
      <c r="L29" s="56" t="str">
        <f t="shared" si="2"/>
        <v/>
      </c>
    </row>
    <row r="30" spans="1:12" x14ac:dyDescent="0.2">
      <c r="A30" s="162" t="s">
        <v>1344</v>
      </c>
      <c r="B30" s="163" t="s">
        <v>204</v>
      </c>
      <c r="C30" s="162" t="s">
        <v>3138</v>
      </c>
      <c r="D30" s="162" t="s">
        <v>178</v>
      </c>
      <c r="E30" s="165" t="s">
        <v>697</v>
      </c>
      <c r="F30" s="164">
        <v>1.7634296599999999</v>
      </c>
      <c r="G30" s="164">
        <v>3.50566815</v>
      </c>
      <c r="H30" s="56">
        <f t="shared" si="0"/>
        <v>-0.49697758471519904</v>
      </c>
      <c r="I30" s="164">
        <v>244.41736144999999</v>
      </c>
      <c r="J30" s="164">
        <v>651.68015207000008</v>
      </c>
      <c r="K30" s="56">
        <f t="shared" si="1"/>
        <v>-0.62494275654455422</v>
      </c>
      <c r="L30" s="56" t="str">
        <f t="shared" si="2"/>
        <v/>
      </c>
    </row>
    <row r="31" spans="1:12" x14ac:dyDescent="0.2">
      <c r="A31" s="162" t="s">
        <v>1343</v>
      </c>
      <c r="B31" s="163" t="s">
        <v>200</v>
      </c>
      <c r="C31" s="162" t="s">
        <v>3138</v>
      </c>
      <c r="D31" s="162" t="s">
        <v>178</v>
      </c>
      <c r="E31" s="165" t="s">
        <v>697</v>
      </c>
      <c r="F31" s="164">
        <v>1.1691312600000001</v>
      </c>
      <c r="G31" s="164">
        <v>2.56467936</v>
      </c>
      <c r="H31" s="56">
        <f t="shared" si="0"/>
        <v>-0.54414135418471954</v>
      </c>
      <c r="I31" s="164">
        <v>237.82438175999999</v>
      </c>
      <c r="J31" s="164">
        <v>321.94456430999998</v>
      </c>
      <c r="K31" s="56">
        <f t="shared" si="1"/>
        <v>-0.26128778639356298</v>
      </c>
      <c r="L31" s="56" t="str">
        <f t="shared" si="2"/>
        <v/>
      </c>
    </row>
    <row r="32" spans="1:12" x14ac:dyDescent="0.2">
      <c r="A32" s="162" t="s">
        <v>1297</v>
      </c>
      <c r="B32" s="163" t="s">
        <v>457</v>
      </c>
      <c r="C32" s="162" t="s">
        <v>633</v>
      </c>
      <c r="D32" s="162" t="s">
        <v>179</v>
      </c>
      <c r="E32" s="165" t="s">
        <v>180</v>
      </c>
      <c r="F32" s="164">
        <v>47.874957270000003</v>
      </c>
      <c r="G32" s="164">
        <v>42.974215560000005</v>
      </c>
      <c r="H32" s="56">
        <f t="shared" si="0"/>
        <v>0.11403911964739999</v>
      </c>
      <c r="I32" s="164">
        <v>224.69633409999997</v>
      </c>
      <c r="J32" s="164">
        <v>160.48995481</v>
      </c>
      <c r="K32" s="56">
        <f t="shared" si="1"/>
        <v>0.40006478515127175</v>
      </c>
      <c r="L32" s="56">
        <f t="shared" si="2"/>
        <v>4.6934002015454945</v>
      </c>
    </row>
    <row r="33" spans="1:12" x14ac:dyDescent="0.2">
      <c r="A33" s="162" t="s">
        <v>2185</v>
      </c>
      <c r="B33" s="163" t="s">
        <v>408</v>
      </c>
      <c r="C33" s="162" t="s">
        <v>505</v>
      </c>
      <c r="D33" s="162" t="s">
        <v>604</v>
      </c>
      <c r="E33" s="165" t="s">
        <v>697</v>
      </c>
      <c r="F33" s="164">
        <v>86.723958590000009</v>
      </c>
      <c r="G33" s="164">
        <v>105.71364411</v>
      </c>
      <c r="H33" s="56">
        <f t="shared" si="0"/>
        <v>-0.17963325055978896</v>
      </c>
      <c r="I33" s="164">
        <v>222.44233958999999</v>
      </c>
      <c r="J33" s="164">
        <v>438.75182663999999</v>
      </c>
      <c r="K33" s="56">
        <f t="shared" si="1"/>
        <v>-0.49301102335349134</v>
      </c>
      <c r="L33" s="56">
        <f t="shared" si="2"/>
        <v>2.5649467944795759</v>
      </c>
    </row>
    <row r="34" spans="1:12" x14ac:dyDescent="0.2">
      <c r="A34" s="162" t="s">
        <v>1379</v>
      </c>
      <c r="B34" s="163" t="s">
        <v>202</v>
      </c>
      <c r="C34" s="162" t="s">
        <v>3138</v>
      </c>
      <c r="D34" s="162" t="s">
        <v>178</v>
      </c>
      <c r="E34" s="165" t="s">
        <v>697</v>
      </c>
      <c r="F34" s="164">
        <v>0.62827968999999995</v>
      </c>
      <c r="G34" s="164">
        <v>0.19610357</v>
      </c>
      <c r="H34" s="56">
        <f t="shared" si="0"/>
        <v>2.2038156674047289</v>
      </c>
      <c r="I34" s="164">
        <v>201.83723522</v>
      </c>
      <c r="J34" s="164">
        <v>64.090515840000009</v>
      </c>
      <c r="K34" s="56">
        <f t="shared" si="1"/>
        <v>2.1492527806123518</v>
      </c>
      <c r="L34" s="56" t="str">
        <f t="shared" si="2"/>
        <v/>
      </c>
    </row>
    <row r="35" spans="1:12" x14ac:dyDescent="0.2">
      <c r="A35" s="162" t="s">
        <v>2197</v>
      </c>
      <c r="B35" s="162" t="s">
        <v>642</v>
      </c>
      <c r="C35" s="162" t="s">
        <v>505</v>
      </c>
      <c r="D35" s="162" t="s">
        <v>178</v>
      </c>
      <c r="E35" s="165" t="s">
        <v>697</v>
      </c>
      <c r="F35" s="164">
        <v>4.74889355</v>
      </c>
      <c r="G35" s="164">
        <v>4.7297066299999999</v>
      </c>
      <c r="H35" s="56">
        <f t="shared" si="0"/>
        <v>4.0566828983217285E-3</v>
      </c>
      <c r="I35" s="164">
        <v>199.50911267359541</v>
      </c>
      <c r="J35" s="164">
        <v>75.059123286736252</v>
      </c>
      <c r="K35" s="56">
        <f t="shared" si="1"/>
        <v>1.6580261524164484</v>
      </c>
      <c r="L35" s="56">
        <f t="shared" si="2"/>
        <v>42.011704531384034</v>
      </c>
    </row>
    <row r="36" spans="1:12" x14ac:dyDescent="0.2">
      <c r="A36" s="162" t="s">
        <v>2187</v>
      </c>
      <c r="B36" s="162" t="s">
        <v>98</v>
      </c>
      <c r="C36" s="162" t="s">
        <v>505</v>
      </c>
      <c r="D36" s="162" t="s">
        <v>178</v>
      </c>
      <c r="E36" s="165" t="s">
        <v>697</v>
      </c>
      <c r="F36" s="164">
        <v>9.8203566599999998</v>
      </c>
      <c r="G36" s="164">
        <v>13.89737985</v>
      </c>
      <c r="H36" s="56">
        <f t="shared" si="0"/>
        <v>-0.29336632041470756</v>
      </c>
      <c r="I36" s="164">
        <v>194.33174554000001</v>
      </c>
      <c r="J36" s="164">
        <v>97.763022179999993</v>
      </c>
      <c r="K36" s="56">
        <f t="shared" si="1"/>
        <v>0.98778373669953612</v>
      </c>
      <c r="L36" s="56">
        <f t="shared" si="2"/>
        <v>19.788664736744909</v>
      </c>
    </row>
    <row r="37" spans="1:12" x14ac:dyDescent="0.2">
      <c r="A37" s="162" t="s">
        <v>1311</v>
      </c>
      <c r="B37" s="163" t="s">
        <v>331</v>
      </c>
      <c r="C37" s="162" t="s">
        <v>633</v>
      </c>
      <c r="D37" s="162" t="s">
        <v>179</v>
      </c>
      <c r="E37" s="165" t="s">
        <v>180</v>
      </c>
      <c r="F37" s="164">
        <v>52.35464631</v>
      </c>
      <c r="G37" s="164">
        <v>72.350452919999995</v>
      </c>
      <c r="H37" s="56">
        <f t="shared" si="0"/>
        <v>-0.27637431146574776</v>
      </c>
      <c r="I37" s="164">
        <v>192.71730603</v>
      </c>
      <c r="J37" s="164">
        <v>168.64265695</v>
      </c>
      <c r="K37" s="56">
        <f t="shared" si="1"/>
        <v>0.14275539484139999</v>
      </c>
      <c r="L37" s="56">
        <f t="shared" si="2"/>
        <v>3.6809971915174611</v>
      </c>
    </row>
    <row r="38" spans="1:12" x14ac:dyDescent="0.2">
      <c r="A38" s="162" t="s">
        <v>1351</v>
      </c>
      <c r="B38" s="163" t="s">
        <v>196</v>
      </c>
      <c r="C38" s="162" t="s">
        <v>3138</v>
      </c>
      <c r="D38" s="162" t="s">
        <v>178</v>
      </c>
      <c r="E38" s="165" t="s">
        <v>697</v>
      </c>
      <c r="F38" s="164">
        <v>2.1359142999999996</v>
      </c>
      <c r="G38" s="164">
        <v>17.68979891</v>
      </c>
      <c r="H38" s="56">
        <f t="shared" si="0"/>
        <v>-0.87925728772458955</v>
      </c>
      <c r="I38" s="164">
        <v>180.60442673</v>
      </c>
      <c r="J38" s="164">
        <v>394.86274189</v>
      </c>
      <c r="K38" s="56">
        <f t="shared" si="1"/>
        <v>-0.54261466689528182</v>
      </c>
      <c r="L38" s="56">
        <f t="shared" si="2"/>
        <v>84.556026770362479</v>
      </c>
    </row>
    <row r="39" spans="1:12" x14ac:dyDescent="0.2">
      <c r="A39" s="162" t="s">
        <v>2513</v>
      </c>
      <c r="B39" s="162" t="s">
        <v>1573</v>
      </c>
      <c r="C39" s="162" t="s">
        <v>633</v>
      </c>
      <c r="D39" s="162" t="s">
        <v>604</v>
      </c>
      <c r="E39" s="165" t="s">
        <v>180</v>
      </c>
      <c r="F39" s="164">
        <v>34.387252789999998</v>
      </c>
      <c r="G39" s="164">
        <v>40.690340020000001</v>
      </c>
      <c r="H39" s="56">
        <f t="shared" si="0"/>
        <v>-0.15490377389085286</v>
      </c>
      <c r="I39" s="164">
        <v>179.99284294620296</v>
      </c>
      <c r="J39" s="164">
        <v>232.75754083000018</v>
      </c>
      <c r="K39" s="56">
        <f t="shared" si="1"/>
        <v>-0.22669382781602399</v>
      </c>
      <c r="L39" s="56">
        <f t="shared" si="2"/>
        <v>5.2342896958185001</v>
      </c>
    </row>
    <row r="40" spans="1:12" x14ac:dyDescent="0.2">
      <c r="A40" s="162" t="s">
        <v>2194</v>
      </c>
      <c r="B40" s="162" t="s">
        <v>280</v>
      </c>
      <c r="C40" s="162" t="s">
        <v>505</v>
      </c>
      <c r="D40" s="162" t="s">
        <v>178</v>
      </c>
      <c r="E40" s="165" t="s">
        <v>697</v>
      </c>
      <c r="F40" s="164">
        <v>8.3844424400000008</v>
      </c>
      <c r="G40" s="164">
        <v>6.9856678099999998</v>
      </c>
      <c r="H40" s="56">
        <f t="shared" si="0"/>
        <v>0.20023491927252146</v>
      </c>
      <c r="I40" s="164">
        <v>173.50612166870172</v>
      </c>
      <c r="J40" s="164">
        <v>126.83578079510345</v>
      </c>
      <c r="K40" s="56">
        <f t="shared" si="1"/>
        <v>0.36795879349685845</v>
      </c>
      <c r="L40" s="56">
        <f t="shared" si="2"/>
        <v>20.693817497147933</v>
      </c>
    </row>
    <row r="41" spans="1:12" x14ac:dyDescent="0.2">
      <c r="A41" s="162" t="s">
        <v>2174</v>
      </c>
      <c r="B41" s="162" t="s">
        <v>79</v>
      </c>
      <c r="C41" s="162" t="s">
        <v>505</v>
      </c>
      <c r="D41" s="162" t="s">
        <v>179</v>
      </c>
      <c r="E41" s="165" t="s">
        <v>180</v>
      </c>
      <c r="F41" s="164">
        <v>93.108277470000004</v>
      </c>
      <c r="G41" s="164">
        <v>101.96938955</v>
      </c>
      <c r="H41" s="56">
        <f t="shared" si="0"/>
        <v>-8.689972666409862E-2</v>
      </c>
      <c r="I41" s="164">
        <v>172.29108729000001</v>
      </c>
      <c r="J41" s="164">
        <v>284.81577344999999</v>
      </c>
      <c r="K41" s="56">
        <f t="shared" si="1"/>
        <v>-0.39507884270936955</v>
      </c>
      <c r="L41" s="56">
        <f t="shared" si="2"/>
        <v>1.8504379199315886</v>
      </c>
    </row>
    <row r="42" spans="1:12" x14ac:dyDescent="0.2">
      <c r="A42" s="162" t="s">
        <v>2498</v>
      </c>
      <c r="B42" s="163" t="s">
        <v>2059</v>
      </c>
      <c r="C42" s="162" t="s">
        <v>633</v>
      </c>
      <c r="D42" s="162" t="s">
        <v>604</v>
      </c>
      <c r="E42" s="165" t="s">
        <v>180</v>
      </c>
      <c r="F42" s="164">
        <v>28.03405957</v>
      </c>
      <c r="G42" s="164">
        <v>31.23847846</v>
      </c>
      <c r="H42" s="56">
        <f t="shared" si="0"/>
        <v>-0.10257922434036504</v>
      </c>
      <c r="I42" s="164">
        <v>169.46207886000013</v>
      </c>
      <c r="J42" s="164">
        <v>93.540984390000105</v>
      </c>
      <c r="K42" s="56">
        <f t="shared" si="1"/>
        <v>0.8116345467721664</v>
      </c>
      <c r="L42" s="56">
        <f t="shared" si="2"/>
        <v>6.0448640496343264</v>
      </c>
    </row>
    <row r="43" spans="1:12" x14ac:dyDescent="0.2">
      <c r="A43" s="162" t="s">
        <v>3139</v>
      </c>
      <c r="B43" s="163" t="s">
        <v>3142</v>
      </c>
      <c r="C43" s="162" t="s">
        <v>505</v>
      </c>
      <c r="D43" s="162" t="s">
        <v>604</v>
      </c>
      <c r="E43" s="165" t="s">
        <v>180</v>
      </c>
      <c r="F43" s="164">
        <v>0.2249244</v>
      </c>
      <c r="G43" s="164">
        <v>6.6469600000000004E-3</v>
      </c>
      <c r="H43" s="56">
        <f t="shared" si="0"/>
        <v>32.838687159242717</v>
      </c>
      <c r="I43" s="164">
        <v>168.21146535</v>
      </c>
      <c r="J43" s="164">
        <v>4.0229919299999999</v>
      </c>
      <c r="K43" s="56">
        <f t="shared" si="1"/>
        <v>40.812528654513109</v>
      </c>
      <c r="L43" s="56" t="str">
        <f t="shared" si="2"/>
        <v/>
      </c>
    </row>
    <row r="44" spans="1:12" x14ac:dyDescent="0.2">
      <c r="A44" s="162" t="s">
        <v>2500</v>
      </c>
      <c r="B44" s="163" t="s">
        <v>2051</v>
      </c>
      <c r="C44" s="162" t="s">
        <v>633</v>
      </c>
      <c r="D44" s="162" t="s">
        <v>604</v>
      </c>
      <c r="E44" s="165" t="s">
        <v>180</v>
      </c>
      <c r="F44" s="164">
        <v>11.54932406</v>
      </c>
      <c r="G44" s="164">
        <v>8.402210779999999</v>
      </c>
      <c r="H44" s="56">
        <f t="shared" si="0"/>
        <v>0.37455776371275484</v>
      </c>
      <c r="I44" s="164">
        <v>167.98282970000008</v>
      </c>
      <c r="J44" s="164">
        <v>66.930395510000011</v>
      </c>
      <c r="K44" s="56">
        <f t="shared" si="1"/>
        <v>1.5098137911780594</v>
      </c>
      <c r="L44" s="56">
        <f t="shared" si="2"/>
        <v>14.544819145026231</v>
      </c>
    </row>
    <row r="45" spans="1:12" x14ac:dyDescent="0.2">
      <c r="A45" s="162" t="s">
        <v>1332</v>
      </c>
      <c r="B45" s="162" t="s">
        <v>293</v>
      </c>
      <c r="C45" s="162" t="s">
        <v>3130</v>
      </c>
      <c r="D45" s="162" t="s">
        <v>179</v>
      </c>
      <c r="E45" s="165" t="s">
        <v>180</v>
      </c>
      <c r="F45" s="164">
        <v>41.359994829999998</v>
      </c>
      <c r="G45" s="164">
        <v>95.499813950000004</v>
      </c>
      <c r="H45" s="56">
        <f t="shared" si="0"/>
        <v>-0.56691020516904378</v>
      </c>
      <c r="I45" s="164">
        <v>163.13806894999999</v>
      </c>
      <c r="J45" s="164">
        <v>222.88465857</v>
      </c>
      <c r="K45" s="56">
        <f t="shared" si="1"/>
        <v>-0.26806057448424947</v>
      </c>
      <c r="L45" s="56">
        <f t="shared" si="2"/>
        <v>3.9443445198805893</v>
      </c>
    </row>
    <row r="46" spans="1:12" x14ac:dyDescent="0.2">
      <c r="A46" s="162" t="s">
        <v>2201</v>
      </c>
      <c r="B46" s="163" t="s">
        <v>123</v>
      </c>
      <c r="C46" s="162" t="s">
        <v>505</v>
      </c>
      <c r="D46" s="162" t="s">
        <v>178</v>
      </c>
      <c r="E46" s="165" t="s">
        <v>697</v>
      </c>
      <c r="F46" s="164">
        <v>34.136145759999998</v>
      </c>
      <c r="G46" s="164">
        <v>20.058425850000003</v>
      </c>
      <c r="H46" s="56">
        <f t="shared" si="0"/>
        <v>0.70183572805141115</v>
      </c>
      <c r="I46" s="164">
        <v>162.02644405373098</v>
      </c>
      <c r="J46" s="164">
        <v>84.921715901275149</v>
      </c>
      <c r="K46" s="56">
        <f t="shared" si="1"/>
        <v>0.90795066178470929</v>
      </c>
      <c r="L46" s="56">
        <f t="shared" si="2"/>
        <v>4.7464773906487734</v>
      </c>
    </row>
    <row r="47" spans="1:12" x14ac:dyDescent="0.2">
      <c r="A47" s="162" t="s">
        <v>2554</v>
      </c>
      <c r="B47" s="162" t="s">
        <v>1576</v>
      </c>
      <c r="C47" s="162" t="s">
        <v>633</v>
      </c>
      <c r="D47" s="162" t="s">
        <v>604</v>
      </c>
      <c r="E47" s="165" t="s">
        <v>180</v>
      </c>
      <c r="F47" s="164">
        <v>55.389608750000001</v>
      </c>
      <c r="G47" s="164">
        <v>29.108925370000001</v>
      </c>
      <c r="H47" s="56">
        <f t="shared" si="0"/>
        <v>0.90283935411388216</v>
      </c>
      <c r="I47" s="164">
        <v>158.81875236960056</v>
      </c>
      <c r="J47" s="164">
        <v>270.86937497010172</v>
      </c>
      <c r="K47" s="56">
        <f t="shared" si="1"/>
        <v>-0.41367032582723384</v>
      </c>
      <c r="L47" s="56">
        <f t="shared" si="2"/>
        <v>2.8673022964727215</v>
      </c>
    </row>
    <row r="48" spans="1:12" x14ac:dyDescent="0.2">
      <c r="A48" s="162" t="s">
        <v>1331</v>
      </c>
      <c r="B48" s="162" t="s">
        <v>292</v>
      </c>
      <c r="C48" s="162" t="s">
        <v>3130</v>
      </c>
      <c r="D48" s="162" t="s">
        <v>179</v>
      </c>
      <c r="E48" s="165" t="s">
        <v>697</v>
      </c>
      <c r="F48" s="164">
        <v>114.89451429</v>
      </c>
      <c r="G48" s="164">
        <v>134.69711874999999</v>
      </c>
      <c r="H48" s="56">
        <f t="shared" si="0"/>
        <v>-0.14701579843555479</v>
      </c>
      <c r="I48" s="164">
        <v>156.51639602</v>
      </c>
      <c r="J48" s="164">
        <v>127.63404105000001</v>
      </c>
      <c r="K48" s="56">
        <f t="shared" si="1"/>
        <v>0.22629037467116997</v>
      </c>
      <c r="L48" s="56">
        <f t="shared" si="2"/>
        <v>1.362261697063657</v>
      </c>
    </row>
    <row r="49" spans="1:12" x14ac:dyDescent="0.2">
      <c r="A49" s="162" t="s">
        <v>2189</v>
      </c>
      <c r="B49" s="163" t="s">
        <v>242</v>
      </c>
      <c r="C49" s="162" t="s">
        <v>3138</v>
      </c>
      <c r="D49" s="162" t="s">
        <v>178</v>
      </c>
      <c r="E49" s="165" t="s">
        <v>697</v>
      </c>
      <c r="F49" s="164">
        <v>10.71812828</v>
      </c>
      <c r="G49" s="164">
        <v>11.58644258</v>
      </c>
      <c r="H49" s="56">
        <f t="shared" si="0"/>
        <v>-7.4942269294877906E-2</v>
      </c>
      <c r="I49" s="164">
        <v>150.58424271999999</v>
      </c>
      <c r="J49" s="164">
        <v>271.00044889999998</v>
      </c>
      <c r="K49" s="56">
        <f t="shared" si="1"/>
        <v>-0.44433950817710255</v>
      </c>
      <c r="L49" s="56">
        <f t="shared" si="2"/>
        <v>14.0494906187109</v>
      </c>
    </row>
    <row r="50" spans="1:12" x14ac:dyDescent="0.2">
      <c r="A50" s="162" t="s">
        <v>2755</v>
      </c>
      <c r="B50" s="163" t="s">
        <v>2350</v>
      </c>
      <c r="C50" s="162" t="s">
        <v>633</v>
      </c>
      <c r="D50" s="162" t="s">
        <v>604</v>
      </c>
      <c r="E50" s="165" t="s">
        <v>697</v>
      </c>
      <c r="F50" s="164">
        <v>74.675926169999997</v>
      </c>
      <c r="G50" s="164">
        <v>47.196776759999999</v>
      </c>
      <c r="H50" s="56">
        <f t="shared" si="0"/>
        <v>0.58222512841785856</v>
      </c>
      <c r="I50" s="164">
        <v>146.66969692369622</v>
      </c>
      <c r="J50" s="164">
        <v>0</v>
      </c>
      <c r="K50" s="56" t="str">
        <f t="shared" si="1"/>
        <v/>
      </c>
      <c r="L50" s="56">
        <f t="shared" si="2"/>
        <v>1.9640827298184713</v>
      </c>
    </row>
    <row r="51" spans="1:12" x14ac:dyDescent="0.2">
      <c r="A51" s="162" t="s">
        <v>2580</v>
      </c>
      <c r="B51" s="162" t="s">
        <v>1571</v>
      </c>
      <c r="C51" s="162" t="s">
        <v>633</v>
      </c>
      <c r="D51" s="162" t="s">
        <v>604</v>
      </c>
      <c r="E51" s="165" t="s">
        <v>180</v>
      </c>
      <c r="F51" s="164">
        <v>20.222918649999997</v>
      </c>
      <c r="G51" s="164">
        <v>17.501255449999999</v>
      </c>
      <c r="H51" s="56">
        <f t="shared" si="0"/>
        <v>0.15551245496505217</v>
      </c>
      <c r="I51" s="164">
        <v>139.2381556796627</v>
      </c>
      <c r="J51" s="164">
        <v>50.76543646317738</v>
      </c>
      <c r="K51" s="56">
        <f t="shared" si="1"/>
        <v>1.7427747180044211</v>
      </c>
      <c r="L51" s="56">
        <f t="shared" si="2"/>
        <v>6.8851661864180382</v>
      </c>
    </row>
    <row r="52" spans="1:12" x14ac:dyDescent="0.2">
      <c r="A52" s="162" t="s">
        <v>1302</v>
      </c>
      <c r="B52" s="163" t="s">
        <v>322</v>
      </c>
      <c r="C52" s="162" t="s">
        <v>633</v>
      </c>
      <c r="D52" s="162" t="s">
        <v>179</v>
      </c>
      <c r="E52" s="165" t="s">
        <v>180</v>
      </c>
      <c r="F52" s="164">
        <v>43.024705659999995</v>
      </c>
      <c r="G52" s="164">
        <v>46.231570659999996</v>
      </c>
      <c r="H52" s="56">
        <f t="shared" si="0"/>
        <v>-6.9365261751200058E-2</v>
      </c>
      <c r="I52" s="164">
        <v>131.59828261000001</v>
      </c>
      <c r="J52" s="164">
        <v>133.40715481000001</v>
      </c>
      <c r="K52" s="56">
        <f t="shared" si="1"/>
        <v>-1.355903439044337E-2</v>
      </c>
      <c r="L52" s="56">
        <f t="shared" si="2"/>
        <v>3.0586678186702096</v>
      </c>
    </row>
    <row r="53" spans="1:12" x14ac:dyDescent="0.2">
      <c r="A53" s="162" t="s">
        <v>2508</v>
      </c>
      <c r="B53" s="162" t="s">
        <v>2029</v>
      </c>
      <c r="C53" s="162" t="s">
        <v>633</v>
      </c>
      <c r="D53" s="162" t="s">
        <v>179</v>
      </c>
      <c r="E53" s="165" t="s">
        <v>180</v>
      </c>
      <c r="F53" s="164">
        <v>9.8398754499999992</v>
      </c>
      <c r="G53" s="164">
        <v>8.0895690499999997</v>
      </c>
      <c r="H53" s="56">
        <f t="shared" si="0"/>
        <v>0.21636583966113743</v>
      </c>
      <c r="I53" s="164">
        <v>128.48606829999997</v>
      </c>
      <c r="J53" s="164">
        <v>41.585369340000007</v>
      </c>
      <c r="K53" s="56">
        <f t="shared" si="1"/>
        <v>2.0896940519994898</v>
      </c>
      <c r="L53" s="56">
        <f t="shared" si="2"/>
        <v>13.05769254426894</v>
      </c>
    </row>
    <row r="54" spans="1:12" x14ac:dyDescent="0.2">
      <c r="A54" s="162" t="s">
        <v>1236</v>
      </c>
      <c r="B54" s="163" t="s">
        <v>217</v>
      </c>
      <c r="C54" s="162" t="s">
        <v>1232</v>
      </c>
      <c r="D54" s="162" t="s">
        <v>178</v>
      </c>
      <c r="E54" s="165" t="s">
        <v>697</v>
      </c>
      <c r="F54" s="164">
        <v>7.42018164</v>
      </c>
      <c r="G54" s="164">
        <v>23.150176429999998</v>
      </c>
      <c r="H54" s="56">
        <f t="shared" si="0"/>
        <v>-0.6794762380132755</v>
      </c>
      <c r="I54" s="164">
        <v>128.17017487999999</v>
      </c>
      <c r="J54" s="164">
        <v>107.95779659999999</v>
      </c>
      <c r="K54" s="56">
        <f t="shared" si="1"/>
        <v>0.18722481299697069</v>
      </c>
      <c r="L54" s="56">
        <f t="shared" si="2"/>
        <v>17.27318563053397</v>
      </c>
    </row>
    <row r="55" spans="1:12" x14ac:dyDescent="0.2">
      <c r="A55" s="162" t="s">
        <v>2217</v>
      </c>
      <c r="B55" s="163" t="s">
        <v>696</v>
      </c>
      <c r="C55" s="162" t="s">
        <v>505</v>
      </c>
      <c r="D55" s="162" t="s">
        <v>179</v>
      </c>
      <c r="E55" s="165" t="s">
        <v>697</v>
      </c>
      <c r="F55" s="164">
        <v>11.738907640000001</v>
      </c>
      <c r="G55" s="164">
        <v>11.31111134</v>
      </c>
      <c r="H55" s="56">
        <f t="shared" si="0"/>
        <v>3.7820890197337587E-2</v>
      </c>
      <c r="I55" s="164">
        <v>127.28064811747649</v>
      </c>
      <c r="J55" s="164">
        <v>24.642017265774339</v>
      </c>
      <c r="K55" s="56">
        <f t="shared" si="1"/>
        <v>4.1651878474356261</v>
      </c>
      <c r="L55" s="56">
        <f t="shared" si="2"/>
        <v>10.842631360670326</v>
      </c>
    </row>
    <row r="56" spans="1:12" x14ac:dyDescent="0.2">
      <c r="A56" s="162" t="s">
        <v>1334</v>
      </c>
      <c r="B56" s="162" t="s">
        <v>656</v>
      </c>
      <c r="C56" s="162" t="s">
        <v>633</v>
      </c>
      <c r="D56" s="162" t="s">
        <v>604</v>
      </c>
      <c r="E56" s="165" t="s">
        <v>180</v>
      </c>
      <c r="F56" s="164">
        <v>6.3523952900000005</v>
      </c>
      <c r="G56" s="164">
        <v>5.6762789500000004</v>
      </c>
      <c r="H56" s="56">
        <f t="shared" si="0"/>
        <v>0.11911259928478324</v>
      </c>
      <c r="I56" s="164">
        <v>125.07783419</v>
      </c>
      <c r="J56" s="164">
        <v>34.843588629999999</v>
      </c>
      <c r="K56" s="56">
        <f t="shared" si="1"/>
        <v>2.5896943772981289</v>
      </c>
      <c r="L56" s="56">
        <f t="shared" si="2"/>
        <v>19.689869487010466</v>
      </c>
    </row>
    <row r="57" spans="1:12" x14ac:dyDescent="0.2">
      <c r="A57" s="162" t="s">
        <v>2179</v>
      </c>
      <c r="B57" s="163" t="s">
        <v>126</v>
      </c>
      <c r="C57" s="162" t="s">
        <v>505</v>
      </c>
      <c r="D57" s="162" t="s">
        <v>178</v>
      </c>
      <c r="E57" s="165" t="s">
        <v>697</v>
      </c>
      <c r="F57" s="164">
        <v>33.493746809999998</v>
      </c>
      <c r="G57" s="164">
        <v>34.144726429999999</v>
      </c>
      <c r="H57" s="56">
        <f t="shared" si="0"/>
        <v>-1.9065304896630941E-2</v>
      </c>
      <c r="I57" s="164">
        <v>123.6342043824755</v>
      </c>
      <c r="J57" s="164">
        <v>94.12953923308109</v>
      </c>
      <c r="K57" s="56">
        <f t="shared" si="1"/>
        <v>0.31344746176155969</v>
      </c>
      <c r="L57" s="56">
        <f t="shared" si="2"/>
        <v>3.6912622849815921</v>
      </c>
    </row>
    <row r="58" spans="1:12" x14ac:dyDescent="0.2">
      <c r="A58" s="162" t="s">
        <v>1096</v>
      </c>
      <c r="B58" s="163" t="s">
        <v>608</v>
      </c>
      <c r="C58" s="162" t="s">
        <v>3136</v>
      </c>
      <c r="D58" s="162" t="s">
        <v>604</v>
      </c>
      <c r="E58" s="165" t="s">
        <v>180</v>
      </c>
      <c r="F58" s="164">
        <v>11.14228233</v>
      </c>
      <c r="G58" s="164">
        <v>15.79235469</v>
      </c>
      <c r="H58" s="56">
        <f t="shared" si="0"/>
        <v>-0.29445085620730815</v>
      </c>
      <c r="I58" s="164">
        <v>120.9005856121006</v>
      </c>
      <c r="J58" s="164">
        <v>147.93377129888731</v>
      </c>
      <c r="K58" s="56">
        <f t="shared" si="1"/>
        <v>-0.18273843389126143</v>
      </c>
      <c r="L58" s="56">
        <f t="shared" si="2"/>
        <v>10.850612292113818</v>
      </c>
    </row>
    <row r="59" spans="1:12" x14ac:dyDescent="0.2">
      <c r="A59" s="162" t="s">
        <v>2210</v>
      </c>
      <c r="B59" s="163" t="s">
        <v>1329</v>
      </c>
      <c r="C59" s="162" t="s">
        <v>505</v>
      </c>
      <c r="D59" s="162" t="s">
        <v>604</v>
      </c>
      <c r="E59" s="165" t="s">
        <v>697</v>
      </c>
      <c r="F59" s="164">
        <v>6.2070112499999999</v>
      </c>
      <c r="G59" s="164">
        <v>10.220159630000001</v>
      </c>
      <c r="H59" s="56">
        <f t="shared" si="0"/>
        <v>-0.3926698334749984</v>
      </c>
      <c r="I59" s="164">
        <v>120.77233194</v>
      </c>
      <c r="J59" s="164">
        <v>23.494305739999998</v>
      </c>
      <c r="K59" s="56">
        <f t="shared" si="1"/>
        <v>4.1404937552327947</v>
      </c>
      <c r="L59" s="56">
        <f t="shared" si="2"/>
        <v>19.457405033702816</v>
      </c>
    </row>
    <row r="60" spans="1:12" x14ac:dyDescent="0.2">
      <c r="A60" s="162" t="s">
        <v>2252</v>
      </c>
      <c r="B60" s="163" t="s">
        <v>101</v>
      </c>
      <c r="C60" s="162" t="s">
        <v>505</v>
      </c>
      <c r="D60" s="162" t="s">
        <v>178</v>
      </c>
      <c r="E60" s="165" t="s">
        <v>697</v>
      </c>
      <c r="F60" s="164">
        <v>3.7559308900000001</v>
      </c>
      <c r="G60" s="164">
        <v>4.8574683099999998</v>
      </c>
      <c r="H60" s="56">
        <f t="shared" si="0"/>
        <v>-0.22677192102978427</v>
      </c>
      <c r="I60" s="164">
        <v>119.36235611042065</v>
      </c>
      <c r="J60" s="164">
        <v>160.56998532568136</v>
      </c>
      <c r="K60" s="56">
        <f t="shared" si="1"/>
        <v>-0.25663344946865363</v>
      </c>
      <c r="L60" s="56">
        <f t="shared" si="2"/>
        <v>31.779699788464598</v>
      </c>
    </row>
    <row r="61" spans="1:12" x14ac:dyDescent="0.2">
      <c r="A61" s="162" t="s">
        <v>2555</v>
      </c>
      <c r="B61" s="163" t="s">
        <v>2144</v>
      </c>
      <c r="C61" s="162" t="s">
        <v>633</v>
      </c>
      <c r="D61" s="162" t="s">
        <v>604</v>
      </c>
      <c r="E61" s="165" t="s">
        <v>697</v>
      </c>
      <c r="F61" s="164">
        <v>33.47052197</v>
      </c>
      <c r="G61" s="164">
        <v>25.821874350000002</v>
      </c>
      <c r="H61" s="56">
        <f t="shared" si="0"/>
        <v>0.29620807213013167</v>
      </c>
      <c r="I61" s="164">
        <v>117.96856759999987</v>
      </c>
      <c r="J61" s="164">
        <v>77.268215000000041</v>
      </c>
      <c r="K61" s="56">
        <f t="shared" si="1"/>
        <v>0.52674120399959823</v>
      </c>
      <c r="L61" s="56">
        <f t="shared" si="2"/>
        <v>3.5245511768754727</v>
      </c>
    </row>
    <row r="62" spans="1:12" x14ac:dyDescent="0.2">
      <c r="A62" s="162" t="s">
        <v>2774</v>
      </c>
      <c r="B62" s="163" t="s">
        <v>111</v>
      </c>
      <c r="C62" s="162" t="s">
        <v>505</v>
      </c>
      <c r="D62" s="162" t="s">
        <v>604</v>
      </c>
      <c r="E62" s="165" t="s">
        <v>697</v>
      </c>
      <c r="F62" s="164">
        <v>13.46526652</v>
      </c>
      <c r="G62" s="164">
        <v>11.885528880000001</v>
      </c>
      <c r="H62" s="56">
        <f t="shared" si="0"/>
        <v>0.13291269206019551</v>
      </c>
      <c r="I62" s="164">
        <v>115.78154674</v>
      </c>
      <c r="J62" s="164">
        <v>142.12571556999998</v>
      </c>
      <c r="K62" s="56">
        <f t="shared" si="1"/>
        <v>-0.18535821420033527</v>
      </c>
      <c r="L62" s="56">
        <f t="shared" si="2"/>
        <v>8.598533610012792</v>
      </c>
    </row>
    <row r="63" spans="1:12" x14ac:dyDescent="0.2">
      <c r="A63" s="162" t="s">
        <v>1324</v>
      </c>
      <c r="B63" s="163" t="s">
        <v>14</v>
      </c>
      <c r="C63" s="162" t="s">
        <v>633</v>
      </c>
      <c r="D63" s="162" t="s">
        <v>179</v>
      </c>
      <c r="E63" s="165" t="s">
        <v>180</v>
      </c>
      <c r="F63" s="164">
        <v>59.514862409999999</v>
      </c>
      <c r="G63" s="164">
        <v>34.971857659999998</v>
      </c>
      <c r="H63" s="56">
        <f t="shared" si="0"/>
        <v>0.70179299563121922</v>
      </c>
      <c r="I63" s="164">
        <v>112.46745437</v>
      </c>
      <c r="J63" s="164">
        <v>49.200505249999999</v>
      </c>
      <c r="K63" s="56">
        <f t="shared" si="1"/>
        <v>1.285900394691577</v>
      </c>
      <c r="L63" s="56">
        <f t="shared" si="2"/>
        <v>1.8897372826842431</v>
      </c>
    </row>
    <row r="64" spans="1:12" x14ac:dyDescent="0.2">
      <c r="A64" s="162" t="s">
        <v>2177</v>
      </c>
      <c r="B64" s="143" t="s">
        <v>664</v>
      </c>
      <c r="C64" s="162" t="s">
        <v>633</v>
      </c>
      <c r="D64" s="162" t="s">
        <v>179</v>
      </c>
      <c r="E64" s="165" t="s">
        <v>697</v>
      </c>
      <c r="F64" s="164">
        <v>99.519174890000002</v>
      </c>
      <c r="G64" s="164">
        <v>92.657841000000005</v>
      </c>
      <c r="H64" s="56">
        <f t="shared" si="0"/>
        <v>7.4050224092745642E-2</v>
      </c>
      <c r="I64" s="164">
        <v>112.062074254603</v>
      </c>
      <c r="J64" s="164">
        <v>246.21602700636771</v>
      </c>
      <c r="K64" s="56">
        <f t="shared" si="1"/>
        <v>-0.5448627954194678</v>
      </c>
      <c r="L64" s="56">
        <f t="shared" si="2"/>
        <v>1.1260350015810205</v>
      </c>
    </row>
    <row r="65" spans="1:13" x14ac:dyDescent="0.2">
      <c r="A65" s="162" t="s">
        <v>2537</v>
      </c>
      <c r="B65" s="143" t="s">
        <v>2152</v>
      </c>
      <c r="C65" s="162" t="s">
        <v>633</v>
      </c>
      <c r="D65" s="162" t="s">
        <v>604</v>
      </c>
      <c r="E65" s="165" t="s">
        <v>180</v>
      </c>
      <c r="F65" s="164">
        <v>30.934513800000001</v>
      </c>
      <c r="G65" s="164">
        <v>36.163086110000002</v>
      </c>
      <c r="H65" s="56">
        <f t="shared" si="0"/>
        <v>-0.14458313358809738</v>
      </c>
      <c r="I65" s="164">
        <v>111.57846086999992</v>
      </c>
      <c r="J65" s="164">
        <v>301.51650869000014</v>
      </c>
      <c r="K65" s="56">
        <f t="shared" si="1"/>
        <v>-0.62994244874094862</v>
      </c>
      <c r="L65" s="56">
        <f t="shared" si="2"/>
        <v>3.60692466645459</v>
      </c>
    </row>
    <row r="66" spans="1:13" x14ac:dyDescent="0.2">
      <c r="A66" s="162" t="s">
        <v>1319</v>
      </c>
      <c r="B66" s="143" t="s">
        <v>338</v>
      </c>
      <c r="C66" s="162" t="s">
        <v>633</v>
      </c>
      <c r="D66" s="162" t="s">
        <v>179</v>
      </c>
      <c r="E66" s="165" t="s">
        <v>180</v>
      </c>
      <c r="F66" s="164">
        <v>26.05214599</v>
      </c>
      <c r="G66" s="164">
        <v>55.036879329999998</v>
      </c>
      <c r="H66" s="56">
        <f t="shared" si="0"/>
        <v>-0.52664202063870902</v>
      </c>
      <c r="I66" s="164">
        <v>111.24187447999999</v>
      </c>
      <c r="J66" s="164">
        <v>187.49909477</v>
      </c>
      <c r="K66" s="56">
        <f t="shared" si="1"/>
        <v>-0.40670713841868222</v>
      </c>
      <c r="L66" s="56">
        <f t="shared" si="2"/>
        <v>4.2699697185291257</v>
      </c>
    </row>
    <row r="67" spans="1:13" x14ac:dyDescent="0.2">
      <c r="A67" s="162" t="s">
        <v>2192</v>
      </c>
      <c r="B67" s="143" t="s">
        <v>252</v>
      </c>
      <c r="C67" s="162" t="s">
        <v>505</v>
      </c>
      <c r="D67" s="162" t="s">
        <v>604</v>
      </c>
      <c r="E67" s="165" t="s">
        <v>697</v>
      </c>
      <c r="F67" s="164">
        <v>25.639610219999998</v>
      </c>
      <c r="G67" s="164">
        <v>11.912710179999999</v>
      </c>
      <c r="H67" s="56">
        <f t="shared" si="0"/>
        <v>1.1522902708609335</v>
      </c>
      <c r="I67" s="164">
        <v>110.09200835580299</v>
      </c>
      <c r="J67" s="164">
        <v>91.280944878820549</v>
      </c>
      <c r="K67" s="56">
        <f t="shared" si="1"/>
        <v>0.20607875501239548</v>
      </c>
      <c r="L67" s="56">
        <f t="shared" si="2"/>
        <v>4.2938253511329316</v>
      </c>
    </row>
    <row r="68" spans="1:13" x14ac:dyDescent="0.2">
      <c r="A68" s="162" t="s">
        <v>2805</v>
      </c>
      <c r="B68" s="143" t="s">
        <v>1816</v>
      </c>
      <c r="C68" s="162" t="s">
        <v>633</v>
      </c>
      <c r="D68" s="162" t="s">
        <v>604</v>
      </c>
      <c r="E68" s="165" t="s">
        <v>697</v>
      </c>
      <c r="F68" s="164">
        <v>12.173959210000001</v>
      </c>
      <c r="G68" s="164">
        <v>5.1717367999999997</v>
      </c>
      <c r="H68" s="56">
        <f t="shared" si="0"/>
        <v>1.3539402101823903</v>
      </c>
      <c r="I68" s="164">
        <v>109.6751160864511</v>
      </c>
      <c r="J68" s="164">
        <v>15.023393255227608</v>
      </c>
      <c r="K68" s="56">
        <f t="shared" si="1"/>
        <v>6.3002892371394221</v>
      </c>
      <c r="L68" s="56">
        <f t="shared" si="2"/>
        <v>9.0089932284610548</v>
      </c>
      <c r="M68" s="171"/>
    </row>
    <row r="69" spans="1:13" x14ac:dyDescent="0.2">
      <c r="A69" s="162" t="s">
        <v>1159</v>
      </c>
      <c r="B69" s="163" t="s">
        <v>24</v>
      </c>
      <c r="C69" s="162" t="s">
        <v>3130</v>
      </c>
      <c r="D69" s="162" t="s">
        <v>179</v>
      </c>
      <c r="E69" s="165" t="s">
        <v>180</v>
      </c>
      <c r="F69" s="164">
        <v>8.1955124399999999</v>
      </c>
      <c r="G69" s="164">
        <v>7.7552672199999995</v>
      </c>
      <c r="H69" s="56">
        <f t="shared" si="0"/>
        <v>5.6767253469313772E-2</v>
      </c>
      <c r="I69" s="164">
        <v>106.66489751</v>
      </c>
      <c r="J69" s="164">
        <v>15.89072058</v>
      </c>
      <c r="K69" s="56">
        <f t="shared" si="1"/>
        <v>5.7124015536619552</v>
      </c>
      <c r="L69" s="56">
        <f t="shared" si="2"/>
        <v>13.015036984069297</v>
      </c>
    </row>
    <row r="70" spans="1:13" x14ac:dyDescent="0.2">
      <c r="A70" s="162" t="s">
        <v>2837</v>
      </c>
      <c r="B70" s="163" t="s">
        <v>1993</v>
      </c>
      <c r="C70" s="162" t="s">
        <v>505</v>
      </c>
      <c r="D70" s="162" t="s">
        <v>179</v>
      </c>
      <c r="E70" s="165" t="s">
        <v>697</v>
      </c>
      <c r="F70" s="164">
        <v>10.566105859999999</v>
      </c>
      <c r="G70" s="164">
        <v>10.186407560000001</v>
      </c>
      <c r="H70" s="56">
        <f t="shared" si="0"/>
        <v>3.7274995896590335E-2</v>
      </c>
      <c r="I70" s="164">
        <v>106.61549431975375</v>
      </c>
      <c r="J70" s="164">
        <v>58.953199863174696</v>
      </c>
      <c r="K70" s="56">
        <f t="shared" si="1"/>
        <v>0.80847680138142008</v>
      </c>
      <c r="L70" s="56">
        <f t="shared" si="2"/>
        <v>10.090329941077627</v>
      </c>
    </row>
    <row r="71" spans="1:13" x14ac:dyDescent="0.2">
      <c r="A71" s="162" t="s">
        <v>2199</v>
      </c>
      <c r="B71" s="162" t="s">
        <v>1436</v>
      </c>
      <c r="C71" s="162" t="s">
        <v>505</v>
      </c>
      <c r="D71" s="162" t="s">
        <v>179</v>
      </c>
      <c r="E71" s="165" t="s">
        <v>697</v>
      </c>
      <c r="F71" s="164">
        <v>12.842854429999999</v>
      </c>
      <c r="G71" s="164">
        <v>14.931066849999999</v>
      </c>
      <c r="H71" s="56">
        <f t="shared" ref="H71:H134" si="3">IF(ISERROR(F71/G71-1),"",IF((F71/G71-1)&gt;10000%,"",F71/G71-1))</f>
        <v>-0.13985687968438776</v>
      </c>
      <c r="I71" s="164">
        <v>106.07656473652945</v>
      </c>
      <c r="J71" s="164">
        <v>544.7114022590365</v>
      </c>
      <c r="K71" s="56">
        <f t="shared" ref="K71:K134" si="4">IF(ISERROR(I71/J71-1),"",IF((I71/J71-1)&gt;10000%,"",I71/J71-1))</f>
        <v>-0.80526097985721079</v>
      </c>
      <c r="L71" s="56">
        <f t="shared" ref="L71:L134" si="5">IF(ISERROR(I71/F71),"",IF(I71/F71&gt;10000%,"",I71/F71))</f>
        <v>8.259578531758649</v>
      </c>
    </row>
    <row r="72" spans="1:13" x14ac:dyDescent="0.2">
      <c r="A72" s="162" t="s">
        <v>1316</v>
      </c>
      <c r="B72" s="163" t="s">
        <v>336</v>
      </c>
      <c r="C72" s="162" t="s">
        <v>633</v>
      </c>
      <c r="D72" s="162" t="s">
        <v>179</v>
      </c>
      <c r="E72" s="165" t="s">
        <v>180</v>
      </c>
      <c r="F72" s="164">
        <v>20.348631960000002</v>
      </c>
      <c r="G72" s="164">
        <v>34.77519264</v>
      </c>
      <c r="H72" s="56">
        <f t="shared" si="3"/>
        <v>-0.41485207082378361</v>
      </c>
      <c r="I72" s="164">
        <v>105.65171355000001</v>
      </c>
      <c r="J72" s="164">
        <v>538.58195722000005</v>
      </c>
      <c r="K72" s="56">
        <f t="shared" si="4"/>
        <v>-0.80383354448904543</v>
      </c>
      <c r="L72" s="56">
        <f t="shared" si="5"/>
        <v>5.192079435987794</v>
      </c>
    </row>
    <row r="73" spans="1:13" x14ac:dyDescent="0.2">
      <c r="A73" s="162" t="s">
        <v>2499</v>
      </c>
      <c r="B73" s="163" t="s">
        <v>2052</v>
      </c>
      <c r="C73" s="162" t="s">
        <v>633</v>
      </c>
      <c r="D73" s="162" t="s">
        <v>604</v>
      </c>
      <c r="E73" s="165" t="s">
        <v>180</v>
      </c>
      <c r="F73" s="164">
        <v>20.436896739999998</v>
      </c>
      <c r="G73" s="164">
        <v>15.48921067</v>
      </c>
      <c r="H73" s="56">
        <f t="shared" si="3"/>
        <v>0.3194279021320845</v>
      </c>
      <c r="I73" s="164">
        <v>105.61143348839579</v>
      </c>
      <c r="J73" s="164">
        <v>62.071021313610977</v>
      </c>
      <c r="K73" s="56">
        <f t="shared" si="4"/>
        <v>0.7014611851607675</v>
      </c>
      <c r="L73" s="56">
        <f t="shared" si="5"/>
        <v>5.1676844499433434</v>
      </c>
    </row>
    <row r="74" spans="1:13" x14ac:dyDescent="0.2">
      <c r="A74" s="162" t="s">
        <v>1238</v>
      </c>
      <c r="B74" s="163" t="s">
        <v>16</v>
      </c>
      <c r="C74" s="162" t="s">
        <v>1232</v>
      </c>
      <c r="D74" s="162" t="s">
        <v>178</v>
      </c>
      <c r="E74" s="165" t="s">
        <v>697</v>
      </c>
      <c r="F74" s="164">
        <v>23.74618555</v>
      </c>
      <c r="G74" s="164">
        <v>16.696777560000001</v>
      </c>
      <c r="H74" s="56">
        <f t="shared" si="3"/>
        <v>0.42220170716582262</v>
      </c>
      <c r="I74" s="164">
        <v>103.67681736353146</v>
      </c>
      <c r="J74" s="164">
        <v>155.88678727449232</v>
      </c>
      <c r="K74" s="56">
        <f t="shared" si="4"/>
        <v>-0.33492235502311851</v>
      </c>
      <c r="L74" s="56">
        <f t="shared" si="5"/>
        <v>4.3660409013999075</v>
      </c>
    </row>
    <row r="75" spans="1:13" x14ac:dyDescent="0.2">
      <c r="A75" s="162" t="s">
        <v>1138</v>
      </c>
      <c r="B75" s="162" t="s">
        <v>2147</v>
      </c>
      <c r="C75" s="162" t="s">
        <v>633</v>
      </c>
      <c r="D75" s="162" t="s">
        <v>179</v>
      </c>
      <c r="E75" s="165" t="s">
        <v>697</v>
      </c>
      <c r="F75" s="164">
        <v>19.295868460000001</v>
      </c>
      <c r="G75" s="164">
        <v>13.001084150000001</v>
      </c>
      <c r="H75" s="56">
        <f t="shared" si="3"/>
        <v>0.48417379945963979</v>
      </c>
      <c r="I75" s="164">
        <v>103.66716477000004</v>
      </c>
      <c r="J75" s="164">
        <v>61.462312380000107</v>
      </c>
      <c r="K75" s="56">
        <f t="shared" si="4"/>
        <v>0.68667856375240177</v>
      </c>
      <c r="L75" s="56">
        <f t="shared" si="5"/>
        <v>5.3725057768143616</v>
      </c>
    </row>
    <row r="76" spans="1:13" x14ac:dyDescent="0.2">
      <c r="A76" s="162" t="s">
        <v>2803</v>
      </c>
      <c r="B76" s="163" t="s">
        <v>1280</v>
      </c>
      <c r="C76" s="162" t="s">
        <v>505</v>
      </c>
      <c r="D76" s="162" t="s">
        <v>179</v>
      </c>
      <c r="E76" s="165" t="s">
        <v>180</v>
      </c>
      <c r="F76" s="164">
        <v>5.17899917</v>
      </c>
      <c r="G76" s="164">
        <v>5.000413</v>
      </c>
      <c r="H76" s="56">
        <f t="shared" si="3"/>
        <v>3.5714284000141649E-2</v>
      </c>
      <c r="I76" s="164">
        <v>102.05241904922747</v>
      </c>
      <c r="J76" s="164">
        <v>17.124021489221924</v>
      </c>
      <c r="K76" s="56">
        <f t="shared" si="4"/>
        <v>4.9596058737406139</v>
      </c>
      <c r="L76" s="56">
        <f t="shared" si="5"/>
        <v>19.70504641908013</v>
      </c>
    </row>
    <row r="77" spans="1:13" x14ac:dyDescent="0.2">
      <c r="A77" s="162" t="s">
        <v>2857</v>
      </c>
      <c r="B77" s="163" t="s">
        <v>1992</v>
      </c>
      <c r="C77" s="162" t="s">
        <v>505</v>
      </c>
      <c r="D77" s="162" t="s">
        <v>179</v>
      </c>
      <c r="E77" s="165" t="s">
        <v>697</v>
      </c>
      <c r="F77" s="164">
        <v>14.299864189999999</v>
      </c>
      <c r="G77" s="164">
        <v>2.8027027999999996</v>
      </c>
      <c r="H77" s="56">
        <f t="shared" si="3"/>
        <v>4.1021693024319248</v>
      </c>
      <c r="I77" s="164">
        <v>101.82636452298374</v>
      </c>
      <c r="J77" s="164">
        <v>43.43604972448599</v>
      </c>
      <c r="K77" s="56">
        <f t="shared" si="4"/>
        <v>1.3442823453989572</v>
      </c>
      <c r="L77" s="56">
        <f t="shared" si="5"/>
        <v>7.1207924194267287</v>
      </c>
    </row>
    <row r="78" spans="1:13" x14ac:dyDescent="0.2">
      <c r="A78" s="162" t="s">
        <v>2939</v>
      </c>
      <c r="B78" s="163" t="s">
        <v>893</v>
      </c>
      <c r="C78" s="162" t="s">
        <v>3133</v>
      </c>
      <c r="D78" s="162" t="s">
        <v>178</v>
      </c>
      <c r="E78" s="165" t="s">
        <v>697</v>
      </c>
      <c r="F78" s="164">
        <v>3.4275817499999999</v>
      </c>
      <c r="G78" s="164">
        <v>2.7837028399999997</v>
      </c>
      <c r="H78" s="56">
        <f t="shared" si="3"/>
        <v>0.23130303304931799</v>
      </c>
      <c r="I78" s="164">
        <v>101.69696196999999</v>
      </c>
      <c r="J78" s="164">
        <v>36.158684450000003</v>
      </c>
      <c r="K78" s="56">
        <f t="shared" si="4"/>
        <v>1.812518306926401</v>
      </c>
      <c r="L78" s="56">
        <f t="shared" si="5"/>
        <v>29.670178390347655</v>
      </c>
    </row>
    <row r="79" spans="1:13" x14ac:dyDescent="0.2">
      <c r="A79" s="162" t="s">
        <v>1340</v>
      </c>
      <c r="B79" s="163" t="s">
        <v>385</v>
      </c>
      <c r="C79" s="162" t="s">
        <v>633</v>
      </c>
      <c r="D79" s="162" t="s">
        <v>179</v>
      </c>
      <c r="E79" s="165" t="s">
        <v>180</v>
      </c>
      <c r="F79" s="164">
        <v>31.537945579999999</v>
      </c>
      <c r="G79" s="164">
        <v>21.75687606</v>
      </c>
      <c r="H79" s="56">
        <f t="shared" si="3"/>
        <v>0.44956222083658814</v>
      </c>
      <c r="I79" s="164">
        <v>100.20165016096502</v>
      </c>
      <c r="J79" s="164">
        <v>25.920602131556478</v>
      </c>
      <c r="K79" s="56">
        <f t="shared" si="4"/>
        <v>2.8657146023230951</v>
      </c>
      <c r="L79" s="56">
        <f t="shared" si="5"/>
        <v>3.1771774704471736</v>
      </c>
    </row>
    <row r="80" spans="1:13" x14ac:dyDescent="0.2">
      <c r="A80" s="162" t="s">
        <v>1345</v>
      </c>
      <c r="B80" s="163" t="s">
        <v>199</v>
      </c>
      <c r="C80" s="162" t="s">
        <v>3138</v>
      </c>
      <c r="D80" s="162" t="s">
        <v>178</v>
      </c>
      <c r="E80" s="165" t="s">
        <v>697</v>
      </c>
      <c r="F80" s="164">
        <v>0.66173466000000003</v>
      </c>
      <c r="G80" s="164">
        <v>3.3917220000000001</v>
      </c>
      <c r="H80" s="56">
        <f t="shared" si="3"/>
        <v>-0.80489714074443608</v>
      </c>
      <c r="I80" s="164">
        <v>99.973509209999989</v>
      </c>
      <c r="J80" s="164">
        <v>240.48315524</v>
      </c>
      <c r="K80" s="56">
        <f t="shared" si="4"/>
        <v>-0.58428061578688395</v>
      </c>
      <c r="L80" s="56" t="str">
        <f t="shared" si="5"/>
        <v/>
      </c>
    </row>
    <row r="81" spans="1:12" x14ac:dyDescent="0.2">
      <c r="A81" s="162" t="s">
        <v>1167</v>
      </c>
      <c r="B81" s="163" t="s">
        <v>1168</v>
      </c>
      <c r="C81" s="162" t="s">
        <v>3136</v>
      </c>
      <c r="D81" s="162" t="s">
        <v>604</v>
      </c>
      <c r="E81" s="165" t="s">
        <v>180</v>
      </c>
      <c r="F81" s="164">
        <v>12.889768699999999</v>
      </c>
      <c r="G81" s="164">
        <v>15.112700720000001</v>
      </c>
      <c r="H81" s="56">
        <f t="shared" si="3"/>
        <v>-0.14709032231798225</v>
      </c>
      <c r="I81" s="164">
        <v>99.860593269999995</v>
      </c>
      <c r="J81" s="164">
        <v>16.895664540000002</v>
      </c>
      <c r="K81" s="56">
        <f t="shared" si="4"/>
        <v>4.9104270822602389</v>
      </c>
      <c r="L81" s="56">
        <f t="shared" si="5"/>
        <v>7.7472758118615426</v>
      </c>
    </row>
    <row r="82" spans="1:12" x14ac:dyDescent="0.2">
      <c r="A82" s="162" t="s">
        <v>2503</v>
      </c>
      <c r="B82" s="163" t="s">
        <v>2018</v>
      </c>
      <c r="C82" s="162" t="s">
        <v>633</v>
      </c>
      <c r="D82" s="162" t="s">
        <v>604</v>
      </c>
      <c r="E82" s="165" t="s">
        <v>180</v>
      </c>
      <c r="F82" s="164">
        <v>18.78379979</v>
      </c>
      <c r="G82" s="164">
        <v>23.374314399999999</v>
      </c>
      <c r="H82" s="56">
        <f t="shared" si="3"/>
        <v>-0.19639141201934029</v>
      </c>
      <c r="I82" s="164">
        <v>98.838273320000027</v>
      </c>
      <c r="J82" s="164">
        <v>277.32565113999965</v>
      </c>
      <c r="K82" s="56">
        <f t="shared" si="4"/>
        <v>-0.6436021229420843</v>
      </c>
      <c r="L82" s="56">
        <f t="shared" si="5"/>
        <v>5.2618892037285727</v>
      </c>
    </row>
    <row r="83" spans="1:12" x14ac:dyDescent="0.2">
      <c r="A83" s="162" t="s">
        <v>2767</v>
      </c>
      <c r="B83" s="163" t="s">
        <v>105</v>
      </c>
      <c r="C83" s="162" t="s">
        <v>505</v>
      </c>
      <c r="D83" s="162" t="s">
        <v>604</v>
      </c>
      <c r="E83" s="165" t="s">
        <v>697</v>
      </c>
      <c r="F83" s="164">
        <v>6.5147533700000002</v>
      </c>
      <c r="G83" s="164">
        <v>4.2075394099999999</v>
      </c>
      <c r="H83" s="56">
        <f t="shared" si="3"/>
        <v>0.54835231121459671</v>
      </c>
      <c r="I83" s="164">
        <v>97.906355959999999</v>
      </c>
      <c r="J83" s="164">
        <v>7.7903443600000006</v>
      </c>
      <c r="K83" s="56">
        <f t="shared" si="4"/>
        <v>11.567654449616652</v>
      </c>
      <c r="L83" s="56">
        <f t="shared" si="5"/>
        <v>15.028405589511978</v>
      </c>
    </row>
    <row r="84" spans="1:12" x14ac:dyDescent="0.2">
      <c r="A84" s="162" t="s">
        <v>1387</v>
      </c>
      <c r="B84" s="163" t="s">
        <v>13</v>
      </c>
      <c r="C84" s="162" t="s">
        <v>3138</v>
      </c>
      <c r="D84" s="162" t="s">
        <v>178</v>
      </c>
      <c r="E84" s="165" t="s">
        <v>697</v>
      </c>
      <c r="F84" s="164">
        <v>1.0440268000000001</v>
      </c>
      <c r="G84" s="164">
        <v>0.31651035999999999</v>
      </c>
      <c r="H84" s="56">
        <f t="shared" si="3"/>
        <v>2.2985549035424944</v>
      </c>
      <c r="I84" s="164">
        <v>97.36606184</v>
      </c>
      <c r="J84" s="164">
        <v>106.09966376</v>
      </c>
      <c r="K84" s="56">
        <f t="shared" si="4"/>
        <v>-8.2315076320652825E-2</v>
      </c>
      <c r="L84" s="56">
        <f t="shared" si="5"/>
        <v>93.260117307333473</v>
      </c>
    </row>
    <row r="85" spans="1:12" x14ac:dyDescent="0.2">
      <c r="A85" s="162" t="s">
        <v>2962</v>
      </c>
      <c r="B85" s="163" t="s">
        <v>2015</v>
      </c>
      <c r="C85" s="162" t="s">
        <v>505</v>
      </c>
      <c r="D85" s="162" t="s">
        <v>604</v>
      </c>
      <c r="E85" s="165" t="s">
        <v>180</v>
      </c>
      <c r="F85" s="164">
        <v>9.9542110000000003E-2</v>
      </c>
      <c r="G85" s="164">
        <v>0.44875521000000002</v>
      </c>
      <c r="H85" s="56">
        <f t="shared" si="3"/>
        <v>-0.77818171737772135</v>
      </c>
      <c r="I85" s="164">
        <v>92.655700980955942</v>
      </c>
      <c r="J85" s="164">
        <v>0.39645154999999999</v>
      </c>
      <c r="K85" s="56" t="str">
        <f t="shared" si="4"/>
        <v/>
      </c>
      <c r="L85" s="56" t="str">
        <f t="shared" si="5"/>
        <v/>
      </c>
    </row>
    <row r="86" spans="1:12" x14ac:dyDescent="0.2">
      <c r="A86" s="162" t="s">
        <v>2918</v>
      </c>
      <c r="B86" s="163" t="s">
        <v>1630</v>
      </c>
      <c r="C86" s="162" t="s">
        <v>3138</v>
      </c>
      <c r="D86" s="162" t="s">
        <v>178</v>
      </c>
      <c r="E86" s="165" t="s">
        <v>697</v>
      </c>
      <c r="F86" s="164">
        <v>2.4344397200000003</v>
      </c>
      <c r="G86" s="164">
        <v>0.58835247999999996</v>
      </c>
      <c r="H86" s="56">
        <f t="shared" si="3"/>
        <v>3.137723223330342</v>
      </c>
      <c r="I86" s="164">
        <v>91.377642319999993</v>
      </c>
      <c r="J86" s="164">
        <v>11.42042382</v>
      </c>
      <c r="K86" s="56">
        <f t="shared" si="4"/>
        <v>7.0012479186608676</v>
      </c>
      <c r="L86" s="56">
        <f t="shared" si="5"/>
        <v>37.535389177761189</v>
      </c>
    </row>
    <row r="87" spans="1:12" x14ac:dyDescent="0.2">
      <c r="A87" s="162" t="s">
        <v>1696</v>
      </c>
      <c r="B87" s="163" t="s">
        <v>1076</v>
      </c>
      <c r="C87" s="162" t="s">
        <v>505</v>
      </c>
      <c r="D87" s="162" t="s">
        <v>179</v>
      </c>
      <c r="E87" s="165" t="s">
        <v>697</v>
      </c>
      <c r="F87" s="164">
        <v>37.238739840000001</v>
      </c>
      <c r="G87" s="164">
        <v>19.363911469999998</v>
      </c>
      <c r="H87" s="56">
        <f t="shared" si="3"/>
        <v>0.92310008738126115</v>
      </c>
      <c r="I87" s="164">
        <v>91.34068821999999</v>
      </c>
      <c r="J87" s="164">
        <v>274.02860317</v>
      </c>
      <c r="K87" s="56">
        <f t="shared" si="4"/>
        <v>-0.66667462022811286</v>
      </c>
      <c r="L87" s="56">
        <f t="shared" si="5"/>
        <v>2.4528404723804957</v>
      </c>
    </row>
    <row r="88" spans="1:12" x14ac:dyDescent="0.2">
      <c r="A88" s="162" t="s">
        <v>2829</v>
      </c>
      <c r="B88" s="163" t="s">
        <v>1229</v>
      </c>
      <c r="C88" s="162" t="s">
        <v>505</v>
      </c>
      <c r="D88" s="162" t="s">
        <v>604</v>
      </c>
      <c r="E88" s="165" t="s">
        <v>180</v>
      </c>
      <c r="F88" s="164">
        <v>3.8675879200000001</v>
      </c>
      <c r="G88" s="164">
        <v>2.3806283599999998</v>
      </c>
      <c r="H88" s="56">
        <f t="shared" si="3"/>
        <v>0.62460801735555238</v>
      </c>
      <c r="I88" s="164">
        <v>90.697995340000006</v>
      </c>
      <c r="J88" s="164">
        <v>0.79424112000000002</v>
      </c>
      <c r="K88" s="56" t="str">
        <f t="shared" si="4"/>
        <v/>
      </c>
      <c r="L88" s="56">
        <f t="shared" si="5"/>
        <v>23.450790832959267</v>
      </c>
    </row>
    <row r="89" spans="1:12" x14ac:dyDescent="0.2">
      <c r="A89" s="162" t="s">
        <v>1938</v>
      </c>
      <c r="B89" s="163" t="s">
        <v>1702</v>
      </c>
      <c r="C89" s="162" t="s">
        <v>505</v>
      </c>
      <c r="D89" s="162" t="s">
        <v>179</v>
      </c>
      <c r="E89" s="165" t="s">
        <v>697</v>
      </c>
      <c r="F89" s="164">
        <v>5.3768311500000001</v>
      </c>
      <c r="G89" s="164">
        <v>2.9452112799999997</v>
      </c>
      <c r="H89" s="56">
        <f t="shared" si="3"/>
        <v>0.82561814376861986</v>
      </c>
      <c r="I89" s="164">
        <v>89.561065366347165</v>
      </c>
      <c r="J89" s="164">
        <v>9.3912818587833797</v>
      </c>
      <c r="K89" s="56">
        <f t="shared" si="4"/>
        <v>8.536617760288328</v>
      </c>
      <c r="L89" s="56">
        <f t="shared" si="5"/>
        <v>16.656849149214434</v>
      </c>
    </row>
    <row r="90" spans="1:12" x14ac:dyDescent="0.2">
      <c r="A90" s="162" t="s">
        <v>2559</v>
      </c>
      <c r="B90" s="163" t="s">
        <v>2021</v>
      </c>
      <c r="C90" s="162" t="s">
        <v>633</v>
      </c>
      <c r="D90" s="162" t="s">
        <v>604</v>
      </c>
      <c r="E90" s="165" t="s">
        <v>180</v>
      </c>
      <c r="F90" s="164">
        <v>13.16827149</v>
      </c>
      <c r="G90" s="164">
        <v>9.0264096400000007</v>
      </c>
      <c r="H90" s="56">
        <f t="shared" si="3"/>
        <v>0.4588603902536823</v>
      </c>
      <c r="I90" s="164">
        <v>88.452898691657197</v>
      </c>
      <c r="J90" s="164">
        <v>28.950280337718485</v>
      </c>
      <c r="K90" s="56">
        <f t="shared" si="4"/>
        <v>2.0553382440450658</v>
      </c>
      <c r="L90" s="56">
        <f t="shared" si="5"/>
        <v>6.7171229541271549</v>
      </c>
    </row>
    <row r="91" spans="1:12" x14ac:dyDescent="0.2">
      <c r="A91" s="162" t="s">
        <v>2519</v>
      </c>
      <c r="B91" s="163" t="s">
        <v>1810</v>
      </c>
      <c r="C91" s="162" t="s">
        <v>633</v>
      </c>
      <c r="D91" s="162" t="s">
        <v>604</v>
      </c>
      <c r="E91" s="165" t="s">
        <v>180</v>
      </c>
      <c r="F91" s="164">
        <v>25.438568100000001</v>
      </c>
      <c r="G91" s="164">
        <v>26.30744962</v>
      </c>
      <c r="H91" s="56">
        <f t="shared" si="3"/>
        <v>-3.3027964798968523E-2</v>
      </c>
      <c r="I91" s="164">
        <v>87.97728733999999</v>
      </c>
      <c r="J91" s="164">
        <v>108.31860149342319</v>
      </c>
      <c r="K91" s="56">
        <f t="shared" si="4"/>
        <v>-0.1877915138579247</v>
      </c>
      <c r="L91" s="56">
        <f t="shared" si="5"/>
        <v>3.458421362167786</v>
      </c>
    </row>
    <row r="92" spans="1:12" x14ac:dyDescent="0.2">
      <c r="A92" s="162" t="s">
        <v>1622</v>
      </c>
      <c r="B92" s="163" t="s">
        <v>1623</v>
      </c>
      <c r="C92" s="162" t="s">
        <v>3138</v>
      </c>
      <c r="D92" s="162" t="s">
        <v>178</v>
      </c>
      <c r="E92" s="165" t="s">
        <v>697</v>
      </c>
      <c r="F92" s="164">
        <v>4.0142311099999999</v>
      </c>
      <c r="G92" s="164">
        <v>0.59365287</v>
      </c>
      <c r="H92" s="56">
        <f t="shared" si="3"/>
        <v>5.7619164546446138</v>
      </c>
      <c r="I92" s="164">
        <v>86.828096079999995</v>
      </c>
      <c r="J92" s="164">
        <v>11.91348984</v>
      </c>
      <c r="K92" s="56">
        <f t="shared" si="4"/>
        <v>6.288216739688762</v>
      </c>
      <c r="L92" s="56">
        <f t="shared" si="5"/>
        <v>21.63006904702106</v>
      </c>
    </row>
    <row r="93" spans="1:12" x14ac:dyDescent="0.2">
      <c r="A93" s="162" t="s">
        <v>1684</v>
      </c>
      <c r="B93" s="163" t="s">
        <v>383</v>
      </c>
      <c r="C93" s="162" t="s">
        <v>3129</v>
      </c>
      <c r="D93" s="162" t="s">
        <v>178</v>
      </c>
      <c r="E93" s="165" t="s">
        <v>697</v>
      </c>
      <c r="F93" s="164">
        <v>25.943256690000002</v>
      </c>
      <c r="G93" s="164">
        <v>16.33827673</v>
      </c>
      <c r="H93" s="56">
        <f t="shared" si="3"/>
        <v>0.58788207096306189</v>
      </c>
      <c r="I93" s="164">
        <v>84.678590953774801</v>
      </c>
      <c r="J93" s="164">
        <v>174.80303456391425</v>
      </c>
      <c r="K93" s="56">
        <f t="shared" si="4"/>
        <v>-0.51557711131832051</v>
      </c>
      <c r="L93" s="56">
        <f t="shared" si="5"/>
        <v>3.2639923339468293</v>
      </c>
    </row>
    <row r="94" spans="1:12" x14ac:dyDescent="0.2">
      <c r="A94" s="162" t="s">
        <v>1336</v>
      </c>
      <c r="B94" s="163" t="s">
        <v>454</v>
      </c>
      <c r="C94" s="162" t="s">
        <v>633</v>
      </c>
      <c r="D94" s="162" t="s">
        <v>179</v>
      </c>
      <c r="E94" s="165" t="s">
        <v>180</v>
      </c>
      <c r="F94" s="164">
        <v>38.709399479999995</v>
      </c>
      <c r="G94" s="164">
        <v>17.60117438</v>
      </c>
      <c r="H94" s="56">
        <f t="shared" si="3"/>
        <v>1.1992509502084712</v>
      </c>
      <c r="I94" s="164">
        <v>80.99803919</v>
      </c>
      <c r="J94" s="164">
        <v>111.40189029000001</v>
      </c>
      <c r="K94" s="56">
        <f t="shared" si="4"/>
        <v>-0.27292042370962544</v>
      </c>
      <c r="L94" s="56">
        <f t="shared" si="5"/>
        <v>2.0924643698450889</v>
      </c>
    </row>
    <row r="95" spans="1:12" x14ac:dyDescent="0.2">
      <c r="A95" s="162" t="s">
        <v>2226</v>
      </c>
      <c r="B95" s="163" t="s">
        <v>121</v>
      </c>
      <c r="C95" s="162" t="s">
        <v>505</v>
      </c>
      <c r="D95" s="162" t="s">
        <v>178</v>
      </c>
      <c r="E95" s="165" t="s">
        <v>697</v>
      </c>
      <c r="F95" s="164">
        <v>4.7826937000000003</v>
      </c>
      <c r="G95" s="164">
        <v>3.6284951299999997</v>
      </c>
      <c r="H95" s="56">
        <f t="shared" si="3"/>
        <v>0.31809290867092899</v>
      </c>
      <c r="I95" s="164">
        <v>80.70220544</v>
      </c>
      <c r="J95" s="164">
        <v>118.79592447</v>
      </c>
      <c r="K95" s="56">
        <f t="shared" si="4"/>
        <v>-0.32066520126807851</v>
      </c>
      <c r="L95" s="56">
        <f t="shared" si="5"/>
        <v>16.873797592348428</v>
      </c>
    </row>
    <row r="96" spans="1:12" x14ac:dyDescent="0.2">
      <c r="A96" s="162" t="s">
        <v>1300</v>
      </c>
      <c r="B96" s="163" t="s">
        <v>320</v>
      </c>
      <c r="C96" s="162" t="s">
        <v>633</v>
      </c>
      <c r="D96" s="162" t="s">
        <v>179</v>
      </c>
      <c r="E96" s="165" t="s">
        <v>180</v>
      </c>
      <c r="F96" s="164">
        <v>35.942420159999998</v>
      </c>
      <c r="G96" s="164">
        <v>61.595142979999999</v>
      </c>
      <c r="H96" s="56">
        <f t="shared" si="3"/>
        <v>-0.41647314348031406</v>
      </c>
      <c r="I96" s="164">
        <v>79.150056669999998</v>
      </c>
      <c r="J96" s="164">
        <v>154.92364421999997</v>
      </c>
      <c r="K96" s="56">
        <f t="shared" si="4"/>
        <v>-0.4891027959708808</v>
      </c>
      <c r="L96" s="56">
        <f t="shared" si="5"/>
        <v>2.202134867870845</v>
      </c>
    </row>
    <row r="97" spans="1:12" x14ac:dyDescent="0.2">
      <c r="A97" s="162" t="s">
        <v>1365</v>
      </c>
      <c r="B97" s="163" t="s">
        <v>201</v>
      </c>
      <c r="C97" s="162" t="s">
        <v>3138</v>
      </c>
      <c r="D97" s="162" t="s">
        <v>178</v>
      </c>
      <c r="E97" s="165" t="s">
        <v>697</v>
      </c>
      <c r="F97" s="164">
        <v>4.8171453700000004</v>
      </c>
      <c r="G97" s="164">
        <v>0.86488578999999999</v>
      </c>
      <c r="H97" s="56">
        <f t="shared" si="3"/>
        <v>4.5696895771637092</v>
      </c>
      <c r="I97" s="164">
        <v>76.905650719999997</v>
      </c>
      <c r="J97" s="164">
        <v>153.72998199</v>
      </c>
      <c r="K97" s="56">
        <f t="shared" si="4"/>
        <v>-0.49973551206814915</v>
      </c>
      <c r="L97" s="56">
        <f t="shared" si="5"/>
        <v>15.964984407352437</v>
      </c>
    </row>
    <row r="98" spans="1:12" x14ac:dyDescent="0.2">
      <c r="A98" s="162" t="s">
        <v>1298</v>
      </c>
      <c r="B98" s="163" t="s">
        <v>658</v>
      </c>
      <c r="C98" s="162" t="s">
        <v>633</v>
      </c>
      <c r="D98" s="162" t="s">
        <v>604</v>
      </c>
      <c r="E98" s="165" t="s">
        <v>180</v>
      </c>
      <c r="F98" s="164">
        <v>18.391520809999999</v>
      </c>
      <c r="G98" s="164">
        <v>14.217822480000001</v>
      </c>
      <c r="H98" s="56">
        <f t="shared" si="3"/>
        <v>0.29355397676902206</v>
      </c>
      <c r="I98" s="164">
        <v>76.731233090000003</v>
      </c>
      <c r="J98" s="164">
        <v>213.47769004</v>
      </c>
      <c r="K98" s="56">
        <f t="shared" si="4"/>
        <v>-0.64056556413167753</v>
      </c>
      <c r="L98" s="56">
        <f t="shared" si="5"/>
        <v>4.1720983208892122</v>
      </c>
    </row>
    <row r="99" spans="1:12" x14ac:dyDescent="0.2">
      <c r="A99" s="162" t="s">
        <v>2824</v>
      </c>
      <c r="B99" s="163" t="s">
        <v>1625</v>
      </c>
      <c r="C99" s="162" t="s">
        <v>505</v>
      </c>
      <c r="D99" s="162" t="s">
        <v>604</v>
      </c>
      <c r="E99" s="165" t="s">
        <v>697</v>
      </c>
      <c r="F99" s="164">
        <v>3.7283369900000003</v>
      </c>
      <c r="G99" s="164">
        <v>1.7859844899999999</v>
      </c>
      <c r="H99" s="56">
        <f t="shared" si="3"/>
        <v>1.0875528375949113</v>
      </c>
      <c r="I99" s="164">
        <v>75.203635169999998</v>
      </c>
      <c r="J99" s="164">
        <v>52.459896109999995</v>
      </c>
      <c r="K99" s="56">
        <f t="shared" si="4"/>
        <v>0.43354525545208911</v>
      </c>
      <c r="L99" s="56">
        <f t="shared" si="5"/>
        <v>20.17082559106332</v>
      </c>
    </row>
    <row r="100" spans="1:12" x14ac:dyDescent="0.2">
      <c r="A100" s="162" t="s">
        <v>1382</v>
      </c>
      <c r="B100" s="163" t="s">
        <v>195</v>
      </c>
      <c r="C100" s="162" t="s">
        <v>3138</v>
      </c>
      <c r="D100" s="162" t="s">
        <v>178</v>
      </c>
      <c r="E100" s="165" t="s">
        <v>697</v>
      </c>
      <c r="F100" s="164">
        <v>1.22994523</v>
      </c>
      <c r="G100" s="164">
        <v>1.0324308600000001</v>
      </c>
      <c r="H100" s="56">
        <f t="shared" si="3"/>
        <v>0.19131002147688614</v>
      </c>
      <c r="I100" s="164">
        <v>74.732003359999993</v>
      </c>
      <c r="J100" s="164">
        <v>53.985437879999999</v>
      </c>
      <c r="K100" s="56">
        <f t="shared" si="4"/>
        <v>0.38429929059973378</v>
      </c>
      <c r="L100" s="56">
        <f t="shared" si="5"/>
        <v>60.760431877116993</v>
      </c>
    </row>
    <row r="101" spans="1:12" x14ac:dyDescent="0.2">
      <c r="A101" s="162" t="s">
        <v>2928</v>
      </c>
      <c r="B101" s="163" t="s">
        <v>1174</v>
      </c>
      <c r="C101" s="162" t="s">
        <v>505</v>
      </c>
      <c r="D101" s="162" t="s">
        <v>179</v>
      </c>
      <c r="E101" s="165" t="s">
        <v>697</v>
      </c>
      <c r="F101" s="164">
        <v>1.0617989299999999</v>
      </c>
      <c r="G101" s="164">
        <v>1.6527714199999999</v>
      </c>
      <c r="H101" s="56">
        <f t="shared" si="3"/>
        <v>-0.35756456267860681</v>
      </c>
      <c r="I101" s="164">
        <v>73.853396279999998</v>
      </c>
      <c r="J101" s="164">
        <v>12.93240215</v>
      </c>
      <c r="K101" s="56">
        <f t="shared" si="4"/>
        <v>4.710725310223979</v>
      </c>
      <c r="L101" s="56">
        <f t="shared" si="5"/>
        <v>69.554973350745428</v>
      </c>
    </row>
    <row r="102" spans="1:12" x14ac:dyDescent="0.2">
      <c r="A102" s="162" t="s">
        <v>2921</v>
      </c>
      <c r="B102" s="163" t="s">
        <v>1995</v>
      </c>
      <c r="C102" s="162" t="s">
        <v>505</v>
      </c>
      <c r="D102" s="162" t="s">
        <v>604</v>
      </c>
      <c r="E102" s="165" t="s">
        <v>697</v>
      </c>
      <c r="F102" s="164">
        <v>4.1189517499999999</v>
      </c>
      <c r="G102" s="164">
        <v>3.4055812900000002</v>
      </c>
      <c r="H102" s="56">
        <f t="shared" si="3"/>
        <v>0.20947098285238686</v>
      </c>
      <c r="I102" s="164">
        <v>72.572925114964349</v>
      </c>
      <c r="J102" s="164">
        <v>21.870185469782449</v>
      </c>
      <c r="K102" s="56">
        <f t="shared" si="4"/>
        <v>2.3183497787541287</v>
      </c>
      <c r="L102" s="56">
        <f t="shared" si="5"/>
        <v>17.619270513417487</v>
      </c>
    </row>
    <row r="103" spans="1:12" x14ac:dyDescent="0.2">
      <c r="A103" s="162" t="s">
        <v>1299</v>
      </c>
      <c r="B103" s="163" t="s">
        <v>467</v>
      </c>
      <c r="C103" s="162" t="s">
        <v>633</v>
      </c>
      <c r="D103" s="162" t="s">
        <v>179</v>
      </c>
      <c r="E103" s="165" t="s">
        <v>180</v>
      </c>
      <c r="F103" s="164">
        <v>16.384091160000001</v>
      </c>
      <c r="G103" s="164">
        <v>31.903159710000001</v>
      </c>
      <c r="H103" s="56">
        <f t="shared" si="3"/>
        <v>-0.48644299470862662</v>
      </c>
      <c r="I103" s="164">
        <v>72.298681930000001</v>
      </c>
      <c r="J103" s="164">
        <v>106.31946395999999</v>
      </c>
      <c r="K103" s="56">
        <f t="shared" si="4"/>
        <v>-0.31998639536782703</v>
      </c>
      <c r="L103" s="56">
        <f t="shared" si="5"/>
        <v>4.4127367959542037</v>
      </c>
    </row>
    <row r="104" spans="1:12" x14ac:dyDescent="0.2">
      <c r="A104" s="162" t="s">
        <v>1307</v>
      </c>
      <c r="B104" s="163" t="s">
        <v>327</v>
      </c>
      <c r="C104" s="162" t="s">
        <v>633</v>
      </c>
      <c r="D104" s="162" t="s">
        <v>179</v>
      </c>
      <c r="E104" s="165" t="s">
        <v>180</v>
      </c>
      <c r="F104" s="164">
        <v>25.297497480000001</v>
      </c>
      <c r="G104" s="164">
        <v>21.074512760000001</v>
      </c>
      <c r="H104" s="56">
        <f t="shared" si="3"/>
        <v>0.20038350438238073</v>
      </c>
      <c r="I104" s="164">
        <v>72.275160910000011</v>
      </c>
      <c r="J104" s="164">
        <v>70.335542060000009</v>
      </c>
      <c r="K104" s="56">
        <f t="shared" si="4"/>
        <v>2.7576653185460653E-2</v>
      </c>
      <c r="L104" s="56">
        <f t="shared" si="5"/>
        <v>2.857008325315189</v>
      </c>
    </row>
    <row r="105" spans="1:12" x14ac:dyDescent="0.2">
      <c r="A105" s="162" t="s">
        <v>2761</v>
      </c>
      <c r="B105" s="163" t="s">
        <v>112</v>
      </c>
      <c r="C105" s="162" t="s">
        <v>505</v>
      </c>
      <c r="D105" s="162" t="s">
        <v>604</v>
      </c>
      <c r="E105" s="165" t="s">
        <v>697</v>
      </c>
      <c r="F105" s="164">
        <v>11.49955834</v>
      </c>
      <c r="G105" s="164">
        <v>18.242218079999997</v>
      </c>
      <c r="H105" s="56">
        <f t="shared" si="3"/>
        <v>-0.36961841539392437</v>
      </c>
      <c r="I105" s="164">
        <v>71.435286189999999</v>
      </c>
      <c r="J105" s="164">
        <v>288.51476653999998</v>
      </c>
      <c r="K105" s="56">
        <f t="shared" si="4"/>
        <v>-0.75240336206467218</v>
      </c>
      <c r="L105" s="56">
        <f t="shared" si="5"/>
        <v>6.2120025898316369</v>
      </c>
    </row>
    <row r="106" spans="1:12" x14ac:dyDescent="0.2">
      <c r="A106" s="162" t="s">
        <v>1323</v>
      </c>
      <c r="B106" s="163" t="s">
        <v>650</v>
      </c>
      <c r="C106" s="162" t="s">
        <v>633</v>
      </c>
      <c r="D106" s="162" t="s">
        <v>179</v>
      </c>
      <c r="E106" s="165" t="s">
        <v>180</v>
      </c>
      <c r="F106" s="164">
        <v>21.588472280000001</v>
      </c>
      <c r="G106" s="164">
        <v>11.9073622</v>
      </c>
      <c r="H106" s="56">
        <f t="shared" si="3"/>
        <v>0.81303565956866608</v>
      </c>
      <c r="I106" s="164">
        <v>70.490285259999993</v>
      </c>
      <c r="J106" s="164">
        <v>31.309344109999998</v>
      </c>
      <c r="K106" s="56">
        <f t="shared" si="4"/>
        <v>1.2514136678285079</v>
      </c>
      <c r="L106" s="56">
        <f t="shared" si="5"/>
        <v>3.2651817296633641</v>
      </c>
    </row>
    <row r="107" spans="1:12" x14ac:dyDescent="0.2">
      <c r="A107" s="162" t="s">
        <v>2960</v>
      </c>
      <c r="B107" s="163" t="s">
        <v>1175</v>
      </c>
      <c r="C107" s="162" t="s">
        <v>505</v>
      </c>
      <c r="D107" s="162" t="s">
        <v>604</v>
      </c>
      <c r="E107" s="165" t="s">
        <v>697</v>
      </c>
      <c r="F107" s="164">
        <v>0.36384789000000001</v>
      </c>
      <c r="G107" s="164">
        <v>0.28385135</v>
      </c>
      <c r="H107" s="56">
        <f t="shared" si="3"/>
        <v>0.28182546956355847</v>
      </c>
      <c r="I107" s="164">
        <v>69.782999430000004</v>
      </c>
      <c r="J107" s="164">
        <v>21.91841969</v>
      </c>
      <c r="K107" s="56">
        <f t="shared" si="4"/>
        <v>2.1837605273083445</v>
      </c>
      <c r="L107" s="56" t="str">
        <f t="shared" si="5"/>
        <v/>
      </c>
    </row>
    <row r="108" spans="1:12" x14ac:dyDescent="0.2">
      <c r="A108" s="162" t="s">
        <v>1308</v>
      </c>
      <c r="B108" s="163" t="s">
        <v>328</v>
      </c>
      <c r="C108" s="162" t="s">
        <v>633</v>
      </c>
      <c r="D108" s="162" t="s">
        <v>179</v>
      </c>
      <c r="E108" s="165" t="s">
        <v>180</v>
      </c>
      <c r="F108" s="164">
        <v>9.3329380799999999</v>
      </c>
      <c r="G108" s="164">
        <v>19.23987829</v>
      </c>
      <c r="H108" s="56">
        <f t="shared" si="3"/>
        <v>-0.51491698963341004</v>
      </c>
      <c r="I108" s="164">
        <v>69.528320859999994</v>
      </c>
      <c r="J108" s="164">
        <v>81.129425769999997</v>
      </c>
      <c r="K108" s="56">
        <f t="shared" si="4"/>
        <v>-0.1429950329352615</v>
      </c>
      <c r="L108" s="56">
        <f t="shared" si="5"/>
        <v>7.4497784367599698</v>
      </c>
    </row>
    <row r="109" spans="1:12" x14ac:dyDescent="0.2">
      <c r="A109" s="162" t="s">
        <v>1338</v>
      </c>
      <c r="B109" s="163" t="s">
        <v>389</v>
      </c>
      <c r="C109" s="162" t="s">
        <v>633</v>
      </c>
      <c r="D109" s="162" t="s">
        <v>179</v>
      </c>
      <c r="E109" s="165" t="s">
        <v>697</v>
      </c>
      <c r="F109" s="164">
        <v>59.989879479999999</v>
      </c>
      <c r="G109" s="164">
        <v>43.088422039999998</v>
      </c>
      <c r="H109" s="56">
        <f t="shared" si="3"/>
        <v>0.39225055455291402</v>
      </c>
      <c r="I109" s="164">
        <v>68.660010129999989</v>
      </c>
      <c r="J109" s="164">
        <v>81.306371170000006</v>
      </c>
      <c r="K109" s="56">
        <f t="shared" si="4"/>
        <v>-0.15553960726593352</v>
      </c>
      <c r="L109" s="56">
        <f t="shared" si="5"/>
        <v>1.1445265555649353</v>
      </c>
    </row>
    <row r="110" spans="1:12" x14ac:dyDescent="0.2">
      <c r="A110" s="162" t="s">
        <v>2203</v>
      </c>
      <c r="B110" s="163" t="s">
        <v>1486</v>
      </c>
      <c r="C110" s="162" t="s">
        <v>505</v>
      </c>
      <c r="D110" s="162" t="s">
        <v>604</v>
      </c>
      <c r="E110" s="165" t="s">
        <v>697</v>
      </c>
      <c r="F110" s="164">
        <v>9.8156563200000004</v>
      </c>
      <c r="G110" s="164">
        <v>17.00971822</v>
      </c>
      <c r="H110" s="56">
        <f t="shared" si="3"/>
        <v>-0.42293833483621335</v>
      </c>
      <c r="I110" s="164">
        <v>68.576094207897199</v>
      </c>
      <c r="J110" s="164">
        <v>143.08429138104844</v>
      </c>
      <c r="K110" s="56">
        <f t="shared" si="4"/>
        <v>-0.52072939981041055</v>
      </c>
      <c r="L110" s="56">
        <f t="shared" si="5"/>
        <v>6.9863992760391591</v>
      </c>
    </row>
    <row r="111" spans="1:12" x14ac:dyDescent="0.2">
      <c r="A111" s="162" t="s">
        <v>2574</v>
      </c>
      <c r="B111" s="163" t="s">
        <v>2155</v>
      </c>
      <c r="C111" s="162" t="s">
        <v>633</v>
      </c>
      <c r="D111" s="162" t="s">
        <v>604</v>
      </c>
      <c r="E111" s="165" t="s">
        <v>180</v>
      </c>
      <c r="F111" s="164">
        <v>4.6528441699999998</v>
      </c>
      <c r="G111" s="164">
        <v>3.4133958500000001</v>
      </c>
      <c r="H111" s="56">
        <f t="shared" si="3"/>
        <v>0.36311297442984802</v>
      </c>
      <c r="I111" s="164">
        <v>68.43936085</v>
      </c>
      <c r="J111" s="164">
        <v>4.5168416999999996</v>
      </c>
      <c r="K111" s="56">
        <f t="shared" si="4"/>
        <v>14.152038835011643</v>
      </c>
      <c r="L111" s="56">
        <f t="shared" si="5"/>
        <v>14.709145277478743</v>
      </c>
    </row>
    <row r="112" spans="1:12" x14ac:dyDescent="0.2">
      <c r="A112" s="162" t="s">
        <v>1100</v>
      </c>
      <c r="B112" s="163" t="s">
        <v>928</v>
      </c>
      <c r="C112" s="162" t="s">
        <v>3136</v>
      </c>
      <c r="D112" s="162" t="s">
        <v>179</v>
      </c>
      <c r="E112" s="165" t="s">
        <v>180</v>
      </c>
      <c r="F112" s="164">
        <v>18.692693479999999</v>
      </c>
      <c r="G112" s="164">
        <v>7.6920924500000005</v>
      </c>
      <c r="H112" s="56">
        <f t="shared" si="3"/>
        <v>1.430118150751035</v>
      </c>
      <c r="I112" s="164">
        <v>67.292538019999995</v>
      </c>
      <c r="J112" s="164">
        <v>37.355738869999996</v>
      </c>
      <c r="K112" s="56">
        <f t="shared" si="4"/>
        <v>0.80139759125583598</v>
      </c>
      <c r="L112" s="56">
        <f t="shared" si="5"/>
        <v>3.599938023484885</v>
      </c>
    </row>
    <row r="113" spans="1:12" x14ac:dyDescent="0.2">
      <c r="A113" s="162" t="s">
        <v>1268</v>
      </c>
      <c r="B113" s="163" t="s">
        <v>397</v>
      </c>
      <c r="C113" s="162" t="s">
        <v>1232</v>
      </c>
      <c r="D113" s="162" t="s">
        <v>178</v>
      </c>
      <c r="E113" s="165" t="s">
        <v>697</v>
      </c>
      <c r="F113" s="164">
        <v>44.427048169999999</v>
      </c>
      <c r="G113" s="164">
        <v>34.11129545</v>
      </c>
      <c r="H113" s="56">
        <f t="shared" si="3"/>
        <v>0.30241456924791166</v>
      </c>
      <c r="I113" s="164">
        <v>67.035607077961956</v>
      </c>
      <c r="J113" s="164">
        <v>34.059876341816313</v>
      </c>
      <c r="K113" s="56">
        <f t="shared" si="4"/>
        <v>0.96816942038219822</v>
      </c>
      <c r="L113" s="56">
        <f t="shared" si="5"/>
        <v>1.5088917638968575</v>
      </c>
    </row>
    <row r="114" spans="1:12" x14ac:dyDescent="0.2">
      <c r="A114" s="162" t="s">
        <v>1341</v>
      </c>
      <c r="B114" s="163" t="s">
        <v>205</v>
      </c>
      <c r="C114" s="162" t="s">
        <v>3138</v>
      </c>
      <c r="D114" s="162" t="s">
        <v>178</v>
      </c>
      <c r="E114" s="165" t="s">
        <v>697</v>
      </c>
      <c r="F114" s="164">
        <v>0.48822111000000001</v>
      </c>
      <c r="G114" s="164">
        <v>1.0969647300000001</v>
      </c>
      <c r="H114" s="56">
        <f t="shared" si="3"/>
        <v>-0.55493454197018721</v>
      </c>
      <c r="I114" s="164">
        <v>66.743076829999993</v>
      </c>
      <c r="J114" s="164">
        <v>233.49920906</v>
      </c>
      <c r="K114" s="56">
        <f t="shared" si="4"/>
        <v>-0.71416144363534151</v>
      </c>
      <c r="L114" s="56" t="str">
        <f t="shared" si="5"/>
        <v/>
      </c>
    </row>
    <row r="115" spans="1:12" x14ac:dyDescent="0.2">
      <c r="A115" s="162" t="s">
        <v>3099</v>
      </c>
      <c r="B115" s="163" t="s">
        <v>2731</v>
      </c>
      <c r="C115" s="162" t="s">
        <v>505</v>
      </c>
      <c r="D115" s="162" t="s">
        <v>604</v>
      </c>
      <c r="E115" s="165" t="s">
        <v>697</v>
      </c>
      <c r="F115" s="164">
        <v>3.4007332400000001</v>
      </c>
      <c r="G115" s="164">
        <v>3.43396079</v>
      </c>
      <c r="H115" s="56">
        <f t="shared" si="3"/>
        <v>-9.6761588241663921E-3</v>
      </c>
      <c r="I115" s="164">
        <v>65.871568579601401</v>
      </c>
      <c r="J115" s="164">
        <v>71.874249275946539</v>
      </c>
      <c r="K115" s="56">
        <f t="shared" si="4"/>
        <v>-8.3516429831483441E-2</v>
      </c>
      <c r="L115" s="56">
        <f t="shared" si="5"/>
        <v>19.369813487517593</v>
      </c>
    </row>
    <row r="116" spans="1:12" x14ac:dyDescent="0.2">
      <c r="A116" s="162" t="s">
        <v>2485</v>
      </c>
      <c r="B116" s="163" t="s">
        <v>2062</v>
      </c>
      <c r="C116" s="162" t="s">
        <v>633</v>
      </c>
      <c r="D116" s="162" t="s">
        <v>604</v>
      </c>
      <c r="E116" s="165" t="s">
        <v>697</v>
      </c>
      <c r="F116" s="164">
        <v>12.50145002</v>
      </c>
      <c r="G116" s="164">
        <v>16.345032320000001</v>
      </c>
      <c r="H116" s="56">
        <f t="shared" si="3"/>
        <v>-0.23515293361010625</v>
      </c>
      <c r="I116" s="164">
        <v>63.552622258183924</v>
      </c>
      <c r="J116" s="164">
        <v>80.394222132153615</v>
      </c>
      <c r="K116" s="56">
        <f t="shared" si="4"/>
        <v>-0.20948768987757771</v>
      </c>
      <c r="L116" s="56">
        <f t="shared" si="5"/>
        <v>5.0836200725925007</v>
      </c>
    </row>
    <row r="117" spans="1:12" x14ac:dyDescent="0.2">
      <c r="A117" s="162" t="s">
        <v>1389</v>
      </c>
      <c r="B117" s="163" t="s">
        <v>193</v>
      </c>
      <c r="C117" s="162" t="s">
        <v>3138</v>
      </c>
      <c r="D117" s="162" t="s">
        <v>178</v>
      </c>
      <c r="E117" s="165" t="s">
        <v>697</v>
      </c>
      <c r="F117" s="164">
        <v>0</v>
      </c>
      <c r="G117" s="164">
        <v>5.8472000000000003E-2</v>
      </c>
      <c r="H117" s="56">
        <f t="shared" si="3"/>
        <v>-1</v>
      </c>
      <c r="I117" s="164">
        <v>62.529562640000002</v>
      </c>
      <c r="J117" s="164">
        <v>65.312542190000002</v>
      </c>
      <c r="K117" s="56">
        <f t="shared" si="4"/>
        <v>-4.2610185680784896E-2</v>
      </c>
      <c r="L117" s="56" t="str">
        <f t="shared" si="5"/>
        <v/>
      </c>
    </row>
    <row r="118" spans="1:12" x14ac:dyDescent="0.2">
      <c r="A118" s="162" t="s">
        <v>1939</v>
      </c>
      <c r="B118" s="163" t="s">
        <v>1701</v>
      </c>
      <c r="C118" s="162" t="s">
        <v>505</v>
      </c>
      <c r="D118" s="162" t="s">
        <v>179</v>
      </c>
      <c r="E118" s="165" t="s">
        <v>697</v>
      </c>
      <c r="F118" s="164">
        <v>15.67181699</v>
      </c>
      <c r="G118" s="164">
        <v>17.64788922</v>
      </c>
      <c r="H118" s="56">
        <f t="shared" si="3"/>
        <v>-0.11197215742722122</v>
      </c>
      <c r="I118" s="164">
        <v>62.258136970000002</v>
      </c>
      <c r="J118" s="164">
        <v>38.036337490000001</v>
      </c>
      <c r="K118" s="56">
        <f t="shared" si="4"/>
        <v>0.63680682942641553</v>
      </c>
      <c r="L118" s="56">
        <f t="shared" si="5"/>
        <v>3.9726176619932572</v>
      </c>
    </row>
    <row r="119" spans="1:12" x14ac:dyDescent="0.2">
      <c r="A119" s="162" t="s">
        <v>1335</v>
      </c>
      <c r="B119" s="163" t="s">
        <v>386</v>
      </c>
      <c r="C119" s="162" t="s">
        <v>633</v>
      </c>
      <c r="D119" s="162" t="s">
        <v>179</v>
      </c>
      <c r="E119" s="165" t="s">
        <v>180</v>
      </c>
      <c r="F119" s="164">
        <v>10.100791320000001</v>
      </c>
      <c r="G119" s="164">
        <v>8.4560730700000004</v>
      </c>
      <c r="H119" s="56">
        <f t="shared" si="3"/>
        <v>0.19450142357863998</v>
      </c>
      <c r="I119" s="164">
        <v>61.741023384768098</v>
      </c>
      <c r="J119" s="164">
        <v>12.821985130000002</v>
      </c>
      <c r="K119" s="56">
        <f t="shared" si="4"/>
        <v>3.8152468403906257</v>
      </c>
      <c r="L119" s="56">
        <f t="shared" si="5"/>
        <v>6.1124937075492509</v>
      </c>
    </row>
    <row r="120" spans="1:12" x14ac:dyDescent="0.2">
      <c r="A120" s="162" t="s">
        <v>2571</v>
      </c>
      <c r="B120" s="163" t="s">
        <v>2159</v>
      </c>
      <c r="C120" s="162" t="s">
        <v>633</v>
      </c>
      <c r="D120" s="162" t="s">
        <v>179</v>
      </c>
      <c r="E120" s="165" t="s">
        <v>697</v>
      </c>
      <c r="F120" s="164">
        <v>5.4478599800000005</v>
      </c>
      <c r="G120" s="164">
        <v>3.4399140799999999</v>
      </c>
      <c r="H120" s="56">
        <f t="shared" si="3"/>
        <v>0.58371978290806625</v>
      </c>
      <c r="I120" s="164">
        <v>60.284380496946113</v>
      </c>
      <c r="J120" s="164">
        <v>32.671532065285298</v>
      </c>
      <c r="K120" s="56">
        <f t="shared" si="4"/>
        <v>0.84516539893152065</v>
      </c>
      <c r="L120" s="56">
        <f t="shared" si="5"/>
        <v>11.065699323818912</v>
      </c>
    </row>
    <row r="121" spans="1:12" x14ac:dyDescent="0.2">
      <c r="A121" s="162" t="s">
        <v>2527</v>
      </c>
      <c r="B121" s="163" t="s">
        <v>2156</v>
      </c>
      <c r="C121" s="162" t="s">
        <v>633</v>
      </c>
      <c r="D121" s="162" t="s">
        <v>604</v>
      </c>
      <c r="E121" s="165" t="s">
        <v>180</v>
      </c>
      <c r="F121" s="164">
        <v>18.434931219999999</v>
      </c>
      <c r="G121" s="164">
        <v>20.115341799999999</v>
      </c>
      <c r="H121" s="56">
        <f t="shared" si="3"/>
        <v>-8.3538753490134621E-2</v>
      </c>
      <c r="I121" s="164">
        <v>60.085931219999999</v>
      </c>
      <c r="J121" s="164">
        <v>81.958295210000102</v>
      </c>
      <c r="K121" s="56">
        <f t="shared" si="4"/>
        <v>-0.26687187592124728</v>
      </c>
      <c r="L121" s="56">
        <f t="shared" si="5"/>
        <v>3.2593520693374196</v>
      </c>
    </row>
    <row r="122" spans="1:12" x14ac:dyDescent="0.2">
      <c r="A122" s="162" t="s">
        <v>1337</v>
      </c>
      <c r="B122" s="162" t="s">
        <v>653</v>
      </c>
      <c r="C122" s="162" t="s">
        <v>633</v>
      </c>
      <c r="D122" s="162" t="s">
        <v>604</v>
      </c>
      <c r="E122" s="165" t="s">
        <v>180</v>
      </c>
      <c r="F122" s="164">
        <v>3.5353679599999999</v>
      </c>
      <c r="G122" s="164">
        <v>4.8595737899999998</v>
      </c>
      <c r="H122" s="56">
        <f t="shared" si="3"/>
        <v>-0.27249423246230819</v>
      </c>
      <c r="I122" s="164">
        <v>59.24345211</v>
      </c>
      <c r="J122" s="164">
        <v>10.93912218</v>
      </c>
      <c r="K122" s="56">
        <f t="shared" si="4"/>
        <v>4.4157409648751171</v>
      </c>
      <c r="L122" s="56">
        <f t="shared" si="5"/>
        <v>16.757365224863328</v>
      </c>
    </row>
    <row r="123" spans="1:12" x14ac:dyDescent="0.2">
      <c r="A123" s="162" t="s">
        <v>3061</v>
      </c>
      <c r="B123" s="163" t="s">
        <v>4</v>
      </c>
      <c r="C123" s="162" t="s">
        <v>633</v>
      </c>
      <c r="D123" s="162" t="s">
        <v>604</v>
      </c>
      <c r="E123" s="165" t="s">
        <v>697</v>
      </c>
      <c r="F123" s="164">
        <v>12.66308585</v>
      </c>
      <c r="G123" s="164">
        <v>6.9374399999999989E-2</v>
      </c>
      <c r="H123" s="56" t="str">
        <f t="shared" si="3"/>
        <v/>
      </c>
      <c r="I123" s="164">
        <v>58.383694300701393</v>
      </c>
      <c r="J123" s="164">
        <v>1.4775952256508</v>
      </c>
      <c r="K123" s="56">
        <f t="shared" si="4"/>
        <v>38.512644117394572</v>
      </c>
      <c r="L123" s="56">
        <f t="shared" si="5"/>
        <v>4.6105424058782161</v>
      </c>
    </row>
    <row r="124" spans="1:12" x14ac:dyDescent="0.2">
      <c r="A124" s="162" t="s">
        <v>2205</v>
      </c>
      <c r="B124" s="163" t="s">
        <v>91</v>
      </c>
      <c r="C124" s="162" t="s">
        <v>505</v>
      </c>
      <c r="D124" s="162" t="s">
        <v>178</v>
      </c>
      <c r="E124" s="165" t="s">
        <v>180</v>
      </c>
      <c r="F124" s="164">
        <v>6.91189929</v>
      </c>
      <c r="G124" s="164">
        <v>7.59304442</v>
      </c>
      <c r="H124" s="56">
        <f t="shared" si="3"/>
        <v>-8.9706459270259331E-2</v>
      </c>
      <c r="I124" s="164">
        <v>58.074444736701501</v>
      </c>
      <c r="J124" s="164">
        <v>22.312834970000001</v>
      </c>
      <c r="K124" s="56">
        <f t="shared" si="4"/>
        <v>1.6027371606872731</v>
      </c>
      <c r="L124" s="56">
        <f t="shared" si="5"/>
        <v>8.4020964860877623</v>
      </c>
    </row>
    <row r="125" spans="1:12" x14ac:dyDescent="0.2">
      <c r="A125" s="162" t="s">
        <v>2568</v>
      </c>
      <c r="B125" s="163" t="s">
        <v>2146</v>
      </c>
      <c r="C125" s="162" t="s">
        <v>633</v>
      </c>
      <c r="D125" s="162" t="s">
        <v>604</v>
      </c>
      <c r="E125" s="165" t="s">
        <v>697</v>
      </c>
      <c r="F125" s="164">
        <v>18.49007988</v>
      </c>
      <c r="G125" s="164">
        <v>26.316347090000001</v>
      </c>
      <c r="H125" s="56">
        <f t="shared" si="3"/>
        <v>-0.29739185241913457</v>
      </c>
      <c r="I125" s="164">
        <v>57.768272090000004</v>
      </c>
      <c r="J125" s="164">
        <v>77.842912349999992</v>
      </c>
      <c r="K125" s="56">
        <f t="shared" si="4"/>
        <v>-0.25788655195401344</v>
      </c>
      <c r="L125" s="56">
        <f t="shared" si="5"/>
        <v>3.1242846145021632</v>
      </c>
    </row>
    <row r="126" spans="1:12" x14ac:dyDescent="0.2">
      <c r="A126" s="162" t="s">
        <v>2733</v>
      </c>
      <c r="B126" s="163" t="s">
        <v>2740</v>
      </c>
      <c r="C126" s="162" t="s">
        <v>505</v>
      </c>
      <c r="D126" s="162" t="s">
        <v>179</v>
      </c>
      <c r="E126" s="165" t="s">
        <v>697</v>
      </c>
      <c r="F126" s="164">
        <v>9.412228390000001</v>
      </c>
      <c r="G126" s="164">
        <v>2.3993536299999998</v>
      </c>
      <c r="H126" s="56">
        <f t="shared" si="3"/>
        <v>2.9228183258672051</v>
      </c>
      <c r="I126" s="164">
        <v>57.341223809999995</v>
      </c>
      <c r="J126" s="164">
        <v>82.14151124</v>
      </c>
      <c r="K126" s="56">
        <f t="shared" si="4"/>
        <v>-0.30192148958081433</v>
      </c>
      <c r="L126" s="56">
        <f t="shared" si="5"/>
        <v>6.0922048885811186</v>
      </c>
    </row>
    <row r="127" spans="1:12" x14ac:dyDescent="0.2">
      <c r="A127" s="162" t="s">
        <v>2514</v>
      </c>
      <c r="B127" s="162" t="s">
        <v>1574</v>
      </c>
      <c r="C127" s="162" t="s">
        <v>633</v>
      </c>
      <c r="D127" s="162" t="s">
        <v>604</v>
      </c>
      <c r="E127" s="165" t="s">
        <v>697</v>
      </c>
      <c r="F127" s="164">
        <v>12.01967434</v>
      </c>
      <c r="G127" s="164">
        <v>10.640815570000001</v>
      </c>
      <c r="H127" s="56">
        <f t="shared" si="3"/>
        <v>0.12958205702648029</v>
      </c>
      <c r="I127" s="164">
        <v>57.197122003406001</v>
      </c>
      <c r="J127" s="164">
        <v>58.318197900000037</v>
      </c>
      <c r="K127" s="56">
        <f t="shared" si="4"/>
        <v>-1.9223431741090091E-2</v>
      </c>
      <c r="L127" s="56">
        <f t="shared" si="5"/>
        <v>4.7586249332114603</v>
      </c>
    </row>
    <row r="128" spans="1:12" x14ac:dyDescent="0.2">
      <c r="A128" s="162" t="s">
        <v>1934</v>
      </c>
      <c r="B128" s="162" t="s">
        <v>299</v>
      </c>
      <c r="C128" s="162" t="s">
        <v>3130</v>
      </c>
      <c r="D128" s="162" t="s">
        <v>179</v>
      </c>
      <c r="E128" s="165" t="s">
        <v>180</v>
      </c>
      <c r="F128" s="164">
        <v>35.429137659999995</v>
      </c>
      <c r="G128" s="164">
        <v>52.115664649999999</v>
      </c>
      <c r="H128" s="56">
        <f t="shared" si="3"/>
        <v>-0.32018256127143152</v>
      </c>
      <c r="I128" s="164">
        <v>56.992186279999999</v>
      </c>
      <c r="J128" s="164">
        <v>158.16664721000001</v>
      </c>
      <c r="K128" s="56">
        <f t="shared" si="4"/>
        <v>-0.6396700108061929</v>
      </c>
      <c r="L128" s="56">
        <f t="shared" si="5"/>
        <v>1.6086247096085828</v>
      </c>
    </row>
    <row r="129" spans="1:12" x14ac:dyDescent="0.2">
      <c r="A129" s="162" t="s">
        <v>2781</v>
      </c>
      <c r="B129" s="163" t="s">
        <v>151</v>
      </c>
      <c r="C129" s="162" t="s">
        <v>633</v>
      </c>
      <c r="D129" s="162" t="s">
        <v>179</v>
      </c>
      <c r="E129" s="165" t="s">
        <v>697</v>
      </c>
      <c r="F129" s="164">
        <v>21.268785449999999</v>
      </c>
      <c r="G129" s="164">
        <v>4.1866233399999997</v>
      </c>
      <c r="H129" s="56">
        <f t="shared" si="3"/>
        <v>4.0801764865716343</v>
      </c>
      <c r="I129" s="164">
        <v>56.921317440000024</v>
      </c>
      <c r="J129" s="164">
        <v>129.05822441656514</v>
      </c>
      <c r="K129" s="56">
        <f t="shared" si="4"/>
        <v>-0.55894854669413885</v>
      </c>
      <c r="L129" s="56">
        <f t="shared" si="5"/>
        <v>2.6762843404393846</v>
      </c>
    </row>
    <row r="130" spans="1:12" x14ac:dyDescent="0.2">
      <c r="A130" s="162" t="s">
        <v>2790</v>
      </c>
      <c r="B130" s="163" t="s">
        <v>138</v>
      </c>
      <c r="C130" s="162" t="s">
        <v>505</v>
      </c>
      <c r="D130" s="162" t="s">
        <v>604</v>
      </c>
      <c r="E130" s="165" t="s">
        <v>697</v>
      </c>
      <c r="F130" s="164">
        <v>8.8899219399999989</v>
      </c>
      <c r="G130" s="164">
        <v>4.6971396700000003</v>
      </c>
      <c r="H130" s="56">
        <f t="shared" si="3"/>
        <v>0.89262456826198622</v>
      </c>
      <c r="I130" s="164">
        <v>56.801814819999997</v>
      </c>
      <c r="J130" s="164">
        <v>64.25046021</v>
      </c>
      <c r="K130" s="56">
        <f t="shared" si="4"/>
        <v>-0.11593139357530535</v>
      </c>
      <c r="L130" s="56">
        <f t="shared" si="5"/>
        <v>6.3894615952049634</v>
      </c>
    </row>
    <row r="131" spans="1:12" x14ac:dyDescent="0.2">
      <c r="A131" s="162" t="s">
        <v>2806</v>
      </c>
      <c r="B131" s="163" t="s">
        <v>607</v>
      </c>
      <c r="C131" s="162" t="s">
        <v>1232</v>
      </c>
      <c r="D131" s="162" t="s">
        <v>179</v>
      </c>
      <c r="E131" s="165" t="s">
        <v>180</v>
      </c>
      <c r="F131" s="164">
        <v>11.38223923</v>
      </c>
      <c r="G131" s="164">
        <v>12.59817726</v>
      </c>
      <c r="H131" s="56">
        <f t="shared" si="3"/>
        <v>-9.6516980584221423E-2</v>
      </c>
      <c r="I131" s="164">
        <v>55.926545879999999</v>
      </c>
      <c r="J131" s="164">
        <v>69.354254210000008</v>
      </c>
      <c r="K131" s="56">
        <f t="shared" si="4"/>
        <v>-0.19361044946632711</v>
      </c>
      <c r="L131" s="56">
        <f t="shared" si="5"/>
        <v>4.9134923937106532</v>
      </c>
    </row>
    <row r="132" spans="1:12" x14ac:dyDescent="0.2">
      <c r="A132" s="162" t="s">
        <v>1296</v>
      </c>
      <c r="B132" s="163" t="s">
        <v>461</v>
      </c>
      <c r="C132" s="162" t="s">
        <v>633</v>
      </c>
      <c r="D132" s="162" t="s">
        <v>179</v>
      </c>
      <c r="E132" s="165" t="s">
        <v>180</v>
      </c>
      <c r="F132" s="164">
        <v>31.352045950000001</v>
      </c>
      <c r="G132" s="164">
        <v>15.61785489</v>
      </c>
      <c r="H132" s="56">
        <f t="shared" si="3"/>
        <v>1.0074489211751154</v>
      </c>
      <c r="I132" s="164">
        <v>55.731717669999995</v>
      </c>
      <c r="J132" s="164">
        <v>36.263276669999996</v>
      </c>
      <c r="K132" s="56">
        <f t="shared" si="4"/>
        <v>0.5368638134155681</v>
      </c>
      <c r="L132" s="56">
        <f t="shared" si="5"/>
        <v>1.7776102318451723</v>
      </c>
    </row>
    <row r="133" spans="1:12" x14ac:dyDescent="0.2">
      <c r="A133" s="162" t="s">
        <v>2190</v>
      </c>
      <c r="B133" s="163" t="s">
        <v>215</v>
      </c>
      <c r="C133" s="162" t="s">
        <v>505</v>
      </c>
      <c r="D133" s="162" t="s">
        <v>178</v>
      </c>
      <c r="E133" s="165" t="s">
        <v>697</v>
      </c>
      <c r="F133" s="164">
        <v>12.603520019999999</v>
      </c>
      <c r="G133" s="164">
        <v>29.60766997</v>
      </c>
      <c r="H133" s="56">
        <f t="shared" si="3"/>
        <v>-0.57431570830225653</v>
      </c>
      <c r="I133" s="164">
        <v>55.278763490000003</v>
      </c>
      <c r="J133" s="164">
        <v>245.62883736999999</v>
      </c>
      <c r="K133" s="56">
        <f t="shared" si="4"/>
        <v>-0.77495002589320761</v>
      </c>
      <c r="L133" s="56">
        <f t="shared" si="5"/>
        <v>4.38597815548993</v>
      </c>
    </row>
    <row r="134" spans="1:12" x14ac:dyDescent="0.2">
      <c r="A134" s="162" t="s">
        <v>1348</v>
      </c>
      <c r="B134" s="163" t="s">
        <v>240</v>
      </c>
      <c r="C134" s="162" t="s">
        <v>3138</v>
      </c>
      <c r="D134" s="162" t="s">
        <v>178</v>
      </c>
      <c r="E134" s="165" t="s">
        <v>697</v>
      </c>
      <c r="F134" s="164">
        <v>37.338063329999997</v>
      </c>
      <c r="G134" s="164">
        <v>5.0221882500000001</v>
      </c>
      <c r="H134" s="56">
        <f t="shared" si="3"/>
        <v>6.434620422681288</v>
      </c>
      <c r="I134" s="164">
        <v>55.138729679999997</v>
      </c>
      <c r="J134" s="164">
        <v>419.45831183000001</v>
      </c>
      <c r="K134" s="56">
        <f t="shared" si="4"/>
        <v>-0.86854777191220167</v>
      </c>
      <c r="L134" s="56">
        <f t="shared" si="5"/>
        <v>1.4767431613331081</v>
      </c>
    </row>
    <row r="135" spans="1:12" x14ac:dyDescent="0.2">
      <c r="A135" s="162" t="s">
        <v>1363</v>
      </c>
      <c r="B135" s="163" t="s">
        <v>190</v>
      </c>
      <c r="C135" s="162" t="s">
        <v>3138</v>
      </c>
      <c r="D135" s="162" t="s">
        <v>178</v>
      </c>
      <c r="E135" s="165" t="s">
        <v>697</v>
      </c>
      <c r="F135" s="164">
        <v>1.8405469399999999</v>
      </c>
      <c r="G135" s="164">
        <v>1.1552158000000001</v>
      </c>
      <c r="H135" s="56">
        <f t="shared" ref="H135:H198" si="6">IF(ISERROR(F135/G135-1),"",IF((F135/G135-1)&gt;10000%,"",F135/G135-1))</f>
        <v>0.59324945174745669</v>
      </c>
      <c r="I135" s="164">
        <v>54.515624369999998</v>
      </c>
      <c r="J135" s="164">
        <v>61.425439689999997</v>
      </c>
      <c r="K135" s="56">
        <f t="shared" ref="K135:K198" si="7">IF(ISERROR(I135/J135-1),"",IF((I135/J135-1)&gt;10000%,"",I135/J135-1))</f>
        <v>-0.11249110067216839</v>
      </c>
      <c r="L135" s="56">
        <f t="shared" ref="L135:L198" si="8">IF(ISERROR(I135/F135),"",IF(I135/F135&gt;10000%,"",I135/F135))</f>
        <v>29.619252400050172</v>
      </c>
    </row>
    <row r="136" spans="1:12" x14ac:dyDescent="0.2">
      <c r="A136" s="162" t="s">
        <v>2845</v>
      </c>
      <c r="B136" s="163" t="s">
        <v>639</v>
      </c>
      <c r="C136" s="162" t="s">
        <v>505</v>
      </c>
      <c r="D136" s="162" t="s">
        <v>604</v>
      </c>
      <c r="E136" s="165" t="s">
        <v>697</v>
      </c>
      <c r="F136" s="164">
        <v>4.3266402400000006</v>
      </c>
      <c r="G136" s="164">
        <v>3.6625746100000001</v>
      </c>
      <c r="H136" s="56">
        <f t="shared" si="6"/>
        <v>0.18131115423202271</v>
      </c>
      <c r="I136" s="164">
        <v>54.051429245905304</v>
      </c>
      <c r="J136" s="164">
        <v>72.745836759126391</v>
      </c>
      <c r="K136" s="56">
        <f t="shared" si="7"/>
        <v>-0.25698250712437865</v>
      </c>
      <c r="L136" s="56">
        <f t="shared" si="8"/>
        <v>12.492702477593861</v>
      </c>
    </row>
    <row r="137" spans="1:12" x14ac:dyDescent="0.2">
      <c r="A137" s="162" t="s">
        <v>1121</v>
      </c>
      <c r="B137" s="163" t="s">
        <v>759</v>
      </c>
      <c r="C137" s="162" t="s">
        <v>3136</v>
      </c>
      <c r="D137" s="162" t="s">
        <v>179</v>
      </c>
      <c r="E137" s="165" t="s">
        <v>180</v>
      </c>
      <c r="F137" s="164">
        <v>13.59408436</v>
      </c>
      <c r="G137" s="164">
        <v>14.68122045</v>
      </c>
      <c r="H137" s="56">
        <f t="shared" si="6"/>
        <v>-7.4049435719766743E-2</v>
      </c>
      <c r="I137" s="164">
        <v>53.774584836903699</v>
      </c>
      <c r="J137" s="164">
        <v>166.64898620287485</v>
      </c>
      <c r="K137" s="56">
        <f t="shared" si="7"/>
        <v>-0.67731826000165585</v>
      </c>
      <c r="L137" s="56">
        <f t="shared" si="8"/>
        <v>3.9557342306285128</v>
      </c>
    </row>
    <row r="138" spans="1:12" x14ac:dyDescent="0.2">
      <c r="A138" s="162" t="s">
        <v>2820</v>
      </c>
      <c r="B138" s="163" t="s">
        <v>1999</v>
      </c>
      <c r="C138" s="162" t="s">
        <v>505</v>
      </c>
      <c r="D138" s="162" t="s">
        <v>604</v>
      </c>
      <c r="E138" s="165" t="s">
        <v>697</v>
      </c>
      <c r="F138" s="164">
        <v>5.9275675300000001</v>
      </c>
      <c r="G138" s="164">
        <v>3.6281069599999998</v>
      </c>
      <c r="H138" s="56">
        <f t="shared" si="6"/>
        <v>0.63379073311554213</v>
      </c>
      <c r="I138" s="164">
        <v>53.703933743398352</v>
      </c>
      <c r="J138" s="164">
        <v>12.465992405910431</v>
      </c>
      <c r="K138" s="56">
        <f t="shared" si="7"/>
        <v>3.3080351723891637</v>
      </c>
      <c r="L138" s="56">
        <f t="shared" si="8"/>
        <v>9.060029003735087</v>
      </c>
    </row>
    <row r="139" spans="1:12" x14ac:dyDescent="0.2">
      <c r="A139" s="162" t="s">
        <v>2757</v>
      </c>
      <c r="B139" s="163" t="s">
        <v>241</v>
      </c>
      <c r="C139" s="162" t="s">
        <v>3138</v>
      </c>
      <c r="D139" s="162" t="s">
        <v>178</v>
      </c>
      <c r="E139" s="165" t="s">
        <v>697</v>
      </c>
      <c r="F139" s="164">
        <v>15.40664677</v>
      </c>
      <c r="G139" s="164">
        <v>35.364182509999999</v>
      </c>
      <c r="H139" s="56">
        <f t="shared" si="6"/>
        <v>-0.56434319482308315</v>
      </c>
      <c r="I139" s="164">
        <v>52.442051669999998</v>
      </c>
      <c r="J139" s="164">
        <v>100.68690453000001</v>
      </c>
      <c r="K139" s="56">
        <f t="shared" si="7"/>
        <v>-0.47915717625051524</v>
      </c>
      <c r="L139" s="56">
        <f t="shared" si="8"/>
        <v>3.4038588962859695</v>
      </c>
    </row>
    <row r="140" spans="1:12" x14ac:dyDescent="0.2">
      <c r="A140" s="162" t="s">
        <v>1119</v>
      </c>
      <c r="B140" s="163" t="s">
        <v>935</v>
      </c>
      <c r="C140" s="162" t="s">
        <v>3136</v>
      </c>
      <c r="D140" s="162" t="s">
        <v>179</v>
      </c>
      <c r="E140" s="165" t="s">
        <v>180</v>
      </c>
      <c r="F140" s="164">
        <v>37.034106159999993</v>
      </c>
      <c r="G140" s="164">
        <v>41.821916549999997</v>
      </c>
      <c r="H140" s="56">
        <f t="shared" si="6"/>
        <v>-0.11448089386998705</v>
      </c>
      <c r="I140" s="164">
        <v>52.260842790000005</v>
      </c>
      <c r="J140" s="164">
        <v>73.905311069999996</v>
      </c>
      <c r="K140" s="56">
        <f t="shared" si="7"/>
        <v>-0.29286756210929499</v>
      </c>
      <c r="L140" s="56">
        <f t="shared" si="8"/>
        <v>1.4111544251727126</v>
      </c>
    </row>
    <row r="141" spans="1:12" x14ac:dyDescent="0.2">
      <c r="A141" s="162" t="s">
        <v>1290</v>
      </c>
      <c r="B141" s="163" t="s">
        <v>651</v>
      </c>
      <c r="C141" s="162" t="s">
        <v>633</v>
      </c>
      <c r="D141" s="162" t="s">
        <v>179</v>
      </c>
      <c r="E141" s="165" t="s">
        <v>180</v>
      </c>
      <c r="F141" s="164">
        <v>4.9298981100000008</v>
      </c>
      <c r="G141" s="164">
        <v>5.7715811200000005</v>
      </c>
      <c r="H141" s="56">
        <f t="shared" si="6"/>
        <v>-0.14583231050558287</v>
      </c>
      <c r="I141" s="164">
        <v>52.173386424443798</v>
      </c>
      <c r="J141" s="164">
        <v>21.709619038470446</v>
      </c>
      <c r="K141" s="56">
        <f t="shared" si="7"/>
        <v>1.4032382296524943</v>
      </c>
      <c r="L141" s="56">
        <f t="shared" si="8"/>
        <v>10.583055726570338</v>
      </c>
    </row>
    <row r="142" spans="1:12" x14ac:dyDescent="0.2">
      <c r="A142" s="162" t="s">
        <v>2543</v>
      </c>
      <c r="B142" s="162" t="s">
        <v>1575</v>
      </c>
      <c r="C142" s="162" t="s">
        <v>633</v>
      </c>
      <c r="D142" s="162" t="s">
        <v>179</v>
      </c>
      <c r="E142" s="165" t="s">
        <v>697</v>
      </c>
      <c r="F142" s="164">
        <v>9.0491574499999992</v>
      </c>
      <c r="G142" s="164">
        <v>4.7392739299999995</v>
      </c>
      <c r="H142" s="56">
        <f t="shared" si="6"/>
        <v>0.90939742746627861</v>
      </c>
      <c r="I142" s="164">
        <v>51.913586553999501</v>
      </c>
      <c r="J142" s="164">
        <v>12.665288051961902</v>
      </c>
      <c r="K142" s="56">
        <f t="shared" si="7"/>
        <v>3.0988871584296804</v>
      </c>
      <c r="L142" s="56">
        <f t="shared" si="8"/>
        <v>5.7368420033402678</v>
      </c>
    </row>
    <row r="143" spans="1:12" x14ac:dyDescent="0.2">
      <c r="A143" s="162" t="s">
        <v>2856</v>
      </c>
      <c r="B143" s="163" t="s">
        <v>1811</v>
      </c>
      <c r="C143" s="162" t="s">
        <v>633</v>
      </c>
      <c r="D143" s="162" t="s">
        <v>604</v>
      </c>
      <c r="E143" s="165" t="s">
        <v>697</v>
      </c>
      <c r="F143" s="164">
        <v>13.01334797</v>
      </c>
      <c r="G143" s="164">
        <v>2.5136116899999998</v>
      </c>
      <c r="H143" s="56">
        <f t="shared" si="6"/>
        <v>4.1771512766954073</v>
      </c>
      <c r="I143" s="164">
        <v>51.730346240337504</v>
      </c>
      <c r="J143" s="164">
        <v>4.2585695349940993</v>
      </c>
      <c r="K143" s="56">
        <f t="shared" si="7"/>
        <v>11.147352723784792</v>
      </c>
      <c r="L143" s="56">
        <f t="shared" si="8"/>
        <v>3.9751758240533319</v>
      </c>
    </row>
    <row r="144" spans="1:12" x14ac:dyDescent="0.2">
      <c r="A144" s="162" t="s">
        <v>2541</v>
      </c>
      <c r="B144" s="163" t="s">
        <v>2022</v>
      </c>
      <c r="C144" s="162" t="s">
        <v>633</v>
      </c>
      <c r="D144" s="162" t="s">
        <v>604</v>
      </c>
      <c r="E144" s="165" t="s">
        <v>180</v>
      </c>
      <c r="F144" s="164">
        <v>10.74598334</v>
      </c>
      <c r="G144" s="164">
        <v>11.72044097</v>
      </c>
      <c r="H144" s="56">
        <f t="shared" si="6"/>
        <v>-8.314172073339654E-2</v>
      </c>
      <c r="I144" s="164">
        <v>51.312656425289589</v>
      </c>
      <c r="J144" s="164">
        <v>64.730296563229103</v>
      </c>
      <c r="K144" s="56">
        <f t="shared" si="7"/>
        <v>-0.20728531847267295</v>
      </c>
      <c r="L144" s="56">
        <f t="shared" si="8"/>
        <v>4.7750545298434819</v>
      </c>
    </row>
    <row r="145" spans="1:12" x14ac:dyDescent="0.2">
      <c r="A145" s="162" t="s">
        <v>1346</v>
      </c>
      <c r="B145" s="163" t="s">
        <v>198</v>
      </c>
      <c r="C145" s="162" t="s">
        <v>3138</v>
      </c>
      <c r="D145" s="162" t="s">
        <v>178</v>
      </c>
      <c r="E145" s="165" t="s">
        <v>697</v>
      </c>
      <c r="F145" s="164">
        <v>0.55676444999999997</v>
      </c>
      <c r="G145" s="164">
        <v>1.6052562100000001</v>
      </c>
      <c r="H145" s="56">
        <f t="shared" si="6"/>
        <v>-0.65316162832349356</v>
      </c>
      <c r="I145" s="164">
        <v>50.840428989999999</v>
      </c>
      <c r="J145" s="164">
        <v>108.13172496</v>
      </c>
      <c r="K145" s="56">
        <f t="shared" si="7"/>
        <v>-0.52982874351808551</v>
      </c>
      <c r="L145" s="56">
        <f t="shared" si="8"/>
        <v>91.314071848516917</v>
      </c>
    </row>
    <row r="146" spans="1:12" x14ac:dyDescent="0.2">
      <c r="A146" s="162" t="s">
        <v>1951</v>
      </c>
      <c r="B146" s="162" t="s">
        <v>31</v>
      </c>
      <c r="C146" s="162" t="s">
        <v>3130</v>
      </c>
      <c r="D146" s="162" t="s">
        <v>179</v>
      </c>
      <c r="E146" s="165" t="s">
        <v>180</v>
      </c>
      <c r="F146" s="164">
        <v>5.3213366999999998</v>
      </c>
      <c r="G146" s="164">
        <v>6.6106215800000001</v>
      </c>
      <c r="H146" s="56">
        <f t="shared" si="6"/>
        <v>-0.19503232251270386</v>
      </c>
      <c r="I146" s="164">
        <v>50.698270669999999</v>
      </c>
      <c r="J146" s="164">
        <v>205.95412263999998</v>
      </c>
      <c r="K146" s="56">
        <f t="shared" si="7"/>
        <v>-0.75383706808035755</v>
      </c>
      <c r="L146" s="56">
        <f t="shared" si="8"/>
        <v>9.527356288129635</v>
      </c>
    </row>
    <row r="147" spans="1:12" x14ac:dyDescent="0.2">
      <c r="A147" s="162" t="s">
        <v>1303</v>
      </c>
      <c r="B147" s="163" t="s">
        <v>323</v>
      </c>
      <c r="C147" s="162" t="s">
        <v>633</v>
      </c>
      <c r="D147" s="162" t="s">
        <v>179</v>
      </c>
      <c r="E147" s="165" t="s">
        <v>180</v>
      </c>
      <c r="F147" s="164">
        <v>9.6591003299999993</v>
      </c>
      <c r="G147" s="164">
        <v>12.865959279999998</v>
      </c>
      <c r="H147" s="56">
        <f t="shared" si="6"/>
        <v>-0.24925144563336432</v>
      </c>
      <c r="I147" s="164">
        <v>50.621166520000003</v>
      </c>
      <c r="J147" s="164">
        <v>25.31915875</v>
      </c>
      <c r="K147" s="56">
        <f t="shared" si="7"/>
        <v>0.9993226086155016</v>
      </c>
      <c r="L147" s="56">
        <f t="shared" si="8"/>
        <v>5.2407744811156762</v>
      </c>
    </row>
    <row r="148" spans="1:12" x14ac:dyDescent="0.2">
      <c r="A148" s="162" t="s">
        <v>2825</v>
      </c>
      <c r="B148" s="163" t="s">
        <v>78</v>
      </c>
      <c r="C148" s="162" t="s">
        <v>505</v>
      </c>
      <c r="D148" s="162" t="s">
        <v>178</v>
      </c>
      <c r="E148" s="165" t="s">
        <v>697</v>
      </c>
      <c r="F148" s="164">
        <v>5.7677372199999999</v>
      </c>
      <c r="G148" s="164">
        <v>5.2166494700000001</v>
      </c>
      <c r="H148" s="56">
        <f t="shared" si="6"/>
        <v>0.10564017252246005</v>
      </c>
      <c r="I148" s="164">
        <v>50.353318760000008</v>
      </c>
      <c r="J148" s="164">
        <v>25.713164710000001</v>
      </c>
      <c r="K148" s="56">
        <f t="shared" si="7"/>
        <v>0.95826998846304234</v>
      </c>
      <c r="L148" s="56">
        <f t="shared" si="8"/>
        <v>8.7301686674276073</v>
      </c>
    </row>
    <row r="149" spans="1:12" x14ac:dyDescent="0.2">
      <c r="A149" s="162" t="s">
        <v>1270</v>
      </c>
      <c r="B149" s="163" t="s">
        <v>635</v>
      </c>
      <c r="C149" s="162" t="s">
        <v>1232</v>
      </c>
      <c r="D149" s="162" t="s">
        <v>179</v>
      </c>
      <c r="E149" s="165" t="s">
        <v>180</v>
      </c>
      <c r="F149" s="164">
        <v>17.056174840000001</v>
      </c>
      <c r="G149" s="164">
        <v>21.447649590000001</v>
      </c>
      <c r="H149" s="56">
        <f t="shared" si="6"/>
        <v>-0.20475319365752465</v>
      </c>
      <c r="I149" s="164">
        <v>49.596291939955449</v>
      </c>
      <c r="J149" s="164">
        <v>75.697514542944305</v>
      </c>
      <c r="K149" s="56">
        <f t="shared" si="7"/>
        <v>-0.34480950610579497</v>
      </c>
      <c r="L149" s="56">
        <f t="shared" si="8"/>
        <v>2.907820329306348</v>
      </c>
    </row>
    <row r="150" spans="1:12" x14ac:dyDescent="0.2">
      <c r="A150" s="162" t="s">
        <v>1946</v>
      </c>
      <c r="B150" s="162" t="s">
        <v>33</v>
      </c>
      <c r="C150" s="162" t="s">
        <v>3130</v>
      </c>
      <c r="D150" s="162" t="s">
        <v>179</v>
      </c>
      <c r="E150" s="165" t="s">
        <v>180</v>
      </c>
      <c r="F150" s="164">
        <v>21.754389140000001</v>
      </c>
      <c r="G150" s="164">
        <v>39.242024919999999</v>
      </c>
      <c r="H150" s="56">
        <f t="shared" si="6"/>
        <v>-0.44563540784785782</v>
      </c>
      <c r="I150" s="164">
        <v>49.442555670000004</v>
      </c>
      <c r="J150" s="164">
        <v>125.00518478000001</v>
      </c>
      <c r="K150" s="56">
        <f t="shared" si="7"/>
        <v>-0.60447596028104522</v>
      </c>
      <c r="L150" s="56">
        <f t="shared" si="8"/>
        <v>2.2727623079560302</v>
      </c>
    </row>
    <row r="151" spans="1:12" x14ac:dyDescent="0.2">
      <c r="A151" s="162" t="s">
        <v>1223</v>
      </c>
      <c r="B151" s="163" t="s">
        <v>1224</v>
      </c>
      <c r="C151" s="162" t="s">
        <v>3136</v>
      </c>
      <c r="D151" s="162" t="s">
        <v>604</v>
      </c>
      <c r="E151" s="165" t="s">
        <v>697</v>
      </c>
      <c r="F151" s="164">
        <v>2.46065859</v>
      </c>
      <c r="G151" s="164">
        <v>3.7230743999999998</v>
      </c>
      <c r="H151" s="56">
        <f t="shared" si="6"/>
        <v>-0.33907885644186964</v>
      </c>
      <c r="I151" s="164">
        <v>49.285731548672416</v>
      </c>
      <c r="J151" s="164">
        <v>24.588888097478343</v>
      </c>
      <c r="K151" s="56">
        <f t="shared" si="7"/>
        <v>1.0043904121767429</v>
      </c>
      <c r="L151" s="56">
        <f t="shared" si="8"/>
        <v>20.029487938297208</v>
      </c>
    </row>
    <row r="152" spans="1:12" x14ac:dyDescent="0.2">
      <c r="A152" s="162" t="s">
        <v>1309</v>
      </c>
      <c r="B152" s="163" t="s">
        <v>329</v>
      </c>
      <c r="C152" s="162" t="s">
        <v>633</v>
      </c>
      <c r="D152" s="162" t="s">
        <v>179</v>
      </c>
      <c r="E152" s="165" t="s">
        <v>180</v>
      </c>
      <c r="F152" s="164">
        <v>23.28445335</v>
      </c>
      <c r="G152" s="164">
        <v>42.521679329999998</v>
      </c>
      <c r="H152" s="56">
        <f t="shared" si="6"/>
        <v>-0.45240983618508468</v>
      </c>
      <c r="I152" s="164">
        <v>48.895430390000001</v>
      </c>
      <c r="J152" s="164">
        <v>151.0540415813073</v>
      </c>
      <c r="K152" s="56">
        <f t="shared" si="7"/>
        <v>-0.67630505031087673</v>
      </c>
      <c r="L152" s="56">
        <f t="shared" si="8"/>
        <v>2.0999174708990966</v>
      </c>
    </row>
    <row r="153" spans="1:12" x14ac:dyDescent="0.2">
      <c r="A153" s="162" t="s">
        <v>2766</v>
      </c>
      <c r="B153" s="163" t="s">
        <v>109</v>
      </c>
      <c r="C153" s="162" t="s">
        <v>505</v>
      </c>
      <c r="D153" s="162" t="s">
        <v>604</v>
      </c>
      <c r="E153" s="165" t="s">
        <v>697</v>
      </c>
      <c r="F153" s="164">
        <v>10.131968000000001</v>
      </c>
      <c r="G153" s="164">
        <v>13.04553559</v>
      </c>
      <c r="H153" s="56">
        <f t="shared" si="6"/>
        <v>-0.22333828840522141</v>
      </c>
      <c r="I153" s="164">
        <v>48.655677490000002</v>
      </c>
      <c r="J153" s="164">
        <v>23.17782923</v>
      </c>
      <c r="K153" s="56">
        <f t="shared" si="7"/>
        <v>1.0992335825402924</v>
      </c>
      <c r="L153" s="56">
        <f t="shared" si="8"/>
        <v>4.8021941531990624</v>
      </c>
    </row>
    <row r="154" spans="1:12" x14ac:dyDescent="0.2">
      <c r="A154" s="162" t="s">
        <v>2801</v>
      </c>
      <c r="B154" s="163" t="s">
        <v>1176</v>
      </c>
      <c r="C154" s="162" t="s">
        <v>505</v>
      </c>
      <c r="D154" s="162" t="s">
        <v>604</v>
      </c>
      <c r="E154" s="165" t="s">
        <v>697</v>
      </c>
      <c r="F154" s="164">
        <v>11.77115916</v>
      </c>
      <c r="G154" s="164">
        <v>11.611567519999999</v>
      </c>
      <c r="H154" s="56">
        <f t="shared" si="6"/>
        <v>1.3744194289454503E-2</v>
      </c>
      <c r="I154" s="164">
        <v>47.648489389999995</v>
      </c>
      <c r="J154" s="164">
        <v>39.633939959999999</v>
      </c>
      <c r="K154" s="56">
        <f t="shared" si="7"/>
        <v>0.20221430011976027</v>
      </c>
      <c r="L154" s="56">
        <f t="shared" si="8"/>
        <v>4.0479012085671258</v>
      </c>
    </row>
    <row r="155" spans="1:12" x14ac:dyDescent="0.2">
      <c r="A155" s="162" t="s">
        <v>1499</v>
      </c>
      <c r="B155" s="163" t="s">
        <v>1500</v>
      </c>
      <c r="C155" s="162" t="s">
        <v>3138</v>
      </c>
      <c r="D155" s="162" t="s">
        <v>178</v>
      </c>
      <c r="E155" s="165" t="s">
        <v>697</v>
      </c>
      <c r="F155" s="164">
        <v>0.9950772</v>
      </c>
      <c r="G155" s="164">
        <v>7.1007890199999997</v>
      </c>
      <c r="H155" s="56">
        <f t="shared" si="6"/>
        <v>-0.85986385496072659</v>
      </c>
      <c r="I155" s="164">
        <v>47.49115339835668</v>
      </c>
      <c r="J155" s="164">
        <v>49.523710025461355</v>
      </c>
      <c r="K155" s="56">
        <f t="shared" si="7"/>
        <v>-4.1042091274254067E-2</v>
      </c>
      <c r="L155" s="56">
        <f t="shared" si="8"/>
        <v>47.726099440683278</v>
      </c>
    </row>
    <row r="156" spans="1:12" x14ac:dyDescent="0.2">
      <c r="A156" s="162" t="s">
        <v>2528</v>
      </c>
      <c r="B156" s="163" t="s">
        <v>2037</v>
      </c>
      <c r="C156" s="162" t="s">
        <v>633</v>
      </c>
      <c r="D156" s="162" t="s">
        <v>604</v>
      </c>
      <c r="E156" s="165" t="s">
        <v>180</v>
      </c>
      <c r="F156" s="164">
        <v>4.2453220599999995</v>
      </c>
      <c r="G156" s="164">
        <v>3.6328514300000001</v>
      </c>
      <c r="H156" s="56">
        <f t="shared" si="6"/>
        <v>0.16859225922156673</v>
      </c>
      <c r="I156" s="164">
        <v>47.001218917675388</v>
      </c>
      <c r="J156" s="164">
        <v>181.95785013661549</v>
      </c>
      <c r="K156" s="56">
        <f t="shared" si="7"/>
        <v>-0.74169172210824397</v>
      </c>
      <c r="L156" s="56">
        <f t="shared" si="8"/>
        <v>11.071296418362991</v>
      </c>
    </row>
    <row r="157" spans="1:12" x14ac:dyDescent="0.2">
      <c r="A157" s="162" t="s">
        <v>2551</v>
      </c>
      <c r="B157" s="163" t="s">
        <v>2030</v>
      </c>
      <c r="C157" s="162" t="s">
        <v>633</v>
      </c>
      <c r="D157" s="162" t="s">
        <v>604</v>
      </c>
      <c r="E157" s="165" t="s">
        <v>180</v>
      </c>
      <c r="F157" s="164">
        <v>5.4545060199999993</v>
      </c>
      <c r="G157" s="164">
        <v>2.09320583</v>
      </c>
      <c r="H157" s="56">
        <f t="shared" si="6"/>
        <v>1.605814460205282</v>
      </c>
      <c r="I157" s="164">
        <v>46.452213785930887</v>
      </c>
      <c r="J157" s="164">
        <v>21.476581982770306</v>
      </c>
      <c r="K157" s="56">
        <f t="shared" si="7"/>
        <v>1.1629239616991849</v>
      </c>
      <c r="L157" s="56">
        <f t="shared" si="8"/>
        <v>8.5163007641030877</v>
      </c>
    </row>
    <row r="158" spans="1:12" x14ac:dyDescent="0.2">
      <c r="A158" s="162" t="s">
        <v>1287</v>
      </c>
      <c r="B158" s="163" t="s">
        <v>462</v>
      </c>
      <c r="C158" s="162" t="s">
        <v>633</v>
      </c>
      <c r="D158" s="162" t="s">
        <v>179</v>
      </c>
      <c r="E158" s="165" t="s">
        <v>180</v>
      </c>
      <c r="F158" s="164">
        <v>6.5942719400000005</v>
      </c>
      <c r="G158" s="164">
        <v>6.62630988</v>
      </c>
      <c r="H158" s="56">
        <f t="shared" si="6"/>
        <v>-4.8349595144498991E-3</v>
      </c>
      <c r="I158" s="164">
        <v>44.478617150000005</v>
      </c>
      <c r="J158" s="164">
        <v>24.03991894</v>
      </c>
      <c r="K158" s="56">
        <f t="shared" si="7"/>
        <v>0.8501982997950992</v>
      </c>
      <c r="L158" s="56">
        <f t="shared" si="8"/>
        <v>6.745038353695799</v>
      </c>
    </row>
    <row r="159" spans="1:12" x14ac:dyDescent="0.2">
      <c r="A159" s="162" t="s">
        <v>2510</v>
      </c>
      <c r="B159" s="163" t="s">
        <v>2060</v>
      </c>
      <c r="C159" s="162" t="s">
        <v>633</v>
      </c>
      <c r="D159" s="162" t="s">
        <v>604</v>
      </c>
      <c r="E159" s="165" t="s">
        <v>180</v>
      </c>
      <c r="F159" s="164">
        <v>6.5305473899999997</v>
      </c>
      <c r="G159" s="164">
        <v>8.9183282200000011</v>
      </c>
      <c r="H159" s="56">
        <f t="shared" si="6"/>
        <v>-0.26773861323529546</v>
      </c>
      <c r="I159" s="164">
        <v>44.339984929999979</v>
      </c>
      <c r="J159" s="164">
        <v>29.305385639999994</v>
      </c>
      <c r="K159" s="56">
        <f t="shared" si="7"/>
        <v>0.51303195510516364</v>
      </c>
      <c r="L159" s="56">
        <f t="shared" si="8"/>
        <v>6.7896276195616094</v>
      </c>
    </row>
    <row r="160" spans="1:12" x14ac:dyDescent="0.2">
      <c r="A160" s="162" t="s">
        <v>2768</v>
      </c>
      <c r="B160" s="163" t="s">
        <v>466</v>
      </c>
      <c r="C160" s="162" t="s">
        <v>633</v>
      </c>
      <c r="D160" s="162" t="s">
        <v>179</v>
      </c>
      <c r="E160" s="165" t="s">
        <v>180</v>
      </c>
      <c r="F160" s="164">
        <v>22.95945451</v>
      </c>
      <c r="G160" s="164">
        <v>42.61994576</v>
      </c>
      <c r="H160" s="56">
        <f t="shared" si="6"/>
        <v>-0.46129789466911797</v>
      </c>
      <c r="I160" s="164">
        <v>42.742214860703683</v>
      </c>
      <c r="J160" s="164">
        <v>124.47466580000005</v>
      </c>
      <c r="K160" s="56">
        <f t="shared" si="7"/>
        <v>-0.6566191635382268</v>
      </c>
      <c r="L160" s="56">
        <f t="shared" si="8"/>
        <v>1.8616389532289319</v>
      </c>
    </row>
    <row r="161" spans="1:12" x14ac:dyDescent="0.2">
      <c r="A161" s="162" t="s">
        <v>1262</v>
      </c>
      <c r="B161" s="163" t="s">
        <v>401</v>
      </c>
      <c r="C161" s="162" t="s">
        <v>1232</v>
      </c>
      <c r="D161" s="162" t="s">
        <v>178</v>
      </c>
      <c r="E161" s="165" t="s">
        <v>697</v>
      </c>
      <c r="F161" s="164">
        <v>2.6856922700000001</v>
      </c>
      <c r="G161" s="164">
        <v>2.4729652</v>
      </c>
      <c r="H161" s="56">
        <f t="shared" si="6"/>
        <v>8.6021052783112451E-2</v>
      </c>
      <c r="I161" s="164">
        <v>40.617636920358898</v>
      </c>
      <c r="J161" s="164">
        <v>11.813391695772481</v>
      </c>
      <c r="K161" s="56">
        <f t="shared" si="7"/>
        <v>2.4382705633043771</v>
      </c>
      <c r="L161" s="56">
        <f t="shared" si="8"/>
        <v>15.123712189244561</v>
      </c>
    </row>
    <row r="162" spans="1:12" x14ac:dyDescent="0.2">
      <c r="A162" s="162" t="s">
        <v>2188</v>
      </c>
      <c r="B162" s="162" t="s">
        <v>1088</v>
      </c>
      <c r="C162" s="162" t="s">
        <v>505</v>
      </c>
      <c r="D162" s="162" t="s">
        <v>179</v>
      </c>
      <c r="E162" s="165" t="s">
        <v>180</v>
      </c>
      <c r="F162" s="164">
        <v>44.857119009999998</v>
      </c>
      <c r="G162" s="164">
        <v>29.069136789999998</v>
      </c>
      <c r="H162" s="56">
        <f t="shared" si="6"/>
        <v>0.5431183710082228</v>
      </c>
      <c r="I162" s="164">
        <v>39.991451940000005</v>
      </c>
      <c r="J162" s="164">
        <v>39.95576441</v>
      </c>
      <c r="K162" s="56">
        <f t="shared" si="7"/>
        <v>8.9317600418814536E-4</v>
      </c>
      <c r="L162" s="56">
        <f t="shared" si="8"/>
        <v>0.89152965733454059</v>
      </c>
    </row>
    <row r="163" spans="1:12" x14ac:dyDescent="0.2">
      <c r="A163" s="162" t="s">
        <v>2577</v>
      </c>
      <c r="B163" s="163" t="s">
        <v>2064</v>
      </c>
      <c r="C163" s="162" t="s">
        <v>633</v>
      </c>
      <c r="D163" s="162" t="s">
        <v>179</v>
      </c>
      <c r="E163" s="165" t="s">
        <v>180</v>
      </c>
      <c r="F163" s="164">
        <v>1.8948237400000001</v>
      </c>
      <c r="G163" s="164">
        <v>2.8799103100000001</v>
      </c>
      <c r="H163" s="56">
        <f t="shared" si="6"/>
        <v>-0.34205460030454904</v>
      </c>
      <c r="I163" s="164">
        <v>39.987719604533297</v>
      </c>
      <c r="J163" s="164">
        <v>29.997745543836814</v>
      </c>
      <c r="K163" s="56">
        <f t="shared" si="7"/>
        <v>0.33302416163567239</v>
      </c>
      <c r="L163" s="56">
        <f t="shared" si="8"/>
        <v>21.103661918724587</v>
      </c>
    </row>
    <row r="164" spans="1:12" x14ac:dyDescent="0.2">
      <c r="A164" s="162" t="s">
        <v>2176</v>
      </c>
      <c r="B164" s="162" t="s">
        <v>288</v>
      </c>
      <c r="C164" s="162" t="s">
        <v>505</v>
      </c>
      <c r="D164" s="162" t="s">
        <v>178</v>
      </c>
      <c r="E164" s="165" t="s">
        <v>697</v>
      </c>
      <c r="F164" s="164">
        <v>42.146586299999996</v>
      </c>
      <c r="G164" s="164">
        <v>108.16420502</v>
      </c>
      <c r="H164" s="56">
        <f t="shared" si="6"/>
        <v>-0.61034626665811564</v>
      </c>
      <c r="I164" s="164">
        <v>39.860225710000002</v>
      </c>
      <c r="J164" s="164">
        <v>31.117539930000003</v>
      </c>
      <c r="K164" s="56">
        <f t="shared" si="7"/>
        <v>0.28095684297881451</v>
      </c>
      <c r="L164" s="56">
        <f t="shared" si="8"/>
        <v>0.94575217613769125</v>
      </c>
    </row>
    <row r="165" spans="1:12" x14ac:dyDescent="0.2">
      <c r="A165" s="162" t="s">
        <v>2831</v>
      </c>
      <c r="B165" s="163" t="s">
        <v>103</v>
      </c>
      <c r="C165" s="162" t="s">
        <v>505</v>
      </c>
      <c r="D165" s="162" t="s">
        <v>604</v>
      </c>
      <c r="E165" s="165" t="s">
        <v>697</v>
      </c>
      <c r="F165" s="164">
        <v>4.7303913499999997</v>
      </c>
      <c r="G165" s="164">
        <v>3.0073585699999996</v>
      </c>
      <c r="H165" s="56">
        <f t="shared" si="6"/>
        <v>0.57293892294326598</v>
      </c>
      <c r="I165" s="164">
        <v>39.653975639999992</v>
      </c>
      <c r="J165" s="164">
        <v>133.65037340000001</v>
      </c>
      <c r="K165" s="56">
        <f t="shared" si="7"/>
        <v>-0.70330067450451295</v>
      </c>
      <c r="L165" s="56">
        <f t="shared" si="8"/>
        <v>8.3828107879488645</v>
      </c>
    </row>
    <row r="166" spans="1:12" x14ac:dyDescent="0.2">
      <c r="A166" s="162" t="s">
        <v>1284</v>
      </c>
      <c r="B166" s="163" t="s">
        <v>452</v>
      </c>
      <c r="C166" s="162" t="s">
        <v>633</v>
      </c>
      <c r="D166" s="162" t="s">
        <v>179</v>
      </c>
      <c r="E166" s="165" t="s">
        <v>180</v>
      </c>
      <c r="F166" s="164">
        <v>42.386325890000002</v>
      </c>
      <c r="G166" s="164">
        <v>5.2285778499999997</v>
      </c>
      <c r="H166" s="56">
        <f t="shared" si="6"/>
        <v>7.1066643944108066</v>
      </c>
      <c r="I166" s="164">
        <v>39.568418999999999</v>
      </c>
      <c r="J166" s="164">
        <v>4.3404511900000005</v>
      </c>
      <c r="K166" s="56">
        <f t="shared" si="7"/>
        <v>8.1161995073604309</v>
      </c>
      <c r="L166" s="56">
        <f t="shared" si="8"/>
        <v>0.93351849138061715</v>
      </c>
    </row>
    <row r="167" spans="1:12" x14ac:dyDescent="0.2">
      <c r="A167" s="162" t="s">
        <v>2497</v>
      </c>
      <c r="B167" s="163" t="s">
        <v>2056</v>
      </c>
      <c r="C167" s="162" t="s">
        <v>633</v>
      </c>
      <c r="D167" s="162" t="s">
        <v>604</v>
      </c>
      <c r="E167" s="165" t="s">
        <v>180</v>
      </c>
      <c r="F167" s="164">
        <v>11.53508398</v>
      </c>
      <c r="G167" s="164">
        <v>7.1887618399999997</v>
      </c>
      <c r="H167" s="56">
        <f t="shared" si="6"/>
        <v>0.60459954533700344</v>
      </c>
      <c r="I167" s="164">
        <v>39.456070689999976</v>
      </c>
      <c r="J167" s="164">
        <v>27.477605129999993</v>
      </c>
      <c r="K167" s="56">
        <f t="shared" si="7"/>
        <v>0.4359355738365247</v>
      </c>
      <c r="L167" s="56">
        <f t="shared" si="8"/>
        <v>3.4205273891729377</v>
      </c>
    </row>
    <row r="168" spans="1:12" x14ac:dyDescent="0.2">
      <c r="A168" s="162" t="s">
        <v>2777</v>
      </c>
      <c r="B168" s="163" t="s">
        <v>262</v>
      </c>
      <c r="C168" s="162" t="s">
        <v>633</v>
      </c>
      <c r="D168" s="162" t="s">
        <v>604</v>
      </c>
      <c r="E168" s="165" t="s">
        <v>697</v>
      </c>
      <c r="F168" s="164">
        <v>17.255736829999996</v>
      </c>
      <c r="G168" s="164">
        <v>9.65958294</v>
      </c>
      <c r="H168" s="56">
        <f t="shared" si="6"/>
        <v>0.78638528569847299</v>
      </c>
      <c r="I168" s="164">
        <v>39.393314372560901</v>
      </c>
      <c r="J168" s="164">
        <v>19.352293872851693</v>
      </c>
      <c r="K168" s="56">
        <f t="shared" si="7"/>
        <v>1.035588888396517</v>
      </c>
      <c r="L168" s="56">
        <f t="shared" si="8"/>
        <v>2.2829111709720546</v>
      </c>
    </row>
    <row r="169" spans="1:12" x14ac:dyDescent="0.2">
      <c r="A169" s="162" t="s">
        <v>2865</v>
      </c>
      <c r="B169" s="163" t="s">
        <v>110</v>
      </c>
      <c r="C169" s="162" t="s">
        <v>505</v>
      </c>
      <c r="D169" s="162" t="s">
        <v>604</v>
      </c>
      <c r="E169" s="165" t="s">
        <v>697</v>
      </c>
      <c r="F169" s="164">
        <v>3.9345903900000003</v>
      </c>
      <c r="G169" s="164">
        <v>2.3470833199999999</v>
      </c>
      <c r="H169" s="56">
        <f t="shared" si="6"/>
        <v>0.67637439901366636</v>
      </c>
      <c r="I169" s="164">
        <v>39.12165881</v>
      </c>
      <c r="J169" s="164">
        <v>22.823444949999999</v>
      </c>
      <c r="K169" s="56">
        <f t="shared" si="7"/>
        <v>0.71409964164940853</v>
      </c>
      <c r="L169" s="56">
        <f t="shared" si="8"/>
        <v>9.9430067509517794</v>
      </c>
    </row>
    <row r="170" spans="1:12" x14ac:dyDescent="0.2">
      <c r="A170" s="162" t="s">
        <v>2779</v>
      </c>
      <c r="B170" s="163" t="s">
        <v>2104</v>
      </c>
      <c r="C170" s="162" t="s">
        <v>505</v>
      </c>
      <c r="D170" s="162" t="s">
        <v>604</v>
      </c>
      <c r="E170" s="165" t="s">
        <v>180</v>
      </c>
      <c r="F170" s="164">
        <v>6.4036743300000003</v>
      </c>
      <c r="G170" s="164">
        <v>6.4078867900000001</v>
      </c>
      <c r="H170" s="56">
        <f t="shared" si="6"/>
        <v>-6.5738677009297142E-4</v>
      </c>
      <c r="I170" s="164">
        <v>38.99817694</v>
      </c>
      <c r="J170" s="164">
        <v>34.601982090000007</v>
      </c>
      <c r="K170" s="56">
        <f t="shared" si="7"/>
        <v>0.1270503764369757</v>
      </c>
      <c r="L170" s="56">
        <f t="shared" si="8"/>
        <v>6.0899688101409115</v>
      </c>
    </row>
    <row r="171" spans="1:12" x14ac:dyDescent="0.2">
      <c r="A171" s="162" t="s">
        <v>1364</v>
      </c>
      <c r="B171" s="163" t="s">
        <v>203</v>
      </c>
      <c r="C171" s="162" t="s">
        <v>3138</v>
      </c>
      <c r="D171" s="162" t="s">
        <v>178</v>
      </c>
      <c r="E171" s="165" t="s">
        <v>697</v>
      </c>
      <c r="F171" s="164">
        <v>0.18708137</v>
      </c>
      <c r="G171" s="164">
        <v>7.2955146299999996</v>
      </c>
      <c r="H171" s="56">
        <f t="shared" si="6"/>
        <v>-0.97435665892153789</v>
      </c>
      <c r="I171" s="164">
        <v>38.558873249999998</v>
      </c>
      <c r="J171" s="164">
        <v>112.49397345999999</v>
      </c>
      <c r="K171" s="56">
        <f t="shared" si="7"/>
        <v>-0.65723609839676822</v>
      </c>
      <c r="L171" s="56" t="str">
        <f t="shared" si="8"/>
        <v/>
      </c>
    </row>
    <row r="172" spans="1:12" x14ac:dyDescent="0.2">
      <c r="A172" s="162" t="s">
        <v>2484</v>
      </c>
      <c r="B172" s="163" t="s">
        <v>2057</v>
      </c>
      <c r="C172" s="162" t="s">
        <v>633</v>
      </c>
      <c r="D172" s="162" t="s">
        <v>604</v>
      </c>
      <c r="E172" s="165" t="s">
        <v>180</v>
      </c>
      <c r="F172" s="164">
        <v>9.8386138299999999</v>
      </c>
      <c r="G172" s="164">
        <v>16.436184839999999</v>
      </c>
      <c r="H172" s="56">
        <f t="shared" si="6"/>
        <v>-0.40140525762059998</v>
      </c>
      <c r="I172" s="164">
        <v>38.543425369999952</v>
      </c>
      <c r="J172" s="164">
        <v>35.94017217999999</v>
      </c>
      <c r="K172" s="56">
        <f t="shared" si="7"/>
        <v>7.243296378665165E-2</v>
      </c>
      <c r="L172" s="56">
        <f t="shared" si="8"/>
        <v>3.9175666446499764</v>
      </c>
    </row>
    <row r="173" spans="1:12" x14ac:dyDescent="0.2">
      <c r="A173" s="162" t="s">
        <v>2553</v>
      </c>
      <c r="B173" s="163" t="s">
        <v>1489</v>
      </c>
      <c r="C173" s="162" t="s">
        <v>633</v>
      </c>
      <c r="D173" s="162" t="s">
        <v>604</v>
      </c>
      <c r="E173" s="165" t="s">
        <v>697</v>
      </c>
      <c r="F173" s="164">
        <v>9.0617955000000006</v>
      </c>
      <c r="G173" s="164">
        <v>9.0442886500000004</v>
      </c>
      <c r="H173" s="56">
        <f t="shared" si="6"/>
        <v>1.9356801488197295E-3</v>
      </c>
      <c r="I173" s="164">
        <v>38.537727769619195</v>
      </c>
      <c r="J173" s="164">
        <v>24.908105310000018</v>
      </c>
      <c r="K173" s="56">
        <f t="shared" si="7"/>
        <v>0.54719627566963935</v>
      </c>
      <c r="L173" s="56">
        <f t="shared" si="8"/>
        <v>4.2527695278070654</v>
      </c>
    </row>
    <row r="174" spans="1:12" x14ac:dyDescent="0.2">
      <c r="A174" s="162" t="s">
        <v>1785</v>
      </c>
      <c r="B174" s="162" t="s">
        <v>1770</v>
      </c>
      <c r="C174" s="162" t="s">
        <v>685</v>
      </c>
      <c r="D174" s="162" t="s">
        <v>178</v>
      </c>
      <c r="E174" s="165" t="s">
        <v>697</v>
      </c>
      <c r="F174" s="164">
        <v>2.1678209700000002</v>
      </c>
      <c r="G174" s="164">
        <v>1.7153306799999999</v>
      </c>
      <c r="H174" s="56">
        <f t="shared" si="6"/>
        <v>0.26379187131428239</v>
      </c>
      <c r="I174" s="164">
        <v>38.405416689999996</v>
      </c>
      <c r="J174" s="164">
        <v>3.6301912999999999</v>
      </c>
      <c r="K174" s="56">
        <f t="shared" si="7"/>
        <v>9.579447063850326</v>
      </c>
      <c r="L174" s="56">
        <f t="shared" si="8"/>
        <v>17.716138565630718</v>
      </c>
    </row>
    <row r="175" spans="1:12" x14ac:dyDescent="0.2">
      <c r="A175" s="162" t="s">
        <v>2258</v>
      </c>
      <c r="B175" s="163" t="s">
        <v>409</v>
      </c>
      <c r="C175" s="162" t="s">
        <v>505</v>
      </c>
      <c r="D175" s="162" t="s">
        <v>179</v>
      </c>
      <c r="E175" s="165" t="s">
        <v>697</v>
      </c>
      <c r="F175" s="164">
        <v>4.2267724100000006</v>
      </c>
      <c r="G175" s="164">
        <v>3.35853395</v>
      </c>
      <c r="H175" s="56">
        <f t="shared" si="6"/>
        <v>0.25851710089159607</v>
      </c>
      <c r="I175" s="164">
        <v>38.124613486198562</v>
      </c>
      <c r="J175" s="164">
        <v>20.808311747588</v>
      </c>
      <c r="K175" s="56">
        <f t="shared" si="7"/>
        <v>0.83218196404702494</v>
      </c>
      <c r="L175" s="56">
        <f t="shared" si="8"/>
        <v>9.0197933051707793</v>
      </c>
    </row>
    <row r="176" spans="1:12" x14ac:dyDescent="0.2">
      <c r="A176" s="162" t="s">
        <v>2782</v>
      </c>
      <c r="B176" s="163" t="s">
        <v>780</v>
      </c>
      <c r="C176" s="162" t="s">
        <v>3136</v>
      </c>
      <c r="D176" s="162" t="s">
        <v>604</v>
      </c>
      <c r="E176" s="165" t="s">
        <v>180</v>
      </c>
      <c r="F176" s="164">
        <v>5.89460418</v>
      </c>
      <c r="G176" s="164">
        <v>6.7758805500000001</v>
      </c>
      <c r="H176" s="56">
        <f t="shared" si="6"/>
        <v>-0.13006078892580242</v>
      </c>
      <c r="I176" s="164">
        <v>37.94776461</v>
      </c>
      <c r="J176" s="164">
        <v>208.36876316999999</v>
      </c>
      <c r="K176" s="56">
        <f t="shared" si="7"/>
        <v>-0.81788170149553607</v>
      </c>
      <c r="L176" s="56">
        <f t="shared" si="8"/>
        <v>6.4377120924852331</v>
      </c>
    </row>
    <row r="177" spans="1:12" x14ac:dyDescent="0.2">
      <c r="A177" s="162" t="s">
        <v>2296</v>
      </c>
      <c r="B177" s="163" t="s">
        <v>249</v>
      </c>
      <c r="C177" s="162" t="s">
        <v>505</v>
      </c>
      <c r="D177" s="162" t="s">
        <v>179</v>
      </c>
      <c r="E177" s="165" t="s">
        <v>697</v>
      </c>
      <c r="F177" s="164">
        <v>0.14696806000000001</v>
      </c>
      <c r="G177" s="164">
        <v>3.2115529999999996E-2</v>
      </c>
      <c r="H177" s="56">
        <f t="shared" si="6"/>
        <v>3.5762302537121453</v>
      </c>
      <c r="I177" s="164">
        <v>37.331876880000003</v>
      </c>
      <c r="J177" s="164">
        <v>3.9078200000000002E-3</v>
      </c>
      <c r="K177" s="56" t="str">
        <f t="shared" si="7"/>
        <v/>
      </c>
      <c r="L177" s="56" t="str">
        <f t="shared" si="8"/>
        <v/>
      </c>
    </row>
    <row r="178" spans="1:12" x14ac:dyDescent="0.2">
      <c r="A178" s="162" t="s">
        <v>2560</v>
      </c>
      <c r="B178" s="163" t="s">
        <v>2034</v>
      </c>
      <c r="C178" s="162" t="s">
        <v>633</v>
      </c>
      <c r="D178" s="162" t="s">
        <v>179</v>
      </c>
      <c r="E178" s="165" t="s">
        <v>180</v>
      </c>
      <c r="F178" s="164">
        <v>4.4817391799999999</v>
      </c>
      <c r="G178" s="164">
        <v>2.8121708700000001</v>
      </c>
      <c r="H178" s="56">
        <f t="shared" si="6"/>
        <v>0.59369376441908739</v>
      </c>
      <c r="I178" s="164">
        <v>37.102822907559386</v>
      </c>
      <c r="J178" s="164">
        <v>12.1991177923579</v>
      </c>
      <c r="K178" s="56">
        <f t="shared" si="7"/>
        <v>2.0414349249748485</v>
      </c>
      <c r="L178" s="56">
        <f t="shared" si="8"/>
        <v>8.2786662537464721</v>
      </c>
    </row>
    <row r="179" spans="1:12" x14ac:dyDescent="0.2">
      <c r="A179" s="162" t="s">
        <v>2836</v>
      </c>
      <c r="B179" s="163" t="s">
        <v>108</v>
      </c>
      <c r="C179" s="162" t="s">
        <v>505</v>
      </c>
      <c r="D179" s="162" t="s">
        <v>604</v>
      </c>
      <c r="E179" s="165" t="s">
        <v>697</v>
      </c>
      <c r="F179" s="164">
        <v>3.4266196799999999</v>
      </c>
      <c r="G179" s="164">
        <v>5.5590951399999993</v>
      </c>
      <c r="H179" s="56">
        <f t="shared" si="6"/>
        <v>-0.38360118082094918</v>
      </c>
      <c r="I179" s="164">
        <v>36.998728910000004</v>
      </c>
      <c r="J179" s="164">
        <v>23.639509099999998</v>
      </c>
      <c r="K179" s="56">
        <f t="shared" si="7"/>
        <v>0.56512255620401208</v>
      </c>
      <c r="L179" s="56">
        <f t="shared" si="8"/>
        <v>10.797442484191885</v>
      </c>
    </row>
    <row r="180" spans="1:12" x14ac:dyDescent="0.2">
      <c r="A180" s="162" t="s">
        <v>1366</v>
      </c>
      <c r="B180" s="163" t="s">
        <v>197</v>
      </c>
      <c r="C180" s="162" t="s">
        <v>3138</v>
      </c>
      <c r="D180" s="162" t="s">
        <v>178</v>
      </c>
      <c r="E180" s="165" t="s">
        <v>697</v>
      </c>
      <c r="F180" s="164">
        <v>0.33221416999999998</v>
      </c>
      <c r="G180" s="164">
        <v>0.31634280999999997</v>
      </c>
      <c r="H180" s="56">
        <f t="shared" si="6"/>
        <v>5.0171394760007315E-2</v>
      </c>
      <c r="I180" s="164">
        <v>36.98047176</v>
      </c>
      <c r="J180" s="164">
        <v>51.523138090000003</v>
      </c>
      <c r="K180" s="56">
        <f t="shared" si="7"/>
        <v>-0.28225505800126238</v>
      </c>
      <c r="L180" s="56" t="str">
        <f t="shared" si="8"/>
        <v/>
      </c>
    </row>
    <row r="181" spans="1:12" x14ac:dyDescent="0.2">
      <c r="A181" s="162" t="s">
        <v>1098</v>
      </c>
      <c r="B181" s="163" t="s">
        <v>620</v>
      </c>
      <c r="C181" s="162" t="s">
        <v>3136</v>
      </c>
      <c r="D181" s="162" t="s">
        <v>604</v>
      </c>
      <c r="E181" s="165" t="s">
        <v>180</v>
      </c>
      <c r="F181" s="164">
        <v>7.9655619699999995</v>
      </c>
      <c r="G181" s="164">
        <v>3.9989483699999999</v>
      </c>
      <c r="H181" s="56">
        <f t="shared" si="6"/>
        <v>0.99191418167771928</v>
      </c>
      <c r="I181" s="164">
        <v>36.835337379999999</v>
      </c>
      <c r="J181" s="164">
        <v>9.649739069999999</v>
      </c>
      <c r="K181" s="56">
        <f t="shared" si="7"/>
        <v>2.8172366229587595</v>
      </c>
      <c r="L181" s="56">
        <f t="shared" si="8"/>
        <v>4.6243237474932357</v>
      </c>
    </row>
    <row r="182" spans="1:12" x14ac:dyDescent="0.2">
      <c r="A182" s="162" t="s">
        <v>2529</v>
      </c>
      <c r="B182" s="163" t="s">
        <v>2061</v>
      </c>
      <c r="C182" s="162" t="s">
        <v>633</v>
      </c>
      <c r="D182" s="162" t="s">
        <v>604</v>
      </c>
      <c r="E182" s="165" t="s">
        <v>180</v>
      </c>
      <c r="F182" s="164">
        <v>4.2360786500000005</v>
      </c>
      <c r="G182" s="164">
        <v>5.6236586700000002</v>
      </c>
      <c r="H182" s="56">
        <f t="shared" si="6"/>
        <v>-0.24673972967139557</v>
      </c>
      <c r="I182" s="164">
        <v>36.789718215978027</v>
      </c>
      <c r="J182" s="164">
        <v>59.445809763432202</v>
      </c>
      <c r="K182" s="56">
        <f t="shared" si="7"/>
        <v>-0.38112175841519036</v>
      </c>
      <c r="L182" s="56">
        <f t="shared" si="8"/>
        <v>8.6848524911070815</v>
      </c>
    </row>
    <row r="183" spans="1:12" x14ac:dyDescent="0.2">
      <c r="A183" s="162" t="s">
        <v>2276</v>
      </c>
      <c r="B183" s="163" t="s">
        <v>501</v>
      </c>
      <c r="C183" s="162" t="s">
        <v>505</v>
      </c>
      <c r="D183" s="162" t="s">
        <v>178</v>
      </c>
      <c r="E183" s="165" t="s">
        <v>697</v>
      </c>
      <c r="F183" s="164">
        <v>13.742483640000001</v>
      </c>
      <c r="G183" s="164">
        <v>5.5943841599999997</v>
      </c>
      <c r="H183" s="56">
        <f t="shared" si="6"/>
        <v>1.4564783624011981</v>
      </c>
      <c r="I183" s="164">
        <v>36.519850310000002</v>
      </c>
      <c r="J183" s="164">
        <v>12.54635923</v>
      </c>
      <c r="K183" s="56">
        <f t="shared" si="7"/>
        <v>1.9107926563011381</v>
      </c>
      <c r="L183" s="56">
        <f t="shared" si="8"/>
        <v>2.6574417890302104</v>
      </c>
    </row>
    <row r="184" spans="1:12" x14ac:dyDescent="0.2">
      <c r="A184" s="162" t="s">
        <v>2860</v>
      </c>
      <c r="B184" s="162" t="s">
        <v>644</v>
      </c>
      <c r="C184" s="162" t="s">
        <v>3133</v>
      </c>
      <c r="D184" s="162" t="s">
        <v>178</v>
      </c>
      <c r="E184" s="165" t="s">
        <v>180</v>
      </c>
      <c r="F184" s="164">
        <v>3.9392683700000002</v>
      </c>
      <c r="G184" s="164">
        <v>20.627021070000001</v>
      </c>
      <c r="H184" s="56">
        <f t="shared" si="6"/>
        <v>-0.80902388393206792</v>
      </c>
      <c r="I184" s="164">
        <v>36.293885969999998</v>
      </c>
      <c r="J184" s="164">
        <v>44.159995641627802</v>
      </c>
      <c r="K184" s="56">
        <f t="shared" si="7"/>
        <v>-0.17812750108636211</v>
      </c>
      <c r="L184" s="56">
        <f t="shared" si="8"/>
        <v>9.2133570402059188</v>
      </c>
    </row>
    <row r="185" spans="1:12" x14ac:dyDescent="0.2">
      <c r="A185" s="162" t="s">
        <v>2941</v>
      </c>
      <c r="B185" s="162" t="s">
        <v>1823</v>
      </c>
      <c r="C185" s="162" t="s">
        <v>633</v>
      </c>
      <c r="D185" s="162" t="s">
        <v>604</v>
      </c>
      <c r="E185" s="165" t="s">
        <v>697</v>
      </c>
      <c r="F185" s="164">
        <v>5.7339474400000006</v>
      </c>
      <c r="G185" s="164">
        <v>6.7913832699999999</v>
      </c>
      <c r="H185" s="56">
        <f t="shared" si="6"/>
        <v>-0.15570257014812816</v>
      </c>
      <c r="I185" s="164">
        <v>36.221264610245498</v>
      </c>
      <c r="J185" s="164">
        <v>16.625041240601202</v>
      </c>
      <c r="K185" s="56">
        <f t="shared" si="7"/>
        <v>1.1787172787148918</v>
      </c>
      <c r="L185" s="56">
        <f t="shared" si="8"/>
        <v>6.316985809386054</v>
      </c>
    </row>
    <row r="186" spans="1:12" x14ac:dyDescent="0.2">
      <c r="A186" s="162" t="s">
        <v>2849</v>
      </c>
      <c r="B186" s="163" t="s">
        <v>145</v>
      </c>
      <c r="C186" s="162" t="s">
        <v>633</v>
      </c>
      <c r="D186" s="162" t="s">
        <v>179</v>
      </c>
      <c r="E186" s="165" t="s">
        <v>697</v>
      </c>
      <c r="F186" s="164">
        <v>2.7829059200000001</v>
      </c>
      <c r="G186" s="164">
        <v>3.1513886800000002</v>
      </c>
      <c r="H186" s="56">
        <f t="shared" si="6"/>
        <v>-0.11692710656052752</v>
      </c>
      <c r="I186" s="164">
        <v>36.211041665735905</v>
      </c>
      <c r="J186" s="164">
        <v>11.332299369308201</v>
      </c>
      <c r="K186" s="56">
        <f t="shared" si="7"/>
        <v>2.1953834332869788</v>
      </c>
      <c r="L186" s="56">
        <f t="shared" si="8"/>
        <v>13.011953226839916</v>
      </c>
    </row>
    <row r="187" spans="1:12" x14ac:dyDescent="0.2">
      <c r="A187" s="162" t="s">
        <v>1437</v>
      </c>
      <c r="B187" s="162" t="s">
        <v>1431</v>
      </c>
      <c r="C187" s="162" t="s">
        <v>3130</v>
      </c>
      <c r="D187" s="162" t="s">
        <v>179</v>
      </c>
      <c r="E187" s="165" t="s">
        <v>697</v>
      </c>
      <c r="F187" s="164">
        <v>25.102117289999999</v>
      </c>
      <c r="G187" s="164">
        <v>22.634427049999999</v>
      </c>
      <c r="H187" s="56">
        <f t="shared" si="6"/>
        <v>0.10902375547429632</v>
      </c>
      <c r="I187" s="164">
        <v>35.751074840000001</v>
      </c>
      <c r="J187" s="164">
        <v>26.908376539999999</v>
      </c>
      <c r="K187" s="56">
        <f t="shared" si="7"/>
        <v>0.32862251228182049</v>
      </c>
      <c r="L187" s="56">
        <f t="shared" si="8"/>
        <v>1.4242254717789187</v>
      </c>
    </row>
    <row r="188" spans="1:12" x14ac:dyDescent="0.2">
      <c r="A188" s="162" t="s">
        <v>2581</v>
      </c>
      <c r="B188" s="163" t="s">
        <v>1807</v>
      </c>
      <c r="C188" s="162" t="s">
        <v>633</v>
      </c>
      <c r="D188" s="162" t="s">
        <v>604</v>
      </c>
      <c r="E188" s="165" t="s">
        <v>180</v>
      </c>
      <c r="F188" s="164">
        <v>6.0329618499999995</v>
      </c>
      <c r="G188" s="164">
        <v>9.8722090299999987</v>
      </c>
      <c r="H188" s="56">
        <f t="shared" si="6"/>
        <v>-0.38889443774267407</v>
      </c>
      <c r="I188" s="164">
        <v>35.693811335964895</v>
      </c>
      <c r="J188" s="164">
        <v>39.89288144004621</v>
      </c>
      <c r="K188" s="56">
        <f t="shared" si="7"/>
        <v>-0.10525863142756353</v>
      </c>
      <c r="L188" s="56">
        <f t="shared" si="8"/>
        <v>5.9164656139778007</v>
      </c>
    </row>
    <row r="189" spans="1:12" x14ac:dyDescent="0.2">
      <c r="A189" s="162" t="s">
        <v>1306</v>
      </c>
      <c r="B189" s="163" t="s">
        <v>326</v>
      </c>
      <c r="C189" s="162" t="s">
        <v>633</v>
      </c>
      <c r="D189" s="162" t="s">
        <v>179</v>
      </c>
      <c r="E189" s="165" t="s">
        <v>180</v>
      </c>
      <c r="F189" s="164">
        <v>8.4296693000000005</v>
      </c>
      <c r="G189" s="164">
        <v>24.50544038</v>
      </c>
      <c r="H189" s="56">
        <f t="shared" si="6"/>
        <v>-0.65600825085029546</v>
      </c>
      <c r="I189" s="164">
        <v>35.659811769999997</v>
      </c>
      <c r="J189" s="164">
        <v>65.635061280000002</v>
      </c>
      <c r="K189" s="56">
        <f t="shared" si="7"/>
        <v>-0.45669568863698029</v>
      </c>
      <c r="L189" s="56">
        <f t="shared" si="8"/>
        <v>4.2302741069569594</v>
      </c>
    </row>
    <row r="190" spans="1:12" x14ac:dyDescent="0.2">
      <c r="A190" s="162" t="s">
        <v>2198</v>
      </c>
      <c r="B190" s="163" t="s">
        <v>782</v>
      </c>
      <c r="C190" s="162" t="s">
        <v>3138</v>
      </c>
      <c r="D190" s="162" t="s">
        <v>178</v>
      </c>
      <c r="E190" s="165" t="s">
        <v>697</v>
      </c>
      <c r="F190" s="164">
        <v>3.3468753100000002</v>
      </c>
      <c r="G190" s="164">
        <v>22.200496659999999</v>
      </c>
      <c r="H190" s="56">
        <f t="shared" si="6"/>
        <v>-0.84924322364236693</v>
      </c>
      <c r="I190" s="164">
        <v>35.528714503062275</v>
      </c>
      <c r="J190" s="164">
        <v>29.260176589385782</v>
      </c>
      <c r="K190" s="56">
        <f t="shared" si="7"/>
        <v>0.21423445256821938</v>
      </c>
      <c r="L190" s="56">
        <f t="shared" si="8"/>
        <v>10.615487943906185</v>
      </c>
    </row>
    <row r="191" spans="1:12" x14ac:dyDescent="0.2">
      <c r="A191" s="162" t="s">
        <v>1697</v>
      </c>
      <c r="B191" s="163" t="s">
        <v>1177</v>
      </c>
      <c r="C191" s="162" t="s">
        <v>505</v>
      </c>
      <c r="D191" s="162" t="s">
        <v>178</v>
      </c>
      <c r="E191" s="165" t="s">
        <v>697</v>
      </c>
      <c r="F191" s="164">
        <v>7.1262185199999992</v>
      </c>
      <c r="G191" s="164">
        <v>3.6580005799999999</v>
      </c>
      <c r="H191" s="56">
        <f t="shared" si="6"/>
        <v>0.94811847733495958</v>
      </c>
      <c r="I191" s="164">
        <v>35.107539630000005</v>
      </c>
      <c r="J191" s="164">
        <v>13.06502238</v>
      </c>
      <c r="K191" s="56">
        <f t="shared" si="7"/>
        <v>1.6871396472877689</v>
      </c>
      <c r="L191" s="56">
        <f t="shared" si="8"/>
        <v>4.9265314460213903</v>
      </c>
    </row>
    <row r="192" spans="1:12" x14ac:dyDescent="0.2">
      <c r="A192" s="162" t="s">
        <v>3209</v>
      </c>
      <c r="B192" s="163" t="s">
        <v>3210</v>
      </c>
      <c r="C192" s="162" t="s">
        <v>3211</v>
      </c>
      <c r="D192" s="162" t="s">
        <v>179</v>
      </c>
      <c r="E192" s="165" t="s">
        <v>180</v>
      </c>
      <c r="F192" s="164">
        <v>0</v>
      </c>
      <c r="G192" s="164"/>
      <c r="H192" s="56" t="str">
        <f t="shared" si="6"/>
        <v/>
      </c>
      <c r="I192" s="164">
        <v>35.004957619999999</v>
      </c>
      <c r="J192" s="164"/>
      <c r="K192" s="56" t="str">
        <f t="shared" si="7"/>
        <v/>
      </c>
      <c r="L192" s="56" t="str">
        <f t="shared" si="8"/>
        <v/>
      </c>
    </row>
    <row r="193" spans="1:16" x14ac:dyDescent="0.2">
      <c r="A193" s="162" t="s">
        <v>1117</v>
      </c>
      <c r="B193" s="163" t="s">
        <v>995</v>
      </c>
      <c r="C193" s="162" t="s">
        <v>3136</v>
      </c>
      <c r="D193" s="162" t="s">
        <v>179</v>
      </c>
      <c r="E193" s="165" t="s">
        <v>180</v>
      </c>
      <c r="F193" s="164">
        <v>18.596305910000002</v>
      </c>
      <c r="G193" s="164">
        <v>14.56852458</v>
      </c>
      <c r="H193" s="56">
        <f t="shared" si="6"/>
        <v>0.27647146475830708</v>
      </c>
      <c r="I193" s="164">
        <v>34.241978164253098</v>
      </c>
      <c r="J193" s="164">
        <v>23.157724261701841</v>
      </c>
      <c r="K193" s="56">
        <f t="shared" si="7"/>
        <v>0.47864176018721993</v>
      </c>
      <c r="L193" s="56">
        <f t="shared" si="8"/>
        <v>1.8413322694288317</v>
      </c>
    </row>
    <row r="194" spans="1:16" x14ac:dyDescent="0.2">
      <c r="A194" s="162" t="s">
        <v>2773</v>
      </c>
      <c r="B194" s="163" t="s">
        <v>69</v>
      </c>
      <c r="C194" s="162" t="s">
        <v>3137</v>
      </c>
      <c r="D194" s="162" t="s">
        <v>179</v>
      </c>
      <c r="E194" s="165" t="s">
        <v>180</v>
      </c>
      <c r="F194" s="164">
        <v>31.19625113</v>
      </c>
      <c r="G194" s="164">
        <v>23.009944179999998</v>
      </c>
      <c r="H194" s="56">
        <f t="shared" si="6"/>
        <v>0.35577256884940445</v>
      </c>
      <c r="I194" s="164">
        <v>33.67043984</v>
      </c>
      <c r="J194" s="164">
        <v>90.170536870000007</v>
      </c>
      <c r="K194" s="56">
        <f t="shared" si="7"/>
        <v>-0.62659155630244179</v>
      </c>
      <c r="L194" s="56">
        <f t="shared" si="8"/>
        <v>1.0793104498258346</v>
      </c>
      <c r="M194" s="127"/>
      <c r="P194" s="127"/>
    </row>
    <row r="195" spans="1:16" x14ac:dyDescent="0.2">
      <c r="A195" s="162" t="s">
        <v>1339</v>
      </c>
      <c r="B195" s="162" t="s">
        <v>654</v>
      </c>
      <c r="C195" s="162" t="s">
        <v>633</v>
      </c>
      <c r="D195" s="162" t="s">
        <v>604</v>
      </c>
      <c r="E195" s="165" t="s">
        <v>180</v>
      </c>
      <c r="F195" s="164">
        <v>4.5903429400000002</v>
      </c>
      <c r="G195" s="164">
        <v>4.2109204699999996</v>
      </c>
      <c r="H195" s="56">
        <f t="shared" si="6"/>
        <v>9.0104401805527479E-2</v>
      </c>
      <c r="I195" s="164">
        <v>33.645090580000002</v>
      </c>
      <c r="J195" s="164">
        <v>196.75001929000001</v>
      </c>
      <c r="K195" s="56">
        <f t="shared" si="7"/>
        <v>-0.82899574444051893</v>
      </c>
      <c r="L195" s="56">
        <f t="shared" si="8"/>
        <v>7.3295374702439986</v>
      </c>
    </row>
    <row r="196" spans="1:16" x14ac:dyDescent="0.2">
      <c r="A196" s="162" t="s">
        <v>2903</v>
      </c>
      <c r="B196" s="163" t="s">
        <v>495</v>
      </c>
      <c r="C196" s="162" t="s">
        <v>505</v>
      </c>
      <c r="D196" s="162" t="s">
        <v>179</v>
      </c>
      <c r="E196" s="165" t="s">
        <v>697</v>
      </c>
      <c r="F196" s="164">
        <v>2.8213121800000001</v>
      </c>
      <c r="G196" s="164">
        <v>2.90946572</v>
      </c>
      <c r="H196" s="56">
        <f t="shared" si="6"/>
        <v>-3.029887562999023E-2</v>
      </c>
      <c r="I196" s="164">
        <v>33.601380079999998</v>
      </c>
      <c r="J196" s="164">
        <v>86.401160500000003</v>
      </c>
      <c r="K196" s="56">
        <f t="shared" si="7"/>
        <v>-0.611100361551278</v>
      </c>
      <c r="L196" s="56">
        <f t="shared" si="8"/>
        <v>11.909841214381316</v>
      </c>
    </row>
    <row r="197" spans="1:16" x14ac:dyDescent="0.2">
      <c r="A197" s="162" t="s">
        <v>2231</v>
      </c>
      <c r="B197" s="163" t="s">
        <v>896</v>
      </c>
      <c r="C197" s="162" t="s">
        <v>505</v>
      </c>
      <c r="D197" s="162" t="s">
        <v>179</v>
      </c>
      <c r="E197" s="165" t="s">
        <v>697</v>
      </c>
      <c r="F197" s="164">
        <v>7.3230544900000005</v>
      </c>
      <c r="G197" s="164">
        <v>14.317220750000001</v>
      </c>
      <c r="H197" s="56">
        <f t="shared" si="6"/>
        <v>-0.4885142432409586</v>
      </c>
      <c r="I197" s="164">
        <v>33.329532379999996</v>
      </c>
      <c r="J197" s="164">
        <v>32.449346900000002</v>
      </c>
      <c r="K197" s="56">
        <f t="shared" si="7"/>
        <v>2.7124905863667559E-2</v>
      </c>
      <c r="L197" s="56">
        <f t="shared" si="8"/>
        <v>4.551315632774978</v>
      </c>
    </row>
    <row r="198" spans="1:16" x14ac:dyDescent="0.2">
      <c r="A198" s="162" t="s">
        <v>2249</v>
      </c>
      <c r="B198" s="163" t="s">
        <v>113</v>
      </c>
      <c r="C198" s="162" t="s">
        <v>505</v>
      </c>
      <c r="D198" s="162" t="s">
        <v>178</v>
      </c>
      <c r="E198" s="165" t="s">
        <v>697</v>
      </c>
      <c r="F198" s="164">
        <v>0.62530965000000005</v>
      </c>
      <c r="G198" s="164">
        <v>0.22116147</v>
      </c>
      <c r="H198" s="56">
        <f t="shared" si="6"/>
        <v>1.8273896443173401</v>
      </c>
      <c r="I198" s="164">
        <v>33.319655650000001</v>
      </c>
      <c r="J198" s="164">
        <v>1.31774429</v>
      </c>
      <c r="K198" s="56">
        <f t="shared" si="7"/>
        <v>24.285372816906687</v>
      </c>
      <c r="L198" s="56">
        <f t="shared" si="8"/>
        <v>53.285049495078155</v>
      </c>
    </row>
    <row r="199" spans="1:16" x14ac:dyDescent="0.2">
      <c r="A199" s="162" t="s">
        <v>2183</v>
      </c>
      <c r="B199" s="163" t="s">
        <v>80</v>
      </c>
      <c r="C199" s="162" t="s">
        <v>505</v>
      </c>
      <c r="D199" s="162" t="s">
        <v>178</v>
      </c>
      <c r="E199" s="165" t="s">
        <v>697</v>
      </c>
      <c r="F199" s="164">
        <v>15.01605694</v>
      </c>
      <c r="G199" s="164">
        <v>25.804990329999999</v>
      </c>
      <c r="H199" s="56">
        <f t="shared" ref="H199:H262" si="9">IF(ISERROR(F199/G199-1),"",IF((F199/G199-1)&gt;10000%,"",F199/G199-1))</f>
        <v>-0.41809484336280311</v>
      </c>
      <c r="I199" s="164">
        <v>33.167535719999997</v>
      </c>
      <c r="J199" s="164">
        <v>53.396909060000006</v>
      </c>
      <c r="K199" s="56">
        <f t="shared" ref="K199:K262" si="10">IF(ISERROR(I199/J199-1),"",IF((I199/J199-1)&gt;10000%,"",I199/J199-1))</f>
        <v>-0.3788491449433723</v>
      </c>
      <c r="L199" s="56">
        <f t="shared" ref="L199:L262" si="11">IF(ISERROR(I199/F199),"",IF(I199/F199&gt;10000%,"",I199/F199))</f>
        <v>2.2088046051322441</v>
      </c>
    </row>
    <row r="200" spans="1:16" x14ac:dyDescent="0.2">
      <c r="A200" s="162" t="s">
        <v>2804</v>
      </c>
      <c r="B200" s="163" t="s">
        <v>147</v>
      </c>
      <c r="C200" s="162" t="s">
        <v>633</v>
      </c>
      <c r="D200" s="162" t="s">
        <v>179</v>
      </c>
      <c r="E200" s="165" t="s">
        <v>697</v>
      </c>
      <c r="F200" s="164">
        <v>3.4820338099999999</v>
      </c>
      <c r="G200" s="164">
        <v>2.2677749999999999</v>
      </c>
      <c r="H200" s="56">
        <f t="shared" si="9"/>
        <v>0.53544060147060457</v>
      </c>
      <c r="I200" s="164">
        <v>33.145410522054689</v>
      </c>
      <c r="J200" s="164">
        <v>10.480582751109404</v>
      </c>
      <c r="K200" s="56">
        <f t="shared" si="10"/>
        <v>2.1625541545908922</v>
      </c>
      <c r="L200" s="56">
        <f t="shared" si="11"/>
        <v>9.5189800934341555</v>
      </c>
    </row>
    <row r="201" spans="1:16" x14ac:dyDescent="0.2">
      <c r="A201" s="162" t="s">
        <v>2504</v>
      </c>
      <c r="B201" s="163" t="s">
        <v>2054</v>
      </c>
      <c r="C201" s="162" t="s">
        <v>633</v>
      </c>
      <c r="D201" s="162" t="s">
        <v>604</v>
      </c>
      <c r="E201" s="165" t="s">
        <v>180</v>
      </c>
      <c r="F201" s="164">
        <v>14.36222847</v>
      </c>
      <c r="G201" s="164">
        <v>12.55139642</v>
      </c>
      <c r="H201" s="56">
        <f t="shared" si="9"/>
        <v>0.14427335329115509</v>
      </c>
      <c r="I201" s="164">
        <v>32.923117049999988</v>
      </c>
      <c r="J201" s="164">
        <v>21.955518350000006</v>
      </c>
      <c r="K201" s="56">
        <f t="shared" si="10"/>
        <v>0.49953722454473404</v>
      </c>
      <c r="L201" s="56">
        <f t="shared" si="11"/>
        <v>2.292340434408922</v>
      </c>
    </row>
    <row r="202" spans="1:16" x14ac:dyDescent="0.2">
      <c r="A202" s="162" t="s">
        <v>2969</v>
      </c>
      <c r="B202" s="162" t="s">
        <v>2426</v>
      </c>
      <c r="C202" s="162" t="s">
        <v>2254</v>
      </c>
      <c r="D202" s="162" t="s">
        <v>178</v>
      </c>
      <c r="E202" s="165" t="s">
        <v>697</v>
      </c>
      <c r="F202" s="164">
        <v>2.5731172</v>
      </c>
      <c r="G202" s="164">
        <v>1.9753209899999999</v>
      </c>
      <c r="H202" s="56">
        <f t="shared" si="9"/>
        <v>0.30263243950037721</v>
      </c>
      <c r="I202" s="164">
        <v>32.7773908232775</v>
      </c>
      <c r="J202" s="164">
        <v>0</v>
      </c>
      <c r="K202" s="56" t="str">
        <f t="shared" si="10"/>
        <v/>
      </c>
      <c r="L202" s="56">
        <f t="shared" si="11"/>
        <v>12.738397933556039</v>
      </c>
    </row>
    <row r="203" spans="1:16" x14ac:dyDescent="0.2">
      <c r="A203" s="162" t="s">
        <v>2750</v>
      </c>
      <c r="B203" s="162" t="s">
        <v>129</v>
      </c>
      <c r="C203" s="162" t="s">
        <v>3133</v>
      </c>
      <c r="D203" s="162" t="s">
        <v>178</v>
      </c>
      <c r="E203" s="165" t="s">
        <v>697</v>
      </c>
      <c r="F203" s="164">
        <v>42.807835729999994</v>
      </c>
      <c r="G203" s="164">
        <v>33.570401729999993</v>
      </c>
      <c r="H203" s="56">
        <f t="shared" si="9"/>
        <v>0.27516602494944298</v>
      </c>
      <c r="I203" s="164">
        <v>32.678126310000003</v>
      </c>
      <c r="J203" s="164">
        <v>24.77450481</v>
      </c>
      <c r="K203" s="56">
        <f t="shared" si="10"/>
        <v>0.31902238049213327</v>
      </c>
      <c r="L203" s="56">
        <f t="shared" si="11"/>
        <v>0.76336786835263837</v>
      </c>
    </row>
    <row r="204" spans="1:16" x14ac:dyDescent="0.2">
      <c r="A204" s="162" t="s">
        <v>2512</v>
      </c>
      <c r="B204" s="163" t="s">
        <v>2063</v>
      </c>
      <c r="C204" s="162" t="s">
        <v>633</v>
      </c>
      <c r="D204" s="162" t="s">
        <v>604</v>
      </c>
      <c r="E204" s="165" t="s">
        <v>180</v>
      </c>
      <c r="F204" s="164">
        <v>10.76286436</v>
      </c>
      <c r="G204" s="164">
        <v>15.4911826</v>
      </c>
      <c r="H204" s="56">
        <f t="shared" si="9"/>
        <v>-0.30522642215837026</v>
      </c>
      <c r="I204" s="164">
        <v>32.389096561802482</v>
      </c>
      <c r="J204" s="164">
        <v>38.29946689576429</v>
      </c>
      <c r="K204" s="56">
        <f t="shared" si="10"/>
        <v>-0.15431991129399925</v>
      </c>
      <c r="L204" s="56">
        <f t="shared" si="11"/>
        <v>3.0093379864728207</v>
      </c>
    </row>
    <row r="205" spans="1:16" x14ac:dyDescent="0.2">
      <c r="A205" s="162" t="s">
        <v>2807</v>
      </c>
      <c r="B205" s="163" t="s">
        <v>701</v>
      </c>
      <c r="C205" s="162" t="s">
        <v>3137</v>
      </c>
      <c r="D205" s="162" t="s">
        <v>179</v>
      </c>
      <c r="E205" s="165" t="s">
        <v>180</v>
      </c>
      <c r="F205" s="164">
        <v>11.62645625</v>
      </c>
      <c r="G205" s="164">
        <v>5.1781006900000008</v>
      </c>
      <c r="H205" s="56">
        <f t="shared" si="9"/>
        <v>1.2453128948328733</v>
      </c>
      <c r="I205" s="164">
        <v>31.713720019999997</v>
      </c>
      <c r="J205" s="164">
        <v>30.897591440000003</v>
      </c>
      <c r="K205" s="56">
        <f t="shared" si="10"/>
        <v>2.6413987044421772E-2</v>
      </c>
      <c r="L205" s="56">
        <f t="shared" si="11"/>
        <v>2.7277202389163073</v>
      </c>
    </row>
    <row r="206" spans="1:16" x14ac:dyDescent="0.2">
      <c r="A206" s="162" t="s">
        <v>1115</v>
      </c>
      <c r="B206" s="163" t="s">
        <v>897</v>
      </c>
      <c r="C206" s="162" t="s">
        <v>3136</v>
      </c>
      <c r="D206" s="162" t="s">
        <v>179</v>
      </c>
      <c r="E206" s="165" t="s">
        <v>180</v>
      </c>
      <c r="F206" s="164">
        <v>1.59183407</v>
      </c>
      <c r="G206" s="164">
        <v>6.14410978</v>
      </c>
      <c r="H206" s="56">
        <f t="shared" si="9"/>
        <v>-0.74091705275487452</v>
      </c>
      <c r="I206" s="164">
        <v>31.49796226485854</v>
      </c>
      <c r="J206" s="164">
        <v>24.41653144714941</v>
      </c>
      <c r="K206" s="56">
        <f t="shared" si="10"/>
        <v>0.29002607651447865</v>
      </c>
      <c r="L206" s="56">
        <f t="shared" si="11"/>
        <v>19.787214546085536</v>
      </c>
    </row>
    <row r="207" spans="1:16" x14ac:dyDescent="0.2">
      <c r="A207" s="162" t="s">
        <v>2802</v>
      </c>
      <c r="B207" s="163" t="s">
        <v>1503</v>
      </c>
      <c r="C207" s="162" t="s">
        <v>505</v>
      </c>
      <c r="D207" s="162" t="s">
        <v>604</v>
      </c>
      <c r="E207" s="165" t="s">
        <v>697</v>
      </c>
      <c r="F207" s="164">
        <v>4.0215123999999998</v>
      </c>
      <c r="G207" s="164">
        <v>1.7531168400000001</v>
      </c>
      <c r="H207" s="56">
        <f t="shared" si="9"/>
        <v>1.2939214935611476</v>
      </c>
      <c r="I207" s="164">
        <v>30.952662219488651</v>
      </c>
      <c r="J207" s="164">
        <v>109.15152113889755</v>
      </c>
      <c r="K207" s="56">
        <f t="shared" si="10"/>
        <v>-0.71642482031834676</v>
      </c>
      <c r="L207" s="56">
        <f t="shared" si="11"/>
        <v>7.696771547810882</v>
      </c>
    </row>
    <row r="208" spans="1:16" x14ac:dyDescent="0.2">
      <c r="A208" s="162" t="s">
        <v>2900</v>
      </c>
      <c r="B208" s="163" t="s">
        <v>1831</v>
      </c>
      <c r="C208" s="162" t="s">
        <v>505</v>
      </c>
      <c r="D208" s="162" t="s">
        <v>604</v>
      </c>
      <c r="E208" s="165" t="s">
        <v>180</v>
      </c>
      <c r="F208" s="164">
        <v>0.27823334000000005</v>
      </c>
      <c r="G208" s="164">
        <v>5.5417217699999997</v>
      </c>
      <c r="H208" s="56">
        <f t="shared" si="9"/>
        <v>-0.9497929792314348</v>
      </c>
      <c r="I208" s="164">
        <v>30.78125110316536</v>
      </c>
      <c r="J208" s="164">
        <v>206.40087365265973</v>
      </c>
      <c r="K208" s="56">
        <f t="shared" si="10"/>
        <v>-0.85086666273048162</v>
      </c>
      <c r="L208" s="56" t="str">
        <f t="shared" si="11"/>
        <v/>
      </c>
    </row>
    <row r="209" spans="1:12" x14ac:dyDescent="0.2">
      <c r="A209" s="162" t="s">
        <v>2847</v>
      </c>
      <c r="B209" s="163" t="s">
        <v>36</v>
      </c>
      <c r="C209" s="162" t="s">
        <v>3133</v>
      </c>
      <c r="D209" s="162" t="s">
        <v>178</v>
      </c>
      <c r="E209" s="165" t="s">
        <v>697</v>
      </c>
      <c r="F209" s="164">
        <v>3.4481893599999998</v>
      </c>
      <c r="G209" s="164">
        <v>6.1802004500000001</v>
      </c>
      <c r="H209" s="56">
        <f t="shared" si="9"/>
        <v>-0.44205865361535324</v>
      </c>
      <c r="I209" s="164">
        <v>30.697913909999997</v>
      </c>
      <c r="J209" s="164">
        <v>53.773534966627601</v>
      </c>
      <c r="K209" s="56">
        <f t="shared" si="10"/>
        <v>-0.42912598308719274</v>
      </c>
      <c r="L209" s="56">
        <f t="shared" si="11"/>
        <v>8.9026183614231673</v>
      </c>
    </row>
    <row r="210" spans="1:12" x14ac:dyDescent="0.2">
      <c r="A210" s="162" t="s">
        <v>1147</v>
      </c>
      <c r="B210" s="163" t="s">
        <v>380</v>
      </c>
      <c r="C210" s="162" t="s">
        <v>3130</v>
      </c>
      <c r="D210" s="162" t="s">
        <v>179</v>
      </c>
      <c r="E210" s="165" t="s">
        <v>180</v>
      </c>
      <c r="F210" s="164">
        <v>1.7736181200000001</v>
      </c>
      <c r="G210" s="164">
        <v>2.3556150800000002</v>
      </c>
      <c r="H210" s="56">
        <f t="shared" si="9"/>
        <v>-0.24706793777190461</v>
      </c>
      <c r="I210" s="164">
        <v>30.526906069999999</v>
      </c>
      <c r="J210" s="164">
        <v>7.2456095300000003</v>
      </c>
      <c r="K210" s="56">
        <f t="shared" si="10"/>
        <v>3.2131591474264827</v>
      </c>
      <c r="L210" s="56">
        <f t="shared" si="11"/>
        <v>17.211656627639776</v>
      </c>
    </row>
    <row r="211" spans="1:12" x14ac:dyDescent="0.2">
      <c r="A211" s="162" t="s">
        <v>1315</v>
      </c>
      <c r="B211" s="163" t="s">
        <v>335</v>
      </c>
      <c r="C211" s="162" t="s">
        <v>633</v>
      </c>
      <c r="D211" s="162" t="s">
        <v>179</v>
      </c>
      <c r="E211" s="165" t="s">
        <v>180</v>
      </c>
      <c r="F211" s="164">
        <v>13.983401070000001</v>
      </c>
      <c r="G211" s="164">
        <v>53.628100889999999</v>
      </c>
      <c r="H211" s="56">
        <f t="shared" si="9"/>
        <v>-0.73925235393507149</v>
      </c>
      <c r="I211" s="164">
        <v>30.45914939</v>
      </c>
      <c r="J211" s="164">
        <v>144.12312142999997</v>
      </c>
      <c r="K211" s="56">
        <f t="shared" si="10"/>
        <v>-0.78865882803687481</v>
      </c>
      <c r="L211" s="56">
        <f t="shared" si="11"/>
        <v>2.1782361270711945</v>
      </c>
    </row>
    <row r="212" spans="1:12" x14ac:dyDescent="0.2">
      <c r="A212" s="162" t="s">
        <v>2756</v>
      </c>
      <c r="B212" s="162" t="s">
        <v>339</v>
      </c>
      <c r="C212" s="162" t="s">
        <v>1232</v>
      </c>
      <c r="D212" s="162" t="s">
        <v>179</v>
      </c>
      <c r="E212" s="165" t="s">
        <v>180</v>
      </c>
      <c r="F212" s="164">
        <v>35.208717219999997</v>
      </c>
      <c r="G212" s="164">
        <v>32.6445103</v>
      </c>
      <c r="H212" s="56">
        <f t="shared" si="9"/>
        <v>7.8549406820171974E-2</v>
      </c>
      <c r="I212" s="164">
        <v>30.155319179999996</v>
      </c>
      <c r="J212" s="164">
        <v>33.48462627</v>
      </c>
      <c r="K212" s="56">
        <f t="shared" si="10"/>
        <v>-9.9427930392726016E-2</v>
      </c>
      <c r="L212" s="56">
        <f t="shared" si="11"/>
        <v>0.85647309987398623</v>
      </c>
    </row>
    <row r="213" spans="1:12" x14ac:dyDescent="0.2">
      <c r="A213" s="162" t="s">
        <v>2861</v>
      </c>
      <c r="B213" s="163" t="s">
        <v>1769</v>
      </c>
      <c r="C213" s="162" t="s">
        <v>3133</v>
      </c>
      <c r="D213" s="162" t="s">
        <v>178</v>
      </c>
      <c r="E213" s="165" t="s">
        <v>697</v>
      </c>
      <c r="F213" s="164">
        <v>1.3896533100000001</v>
      </c>
      <c r="G213" s="164">
        <v>2.6832608900000001</v>
      </c>
      <c r="H213" s="56">
        <f t="shared" si="9"/>
        <v>-0.48210279694420621</v>
      </c>
      <c r="I213" s="164">
        <v>29.668524949999998</v>
      </c>
      <c r="J213" s="164">
        <v>18.140333930000001</v>
      </c>
      <c r="K213" s="56">
        <f t="shared" si="10"/>
        <v>0.63550048551945237</v>
      </c>
      <c r="L213" s="56">
        <f t="shared" si="11"/>
        <v>21.349587509707725</v>
      </c>
    </row>
    <row r="214" spans="1:12" x14ac:dyDescent="0.2">
      <c r="A214" s="162" t="s">
        <v>2913</v>
      </c>
      <c r="B214" s="163" t="s">
        <v>700</v>
      </c>
      <c r="C214" s="162" t="s">
        <v>3137</v>
      </c>
      <c r="D214" s="162" t="s">
        <v>179</v>
      </c>
      <c r="E214" s="165" t="s">
        <v>180</v>
      </c>
      <c r="F214" s="164">
        <v>2.8546063300000002</v>
      </c>
      <c r="G214" s="164">
        <v>5.0380862199999994</v>
      </c>
      <c r="H214" s="56">
        <f t="shared" si="9"/>
        <v>-0.43339470478534192</v>
      </c>
      <c r="I214" s="164">
        <v>29.224963961246221</v>
      </c>
      <c r="J214" s="164">
        <v>13.0579249685318</v>
      </c>
      <c r="K214" s="56">
        <f t="shared" si="10"/>
        <v>1.2381016916298151</v>
      </c>
      <c r="L214" s="56">
        <f t="shared" si="11"/>
        <v>10.237826370001155</v>
      </c>
    </row>
    <row r="215" spans="1:12" x14ac:dyDescent="0.2">
      <c r="A215" s="162" t="s">
        <v>2181</v>
      </c>
      <c r="B215" s="163" t="s">
        <v>665</v>
      </c>
      <c r="C215" s="162" t="s">
        <v>505</v>
      </c>
      <c r="D215" s="162" t="s">
        <v>178</v>
      </c>
      <c r="E215" s="165" t="s">
        <v>697</v>
      </c>
      <c r="F215" s="164">
        <v>18.230749700000001</v>
      </c>
      <c r="G215" s="164">
        <v>21.8947863</v>
      </c>
      <c r="H215" s="56">
        <f t="shared" si="9"/>
        <v>-0.16734744746058561</v>
      </c>
      <c r="I215" s="164">
        <v>29.081457690000001</v>
      </c>
      <c r="J215" s="164">
        <v>32.039537469999999</v>
      </c>
      <c r="K215" s="56">
        <f t="shared" si="10"/>
        <v>-9.2325920209359369E-2</v>
      </c>
      <c r="L215" s="56">
        <f t="shared" si="11"/>
        <v>1.5951871518481766</v>
      </c>
    </row>
    <row r="216" spans="1:12" x14ac:dyDescent="0.2">
      <c r="A216" s="162" t="s">
        <v>2583</v>
      </c>
      <c r="B216" s="162" t="s">
        <v>1550</v>
      </c>
      <c r="C216" s="162" t="s">
        <v>633</v>
      </c>
      <c r="D216" s="162" t="s">
        <v>604</v>
      </c>
      <c r="E216" s="165" t="s">
        <v>697</v>
      </c>
      <c r="F216" s="164">
        <v>5.1353029299999999</v>
      </c>
      <c r="G216" s="164">
        <v>5.9775575999999999</v>
      </c>
      <c r="H216" s="56">
        <f t="shared" si="9"/>
        <v>-0.14090281120837711</v>
      </c>
      <c r="I216" s="164">
        <v>28.657343819357706</v>
      </c>
      <c r="J216" s="164">
        <v>21.420340648107302</v>
      </c>
      <c r="K216" s="56">
        <f t="shared" si="10"/>
        <v>0.3378565864166061</v>
      </c>
      <c r="L216" s="56">
        <f t="shared" si="11"/>
        <v>5.580458292332465</v>
      </c>
    </row>
    <row r="217" spans="1:12" x14ac:dyDescent="0.2">
      <c r="A217" s="162" t="s">
        <v>1357</v>
      </c>
      <c r="B217" s="163" t="s">
        <v>1582</v>
      </c>
      <c r="C217" s="162" t="s">
        <v>3136</v>
      </c>
      <c r="D217" s="162" t="s">
        <v>179</v>
      </c>
      <c r="E217" s="165" t="s">
        <v>697</v>
      </c>
      <c r="F217" s="164">
        <v>8.0240167299999996</v>
      </c>
      <c r="G217" s="164">
        <v>5.05188478</v>
      </c>
      <c r="H217" s="56">
        <f t="shared" si="9"/>
        <v>0.58832140466988236</v>
      </c>
      <c r="I217" s="164">
        <v>28.500862370000004</v>
      </c>
      <c r="J217" s="164">
        <v>34.695606049999988</v>
      </c>
      <c r="K217" s="56">
        <f t="shared" si="10"/>
        <v>-0.17854548126563097</v>
      </c>
      <c r="L217" s="56">
        <f t="shared" si="11"/>
        <v>3.5519445346420664</v>
      </c>
    </row>
    <row r="218" spans="1:12" x14ac:dyDescent="0.2">
      <c r="A218" s="162" t="s">
        <v>1347</v>
      </c>
      <c r="B218" s="163" t="s">
        <v>238</v>
      </c>
      <c r="C218" s="162" t="s">
        <v>3130</v>
      </c>
      <c r="D218" s="162" t="s">
        <v>179</v>
      </c>
      <c r="E218" s="165" t="s">
        <v>180</v>
      </c>
      <c r="F218" s="164">
        <v>26.135918459999999</v>
      </c>
      <c r="G218" s="164">
        <v>9.2947009499999993</v>
      </c>
      <c r="H218" s="56">
        <f t="shared" si="9"/>
        <v>1.8119160154367315</v>
      </c>
      <c r="I218" s="164">
        <v>28.26508883</v>
      </c>
      <c r="J218" s="164">
        <v>24.66149893</v>
      </c>
      <c r="K218" s="56">
        <f t="shared" si="10"/>
        <v>0.14612209542609489</v>
      </c>
      <c r="L218" s="56">
        <f t="shared" si="11"/>
        <v>1.0814652973936467</v>
      </c>
    </row>
    <row r="219" spans="1:12" x14ac:dyDescent="0.2">
      <c r="A219" s="162" t="s">
        <v>3072</v>
      </c>
      <c r="B219" s="163" t="s">
        <v>8</v>
      </c>
      <c r="C219" s="162" t="s">
        <v>633</v>
      </c>
      <c r="D219" s="162" t="s">
        <v>604</v>
      </c>
      <c r="E219" s="165" t="s">
        <v>697</v>
      </c>
      <c r="F219" s="164">
        <v>0.10535588999999999</v>
      </c>
      <c r="G219" s="164">
        <v>5.4548550000000001E-2</v>
      </c>
      <c r="H219" s="56">
        <f t="shared" si="9"/>
        <v>0.93141504219635518</v>
      </c>
      <c r="I219" s="164">
        <v>28.059387996359401</v>
      </c>
      <c r="J219" s="164">
        <v>20.836339783428201</v>
      </c>
      <c r="K219" s="56">
        <f t="shared" si="10"/>
        <v>0.34665628838880425</v>
      </c>
      <c r="L219" s="56" t="str">
        <f t="shared" si="11"/>
        <v/>
      </c>
    </row>
    <row r="220" spans="1:12" x14ac:dyDescent="0.2">
      <c r="A220" s="162" t="s">
        <v>2582</v>
      </c>
      <c r="B220" s="163" t="s">
        <v>1808</v>
      </c>
      <c r="C220" s="162" t="s">
        <v>633</v>
      </c>
      <c r="D220" s="162" t="s">
        <v>604</v>
      </c>
      <c r="E220" s="165" t="s">
        <v>180</v>
      </c>
      <c r="F220" s="164">
        <v>4.1944990199999994</v>
      </c>
      <c r="G220" s="164">
        <v>3.7725922400000003</v>
      </c>
      <c r="H220" s="56">
        <f t="shared" si="9"/>
        <v>0.11183471553766422</v>
      </c>
      <c r="I220" s="164">
        <v>27.458734999553794</v>
      </c>
      <c r="J220" s="164">
        <v>8.3362219254627004</v>
      </c>
      <c r="K220" s="56">
        <f t="shared" si="10"/>
        <v>2.2939064296839367</v>
      </c>
      <c r="L220" s="56">
        <f t="shared" si="11"/>
        <v>6.5463682000225614</v>
      </c>
    </row>
    <row r="221" spans="1:12" x14ac:dyDescent="0.2">
      <c r="A221" s="162" t="s">
        <v>2587</v>
      </c>
      <c r="B221" s="163" t="s">
        <v>451</v>
      </c>
      <c r="C221" s="162" t="s">
        <v>3133</v>
      </c>
      <c r="D221" s="162" t="s">
        <v>179</v>
      </c>
      <c r="E221" s="165" t="s">
        <v>697</v>
      </c>
      <c r="F221" s="164">
        <v>3.0150014199999999</v>
      </c>
      <c r="G221" s="164">
        <v>4.9311504099999999</v>
      </c>
      <c r="H221" s="56">
        <f t="shared" si="9"/>
        <v>-0.38858051989535647</v>
      </c>
      <c r="I221" s="164">
        <v>26.128916580000002</v>
      </c>
      <c r="J221" s="164">
        <v>26.072940610000003</v>
      </c>
      <c r="K221" s="56">
        <f t="shared" si="10"/>
        <v>2.1468989952950768E-3</v>
      </c>
      <c r="L221" s="56">
        <f t="shared" si="11"/>
        <v>8.6663032417410939</v>
      </c>
    </row>
    <row r="222" spans="1:12" x14ac:dyDescent="0.2">
      <c r="A222" s="162" t="s">
        <v>2520</v>
      </c>
      <c r="B222" s="163" t="s">
        <v>2024</v>
      </c>
      <c r="C222" s="162" t="s">
        <v>633</v>
      </c>
      <c r="D222" s="162" t="s">
        <v>179</v>
      </c>
      <c r="E222" s="165" t="s">
        <v>180</v>
      </c>
      <c r="F222" s="164">
        <v>4.4998632699999996</v>
      </c>
      <c r="G222" s="164">
        <v>2.9823560099999997</v>
      </c>
      <c r="H222" s="56">
        <f t="shared" si="9"/>
        <v>0.50882834071845107</v>
      </c>
      <c r="I222" s="164">
        <v>25.742897708544419</v>
      </c>
      <c r="J222" s="164">
        <v>25.440011766011796</v>
      </c>
      <c r="K222" s="56">
        <f t="shared" si="10"/>
        <v>1.1905888460998382E-2</v>
      </c>
      <c r="L222" s="56">
        <f t="shared" si="11"/>
        <v>5.7208177591014717</v>
      </c>
    </row>
    <row r="223" spans="1:12" x14ac:dyDescent="0.2">
      <c r="A223" s="162" t="s">
        <v>1313</v>
      </c>
      <c r="B223" s="163" t="s">
        <v>333</v>
      </c>
      <c r="C223" s="162" t="s">
        <v>633</v>
      </c>
      <c r="D223" s="162" t="s">
        <v>179</v>
      </c>
      <c r="E223" s="165" t="s">
        <v>180</v>
      </c>
      <c r="F223" s="164">
        <v>18.582845210000002</v>
      </c>
      <c r="G223" s="164">
        <v>7.5452763599999999</v>
      </c>
      <c r="H223" s="56">
        <f t="shared" si="9"/>
        <v>1.4628448745116609</v>
      </c>
      <c r="I223" s="164">
        <v>25.409980909999998</v>
      </c>
      <c r="J223" s="164">
        <v>18.678480060000002</v>
      </c>
      <c r="K223" s="56">
        <f t="shared" si="10"/>
        <v>0.36038804165953087</v>
      </c>
      <c r="L223" s="56">
        <f t="shared" si="11"/>
        <v>1.3673891496618669</v>
      </c>
    </row>
    <row r="224" spans="1:12" x14ac:dyDescent="0.2">
      <c r="A224" s="162" t="s">
        <v>2200</v>
      </c>
      <c r="B224" s="162" t="s">
        <v>212</v>
      </c>
      <c r="C224" s="162" t="s">
        <v>633</v>
      </c>
      <c r="D224" s="162" t="s">
        <v>604</v>
      </c>
      <c r="E224" s="165" t="s">
        <v>180</v>
      </c>
      <c r="F224" s="164">
        <v>6.1500260199999994</v>
      </c>
      <c r="G224" s="164">
        <v>7.8995662800000002</v>
      </c>
      <c r="H224" s="56">
        <f t="shared" si="9"/>
        <v>-0.22147295155044899</v>
      </c>
      <c r="I224" s="164">
        <v>25.169110140000001</v>
      </c>
      <c r="J224" s="164">
        <v>142.21410496999999</v>
      </c>
      <c r="K224" s="56">
        <f t="shared" si="10"/>
        <v>-0.8230195932723452</v>
      </c>
      <c r="L224" s="56">
        <f t="shared" si="11"/>
        <v>4.092520919122876</v>
      </c>
    </row>
    <row r="225" spans="1:12" x14ac:dyDescent="0.2">
      <c r="A225" s="162" t="s">
        <v>2561</v>
      </c>
      <c r="B225" s="163" t="s">
        <v>2020</v>
      </c>
      <c r="C225" s="162" t="s">
        <v>633</v>
      </c>
      <c r="D225" s="162" t="s">
        <v>604</v>
      </c>
      <c r="E225" s="165" t="s">
        <v>180</v>
      </c>
      <c r="F225" s="164">
        <v>7.7576061300000001</v>
      </c>
      <c r="G225" s="164">
        <v>11.449455609999999</v>
      </c>
      <c r="H225" s="56">
        <f t="shared" si="9"/>
        <v>-0.32244759975972337</v>
      </c>
      <c r="I225" s="164">
        <v>25.164841300908403</v>
      </c>
      <c r="J225" s="164">
        <v>22.051474018712597</v>
      </c>
      <c r="K225" s="56">
        <f t="shared" si="10"/>
        <v>0.14118635695526938</v>
      </c>
      <c r="L225" s="56">
        <f t="shared" si="11"/>
        <v>3.2438926234720302</v>
      </c>
    </row>
    <row r="226" spans="1:12" x14ac:dyDescent="0.2">
      <c r="A226" s="162" t="s">
        <v>2884</v>
      </c>
      <c r="B226" s="163" t="s">
        <v>1991</v>
      </c>
      <c r="C226" s="162" t="s">
        <v>505</v>
      </c>
      <c r="D226" s="162" t="s">
        <v>179</v>
      </c>
      <c r="E226" s="165" t="s">
        <v>697</v>
      </c>
      <c r="F226" s="164">
        <v>5.6440156900000007</v>
      </c>
      <c r="G226" s="164">
        <v>4.6294357399999999</v>
      </c>
      <c r="H226" s="56">
        <f t="shared" si="9"/>
        <v>0.21915844759085057</v>
      </c>
      <c r="I226" s="164">
        <v>24.8688263592875</v>
      </c>
      <c r="J226" s="164">
        <v>17.524377940000001</v>
      </c>
      <c r="K226" s="56">
        <f t="shared" si="10"/>
        <v>0.41909895143972786</v>
      </c>
      <c r="L226" s="56">
        <f t="shared" si="11"/>
        <v>4.4062291328051737</v>
      </c>
    </row>
    <row r="227" spans="1:12" x14ac:dyDescent="0.2">
      <c r="A227" s="162" t="s">
        <v>1148</v>
      </c>
      <c r="B227" s="163" t="s">
        <v>28</v>
      </c>
      <c r="C227" s="162" t="s">
        <v>3130</v>
      </c>
      <c r="D227" s="162" t="s">
        <v>179</v>
      </c>
      <c r="E227" s="165" t="s">
        <v>180</v>
      </c>
      <c r="F227" s="164">
        <v>12.52930731</v>
      </c>
      <c r="G227" s="164">
        <v>15.557764019999999</v>
      </c>
      <c r="H227" s="56">
        <f t="shared" si="9"/>
        <v>-0.19465886653807207</v>
      </c>
      <c r="I227" s="164">
        <v>24.795536295517799</v>
      </c>
      <c r="J227" s="164">
        <v>17.273339450087402</v>
      </c>
      <c r="K227" s="56">
        <f t="shared" si="10"/>
        <v>0.43548017261898564</v>
      </c>
      <c r="L227" s="56">
        <f t="shared" si="11"/>
        <v>1.9790029633743416</v>
      </c>
    </row>
    <row r="228" spans="1:12" x14ac:dyDescent="0.2">
      <c r="A228" s="162" t="s">
        <v>1806</v>
      </c>
      <c r="B228" s="163" t="s">
        <v>1803</v>
      </c>
      <c r="C228" s="162" t="s">
        <v>3130</v>
      </c>
      <c r="D228" s="162" t="s">
        <v>179</v>
      </c>
      <c r="E228" s="165" t="s">
        <v>180</v>
      </c>
      <c r="F228" s="164">
        <v>18.564786590000001</v>
      </c>
      <c r="G228" s="164">
        <v>16.859502120000002</v>
      </c>
      <c r="H228" s="56">
        <f t="shared" si="9"/>
        <v>0.10114678700844104</v>
      </c>
      <c r="I228" s="164">
        <v>24.647636649999999</v>
      </c>
      <c r="J228" s="164">
        <v>24.486973930000001</v>
      </c>
      <c r="K228" s="56">
        <f t="shared" si="10"/>
        <v>6.5611504491849271E-3</v>
      </c>
      <c r="L228" s="56">
        <f t="shared" si="11"/>
        <v>1.3276552644713164</v>
      </c>
    </row>
    <row r="229" spans="1:12" x14ac:dyDescent="0.2">
      <c r="A229" s="162" t="s">
        <v>2223</v>
      </c>
      <c r="B229" s="163" t="s">
        <v>669</v>
      </c>
      <c r="C229" s="162" t="s">
        <v>505</v>
      </c>
      <c r="D229" s="162" t="s">
        <v>178</v>
      </c>
      <c r="E229" s="165" t="s">
        <v>697</v>
      </c>
      <c r="F229" s="164">
        <v>6.3837927400000005</v>
      </c>
      <c r="G229" s="164">
        <v>3.5086132000000001</v>
      </c>
      <c r="H229" s="56">
        <f t="shared" si="9"/>
        <v>0.81946323977804125</v>
      </c>
      <c r="I229" s="164">
        <v>24.643037163495965</v>
      </c>
      <c r="J229" s="164">
        <v>200.0752920788768</v>
      </c>
      <c r="K229" s="56">
        <f t="shared" si="10"/>
        <v>-0.87683118236418323</v>
      </c>
      <c r="L229" s="56">
        <f t="shared" si="11"/>
        <v>3.860250194071301</v>
      </c>
    </row>
    <row r="230" spans="1:12" x14ac:dyDescent="0.2">
      <c r="A230" s="162" t="s">
        <v>2562</v>
      </c>
      <c r="B230" s="163" t="s">
        <v>2083</v>
      </c>
      <c r="C230" s="162" t="s">
        <v>633</v>
      </c>
      <c r="D230" s="162" t="s">
        <v>179</v>
      </c>
      <c r="E230" s="165" t="s">
        <v>180</v>
      </c>
      <c r="F230" s="164">
        <v>2.8236855599999999</v>
      </c>
      <c r="G230" s="164">
        <v>2.1899515699999998</v>
      </c>
      <c r="H230" s="56">
        <f t="shared" si="9"/>
        <v>0.28938265059441481</v>
      </c>
      <c r="I230" s="164">
        <v>24.192274314422416</v>
      </c>
      <c r="J230" s="164">
        <v>9.1361230686919992</v>
      </c>
      <c r="K230" s="56">
        <f t="shared" si="10"/>
        <v>1.6479803448932717</v>
      </c>
      <c r="L230" s="56">
        <f t="shared" si="11"/>
        <v>8.5676233420347323</v>
      </c>
    </row>
    <row r="231" spans="1:12" x14ac:dyDescent="0.2">
      <c r="A231" s="162" t="s">
        <v>1361</v>
      </c>
      <c r="B231" s="163" t="s">
        <v>239</v>
      </c>
      <c r="C231" s="162" t="s">
        <v>3138</v>
      </c>
      <c r="D231" s="162" t="s">
        <v>178</v>
      </c>
      <c r="E231" s="165" t="s">
        <v>697</v>
      </c>
      <c r="F231" s="164">
        <v>6.8676099999999997E-3</v>
      </c>
      <c r="G231" s="164">
        <v>4.9843199999999997E-2</v>
      </c>
      <c r="H231" s="56">
        <f t="shared" si="9"/>
        <v>-0.86221570846173601</v>
      </c>
      <c r="I231" s="164">
        <v>24.048172010000002</v>
      </c>
      <c r="J231" s="164">
        <v>1.25852842</v>
      </c>
      <c r="K231" s="56">
        <f t="shared" si="10"/>
        <v>18.108167624851891</v>
      </c>
      <c r="L231" s="56" t="str">
        <f t="shared" si="11"/>
        <v/>
      </c>
    </row>
    <row r="232" spans="1:12" x14ac:dyDescent="0.2">
      <c r="A232" s="162" t="s">
        <v>2202</v>
      </c>
      <c r="B232" s="163" t="s">
        <v>1127</v>
      </c>
      <c r="C232" s="162" t="s">
        <v>505</v>
      </c>
      <c r="D232" s="162" t="s">
        <v>179</v>
      </c>
      <c r="E232" s="165" t="s">
        <v>180</v>
      </c>
      <c r="F232" s="164">
        <v>12.33558536</v>
      </c>
      <c r="G232" s="164">
        <v>5.2942699699999993</v>
      </c>
      <c r="H232" s="56">
        <f t="shared" si="9"/>
        <v>1.3299879737715758</v>
      </c>
      <c r="I232" s="164">
        <v>23.937308107009351</v>
      </c>
      <c r="J232" s="164">
        <v>55.0513260450575</v>
      </c>
      <c r="K232" s="56">
        <f t="shared" si="10"/>
        <v>-0.56518198876049719</v>
      </c>
      <c r="L232" s="56">
        <f t="shared" si="11"/>
        <v>1.9405084889307069</v>
      </c>
    </row>
    <row r="233" spans="1:12" x14ac:dyDescent="0.2">
      <c r="A233" s="162" t="s">
        <v>2843</v>
      </c>
      <c r="B233" s="163" t="s">
        <v>1988</v>
      </c>
      <c r="C233" s="162" t="s">
        <v>505</v>
      </c>
      <c r="D233" s="162" t="s">
        <v>604</v>
      </c>
      <c r="E233" s="165" t="s">
        <v>180</v>
      </c>
      <c r="F233" s="164">
        <v>1.7505361699999999</v>
      </c>
      <c r="G233" s="164">
        <v>1.757266</v>
      </c>
      <c r="H233" s="56">
        <f t="shared" si="9"/>
        <v>-3.82971616135519E-3</v>
      </c>
      <c r="I233" s="164">
        <v>23.883137999999999</v>
      </c>
      <c r="J233" s="164">
        <v>11.933240119999999</v>
      </c>
      <c r="K233" s="56">
        <f t="shared" si="10"/>
        <v>1.0013959125796927</v>
      </c>
      <c r="L233" s="56">
        <f t="shared" si="11"/>
        <v>13.643327346957932</v>
      </c>
    </row>
    <row r="234" spans="1:12" x14ac:dyDescent="0.2">
      <c r="A234" s="162" t="s">
        <v>2999</v>
      </c>
      <c r="B234" s="163" t="s">
        <v>9</v>
      </c>
      <c r="C234" s="162" t="s">
        <v>633</v>
      </c>
      <c r="D234" s="162" t="s">
        <v>604</v>
      </c>
      <c r="E234" s="165" t="s">
        <v>697</v>
      </c>
      <c r="F234" s="164">
        <v>1.1954000000000001E-4</v>
      </c>
      <c r="G234" s="164">
        <v>0.24970632999999998</v>
      </c>
      <c r="H234" s="56">
        <f t="shared" si="9"/>
        <v>-0.9995212776544351</v>
      </c>
      <c r="I234" s="164">
        <v>23.676452913569001</v>
      </c>
      <c r="J234" s="164">
        <v>5.8068361674000001E-2</v>
      </c>
      <c r="K234" s="56" t="str">
        <f t="shared" si="10"/>
        <v/>
      </c>
      <c r="L234" s="56" t="str">
        <f t="shared" si="11"/>
        <v/>
      </c>
    </row>
    <row r="235" spans="1:12" x14ac:dyDescent="0.2">
      <c r="A235" s="162" t="s">
        <v>2515</v>
      </c>
      <c r="B235" s="163" t="s">
        <v>2023</v>
      </c>
      <c r="C235" s="162" t="s">
        <v>633</v>
      </c>
      <c r="D235" s="162" t="s">
        <v>604</v>
      </c>
      <c r="E235" s="165" t="s">
        <v>180</v>
      </c>
      <c r="F235" s="164">
        <v>9.5077554800000001</v>
      </c>
      <c r="G235" s="164">
        <v>7.2800839800000006</v>
      </c>
      <c r="H235" s="56">
        <f t="shared" si="9"/>
        <v>0.3059953025431994</v>
      </c>
      <c r="I235" s="164">
        <v>23.643767346303783</v>
      </c>
      <c r="J235" s="164">
        <v>16.396055130000001</v>
      </c>
      <c r="K235" s="56">
        <f t="shared" si="10"/>
        <v>0.442040000404889</v>
      </c>
      <c r="L235" s="56">
        <f t="shared" si="11"/>
        <v>2.486787485862413</v>
      </c>
    </row>
    <row r="236" spans="1:12" x14ac:dyDescent="0.2">
      <c r="A236" s="162" t="s">
        <v>2565</v>
      </c>
      <c r="B236" s="163" t="s">
        <v>2031</v>
      </c>
      <c r="C236" s="162" t="s">
        <v>633</v>
      </c>
      <c r="D236" s="162" t="s">
        <v>179</v>
      </c>
      <c r="E236" s="165" t="s">
        <v>180</v>
      </c>
      <c r="F236" s="164">
        <v>2.59928611</v>
      </c>
      <c r="G236" s="164">
        <v>3.8950562099999999</v>
      </c>
      <c r="H236" s="56">
        <f t="shared" si="9"/>
        <v>-0.33267044944647928</v>
      </c>
      <c r="I236" s="164">
        <v>23.617960115403807</v>
      </c>
      <c r="J236" s="164">
        <v>21.362129042520102</v>
      </c>
      <c r="K236" s="56">
        <f t="shared" si="10"/>
        <v>0.10559954339727096</v>
      </c>
      <c r="L236" s="56">
        <f t="shared" si="11"/>
        <v>9.0863256740150877</v>
      </c>
    </row>
    <row r="237" spans="1:12" x14ac:dyDescent="0.2">
      <c r="A237" s="162" t="s">
        <v>2596</v>
      </c>
      <c r="B237" s="163" t="s">
        <v>2597</v>
      </c>
      <c r="C237" s="162" t="s">
        <v>3129</v>
      </c>
      <c r="D237" s="162" t="s">
        <v>178</v>
      </c>
      <c r="E237" s="165" t="s">
        <v>697</v>
      </c>
      <c r="F237" s="164">
        <v>0.49270607999999999</v>
      </c>
      <c r="G237" s="164">
        <v>1.75708858</v>
      </c>
      <c r="H237" s="56">
        <f t="shared" si="9"/>
        <v>-0.71958950413302447</v>
      </c>
      <c r="I237" s="164">
        <v>23.455767550000001</v>
      </c>
      <c r="J237" s="164">
        <v>1.4290243</v>
      </c>
      <c r="K237" s="56">
        <f t="shared" si="10"/>
        <v>15.413833935504105</v>
      </c>
      <c r="L237" s="56">
        <f t="shared" si="11"/>
        <v>47.606003867457858</v>
      </c>
    </row>
    <row r="238" spans="1:12" x14ac:dyDescent="0.2">
      <c r="A238" s="162" t="s">
        <v>1891</v>
      </c>
      <c r="B238" s="163" t="s">
        <v>421</v>
      </c>
      <c r="C238" s="162" t="s">
        <v>632</v>
      </c>
      <c r="D238" s="162" t="s">
        <v>178</v>
      </c>
      <c r="E238" s="165" t="s">
        <v>697</v>
      </c>
      <c r="F238" s="164">
        <v>31.483616010000002</v>
      </c>
      <c r="G238" s="164">
        <v>47.898952850000001</v>
      </c>
      <c r="H238" s="56">
        <f t="shared" si="9"/>
        <v>-0.34270763478705146</v>
      </c>
      <c r="I238" s="164">
        <v>23.19942356</v>
      </c>
      <c r="J238" s="164">
        <v>16.01480209</v>
      </c>
      <c r="K238" s="56">
        <f t="shared" si="10"/>
        <v>0.44862380625273146</v>
      </c>
      <c r="L238" s="56">
        <f t="shared" si="11"/>
        <v>0.73687290407274908</v>
      </c>
    </row>
    <row r="239" spans="1:12" x14ac:dyDescent="0.2">
      <c r="A239" s="162" t="s">
        <v>2835</v>
      </c>
      <c r="B239" s="163" t="s">
        <v>144</v>
      </c>
      <c r="C239" s="162" t="s">
        <v>633</v>
      </c>
      <c r="D239" s="162" t="s">
        <v>179</v>
      </c>
      <c r="E239" s="165" t="s">
        <v>697</v>
      </c>
      <c r="F239" s="164">
        <v>9.86147536</v>
      </c>
      <c r="G239" s="164">
        <v>5.0930547000000006</v>
      </c>
      <c r="H239" s="56">
        <f t="shared" si="9"/>
        <v>0.93625946330401644</v>
      </c>
      <c r="I239" s="164">
        <v>23.083568730000003</v>
      </c>
      <c r="J239" s="164">
        <v>17.430416880000003</v>
      </c>
      <c r="K239" s="56">
        <f t="shared" si="10"/>
        <v>0.32432682986983141</v>
      </c>
      <c r="L239" s="56">
        <f t="shared" si="11"/>
        <v>2.340782478008443</v>
      </c>
    </row>
    <row r="240" spans="1:12" x14ac:dyDescent="0.2">
      <c r="A240" s="162" t="s">
        <v>1097</v>
      </c>
      <c r="B240" s="163" t="s">
        <v>619</v>
      </c>
      <c r="C240" s="162" t="s">
        <v>3136</v>
      </c>
      <c r="D240" s="162" t="s">
        <v>604</v>
      </c>
      <c r="E240" s="165" t="s">
        <v>180</v>
      </c>
      <c r="F240" s="164">
        <v>2.4111435099999996</v>
      </c>
      <c r="G240" s="164">
        <v>2.4016665600000002</v>
      </c>
      <c r="H240" s="56">
        <f t="shared" si="9"/>
        <v>3.9459890718549495E-3</v>
      </c>
      <c r="I240" s="164">
        <v>22.904997129999998</v>
      </c>
      <c r="J240" s="164">
        <v>14.154064570000001</v>
      </c>
      <c r="K240" s="56">
        <f t="shared" si="10"/>
        <v>0.6182628683599396</v>
      </c>
      <c r="L240" s="56">
        <f t="shared" si="11"/>
        <v>9.4996407451500069</v>
      </c>
    </row>
    <row r="241" spans="1:12" x14ac:dyDescent="0.2">
      <c r="A241" s="162" t="s">
        <v>2798</v>
      </c>
      <c r="B241" s="163" t="s">
        <v>1815</v>
      </c>
      <c r="C241" s="162" t="s">
        <v>633</v>
      </c>
      <c r="D241" s="162" t="s">
        <v>604</v>
      </c>
      <c r="E241" s="165" t="s">
        <v>697</v>
      </c>
      <c r="F241" s="164">
        <v>5.8233435700000005</v>
      </c>
      <c r="G241" s="164">
        <v>2.92951805</v>
      </c>
      <c r="H241" s="56">
        <f t="shared" si="9"/>
        <v>0.98781624506461063</v>
      </c>
      <c r="I241" s="164">
        <v>22.486805937686793</v>
      </c>
      <c r="J241" s="164">
        <v>3.0767721003381987</v>
      </c>
      <c r="K241" s="56">
        <f t="shared" si="10"/>
        <v>6.3085705422299698</v>
      </c>
      <c r="L241" s="56">
        <f t="shared" si="11"/>
        <v>3.8614939454253756</v>
      </c>
    </row>
    <row r="242" spans="1:12" x14ac:dyDescent="0.2">
      <c r="A242" s="162" t="s">
        <v>2814</v>
      </c>
      <c r="B242" s="163" t="s">
        <v>435</v>
      </c>
      <c r="C242" s="162" t="s">
        <v>3133</v>
      </c>
      <c r="D242" s="162" t="s">
        <v>178</v>
      </c>
      <c r="E242" s="165" t="s">
        <v>697</v>
      </c>
      <c r="F242" s="164">
        <v>1.1312965800000001</v>
      </c>
      <c r="G242" s="164">
        <v>0.97715426000000005</v>
      </c>
      <c r="H242" s="56">
        <f t="shared" si="9"/>
        <v>0.15774614747112703</v>
      </c>
      <c r="I242" s="164">
        <v>22.473742880000007</v>
      </c>
      <c r="J242" s="164">
        <v>3.6583078999999996</v>
      </c>
      <c r="K242" s="56">
        <f t="shared" si="10"/>
        <v>5.1432070493574393</v>
      </c>
      <c r="L242" s="56">
        <f t="shared" si="11"/>
        <v>19.865474074004542</v>
      </c>
    </row>
    <row r="243" spans="1:12" x14ac:dyDescent="0.2">
      <c r="A243" s="162" t="s">
        <v>2735</v>
      </c>
      <c r="B243" s="163" t="s">
        <v>2742</v>
      </c>
      <c r="C243" s="162" t="s">
        <v>3137</v>
      </c>
      <c r="D243" s="162" t="s">
        <v>178</v>
      </c>
      <c r="E243" s="165" t="s">
        <v>697</v>
      </c>
      <c r="F243" s="164">
        <v>0.11005063000000001</v>
      </c>
      <c r="G243" s="164">
        <v>3.8994230000000005E-2</v>
      </c>
      <c r="H243" s="56">
        <f t="shared" si="9"/>
        <v>1.8222285707398247</v>
      </c>
      <c r="I243" s="164">
        <v>22.443970409999999</v>
      </c>
      <c r="J243" s="164">
        <v>10.882390239999999</v>
      </c>
      <c r="K243" s="56">
        <f t="shared" si="10"/>
        <v>1.0624118337075918</v>
      </c>
      <c r="L243" s="56" t="str">
        <f t="shared" si="11"/>
        <v/>
      </c>
    </row>
    <row r="244" spans="1:12" x14ac:dyDescent="0.2">
      <c r="A244" s="162" t="s">
        <v>1912</v>
      </c>
      <c r="B244" s="163" t="s">
        <v>1396</v>
      </c>
      <c r="C244" s="162" t="s">
        <v>505</v>
      </c>
      <c r="D244" s="162" t="s">
        <v>178</v>
      </c>
      <c r="E244" s="165" t="s">
        <v>697</v>
      </c>
      <c r="F244" s="164">
        <v>3.7340585699999997</v>
      </c>
      <c r="G244" s="164">
        <v>0.27260044999999999</v>
      </c>
      <c r="H244" s="56">
        <f t="shared" si="9"/>
        <v>12.697917850098927</v>
      </c>
      <c r="I244" s="164">
        <v>22.290843329666494</v>
      </c>
      <c r="J244" s="164">
        <v>130.58082129137119</v>
      </c>
      <c r="K244" s="56">
        <f t="shared" si="10"/>
        <v>-0.82929466127397167</v>
      </c>
      <c r="L244" s="56">
        <f t="shared" si="11"/>
        <v>5.9696019523514048</v>
      </c>
    </row>
    <row r="245" spans="1:12" x14ac:dyDescent="0.2">
      <c r="A245" s="162" t="s">
        <v>2584</v>
      </c>
      <c r="B245" s="163" t="s">
        <v>2019</v>
      </c>
      <c r="C245" s="162" t="s">
        <v>633</v>
      </c>
      <c r="D245" s="162" t="s">
        <v>604</v>
      </c>
      <c r="E245" s="165" t="s">
        <v>180</v>
      </c>
      <c r="F245" s="164">
        <v>4.5166980999999993</v>
      </c>
      <c r="G245" s="164">
        <v>5.0801740099999995</v>
      </c>
      <c r="H245" s="56">
        <f t="shared" si="9"/>
        <v>-0.11091665539228257</v>
      </c>
      <c r="I245" s="164">
        <v>22.263455166059803</v>
      </c>
      <c r="J245" s="164">
        <v>15.840189412865595</v>
      </c>
      <c r="K245" s="56">
        <f t="shared" si="10"/>
        <v>0.40550435261696771</v>
      </c>
      <c r="L245" s="56">
        <f t="shared" si="11"/>
        <v>4.9291439616165196</v>
      </c>
    </row>
    <row r="246" spans="1:12" x14ac:dyDescent="0.2">
      <c r="A246" s="162" t="s">
        <v>1099</v>
      </c>
      <c r="B246" s="163" t="s">
        <v>611</v>
      </c>
      <c r="C246" s="162" t="s">
        <v>3136</v>
      </c>
      <c r="D246" s="162" t="s">
        <v>604</v>
      </c>
      <c r="E246" s="165" t="s">
        <v>180</v>
      </c>
      <c r="F246" s="164">
        <v>4.2033536199999997</v>
      </c>
      <c r="G246" s="164">
        <v>3.34509502</v>
      </c>
      <c r="H246" s="56">
        <f t="shared" si="9"/>
        <v>0.25657226322976001</v>
      </c>
      <c r="I246" s="164">
        <v>22.064840159999999</v>
      </c>
      <c r="J246" s="164">
        <v>8.89063917</v>
      </c>
      <c r="K246" s="56">
        <f t="shared" si="10"/>
        <v>1.4818058339893239</v>
      </c>
      <c r="L246" s="56">
        <f t="shared" si="11"/>
        <v>5.249341871931299</v>
      </c>
    </row>
    <row r="247" spans="1:12" x14ac:dyDescent="0.2">
      <c r="A247" s="162" t="s">
        <v>1555</v>
      </c>
      <c r="B247" s="163" t="s">
        <v>55</v>
      </c>
      <c r="C247" s="162" t="s">
        <v>3129</v>
      </c>
      <c r="D247" s="162" t="s">
        <v>178</v>
      </c>
      <c r="E247" s="165" t="s">
        <v>697</v>
      </c>
      <c r="F247" s="164">
        <v>1.3154006399999998</v>
      </c>
      <c r="G247" s="164">
        <v>1.12629486</v>
      </c>
      <c r="H247" s="56">
        <f t="shared" si="9"/>
        <v>0.16790077511318824</v>
      </c>
      <c r="I247" s="164">
        <v>21.957513080000005</v>
      </c>
      <c r="J247" s="164">
        <v>0.60247624</v>
      </c>
      <c r="K247" s="56">
        <f t="shared" si="10"/>
        <v>35.445442363005064</v>
      </c>
      <c r="L247" s="56">
        <f t="shared" si="11"/>
        <v>16.692642843780288</v>
      </c>
    </row>
    <row r="248" spans="1:12" x14ac:dyDescent="0.2">
      <c r="A248" s="162" t="s">
        <v>1672</v>
      </c>
      <c r="B248" s="163" t="s">
        <v>1629</v>
      </c>
      <c r="C248" s="162" t="s">
        <v>3129</v>
      </c>
      <c r="D248" s="162" t="s">
        <v>178</v>
      </c>
      <c r="E248" s="165" t="s">
        <v>697</v>
      </c>
      <c r="F248" s="164">
        <v>0.67524996999999998</v>
      </c>
      <c r="G248" s="164">
        <v>7.8278982900000003</v>
      </c>
      <c r="H248" s="56">
        <f t="shared" si="9"/>
        <v>-0.91373802456495634</v>
      </c>
      <c r="I248" s="164">
        <v>21.944189829999999</v>
      </c>
      <c r="J248" s="164">
        <v>2.98156131</v>
      </c>
      <c r="K248" s="56">
        <f t="shared" si="10"/>
        <v>6.3599659870821164</v>
      </c>
      <c r="L248" s="56">
        <f t="shared" si="11"/>
        <v>32.497876053219223</v>
      </c>
    </row>
    <row r="249" spans="1:12" x14ac:dyDescent="0.2">
      <c r="A249" s="162" t="s">
        <v>3053</v>
      </c>
      <c r="B249" s="163" t="s">
        <v>2614</v>
      </c>
      <c r="C249" s="162" t="s">
        <v>633</v>
      </c>
      <c r="D249" s="162" t="s">
        <v>604</v>
      </c>
      <c r="E249" s="165" t="s">
        <v>697</v>
      </c>
      <c r="F249" s="164">
        <v>6.9150649999999994E-2</v>
      </c>
      <c r="G249" s="164">
        <v>0.18044992999999998</v>
      </c>
      <c r="H249" s="56">
        <f t="shared" si="9"/>
        <v>-0.61678760418471756</v>
      </c>
      <c r="I249" s="164">
        <v>21.852087579999996</v>
      </c>
      <c r="J249" s="164">
        <v>0</v>
      </c>
      <c r="K249" s="56" t="str">
        <f t="shared" si="10"/>
        <v/>
      </c>
      <c r="L249" s="56" t="str">
        <f t="shared" si="11"/>
        <v/>
      </c>
    </row>
    <row r="250" spans="1:12" x14ac:dyDescent="0.2">
      <c r="A250" s="162" t="s">
        <v>2224</v>
      </c>
      <c r="B250" s="163" t="s">
        <v>120</v>
      </c>
      <c r="C250" s="162" t="s">
        <v>505</v>
      </c>
      <c r="D250" s="162" t="s">
        <v>178</v>
      </c>
      <c r="E250" s="165" t="s">
        <v>180</v>
      </c>
      <c r="F250" s="164">
        <v>4.1269320599999997</v>
      </c>
      <c r="G250" s="164">
        <v>15.46905651</v>
      </c>
      <c r="H250" s="56">
        <f t="shared" si="9"/>
        <v>-0.73321371879841946</v>
      </c>
      <c r="I250" s="164">
        <v>21.821880239999999</v>
      </c>
      <c r="J250" s="164">
        <v>10.086632183058001</v>
      </c>
      <c r="K250" s="56">
        <f t="shared" si="10"/>
        <v>1.1634456222814484</v>
      </c>
      <c r="L250" s="56">
        <f t="shared" si="11"/>
        <v>5.2876761533118142</v>
      </c>
    </row>
    <row r="251" spans="1:12" x14ac:dyDescent="0.2">
      <c r="A251" s="162" t="s">
        <v>2368</v>
      </c>
      <c r="B251" s="163" t="s">
        <v>2369</v>
      </c>
      <c r="C251" s="162" t="s">
        <v>3129</v>
      </c>
      <c r="D251" s="162" t="s">
        <v>178</v>
      </c>
      <c r="E251" s="165" t="s">
        <v>697</v>
      </c>
      <c r="F251" s="164">
        <v>4.1479427599999994</v>
      </c>
      <c r="G251" s="164">
        <v>2.4713180299999999</v>
      </c>
      <c r="H251" s="56">
        <f t="shared" si="9"/>
        <v>0.67843341473942131</v>
      </c>
      <c r="I251" s="164">
        <v>21.73894847</v>
      </c>
      <c r="J251" s="164">
        <v>2.6789299999999999E-2</v>
      </c>
      <c r="K251" s="56" t="str">
        <f t="shared" si="10"/>
        <v/>
      </c>
      <c r="L251" s="56">
        <f t="shared" si="11"/>
        <v>5.2408988570517314</v>
      </c>
    </row>
    <row r="252" spans="1:12" x14ac:dyDescent="0.2">
      <c r="A252" s="162" t="s">
        <v>2916</v>
      </c>
      <c r="B252" s="162" t="s">
        <v>2131</v>
      </c>
      <c r="C252" s="162" t="s">
        <v>633</v>
      </c>
      <c r="D252" s="162" t="s">
        <v>179</v>
      </c>
      <c r="E252" s="165" t="s">
        <v>697</v>
      </c>
      <c r="F252" s="164">
        <v>2.2081757400000002</v>
      </c>
      <c r="G252" s="164">
        <v>1.0947582499999999</v>
      </c>
      <c r="H252" s="56">
        <f t="shared" si="9"/>
        <v>1.0170441647733646</v>
      </c>
      <c r="I252" s="164">
        <v>21.653020251681998</v>
      </c>
      <c r="J252" s="164">
        <v>0</v>
      </c>
      <c r="K252" s="56" t="str">
        <f t="shared" si="10"/>
        <v/>
      </c>
      <c r="L252" s="56">
        <f t="shared" si="11"/>
        <v>9.8058410204624362</v>
      </c>
    </row>
    <row r="253" spans="1:12" x14ac:dyDescent="0.2">
      <c r="A253" s="162" t="s">
        <v>1289</v>
      </c>
      <c r="B253" s="162" t="s">
        <v>465</v>
      </c>
      <c r="C253" s="162" t="s">
        <v>633</v>
      </c>
      <c r="D253" s="162" t="s">
        <v>179</v>
      </c>
      <c r="E253" s="165" t="s">
        <v>180</v>
      </c>
      <c r="F253" s="164">
        <v>10.33456282</v>
      </c>
      <c r="G253" s="164">
        <v>3.1748392799999996</v>
      </c>
      <c r="H253" s="56">
        <f t="shared" si="9"/>
        <v>2.2551451927355521</v>
      </c>
      <c r="I253" s="164">
        <v>21.270107226163418</v>
      </c>
      <c r="J253" s="164">
        <v>3.5888757748363065</v>
      </c>
      <c r="K253" s="56">
        <f t="shared" si="10"/>
        <v>4.9266769207506425</v>
      </c>
      <c r="L253" s="56">
        <f t="shared" si="11"/>
        <v>2.0581525891932619</v>
      </c>
    </row>
    <row r="254" spans="1:12" x14ac:dyDescent="0.2">
      <c r="A254" s="162" t="s">
        <v>1913</v>
      </c>
      <c r="B254" s="163" t="s">
        <v>1626</v>
      </c>
      <c r="C254" s="162" t="s">
        <v>505</v>
      </c>
      <c r="D254" s="162" t="s">
        <v>178</v>
      </c>
      <c r="E254" s="165" t="s">
        <v>697</v>
      </c>
      <c r="F254" s="164">
        <v>3.9006117699999998</v>
      </c>
      <c r="G254" s="164">
        <v>1.61718647</v>
      </c>
      <c r="H254" s="56">
        <f t="shared" si="9"/>
        <v>1.4119740316650065</v>
      </c>
      <c r="I254" s="164">
        <v>21.223522070000001</v>
      </c>
      <c r="J254" s="164">
        <v>12.34183148</v>
      </c>
      <c r="K254" s="56">
        <f t="shared" si="10"/>
        <v>0.71964121406071913</v>
      </c>
      <c r="L254" s="56">
        <f t="shared" si="11"/>
        <v>5.4410752265150455</v>
      </c>
    </row>
    <row r="255" spans="1:12" x14ac:dyDescent="0.2">
      <c r="A255" s="162" t="s">
        <v>1692</v>
      </c>
      <c r="B255" s="163" t="s">
        <v>1397</v>
      </c>
      <c r="C255" s="162" t="s">
        <v>505</v>
      </c>
      <c r="D255" s="162" t="s">
        <v>178</v>
      </c>
      <c r="E255" s="165" t="s">
        <v>697</v>
      </c>
      <c r="F255" s="164">
        <v>9.9516802699999989</v>
      </c>
      <c r="G255" s="164">
        <v>5.2382173600000002</v>
      </c>
      <c r="H255" s="56">
        <f t="shared" si="9"/>
        <v>0.89982194056949139</v>
      </c>
      <c r="I255" s="164">
        <v>21.192775839999999</v>
      </c>
      <c r="J255" s="164">
        <v>25.120769240000001</v>
      </c>
      <c r="K255" s="56">
        <f t="shared" si="10"/>
        <v>-0.15636437572721407</v>
      </c>
      <c r="L255" s="56">
        <f t="shared" si="11"/>
        <v>2.129567597131012</v>
      </c>
    </row>
    <row r="256" spans="1:12" x14ac:dyDescent="0.2">
      <c r="A256" s="162" t="s">
        <v>2821</v>
      </c>
      <c r="B256" s="163" t="s">
        <v>2047</v>
      </c>
      <c r="C256" s="162" t="s">
        <v>3137</v>
      </c>
      <c r="D256" s="162" t="s">
        <v>178</v>
      </c>
      <c r="E256" s="165" t="s">
        <v>697</v>
      </c>
      <c r="F256" s="164">
        <v>1.8924514800000001</v>
      </c>
      <c r="G256" s="164">
        <v>1.8503543200000001</v>
      </c>
      <c r="H256" s="56">
        <f t="shared" si="9"/>
        <v>2.2750864277713001E-2</v>
      </c>
      <c r="I256" s="164">
        <v>21.113893190000002</v>
      </c>
      <c r="J256" s="164">
        <v>1.9541834899999999</v>
      </c>
      <c r="K256" s="56">
        <f t="shared" si="10"/>
        <v>9.8044578710466972</v>
      </c>
      <c r="L256" s="56">
        <f t="shared" si="11"/>
        <v>11.156900672560441</v>
      </c>
    </row>
    <row r="257" spans="1:12" x14ac:dyDescent="0.2">
      <c r="A257" s="162" t="s">
        <v>2795</v>
      </c>
      <c r="B257" s="163" t="s">
        <v>892</v>
      </c>
      <c r="C257" s="162" t="s">
        <v>505</v>
      </c>
      <c r="D257" s="162" t="s">
        <v>179</v>
      </c>
      <c r="E257" s="165" t="s">
        <v>180</v>
      </c>
      <c r="F257" s="164">
        <v>2.8150727</v>
      </c>
      <c r="G257" s="164">
        <v>2.8098012999999997</v>
      </c>
      <c r="H257" s="56">
        <f t="shared" si="9"/>
        <v>1.8760757210840584E-3</v>
      </c>
      <c r="I257" s="164">
        <v>20.92070987</v>
      </c>
      <c r="J257" s="164">
        <v>13.727955140000001</v>
      </c>
      <c r="K257" s="56">
        <f t="shared" si="10"/>
        <v>0.5239494634595665</v>
      </c>
      <c r="L257" s="56">
        <f t="shared" si="11"/>
        <v>7.431676585119809</v>
      </c>
    </row>
    <row r="258" spans="1:12" x14ac:dyDescent="0.2">
      <c r="A258" s="162" t="s">
        <v>2762</v>
      </c>
      <c r="B258" s="162" t="s">
        <v>423</v>
      </c>
      <c r="C258" s="162" t="s">
        <v>3133</v>
      </c>
      <c r="D258" s="162" t="s">
        <v>179</v>
      </c>
      <c r="E258" s="165" t="s">
        <v>180</v>
      </c>
      <c r="F258" s="164">
        <v>16.114210029999999</v>
      </c>
      <c r="G258" s="164">
        <v>26.644125899999999</v>
      </c>
      <c r="H258" s="56">
        <f t="shared" si="9"/>
        <v>-0.39520590427776059</v>
      </c>
      <c r="I258" s="164">
        <v>20.686497080000002</v>
      </c>
      <c r="J258" s="164">
        <v>6.68687115</v>
      </c>
      <c r="K258" s="56">
        <f t="shared" si="10"/>
        <v>2.0935988769575742</v>
      </c>
      <c r="L258" s="56">
        <f t="shared" si="11"/>
        <v>1.2837425503011148</v>
      </c>
    </row>
    <row r="259" spans="1:12" x14ac:dyDescent="0.2">
      <c r="A259" s="162" t="s">
        <v>2566</v>
      </c>
      <c r="B259" s="163" t="s">
        <v>2073</v>
      </c>
      <c r="C259" s="162" t="s">
        <v>633</v>
      </c>
      <c r="D259" s="162" t="s">
        <v>179</v>
      </c>
      <c r="E259" s="165" t="s">
        <v>180</v>
      </c>
      <c r="F259" s="164">
        <v>3.5308595</v>
      </c>
      <c r="G259" s="164">
        <v>8.9323862399999996</v>
      </c>
      <c r="H259" s="56">
        <f t="shared" si="9"/>
        <v>-0.60471262604067599</v>
      </c>
      <c r="I259" s="164">
        <v>20.469775870948091</v>
      </c>
      <c r="J259" s="164">
        <v>21.439418181581818</v>
      </c>
      <c r="K259" s="56">
        <f t="shared" si="10"/>
        <v>-4.5227081370460276E-2</v>
      </c>
      <c r="L259" s="56">
        <f t="shared" si="11"/>
        <v>5.7973917883019954</v>
      </c>
    </row>
    <row r="260" spans="1:12" x14ac:dyDescent="0.2">
      <c r="A260" s="162" t="s">
        <v>2196</v>
      </c>
      <c r="B260" s="163" t="s">
        <v>410</v>
      </c>
      <c r="C260" s="162" t="s">
        <v>505</v>
      </c>
      <c r="D260" s="162" t="s">
        <v>178</v>
      </c>
      <c r="E260" s="165" t="s">
        <v>697</v>
      </c>
      <c r="F260" s="164">
        <v>8.9553346600000001</v>
      </c>
      <c r="G260" s="164">
        <v>6.86732341</v>
      </c>
      <c r="H260" s="56">
        <f t="shared" si="9"/>
        <v>0.30405022820965422</v>
      </c>
      <c r="I260" s="164">
        <v>20.466062424582109</v>
      </c>
      <c r="J260" s="164">
        <v>19.859845630011236</v>
      </c>
      <c r="K260" s="56">
        <f t="shared" si="10"/>
        <v>3.0524748573815152E-2</v>
      </c>
      <c r="L260" s="56">
        <f t="shared" si="11"/>
        <v>2.2853487001436203</v>
      </c>
    </row>
    <row r="261" spans="1:12" x14ac:dyDescent="0.2">
      <c r="A261" s="162" t="s">
        <v>2220</v>
      </c>
      <c r="B261" s="163" t="s">
        <v>641</v>
      </c>
      <c r="C261" s="162" t="s">
        <v>505</v>
      </c>
      <c r="D261" s="162" t="s">
        <v>179</v>
      </c>
      <c r="E261" s="165" t="s">
        <v>697</v>
      </c>
      <c r="F261" s="164">
        <v>3.2204161099999999</v>
      </c>
      <c r="G261" s="164">
        <v>3.4976267999999999</v>
      </c>
      <c r="H261" s="56">
        <f t="shared" si="9"/>
        <v>-7.9256794921630846E-2</v>
      </c>
      <c r="I261" s="164">
        <v>20.145581994060187</v>
      </c>
      <c r="J261" s="164">
        <v>6.4181229999999996</v>
      </c>
      <c r="K261" s="56">
        <f t="shared" si="10"/>
        <v>2.1388588211943254</v>
      </c>
      <c r="L261" s="56">
        <f t="shared" si="11"/>
        <v>6.2555835351538427</v>
      </c>
    </row>
    <row r="262" spans="1:12" x14ac:dyDescent="0.2">
      <c r="A262" s="162" t="s">
        <v>2542</v>
      </c>
      <c r="B262" s="163" t="s">
        <v>2151</v>
      </c>
      <c r="C262" s="162" t="s">
        <v>633</v>
      </c>
      <c r="D262" s="162" t="s">
        <v>604</v>
      </c>
      <c r="E262" s="165" t="s">
        <v>697</v>
      </c>
      <c r="F262" s="164">
        <v>3.61902379</v>
      </c>
      <c r="G262" s="164">
        <v>7.6692274500000002</v>
      </c>
      <c r="H262" s="56">
        <f t="shared" si="9"/>
        <v>-0.52811103679028326</v>
      </c>
      <c r="I262" s="164">
        <v>19.898607647491904</v>
      </c>
      <c r="J262" s="164">
        <v>21.011167531372294</v>
      </c>
      <c r="K262" s="56">
        <f t="shared" si="10"/>
        <v>-5.2950883487040912E-2</v>
      </c>
      <c r="L262" s="56">
        <f t="shared" si="11"/>
        <v>5.498335684466972</v>
      </c>
    </row>
    <row r="263" spans="1:12" x14ac:dyDescent="0.2">
      <c r="A263" s="162" t="s">
        <v>2793</v>
      </c>
      <c r="B263" s="163" t="s">
        <v>302</v>
      </c>
      <c r="C263" s="162" t="s">
        <v>3137</v>
      </c>
      <c r="D263" s="162" t="s">
        <v>179</v>
      </c>
      <c r="E263" s="165" t="s">
        <v>180</v>
      </c>
      <c r="F263" s="164">
        <v>8.9936832799999991</v>
      </c>
      <c r="G263" s="164">
        <v>12.92294371</v>
      </c>
      <c r="H263" s="56">
        <f t="shared" ref="H263:H326" si="12">IF(ISERROR(F263/G263-1),"",IF((F263/G263-1)&gt;10000%,"",F263/G263-1))</f>
        <v>-0.30405304845206982</v>
      </c>
      <c r="I263" s="164">
        <v>19.673339322302478</v>
      </c>
      <c r="J263" s="164">
        <v>9.7360676591036643</v>
      </c>
      <c r="K263" s="56">
        <f t="shared" ref="K263:K326" si="13">IF(ISERROR(I263/J263-1),"",IF((I263/J263-1)&gt;10000%,"",I263/J263-1))</f>
        <v>1.0206658387287413</v>
      </c>
      <c r="L263" s="56">
        <f t="shared" ref="L263:L326" si="14">IF(ISERROR(I263/F263),"",IF(I263/F263&gt;10000%,"",I263/F263))</f>
        <v>2.1874618784999598</v>
      </c>
    </row>
    <row r="264" spans="1:12" x14ac:dyDescent="0.2">
      <c r="A264" s="162" t="s">
        <v>2943</v>
      </c>
      <c r="B264" s="163" t="s">
        <v>10</v>
      </c>
      <c r="C264" s="162" t="s">
        <v>633</v>
      </c>
      <c r="D264" s="162" t="s">
        <v>604</v>
      </c>
      <c r="E264" s="165" t="s">
        <v>697</v>
      </c>
      <c r="F264" s="164">
        <v>2.00310283</v>
      </c>
      <c r="G264" s="164">
        <v>0.50798197999999994</v>
      </c>
      <c r="H264" s="56">
        <f t="shared" si="12"/>
        <v>2.9432556839909956</v>
      </c>
      <c r="I264" s="164">
        <v>19.392269999999996</v>
      </c>
      <c r="J264" s="164">
        <v>4.8551547500000005</v>
      </c>
      <c r="K264" s="56">
        <f t="shared" si="13"/>
        <v>2.9941610512002721</v>
      </c>
      <c r="L264" s="56">
        <f t="shared" si="14"/>
        <v>9.6811155720847317</v>
      </c>
    </row>
    <row r="265" spans="1:12" x14ac:dyDescent="0.2">
      <c r="A265" s="162" t="s">
        <v>1892</v>
      </c>
      <c r="B265" s="163" t="s">
        <v>422</v>
      </c>
      <c r="C265" s="162" t="s">
        <v>632</v>
      </c>
      <c r="D265" s="162" t="s">
        <v>178</v>
      </c>
      <c r="E265" s="165" t="s">
        <v>697</v>
      </c>
      <c r="F265" s="164">
        <v>8.2490723599999995</v>
      </c>
      <c r="G265" s="164">
        <v>7.6483163899999997</v>
      </c>
      <c r="H265" s="56">
        <f t="shared" si="12"/>
        <v>7.8547478865476084E-2</v>
      </c>
      <c r="I265" s="164">
        <v>19.26024125</v>
      </c>
      <c r="J265" s="164">
        <v>19.653921799999999</v>
      </c>
      <c r="K265" s="56">
        <f t="shared" si="13"/>
        <v>-2.0030635819462739E-2</v>
      </c>
      <c r="L265" s="56">
        <f t="shared" si="14"/>
        <v>2.3348372288978201</v>
      </c>
    </row>
    <row r="266" spans="1:12" x14ac:dyDescent="0.2">
      <c r="A266" s="162" t="s">
        <v>2298</v>
      </c>
      <c r="B266" s="162" t="s">
        <v>1764</v>
      </c>
      <c r="C266" s="162" t="s">
        <v>3133</v>
      </c>
      <c r="D266" s="162" t="s">
        <v>178</v>
      </c>
      <c r="E266" s="165" t="s">
        <v>697</v>
      </c>
      <c r="F266" s="164">
        <v>0.47737315999999996</v>
      </c>
      <c r="G266" s="164">
        <v>2.8844E-4</v>
      </c>
      <c r="H266" s="56" t="str">
        <f t="shared" si="12"/>
        <v/>
      </c>
      <c r="I266" s="164">
        <v>19.239688609999998</v>
      </c>
      <c r="J266" s="164">
        <v>19.41034745</v>
      </c>
      <c r="K266" s="56">
        <f t="shared" si="13"/>
        <v>-8.7921579167816732E-3</v>
      </c>
      <c r="L266" s="56">
        <f t="shared" si="14"/>
        <v>40.303247484630262</v>
      </c>
    </row>
    <row r="267" spans="1:12" x14ac:dyDescent="0.2">
      <c r="A267" s="162" t="s">
        <v>3214</v>
      </c>
      <c r="B267" s="163" t="s">
        <v>3215</v>
      </c>
      <c r="C267" s="162" t="s">
        <v>3211</v>
      </c>
      <c r="D267" s="162" t="s">
        <v>179</v>
      </c>
      <c r="E267" s="165" t="s">
        <v>697</v>
      </c>
      <c r="F267" s="164">
        <v>0.69713362000000001</v>
      </c>
      <c r="G267" s="164"/>
      <c r="H267" s="56" t="str">
        <f t="shared" si="12"/>
        <v/>
      </c>
      <c r="I267" s="164">
        <v>19.17993328</v>
      </c>
      <c r="J267" s="164"/>
      <c r="K267" s="56" t="str">
        <f t="shared" si="13"/>
        <v/>
      </c>
      <c r="L267" s="56">
        <f t="shared" si="14"/>
        <v>27.512563918521099</v>
      </c>
    </row>
    <row r="268" spans="1:12" x14ac:dyDescent="0.2">
      <c r="A268" s="162" t="s">
        <v>2753</v>
      </c>
      <c r="B268" s="162" t="s">
        <v>394</v>
      </c>
      <c r="C268" s="162" t="s">
        <v>3133</v>
      </c>
      <c r="D268" s="162" t="s">
        <v>179</v>
      </c>
      <c r="E268" s="165" t="s">
        <v>697</v>
      </c>
      <c r="F268" s="164">
        <v>23.97485301</v>
      </c>
      <c r="G268" s="164">
        <v>39.132133809999999</v>
      </c>
      <c r="H268" s="56">
        <f t="shared" si="12"/>
        <v>-0.38733591358942554</v>
      </c>
      <c r="I268" s="164">
        <v>19.008692370000002</v>
      </c>
      <c r="J268" s="164">
        <v>30.918203979999998</v>
      </c>
      <c r="K268" s="56">
        <f t="shared" si="13"/>
        <v>-0.38519415997461814</v>
      </c>
      <c r="L268" s="56">
        <f t="shared" si="14"/>
        <v>0.79285960010146495</v>
      </c>
    </row>
    <row r="269" spans="1:12" x14ac:dyDescent="0.2">
      <c r="A269" s="162" t="s">
        <v>2788</v>
      </c>
      <c r="B269" s="163" t="s">
        <v>1391</v>
      </c>
      <c r="C269" s="162" t="s">
        <v>633</v>
      </c>
      <c r="D269" s="162" t="s">
        <v>179</v>
      </c>
      <c r="E269" s="165" t="s">
        <v>697</v>
      </c>
      <c r="F269" s="164">
        <v>0.17940976</v>
      </c>
      <c r="G269" s="164">
        <v>7.8760813499999998</v>
      </c>
      <c r="H269" s="56">
        <f t="shared" si="12"/>
        <v>-0.97722093614485073</v>
      </c>
      <c r="I269" s="164">
        <v>18.760694449999995</v>
      </c>
      <c r="J269" s="164">
        <v>16.222298819999999</v>
      </c>
      <c r="K269" s="56">
        <f t="shared" si="13"/>
        <v>0.15647570410122658</v>
      </c>
      <c r="L269" s="56" t="str">
        <f t="shared" si="14"/>
        <v/>
      </c>
    </row>
    <row r="270" spans="1:12" x14ac:dyDescent="0.2">
      <c r="A270" s="162" t="s">
        <v>1369</v>
      </c>
      <c r="B270" s="163" t="s">
        <v>194</v>
      </c>
      <c r="C270" s="162" t="s">
        <v>3138</v>
      </c>
      <c r="D270" s="162" t="s">
        <v>178</v>
      </c>
      <c r="E270" s="165" t="s">
        <v>697</v>
      </c>
      <c r="F270" s="164">
        <v>1.51455881</v>
      </c>
      <c r="G270" s="164">
        <v>0.5703369399999999</v>
      </c>
      <c r="H270" s="56">
        <f t="shared" si="12"/>
        <v>1.6555509625590799</v>
      </c>
      <c r="I270" s="164">
        <v>18.635686320000001</v>
      </c>
      <c r="J270" s="164">
        <v>23.79257089</v>
      </c>
      <c r="K270" s="56">
        <f t="shared" si="13"/>
        <v>-0.21674347819921524</v>
      </c>
      <c r="L270" s="56">
        <f t="shared" si="14"/>
        <v>12.304366259637023</v>
      </c>
    </row>
    <row r="271" spans="1:12" x14ac:dyDescent="0.2">
      <c r="A271" s="162" t="s">
        <v>2944</v>
      </c>
      <c r="B271" s="163" t="s">
        <v>1994</v>
      </c>
      <c r="C271" s="162" t="s">
        <v>505</v>
      </c>
      <c r="D271" s="162" t="s">
        <v>179</v>
      </c>
      <c r="E271" s="165" t="s">
        <v>697</v>
      </c>
      <c r="F271" s="164">
        <v>2.5933466300000001</v>
      </c>
      <c r="G271" s="164">
        <v>2.5095749000000001</v>
      </c>
      <c r="H271" s="56">
        <f t="shared" si="12"/>
        <v>3.3380844700032775E-2</v>
      </c>
      <c r="I271" s="164">
        <v>18.455236740127198</v>
      </c>
      <c r="J271" s="164">
        <v>13.000447300000001</v>
      </c>
      <c r="K271" s="56">
        <f t="shared" si="13"/>
        <v>0.41958475075909085</v>
      </c>
      <c r="L271" s="56">
        <f t="shared" si="14"/>
        <v>7.1163787079736416</v>
      </c>
    </row>
    <row r="272" spans="1:12" x14ac:dyDescent="0.2">
      <c r="A272" s="162" t="s">
        <v>2778</v>
      </c>
      <c r="B272" s="163" t="s">
        <v>117</v>
      </c>
      <c r="C272" s="162" t="s">
        <v>3137</v>
      </c>
      <c r="D272" s="162" t="s">
        <v>179</v>
      </c>
      <c r="E272" s="165" t="s">
        <v>180</v>
      </c>
      <c r="F272" s="164">
        <v>36.378063539999999</v>
      </c>
      <c r="G272" s="164">
        <v>25.689849690000003</v>
      </c>
      <c r="H272" s="56">
        <f t="shared" si="12"/>
        <v>0.41604812713873041</v>
      </c>
      <c r="I272" s="164">
        <v>18.420429329990004</v>
      </c>
      <c r="J272" s="164">
        <v>20.777106827876803</v>
      </c>
      <c r="K272" s="56">
        <f t="shared" si="13"/>
        <v>-0.11342664392160839</v>
      </c>
      <c r="L272" s="56">
        <f t="shared" si="14"/>
        <v>0.5063609092258462</v>
      </c>
    </row>
    <row r="273" spans="1:12" x14ac:dyDescent="0.2">
      <c r="A273" s="162" t="s">
        <v>2827</v>
      </c>
      <c r="B273" s="163" t="s">
        <v>71</v>
      </c>
      <c r="C273" s="162" t="s">
        <v>3137</v>
      </c>
      <c r="D273" s="162" t="s">
        <v>179</v>
      </c>
      <c r="E273" s="165" t="s">
        <v>180</v>
      </c>
      <c r="F273" s="164">
        <v>2.3228444399999999</v>
      </c>
      <c r="G273" s="164">
        <v>5.0811898099999997</v>
      </c>
      <c r="H273" s="56">
        <f t="shared" si="12"/>
        <v>-0.5428542276794025</v>
      </c>
      <c r="I273" s="164">
        <v>18.367529253623282</v>
      </c>
      <c r="J273" s="164">
        <v>0.16255368201999998</v>
      </c>
      <c r="K273" s="56" t="str">
        <f t="shared" si="13"/>
        <v/>
      </c>
      <c r="L273" s="56">
        <f t="shared" si="14"/>
        <v>7.9073436590628008</v>
      </c>
    </row>
    <row r="274" spans="1:12" x14ac:dyDescent="0.2">
      <c r="A274" s="162" t="s">
        <v>1888</v>
      </c>
      <c r="B274" s="163" t="s">
        <v>1881</v>
      </c>
      <c r="C274" s="162" t="s">
        <v>1232</v>
      </c>
      <c r="D274" s="162" t="s">
        <v>179</v>
      </c>
      <c r="E274" s="165" t="s">
        <v>180</v>
      </c>
      <c r="F274" s="164">
        <v>3.6702283100000002</v>
      </c>
      <c r="G274" s="164">
        <v>3.3446925800000002</v>
      </c>
      <c r="H274" s="56">
        <f t="shared" si="12"/>
        <v>9.7329043615721478E-2</v>
      </c>
      <c r="I274" s="164">
        <v>17.96477896</v>
      </c>
      <c r="J274" s="164">
        <v>3.3211414800000001</v>
      </c>
      <c r="K274" s="56">
        <f t="shared" si="13"/>
        <v>4.4092182065065169</v>
      </c>
      <c r="L274" s="56">
        <f t="shared" si="14"/>
        <v>4.8947306387051439</v>
      </c>
    </row>
    <row r="275" spans="1:12" x14ac:dyDescent="0.2">
      <c r="A275" s="162" t="s">
        <v>2575</v>
      </c>
      <c r="B275" s="163" t="s">
        <v>2040</v>
      </c>
      <c r="C275" s="162" t="s">
        <v>633</v>
      </c>
      <c r="D275" s="162" t="s">
        <v>179</v>
      </c>
      <c r="E275" s="165" t="s">
        <v>180</v>
      </c>
      <c r="F275" s="164">
        <v>0.66235568999999994</v>
      </c>
      <c r="G275" s="164">
        <v>0.58516763000000005</v>
      </c>
      <c r="H275" s="56">
        <f t="shared" si="12"/>
        <v>0.13190760398007639</v>
      </c>
      <c r="I275" s="164">
        <v>17.877957583509112</v>
      </c>
      <c r="J275" s="164">
        <v>3.9546634439335002</v>
      </c>
      <c r="K275" s="56">
        <f t="shared" si="13"/>
        <v>3.5207279549753103</v>
      </c>
      <c r="L275" s="56">
        <f t="shared" si="14"/>
        <v>26.991475808880139</v>
      </c>
    </row>
    <row r="276" spans="1:12" x14ac:dyDescent="0.2">
      <c r="A276" s="162" t="s">
        <v>2184</v>
      </c>
      <c r="B276" s="163" t="s">
        <v>666</v>
      </c>
      <c r="C276" s="162" t="s">
        <v>505</v>
      </c>
      <c r="D276" s="162" t="s">
        <v>178</v>
      </c>
      <c r="E276" s="165" t="s">
        <v>697</v>
      </c>
      <c r="F276" s="164">
        <v>19.821111129999998</v>
      </c>
      <c r="G276" s="164">
        <v>45.22404375</v>
      </c>
      <c r="H276" s="56">
        <f t="shared" si="12"/>
        <v>-0.56171298525245217</v>
      </c>
      <c r="I276" s="164">
        <v>17.860016550000001</v>
      </c>
      <c r="J276" s="164">
        <v>4.0592022999999999</v>
      </c>
      <c r="K276" s="56">
        <f t="shared" si="13"/>
        <v>3.3998833342206183</v>
      </c>
      <c r="L276" s="56">
        <f t="shared" si="14"/>
        <v>0.90106031053769697</v>
      </c>
    </row>
    <row r="277" spans="1:12" x14ac:dyDescent="0.2">
      <c r="A277" s="162" t="s">
        <v>2548</v>
      </c>
      <c r="B277" s="163" t="s">
        <v>2080</v>
      </c>
      <c r="C277" s="162" t="s">
        <v>633</v>
      </c>
      <c r="D277" s="162" t="s">
        <v>604</v>
      </c>
      <c r="E277" s="165" t="s">
        <v>180</v>
      </c>
      <c r="F277" s="164">
        <v>7.74833631</v>
      </c>
      <c r="G277" s="164">
        <v>7.0579958499999993</v>
      </c>
      <c r="H277" s="56">
        <f t="shared" si="12"/>
        <v>9.7809700469007943E-2</v>
      </c>
      <c r="I277" s="164">
        <v>17.775379864465794</v>
      </c>
      <c r="J277" s="164">
        <v>12.488143586825391</v>
      </c>
      <c r="K277" s="56">
        <f t="shared" si="13"/>
        <v>0.42338048412722262</v>
      </c>
      <c r="L277" s="56">
        <f t="shared" si="14"/>
        <v>2.2940898733996478</v>
      </c>
    </row>
    <row r="278" spans="1:12" x14ac:dyDescent="0.2">
      <c r="A278" s="162" t="s">
        <v>2209</v>
      </c>
      <c r="B278" s="163" t="s">
        <v>1071</v>
      </c>
      <c r="C278" s="162" t="s">
        <v>505</v>
      </c>
      <c r="D278" s="162" t="s">
        <v>178</v>
      </c>
      <c r="E278" s="165" t="s">
        <v>697</v>
      </c>
      <c r="F278" s="164">
        <v>10.047249769999999</v>
      </c>
      <c r="G278" s="164">
        <v>4.9413358499999998</v>
      </c>
      <c r="H278" s="56">
        <f t="shared" si="12"/>
        <v>1.0333063922380421</v>
      </c>
      <c r="I278" s="164">
        <v>17.765137629999998</v>
      </c>
      <c r="J278" s="164">
        <v>13.61365629</v>
      </c>
      <c r="K278" s="56">
        <f t="shared" si="13"/>
        <v>0.30494976893529313</v>
      </c>
      <c r="L278" s="56">
        <f t="shared" si="14"/>
        <v>1.7681592512057158</v>
      </c>
    </row>
    <row r="279" spans="1:12" x14ac:dyDescent="0.2">
      <c r="A279" s="162" t="s">
        <v>1782</v>
      </c>
      <c r="B279" s="163" t="s">
        <v>1763</v>
      </c>
      <c r="C279" s="162" t="s">
        <v>3133</v>
      </c>
      <c r="D279" s="162" t="s">
        <v>178</v>
      </c>
      <c r="E279" s="165" t="s">
        <v>697</v>
      </c>
      <c r="F279" s="164">
        <v>1.0580229999999999E-2</v>
      </c>
      <c r="G279" s="164">
        <v>1.163001E-2</v>
      </c>
      <c r="H279" s="56">
        <f t="shared" si="12"/>
        <v>-9.0264754716462003E-2</v>
      </c>
      <c r="I279" s="164">
        <v>17.531841440000001</v>
      </c>
      <c r="J279" s="164">
        <v>21.306346969999996</v>
      </c>
      <c r="K279" s="56">
        <f t="shared" si="13"/>
        <v>-0.17715404406558377</v>
      </c>
      <c r="L279" s="56" t="str">
        <f t="shared" si="14"/>
        <v/>
      </c>
    </row>
    <row r="280" spans="1:12" x14ac:dyDescent="0.2">
      <c r="A280" s="162" t="s">
        <v>1291</v>
      </c>
      <c r="B280" s="163" t="s">
        <v>297</v>
      </c>
      <c r="C280" s="162" t="s">
        <v>633</v>
      </c>
      <c r="D280" s="162" t="s">
        <v>604</v>
      </c>
      <c r="E280" s="165" t="s">
        <v>180</v>
      </c>
      <c r="F280" s="164">
        <v>4.3043430700000007</v>
      </c>
      <c r="G280" s="164">
        <v>4.7920439800000008</v>
      </c>
      <c r="H280" s="56">
        <f t="shared" si="12"/>
        <v>-0.10177304549696553</v>
      </c>
      <c r="I280" s="164">
        <v>17.440265789999998</v>
      </c>
      <c r="J280" s="164">
        <v>1.8660520199999999</v>
      </c>
      <c r="K280" s="56">
        <f t="shared" si="13"/>
        <v>8.3460769598480962</v>
      </c>
      <c r="L280" s="56">
        <f t="shared" si="14"/>
        <v>4.0517833979251092</v>
      </c>
    </row>
    <row r="281" spans="1:12" x14ac:dyDescent="0.2">
      <c r="A281" s="162" t="s">
        <v>2908</v>
      </c>
      <c r="B281" s="163" t="s">
        <v>1627</v>
      </c>
      <c r="C281" s="162" t="s">
        <v>3138</v>
      </c>
      <c r="D281" s="162" t="s">
        <v>178</v>
      </c>
      <c r="E281" s="165" t="s">
        <v>697</v>
      </c>
      <c r="F281" s="164">
        <v>0.22695872</v>
      </c>
      <c r="G281" s="164">
        <v>0.70378618999999998</v>
      </c>
      <c r="H281" s="56">
        <f t="shared" si="12"/>
        <v>-0.67751751423255402</v>
      </c>
      <c r="I281" s="164">
        <v>17.389071129999998</v>
      </c>
      <c r="J281" s="164">
        <v>13.025092990000001</v>
      </c>
      <c r="K281" s="56">
        <f t="shared" si="13"/>
        <v>0.3350439143390711</v>
      </c>
      <c r="L281" s="56">
        <f t="shared" si="14"/>
        <v>76.617770535540544</v>
      </c>
    </row>
    <row r="282" spans="1:12" x14ac:dyDescent="0.2">
      <c r="A282" s="162" t="s">
        <v>2544</v>
      </c>
      <c r="B282" s="163" t="s">
        <v>2027</v>
      </c>
      <c r="C282" s="162" t="s">
        <v>633</v>
      </c>
      <c r="D282" s="162" t="s">
        <v>179</v>
      </c>
      <c r="E282" s="165" t="s">
        <v>180</v>
      </c>
      <c r="F282" s="164">
        <v>4.2519033799999999</v>
      </c>
      <c r="G282" s="164">
        <v>4.2689310599999999</v>
      </c>
      <c r="H282" s="56">
        <f t="shared" si="12"/>
        <v>-3.9887456041513003E-3</v>
      </c>
      <c r="I282" s="164">
        <v>17.372403309101806</v>
      </c>
      <c r="J282" s="164">
        <v>17.410789603268501</v>
      </c>
      <c r="K282" s="56">
        <f t="shared" si="13"/>
        <v>-2.2047417171412453E-3</v>
      </c>
      <c r="L282" s="56">
        <f t="shared" si="14"/>
        <v>4.0857944681475349</v>
      </c>
    </row>
    <row r="283" spans="1:12" x14ac:dyDescent="0.2">
      <c r="A283" s="162" t="s">
        <v>1124</v>
      </c>
      <c r="B283" s="163" t="s">
        <v>1125</v>
      </c>
      <c r="C283" s="162" t="s">
        <v>3136</v>
      </c>
      <c r="D283" s="162" t="s">
        <v>179</v>
      </c>
      <c r="E283" s="165" t="s">
        <v>697</v>
      </c>
      <c r="F283" s="164">
        <v>5.0251432400000002</v>
      </c>
      <c r="G283" s="164">
        <v>18.695826010000001</v>
      </c>
      <c r="H283" s="56">
        <f t="shared" si="12"/>
        <v>-0.73121576777018804</v>
      </c>
      <c r="I283" s="164">
        <v>17.236060499999997</v>
      </c>
      <c r="J283" s="164">
        <v>36.967786830000001</v>
      </c>
      <c r="K283" s="56">
        <f t="shared" si="13"/>
        <v>-0.53375460155995502</v>
      </c>
      <c r="L283" s="56">
        <f t="shared" si="14"/>
        <v>3.4299640182993065</v>
      </c>
    </row>
    <row r="284" spans="1:12" x14ac:dyDescent="0.2">
      <c r="A284" s="162" t="s">
        <v>2239</v>
      </c>
      <c r="B284" s="163" t="s">
        <v>278</v>
      </c>
      <c r="C284" s="162" t="s">
        <v>505</v>
      </c>
      <c r="D284" s="162" t="s">
        <v>178</v>
      </c>
      <c r="E284" s="165" t="s">
        <v>697</v>
      </c>
      <c r="F284" s="164">
        <v>5.3350089900000004</v>
      </c>
      <c r="G284" s="164">
        <v>5.92310903</v>
      </c>
      <c r="H284" s="56">
        <f t="shared" si="12"/>
        <v>-9.9289078931575792E-2</v>
      </c>
      <c r="I284" s="164">
        <v>17.136629790132091</v>
      </c>
      <c r="J284" s="164">
        <v>47.639703816928176</v>
      </c>
      <c r="K284" s="56">
        <f t="shared" si="13"/>
        <v>-0.64028681085034789</v>
      </c>
      <c r="L284" s="56">
        <f t="shared" si="14"/>
        <v>3.2121088872114703</v>
      </c>
    </row>
    <row r="285" spans="1:12" x14ac:dyDescent="0.2">
      <c r="A285" s="162" t="s">
        <v>1557</v>
      </c>
      <c r="B285" s="163" t="s">
        <v>58</v>
      </c>
      <c r="C285" s="162" t="s">
        <v>3129</v>
      </c>
      <c r="D285" s="162" t="s">
        <v>178</v>
      </c>
      <c r="E285" s="165" t="s">
        <v>697</v>
      </c>
      <c r="F285" s="164">
        <v>0.26332879999999997</v>
      </c>
      <c r="G285" s="164">
        <v>1.63303702</v>
      </c>
      <c r="H285" s="56">
        <f t="shared" si="12"/>
        <v>-0.83874903215605001</v>
      </c>
      <c r="I285" s="164">
        <v>16.746009484602403</v>
      </c>
      <c r="J285" s="164">
        <v>0.13524575</v>
      </c>
      <c r="K285" s="56" t="str">
        <f t="shared" si="13"/>
        <v/>
      </c>
      <c r="L285" s="56">
        <f t="shared" si="14"/>
        <v>63.593535855563104</v>
      </c>
    </row>
    <row r="286" spans="1:12" x14ac:dyDescent="0.2">
      <c r="A286" s="162" t="s">
        <v>2854</v>
      </c>
      <c r="B286" s="163" t="s">
        <v>1917</v>
      </c>
      <c r="C286" s="162" t="s">
        <v>633</v>
      </c>
      <c r="D286" s="162" t="s">
        <v>604</v>
      </c>
      <c r="E286" s="165" t="s">
        <v>180</v>
      </c>
      <c r="F286" s="164">
        <v>5.6038507900000001</v>
      </c>
      <c r="G286" s="164">
        <v>4.3094354500000005</v>
      </c>
      <c r="H286" s="56">
        <f t="shared" si="12"/>
        <v>0.30036772914187626</v>
      </c>
      <c r="I286" s="164">
        <v>16.727258449999997</v>
      </c>
      <c r="J286" s="164">
        <v>10.988190779999998</v>
      </c>
      <c r="K286" s="56">
        <f t="shared" si="13"/>
        <v>0.52229414149287279</v>
      </c>
      <c r="L286" s="56">
        <f t="shared" si="14"/>
        <v>2.9849578578804374</v>
      </c>
    </row>
    <row r="287" spans="1:12" x14ac:dyDescent="0.2">
      <c r="A287" s="162" t="s">
        <v>2923</v>
      </c>
      <c r="B287" s="163" t="s">
        <v>1505</v>
      </c>
      <c r="C287" s="162" t="s">
        <v>505</v>
      </c>
      <c r="D287" s="162" t="s">
        <v>604</v>
      </c>
      <c r="E287" s="165" t="s">
        <v>697</v>
      </c>
      <c r="F287" s="164">
        <v>2.1409485899999998</v>
      </c>
      <c r="G287" s="164">
        <v>1.05670223</v>
      </c>
      <c r="H287" s="56">
        <f t="shared" si="12"/>
        <v>1.026066122714627</v>
      </c>
      <c r="I287" s="164">
        <v>16.539338064397889</v>
      </c>
      <c r="J287" s="164">
        <v>2.6378025599999999</v>
      </c>
      <c r="K287" s="56">
        <f t="shared" si="13"/>
        <v>5.270119801687466</v>
      </c>
      <c r="L287" s="56">
        <f t="shared" si="14"/>
        <v>7.7252383086872207</v>
      </c>
    </row>
    <row r="288" spans="1:12" x14ac:dyDescent="0.2">
      <c r="A288" s="162" t="s">
        <v>1161</v>
      </c>
      <c r="B288" s="163" t="s">
        <v>22</v>
      </c>
      <c r="C288" s="162" t="s">
        <v>3130</v>
      </c>
      <c r="D288" s="162" t="s">
        <v>179</v>
      </c>
      <c r="E288" s="165" t="s">
        <v>180</v>
      </c>
      <c r="F288" s="164">
        <v>6.194616E-2</v>
      </c>
      <c r="G288" s="164">
        <v>0.42119463000000001</v>
      </c>
      <c r="H288" s="56">
        <f t="shared" si="12"/>
        <v>-0.85292746965933541</v>
      </c>
      <c r="I288" s="164">
        <v>16.468546029999999</v>
      </c>
      <c r="J288" s="164">
        <v>3.8591000000000005E-4</v>
      </c>
      <c r="K288" s="56" t="str">
        <f t="shared" si="13"/>
        <v/>
      </c>
      <c r="L288" s="56" t="str">
        <f t="shared" si="14"/>
        <v/>
      </c>
    </row>
    <row r="289" spans="1:12" x14ac:dyDescent="0.2">
      <c r="A289" s="162" t="s">
        <v>2834</v>
      </c>
      <c r="B289" s="163" t="s">
        <v>290</v>
      </c>
      <c r="C289" s="162" t="s">
        <v>505</v>
      </c>
      <c r="D289" s="162" t="s">
        <v>179</v>
      </c>
      <c r="E289" s="165" t="s">
        <v>180</v>
      </c>
      <c r="F289" s="164">
        <v>6.9667853900000001</v>
      </c>
      <c r="G289" s="164">
        <v>6.8882656300000003</v>
      </c>
      <c r="H289" s="56">
        <f t="shared" si="12"/>
        <v>1.1399060985399334E-2</v>
      </c>
      <c r="I289" s="164">
        <v>16.333084530879244</v>
      </c>
      <c r="J289" s="164">
        <v>336.86960092589482</v>
      </c>
      <c r="K289" s="56">
        <f t="shared" si="13"/>
        <v>-0.95151511301112557</v>
      </c>
      <c r="L289" s="56">
        <f t="shared" si="14"/>
        <v>2.3444219416208032</v>
      </c>
    </row>
    <row r="290" spans="1:12" x14ac:dyDescent="0.2">
      <c r="A290" s="162" t="s">
        <v>2563</v>
      </c>
      <c r="B290" s="163" t="s">
        <v>2160</v>
      </c>
      <c r="C290" s="162" t="s">
        <v>633</v>
      </c>
      <c r="D290" s="162" t="s">
        <v>179</v>
      </c>
      <c r="E290" s="165" t="s">
        <v>697</v>
      </c>
      <c r="F290" s="164">
        <v>4.2893383399999996</v>
      </c>
      <c r="G290" s="164">
        <v>7.6742564099999999</v>
      </c>
      <c r="H290" s="56">
        <f t="shared" si="12"/>
        <v>-0.44107440371542139</v>
      </c>
      <c r="I290" s="164">
        <v>16.299964780771298</v>
      </c>
      <c r="J290" s="164">
        <v>18.756892123494584</v>
      </c>
      <c r="K290" s="56">
        <f t="shared" si="13"/>
        <v>-0.13098797639539539</v>
      </c>
      <c r="L290" s="56">
        <f t="shared" si="14"/>
        <v>3.8001116929310124</v>
      </c>
    </row>
    <row r="291" spans="1:12" x14ac:dyDescent="0.2">
      <c r="A291" s="162" t="s">
        <v>2549</v>
      </c>
      <c r="B291" s="163" t="s">
        <v>2069</v>
      </c>
      <c r="C291" s="162" t="s">
        <v>633</v>
      </c>
      <c r="D291" s="162" t="s">
        <v>604</v>
      </c>
      <c r="E291" s="165" t="s">
        <v>697</v>
      </c>
      <c r="F291" s="164">
        <v>5.3062395000000002</v>
      </c>
      <c r="G291" s="164">
        <v>4.3597050499999996</v>
      </c>
      <c r="H291" s="56">
        <f t="shared" si="12"/>
        <v>0.21710974461448962</v>
      </c>
      <c r="I291" s="164">
        <v>16.297377134672402</v>
      </c>
      <c r="J291" s="164">
        <v>19.185148253313901</v>
      </c>
      <c r="K291" s="56">
        <f t="shared" si="13"/>
        <v>-0.15052117817972488</v>
      </c>
      <c r="L291" s="56">
        <f t="shared" si="14"/>
        <v>3.0713610146455701</v>
      </c>
    </row>
    <row r="292" spans="1:12" x14ac:dyDescent="0.2">
      <c r="A292" s="162" t="s">
        <v>2953</v>
      </c>
      <c r="B292" s="163" t="s">
        <v>2613</v>
      </c>
      <c r="C292" s="162" t="s">
        <v>633</v>
      </c>
      <c r="D292" s="162" t="s">
        <v>604</v>
      </c>
      <c r="E292" s="165" t="s">
        <v>697</v>
      </c>
      <c r="F292" s="164">
        <v>0.40107107000000003</v>
      </c>
      <c r="G292" s="164">
        <v>0.74485274999999995</v>
      </c>
      <c r="H292" s="56">
        <f t="shared" si="12"/>
        <v>-0.46154314393012574</v>
      </c>
      <c r="I292" s="164">
        <v>16.278083389999999</v>
      </c>
      <c r="J292" s="164">
        <v>0</v>
      </c>
      <c r="K292" s="56" t="str">
        <f t="shared" si="13"/>
        <v/>
      </c>
      <c r="L292" s="56">
        <f t="shared" si="14"/>
        <v>40.586530935776537</v>
      </c>
    </row>
    <row r="293" spans="1:12" x14ac:dyDescent="0.2">
      <c r="A293" s="162" t="s">
        <v>1668</v>
      </c>
      <c r="B293" s="163" t="s">
        <v>152</v>
      </c>
      <c r="C293" s="162" t="s">
        <v>3129</v>
      </c>
      <c r="D293" s="162" t="s">
        <v>178</v>
      </c>
      <c r="E293" s="165" t="s">
        <v>697</v>
      </c>
      <c r="F293" s="164">
        <v>1.82569252</v>
      </c>
      <c r="G293" s="164">
        <v>3.60352059</v>
      </c>
      <c r="H293" s="56">
        <f t="shared" si="12"/>
        <v>-0.49335865457064032</v>
      </c>
      <c r="I293" s="164">
        <v>16.274753799999999</v>
      </c>
      <c r="J293" s="164">
        <v>20.5090027</v>
      </c>
      <c r="K293" s="56">
        <f t="shared" si="13"/>
        <v>-0.20645805951354235</v>
      </c>
      <c r="L293" s="56">
        <f t="shared" si="14"/>
        <v>8.914290671465313</v>
      </c>
    </row>
    <row r="294" spans="1:12" x14ac:dyDescent="0.2">
      <c r="A294" s="162" t="s">
        <v>3014</v>
      </c>
      <c r="B294" s="163" t="s">
        <v>150</v>
      </c>
      <c r="C294" s="162" t="s">
        <v>633</v>
      </c>
      <c r="D294" s="162" t="s">
        <v>179</v>
      </c>
      <c r="E294" s="165" t="s">
        <v>697</v>
      </c>
      <c r="F294" s="164">
        <v>0.83675500999999997</v>
      </c>
      <c r="G294" s="164">
        <v>0.78888000000000003</v>
      </c>
      <c r="H294" s="56">
        <f t="shared" si="12"/>
        <v>6.0687316195112029E-2</v>
      </c>
      <c r="I294" s="164">
        <v>16.148833428920796</v>
      </c>
      <c r="J294" s="164">
        <v>2.5143957746662995</v>
      </c>
      <c r="K294" s="56">
        <f t="shared" si="13"/>
        <v>5.4225503365968724</v>
      </c>
      <c r="L294" s="56">
        <f t="shared" si="14"/>
        <v>19.29935672440228</v>
      </c>
    </row>
    <row r="295" spans="1:12" x14ac:dyDescent="0.2">
      <c r="A295" s="162" t="s">
        <v>2783</v>
      </c>
      <c r="B295" s="163" t="s">
        <v>1624</v>
      </c>
      <c r="C295" s="162" t="s">
        <v>632</v>
      </c>
      <c r="D295" s="162" t="s">
        <v>179</v>
      </c>
      <c r="E295" s="165" t="s">
        <v>697</v>
      </c>
      <c r="F295" s="164">
        <v>17.605574230000002</v>
      </c>
      <c r="G295" s="164">
        <v>12.070059720000001</v>
      </c>
      <c r="H295" s="56">
        <f t="shared" si="12"/>
        <v>0.4586153373232853</v>
      </c>
      <c r="I295" s="164">
        <v>16.144643760000001</v>
      </c>
      <c r="J295" s="164">
        <v>29.891231308386001</v>
      </c>
      <c r="K295" s="56">
        <f t="shared" si="13"/>
        <v>-0.45988696171674226</v>
      </c>
      <c r="L295" s="56">
        <f t="shared" si="14"/>
        <v>0.91701886851775805</v>
      </c>
    </row>
    <row r="296" spans="1:12" x14ac:dyDescent="0.2">
      <c r="A296" s="162" t="s">
        <v>2195</v>
      </c>
      <c r="B296" s="163" t="s">
        <v>638</v>
      </c>
      <c r="C296" s="162" t="s">
        <v>505</v>
      </c>
      <c r="D296" s="162" t="s">
        <v>604</v>
      </c>
      <c r="E296" s="165" t="s">
        <v>697</v>
      </c>
      <c r="F296" s="164">
        <v>6.1971375700000007</v>
      </c>
      <c r="G296" s="164">
        <v>5.79704409</v>
      </c>
      <c r="H296" s="56">
        <f t="shared" si="12"/>
        <v>6.9016808185083267E-2</v>
      </c>
      <c r="I296" s="164">
        <v>15.947178129999999</v>
      </c>
      <c r="J296" s="164">
        <v>4.9873754300000002</v>
      </c>
      <c r="K296" s="56">
        <f t="shared" si="13"/>
        <v>2.197509061394241</v>
      </c>
      <c r="L296" s="56">
        <f t="shared" si="14"/>
        <v>2.5733135580528992</v>
      </c>
    </row>
    <row r="297" spans="1:12" x14ac:dyDescent="0.2">
      <c r="A297" s="162" t="s">
        <v>2272</v>
      </c>
      <c r="B297" s="163" t="s">
        <v>1281</v>
      </c>
      <c r="C297" s="162" t="s">
        <v>505</v>
      </c>
      <c r="D297" s="162" t="s">
        <v>179</v>
      </c>
      <c r="E297" s="165" t="s">
        <v>180</v>
      </c>
      <c r="F297" s="164">
        <v>7.1857385999999996</v>
      </c>
      <c r="G297" s="164">
        <v>4.7845345799999999</v>
      </c>
      <c r="H297" s="56">
        <f t="shared" si="12"/>
        <v>0.5018678368502878</v>
      </c>
      <c r="I297" s="164">
        <v>15.89376558</v>
      </c>
      <c r="J297" s="164">
        <v>6.3164120800000001</v>
      </c>
      <c r="K297" s="56">
        <f t="shared" si="13"/>
        <v>1.5162648317903922</v>
      </c>
      <c r="L297" s="56">
        <f t="shared" si="14"/>
        <v>2.2118485607032796</v>
      </c>
    </row>
    <row r="298" spans="1:12" x14ac:dyDescent="0.2">
      <c r="A298" s="162" t="s">
        <v>3248</v>
      </c>
      <c r="B298" s="163" t="s">
        <v>3249</v>
      </c>
      <c r="C298" s="162" t="s">
        <v>3195</v>
      </c>
      <c r="D298" s="162" t="s">
        <v>179</v>
      </c>
      <c r="E298" s="165" t="s">
        <v>180</v>
      </c>
      <c r="F298" s="164">
        <v>0.16785842000000001</v>
      </c>
      <c r="G298" s="164"/>
      <c r="H298" s="56" t="str">
        <f t="shared" si="12"/>
        <v/>
      </c>
      <c r="I298" s="164">
        <v>15.837114593280003</v>
      </c>
      <c r="J298" s="164"/>
      <c r="K298" s="56" t="str">
        <f t="shared" si="13"/>
        <v/>
      </c>
      <c r="L298" s="56">
        <f t="shared" si="14"/>
        <v>94.348049941611521</v>
      </c>
    </row>
    <row r="299" spans="1:12" x14ac:dyDescent="0.2">
      <c r="A299" s="162" t="s">
        <v>2760</v>
      </c>
      <c r="B299" s="163" t="s">
        <v>586</v>
      </c>
      <c r="C299" s="162" t="s">
        <v>3133</v>
      </c>
      <c r="D299" s="162" t="s">
        <v>178</v>
      </c>
      <c r="E299" s="165" t="s">
        <v>697</v>
      </c>
      <c r="F299" s="164">
        <v>2.9940141300000001</v>
      </c>
      <c r="G299" s="164">
        <v>4.3118017699999998</v>
      </c>
      <c r="H299" s="56">
        <f t="shared" si="12"/>
        <v>-0.30562342850933055</v>
      </c>
      <c r="I299" s="164">
        <v>15.81829364</v>
      </c>
      <c r="J299" s="164">
        <v>33.546352209999995</v>
      </c>
      <c r="K299" s="56">
        <f t="shared" si="13"/>
        <v>-0.52846456923311469</v>
      </c>
      <c r="L299" s="56">
        <f t="shared" si="14"/>
        <v>5.2833062748437998</v>
      </c>
    </row>
    <row r="300" spans="1:12" x14ac:dyDescent="0.2">
      <c r="A300" s="162" t="s">
        <v>2882</v>
      </c>
      <c r="B300" s="163" t="s">
        <v>291</v>
      </c>
      <c r="C300" s="162" t="s">
        <v>2254</v>
      </c>
      <c r="D300" s="162" t="s">
        <v>179</v>
      </c>
      <c r="E300" s="165" t="s">
        <v>180</v>
      </c>
      <c r="F300" s="164">
        <v>0.37567400000000001</v>
      </c>
      <c r="G300" s="164">
        <v>0.20935985000000001</v>
      </c>
      <c r="H300" s="56">
        <f t="shared" si="12"/>
        <v>0.79439371971273376</v>
      </c>
      <c r="I300" s="164">
        <v>15.60405621</v>
      </c>
      <c r="J300" s="164">
        <v>4.8551190000000001E-2</v>
      </c>
      <c r="K300" s="56" t="str">
        <f t="shared" si="13"/>
        <v/>
      </c>
      <c r="L300" s="56">
        <f t="shared" si="14"/>
        <v>41.536162231083331</v>
      </c>
    </row>
    <row r="301" spans="1:12" x14ac:dyDescent="0.2">
      <c r="A301" s="162" t="s">
        <v>2759</v>
      </c>
      <c r="B301" s="163" t="s">
        <v>185</v>
      </c>
      <c r="C301" s="162" t="s">
        <v>3133</v>
      </c>
      <c r="D301" s="162" t="s">
        <v>178</v>
      </c>
      <c r="E301" s="165" t="s">
        <v>697</v>
      </c>
      <c r="F301" s="164">
        <v>37.250123000000002</v>
      </c>
      <c r="G301" s="164">
        <v>27.90403804</v>
      </c>
      <c r="H301" s="56">
        <f t="shared" si="12"/>
        <v>0.33493664775694953</v>
      </c>
      <c r="I301" s="164">
        <v>15.492142099999999</v>
      </c>
      <c r="J301" s="164">
        <v>42.861953589999999</v>
      </c>
      <c r="K301" s="56">
        <f t="shared" si="13"/>
        <v>-0.63855725643792338</v>
      </c>
      <c r="L301" s="56">
        <f t="shared" si="14"/>
        <v>0.41589505892369799</v>
      </c>
    </row>
    <row r="302" spans="1:12" x14ac:dyDescent="0.2">
      <c r="A302" s="162" t="s">
        <v>1109</v>
      </c>
      <c r="B302" s="163" t="s">
        <v>616</v>
      </c>
      <c r="C302" s="162" t="s">
        <v>3136</v>
      </c>
      <c r="D302" s="162" t="s">
        <v>604</v>
      </c>
      <c r="E302" s="165" t="s">
        <v>697</v>
      </c>
      <c r="F302" s="164">
        <v>5.97841135</v>
      </c>
      <c r="G302" s="164">
        <v>7.9328483600000004</v>
      </c>
      <c r="H302" s="56">
        <f t="shared" si="12"/>
        <v>-0.2463726673328217</v>
      </c>
      <c r="I302" s="164">
        <v>15.246374326000002</v>
      </c>
      <c r="J302" s="164">
        <v>115.5641984459935</v>
      </c>
      <c r="K302" s="56">
        <f t="shared" si="13"/>
        <v>-0.86807008977676525</v>
      </c>
      <c r="L302" s="56">
        <f t="shared" si="14"/>
        <v>2.550238421784075</v>
      </c>
    </row>
    <row r="303" spans="1:12" x14ac:dyDescent="0.2">
      <c r="A303" s="162" t="s">
        <v>2780</v>
      </c>
      <c r="B303" s="163" t="s">
        <v>391</v>
      </c>
      <c r="C303" s="162" t="s">
        <v>3133</v>
      </c>
      <c r="D303" s="162" t="s">
        <v>178</v>
      </c>
      <c r="E303" s="165" t="s">
        <v>697</v>
      </c>
      <c r="F303" s="164">
        <v>6.2707847999999995</v>
      </c>
      <c r="G303" s="164">
        <v>3.5777865599999998</v>
      </c>
      <c r="H303" s="56">
        <f t="shared" si="12"/>
        <v>0.75269952380837379</v>
      </c>
      <c r="I303" s="164">
        <v>14.965443384595199</v>
      </c>
      <c r="J303" s="164">
        <v>6.0514621270316997</v>
      </c>
      <c r="K303" s="56">
        <f t="shared" si="13"/>
        <v>1.4730293390988951</v>
      </c>
      <c r="L303" s="56">
        <f t="shared" si="14"/>
        <v>2.3865343592392456</v>
      </c>
    </row>
    <row r="304" spans="1:12" x14ac:dyDescent="0.2">
      <c r="A304" s="162" t="s">
        <v>1455</v>
      </c>
      <c r="B304" s="163" t="s">
        <v>1456</v>
      </c>
      <c r="C304" s="162" t="s">
        <v>3136</v>
      </c>
      <c r="D304" s="162" t="s">
        <v>604</v>
      </c>
      <c r="E304" s="165" t="s">
        <v>697</v>
      </c>
      <c r="F304" s="164">
        <v>3.8482202499999998</v>
      </c>
      <c r="G304" s="164">
        <v>1.9855048200000001</v>
      </c>
      <c r="H304" s="56">
        <f t="shared" si="12"/>
        <v>0.93815709296540506</v>
      </c>
      <c r="I304" s="164">
        <v>14.899828174821049</v>
      </c>
      <c r="J304" s="164">
        <v>10.97102751465018</v>
      </c>
      <c r="K304" s="56">
        <f t="shared" si="13"/>
        <v>0.35810690064577266</v>
      </c>
      <c r="L304" s="56">
        <f t="shared" si="14"/>
        <v>3.8718751024765412</v>
      </c>
    </row>
    <row r="305" spans="1:12" x14ac:dyDescent="0.2">
      <c r="A305" s="162" t="s">
        <v>1169</v>
      </c>
      <c r="B305" s="163" t="s">
        <v>1170</v>
      </c>
      <c r="C305" s="162" t="s">
        <v>3136</v>
      </c>
      <c r="D305" s="162" t="s">
        <v>604</v>
      </c>
      <c r="E305" s="165" t="s">
        <v>180</v>
      </c>
      <c r="F305" s="164">
        <v>2.0622899399999999</v>
      </c>
      <c r="G305" s="164">
        <v>0.38228792</v>
      </c>
      <c r="H305" s="56">
        <f t="shared" si="12"/>
        <v>4.3945987621057965</v>
      </c>
      <c r="I305" s="164">
        <v>14.898519859999999</v>
      </c>
      <c r="J305" s="164">
        <v>2.14550369</v>
      </c>
      <c r="K305" s="56">
        <f t="shared" si="13"/>
        <v>5.9440662952204004</v>
      </c>
      <c r="L305" s="56">
        <f t="shared" si="14"/>
        <v>7.2242605518407368</v>
      </c>
    </row>
    <row r="306" spans="1:12" x14ac:dyDescent="0.2">
      <c r="A306" s="162" t="s">
        <v>1378</v>
      </c>
      <c r="B306" s="163" t="s">
        <v>1589</v>
      </c>
      <c r="C306" s="162" t="s">
        <v>3136</v>
      </c>
      <c r="D306" s="162" t="s">
        <v>179</v>
      </c>
      <c r="E306" s="165" t="s">
        <v>697</v>
      </c>
      <c r="F306" s="164">
        <v>0.49677773999999997</v>
      </c>
      <c r="G306" s="164">
        <v>0.62115484999999993</v>
      </c>
      <c r="H306" s="56">
        <f t="shared" si="12"/>
        <v>-0.20023527144640341</v>
      </c>
      <c r="I306" s="164">
        <v>14.88300997</v>
      </c>
      <c r="J306" s="164">
        <v>1.16289767</v>
      </c>
      <c r="K306" s="56">
        <f t="shared" si="13"/>
        <v>11.798211187403961</v>
      </c>
      <c r="L306" s="56">
        <f t="shared" si="14"/>
        <v>29.959091906976347</v>
      </c>
    </row>
    <row r="307" spans="1:12" x14ac:dyDescent="0.2">
      <c r="A307" s="162" t="s">
        <v>2815</v>
      </c>
      <c r="B307" s="163" t="s">
        <v>1700</v>
      </c>
      <c r="C307" s="162" t="s">
        <v>3138</v>
      </c>
      <c r="D307" s="162" t="s">
        <v>178</v>
      </c>
      <c r="E307" s="165" t="s">
        <v>697</v>
      </c>
      <c r="F307" s="164">
        <v>3.30881143</v>
      </c>
      <c r="G307" s="164">
        <v>5.2995918700000004</v>
      </c>
      <c r="H307" s="56">
        <f t="shared" si="12"/>
        <v>-0.37564787795630761</v>
      </c>
      <c r="I307" s="164">
        <v>14.74989783</v>
      </c>
      <c r="J307" s="164">
        <v>13.059214049999998</v>
      </c>
      <c r="K307" s="56">
        <f t="shared" si="13"/>
        <v>0.12946290439278019</v>
      </c>
      <c r="L307" s="56">
        <f t="shared" si="14"/>
        <v>4.4577632004855596</v>
      </c>
    </row>
    <row r="308" spans="1:12" x14ac:dyDescent="0.2">
      <c r="A308" s="162" t="s">
        <v>1314</v>
      </c>
      <c r="B308" s="163" t="s">
        <v>334</v>
      </c>
      <c r="C308" s="162" t="s">
        <v>633</v>
      </c>
      <c r="D308" s="162" t="s">
        <v>179</v>
      </c>
      <c r="E308" s="165" t="s">
        <v>180</v>
      </c>
      <c r="F308" s="164">
        <v>0.96776074000000001</v>
      </c>
      <c r="G308" s="164">
        <v>3.0536745699999996</v>
      </c>
      <c r="H308" s="56">
        <f t="shared" si="12"/>
        <v>-0.68308321079544498</v>
      </c>
      <c r="I308" s="164">
        <v>14.5866735</v>
      </c>
      <c r="J308" s="164">
        <v>16.869865920000002</v>
      </c>
      <c r="K308" s="56">
        <f t="shared" si="13"/>
        <v>-0.13534146808441272</v>
      </c>
      <c r="L308" s="56">
        <f t="shared" si="14"/>
        <v>15.072603069225561</v>
      </c>
    </row>
    <row r="309" spans="1:12" x14ac:dyDescent="0.2">
      <c r="A309" s="162" t="s">
        <v>2925</v>
      </c>
      <c r="B309" s="163" t="s">
        <v>1</v>
      </c>
      <c r="C309" s="162" t="s">
        <v>3137</v>
      </c>
      <c r="D309" s="162" t="s">
        <v>179</v>
      </c>
      <c r="E309" s="165" t="s">
        <v>180</v>
      </c>
      <c r="F309" s="164">
        <v>9.5998214499999985</v>
      </c>
      <c r="G309" s="164">
        <v>4.0987192099999996</v>
      </c>
      <c r="H309" s="56">
        <f t="shared" si="12"/>
        <v>1.3421515254273784</v>
      </c>
      <c r="I309" s="164">
        <v>14.504897660000001</v>
      </c>
      <c r="J309" s="164">
        <v>21.705886670000002</v>
      </c>
      <c r="K309" s="56">
        <f t="shared" si="13"/>
        <v>-0.33175281523756339</v>
      </c>
      <c r="L309" s="56">
        <f t="shared" si="14"/>
        <v>1.5109549417713393</v>
      </c>
    </row>
    <row r="310" spans="1:12" x14ac:dyDescent="0.2">
      <c r="A310" s="162" t="s">
        <v>1135</v>
      </c>
      <c r="B310" s="163" t="s">
        <v>1136</v>
      </c>
      <c r="C310" s="162" t="s">
        <v>3136</v>
      </c>
      <c r="D310" s="162" t="s">
        <v>604</v>
      </c>
      <c r="E310" s="165" t="s">
        <v>180</v>
      </c>
      <c r="F310" s="164">
        <v>6.2401562500000001</v>
      </c>
      <c r="G310" s="164">
        <v>4.7017910800000005</v>
      </c>
      <c r="H310" s="56">
        <f t="shared" si="12"/>
        <v>0.32718705357703803</v>
      </c>
      <c r="I310" s="164">
        <v>14.500462637470619</v>
      </c>
      <c r="J310" s="164">
        <v>11.144853111243181</v>
      </c>
      <c r="K310" s="56">
        <f t="shared" si="13"/>
        <v>0.3010905117127316</v>
      </c>
      <c r="L310" s="56">
        <f t="shared" si="14"/>
        <v>2.3237339028923545</v>
      </c>
    </row>
    <row r="311" spans="1:12" x14ac:dyDescent="0.2">
      <c r="A311" s="162" t="s">
        <v>1153</v>
      </c>
      <c r="B311" s="163" t="s">
        <v>20</v>
      </c>
      <c r="C311" s="162" t="s">
        <v>3130</v>
      </c>
      <c r="D311" s="162" t="s">
        <v>179</v>
      </c>
      <c r="E311" s="165" t="s">
        <v>180</v>
      </c>
      <c r="F311" s="164">
        <v>6.06350838</v>
      </c>
      <c r="G311" s="164">
        <v>2.8049697400000002</v>
      </c>
      <c r="H311" s="56">
        <f t="shared" si="12"/>
        <v>1.1617018870228524</v>
      </c>
      <c r="I311" s="164">
        <v>14.31638899</v>
      </c>
      <c r="J311" s="164">
        <v>1.1993755400000001</v>
      </c>
      <c r="K311" s="56">
        <f t="shared" si="13"/>
        <v>10.936535732586307</v>
      </c>
      <c r="L311" s="56">
        <f t="shared" si="14"/>
        <v>2.3610735060945029</v>
      </c>
    </row>
    <row r="312" spans="1:12" x14ac:dyDescent="0.2">
      <c r="A312" s="162" t="s">
        <v>2931</v>
      </c>
      <c r="B312" s="163" t="s">
        <v>0</v>
      </c>
      <c r="C312" s="162" t="s">
        <v>3137</v>
      </c>
      <c r="D312" s="162" t="s">
        <v>179</v>
      </c>
      <c r="E312" s="165" t="s">
        <v>180</v>
      </c>
      <c r="F312" s="164">
        <v>2.23052911</v>
      </c>
      <c r="G312" s="164">
        <v>1.5719789499999999</v>
      </c>
      <c r="H312" s="56">
        <f t="shared" si="12"/>
        <v>0.41893064789449008</v>
      </c>
      <c r="I312" s="164">
        <v>14.202006825069599</v>
      </c>
      <c r="J312" s="164">
        <v>10.4036782</v>
      </c>
      <c r="K312" s="56">
        <f t="shared" si="13"/>
        <v>0.36509478206175183</v>
      </c>
      <c r="L312" s="56">
        <f t="shared" si="14"/>
        <v>6.3671022096948109</v>
      </c>
    </row>
    <row r="313" spans="1:12" x14ac:dyDescent="0.2">
      <c r="A313" s="162" t="s">
        <v>1156</v>
      </c>
      <c r="B313" s="163" t="s">
        <v>139</v>
      </c>
      <c r="C313" s="162" t="s">
        <v>3130</v>
      </c>
      <c r="D313" s="162" t="s">
        <v>179</v>
      </c>
      <c r="E313" s="165" t="s">
        <v>180</v>
      </c>
      <c r="F313" s="164">
        <v>6.8333219600000001</v>
      </c>
      <c r="G313" s="164">
        <v>7.1915695900000003</v>
      </c>
      <c r="H313" s="56">
        <f t="shared" si="12"/>
        <v>-4.9814943110353727E-2</v>
      </c>
      <c r="I313" s="164">
        <v>14.14077363</v>
      </c>
      <c r="J313" s="164">
        <v>22.690247399999997</v>
      </c>
      <c r="K313" s="56">
        <f t="shared" si="13"/>
        <v>-0.37679068100420965</v>
      </c>
      <c r="L313" s="56">
        <f t="shared" si="14"/>
        <v>2.0693849510933919</v>
      </c>
    </row>
    <row r="314" spans="1:12" x14ac:dyDescent="0.2">
      <c r="A314" s="162" t="s">
        <v>2214</v>
      </c>
      <c r="B314" s="163" t="s">
        <v>1091</v>
      </c>
      <c r="C314" s="162" t="s">
        <v>505</v>
      </c>
      <c r="D314" s="162" t="s">
        <v>179</v>
      </c>
      <c r="E314" s="165" t="s">
        <v>697</v>
      </c>
      <c r="F314" s="164">
        <v>3.7258068500000001</v>
      </c>
      <c r="G314" s="164">
        <v>0.93732229</v>
      </c>
      <c r="H314" s="56">
        <f t="shared" si="12"/>
        <v>2.9749474537728107</v>
      </c>
      <c r="I314" s="164">
        <v>14.079718939999999</v>
      </c>
      <c r="J314" s="164">
        <v>6.9475201011972008</v>
      </c>
      <c r="K314" s="56">
        <f t="shared" si="13"/>
        <v>1.0265819652070922</v>
      </c>
      <c r="L314" s="56">
        <f t="shared" si="14"/>
        <v>3.7789717789584287</v>
      </c>
    </row>
    <row r="315" spans="1:12" x14ac:dyDescent="0.2">
      <c r="A315" s="162" t="s">
        <v>1342</v>
      </c>
      <c r="B315" s="162" t="s">
        <v>657</v>
      </c>
      <c r="C315" s="162" t="s">
        <v>633</v>
      </c>
      <c r="D315" s="162" t="s">
        <v>604</v>
      </c>
      <c r="E315" s="165" t="s">
        <v>180</v>
      </c>
      <c r="F315" s="164">
        <v>3.4238577400000003</v>
      </c>
      <c r="G315" s="164">
        <v>6.9817155800000004</v>
      </c>
      <c r="H315" s="56">
        <f t="shared" si="12"/>
        <v>-0.50959650235422504</v>
      </c>
      <c r="I315" s="164">
        <v>13.70070042</v>
      </c>
      <c r="J315" s="164">
        <v>81.150398350000003</v>
      </c>
      <c r="K315" s="56">
        <f t="shared" si="13"/>
        <v>-0.83116903060772218</v>
      </c>
      <c r="L315" s="56">
        <f t="shared" si="14"/>
        <v>4.0015390417476864</v>
      </c>
    </row>
    <row r="316" spans="1:12" x14ac:dyDescent="0.2">
      <c r="A316" s="162" t="s">
        <v>3109</v>
      </c>
      <c r="B316" s="163" t="s">
        <v>1824</v>
      </c>
      <c r="C316" s="162" t="s">
        <v>3133</v>
      </c>
      <c r="D316" s="162" t="s">
        <v>178</v>
      </c>
      <c r="E316" s="165" t="s">
        <v>697</v>
      </c>
      <c r="F316" s="164">
        <v>0.36860458000000001</v>
      </c>
      <c r="G316" s="164">
        <v>1.3715999999999999E-3</v>
      </c>
      <c r="H316" s="56" t="str">
        <f t="shared" si="12"/>
        <v/>
      </c>
      <c r="I316" s="164">
        <v>13.63036063</v>
      </c>
      <c r="J316" s="164">
        <v>0.54143522999999993</v>
      </c>
      <c r="K316" s="56">
        <f t="shared" si="13"/>
        <v>24.174498951610524</v>
      </c>
      <c r="L316" s="56">
        <f t="shared" si="14"/>
        <v>36.978272570568713</v>
      </c>
    </row>
    <row r="317" spans="1:12" x14ac:dyDescent="0.2">
      <c r="A317" s="162" t="s">
        <v>2771</v>
      </c>
      <c r="B317" s="163" t="s">
        <v>186</v>
      </c>
      <c r="C317" s="162" t="s">
        <v>3133</v>
      </c>
      <c r="D317" s="162" t="s">
        <v>178</v>
      </c>
      <c r="E317" s="165" t="s">
        <v>180</v>
      </c>
      <c r="F317" s="164">
        <v>6.84576078</v>
      </c>
      <c r="G317" s="164">
        <v>2.6868190599999999</v>
      </c>
      <c r="H317" s="56">
        <f t="shared" si="12"/>
        <v>1.5479053956093343</v>
      </c>
      <c r="I317" s="164">
        <v>13.36634239</v>
      </c>
      <c r="J317" s="164">
        <v>2.7221515200000002</v>
      </c>
      <c r="K317" s="56">
        <f t="shared" si="13"/>
        <v>3.9102124888330971</v>
      </c>
      <c r="L317" s="56">
        <f t="shared" si="14"/>
        <v>1.9524991917698882</v>
      </c>
    </row>
    <row r="318" spans="1:12" x14ac:dyDescent="0.2">
      <c r="A318" s="162" t="s">
        <v>2640</v>
      </c>
      <c r="B318" s="163" t="s">
        <v>2641</v>
      </c>
      <c r="C318" s="162" t="s">
        <v>3138</v>
      </c>
      <c r="D318" s="162" t="s">
        <v>178</v>
      </c>
      <c r="E318" s="165" t="s">
        <v>697</v>
      </c>
      <c r="F318" s="164">
        <v>0.68319912999999999</v>
      </c>
      <c r="G318" s="164">
        <v>0.9699769399999999</v>
      </c>
      <c r="H318" s="56">
        <f t="shared" si="12"/>
        <v>-0.29565425545065016</v>
      </c>
      <c r="I318" s="164">
        <v>13.292378768533419</v>
      </c>
      <c r="J318" s="164">
        <v>0.96876964430797907</v>
      </c>
      <c r="K318" s="56">
        <f t="shared" si="13"/>
        <v>12.720886948340087</v>
      </c>
      <c r="L318" s="56">
        <f t="shared" si="14"/>
        <v>19.456082692220964</v>
      </c>
    </row>
    <row r="319" spans="1:12" x14ac:dyDescent="0.2">
      <c r="A319" s="162" t="s">
        <v>2875</v>
      </c>
      <c r="B319" s="163" t="s">
        <v>1904</v>
      </c>
      <c r="C319" s="162" t="s">
        <v>633</v>
      </c>
      <c r="D319" s="162" t="s">
        <v>179</v>
      </c>
      <c r="E319" s="165" t="s">
        <v>697</v>
      </c>
      <c r="F319" s="164">
        <v>2.9153131600000002</v>
      </c>
      <c r="G319" s="164">
        <v>1.64749057</v>
      </c>
      <c r="H319" s="56">
        <f t="shared" si="12"/>
        <v>0.76954770672830031</v>
      </c>
      <c r="I319" s="164">
        <v>13.220511140287696</v>
      </c>
      <c r="J319" s="164">
        <v>7.1706656908816004</v>
      </c>
      <c r="K319" s="56">
        <f t="shared" si="13"/>
        <v>0.8436936973786453</v>
      </c>
      <c r="L319" s="56">
        <f t="shared" si="14"/>
        <v>4.5348511170881194</v>
      </c>
    </row>
    <row r="320" spans="1:12" x14ac:dyDescent="0.2">
      <c r="A320" s="162" t="s">
        <v>2236</v>
      </c>
      <c r="B320" s="163" t="s">
        <v>287</v>
      </c>
      <c r="C320" s="162" t="s">
        <v>505</v>
      </c>
      <c r="D320" s="162" t="s">
        <v>179</v>
      </c>
      <c r="E320" s="165" t="s">
        <v>180</v>
      </c>
      <c r="F320" s="164">
        <v>22.83140414</v>
      </c>
      <c r="G320" s="164">
        <v>14.620343589999999</v>
      </c>
      <c r="H320" s="56">
        <f t="shared" si="12"/>
        <v>0.56161884975235399</v>
      </c>
      <c r="I320" s="164">
        <v>12.999972</v>
      </c>
      <c r="J320" s="164">
        <v>21.34893585</v>
      </c>
      <c r="K320" s="56">
        <f t="shared" si="13"/>
        <v>-0.39107166318081377</v>
      </c>
      <c r="L320" s="56">
        <f t="shared" si="14"/>
        <v>0.56938994729738945</v>
      </c>
    </row>
    <row r="321" spans="1:12" x14ac:dyDescent="0.2">
      <c r="A321" s="162" t="s">
        <v>2869</v>
      </c>
      <c r="B321" s="163" t="s">
        <v>1905</v>
      </c>
      <c r="C321" s="162" t="s">
        <v>633</v>
      </c>
      <c r="D321" s="162" t="s">
        <v>179</v>
      </c>
      <c r="E321" s="165" t="s">
        <v>697</v>
      </c>
      <c r="F321" s="164">
        <v>4.2969071599999999</v>
      </c>
      <c r="G321" s="164">
        <v>1.21102416</v>
      </c>
      <c r="H321" s="56">
        <f t="shared" si="12"/>
        <v>2.5481597328330756</v>
      </c>
      <c r="I321" s="164">
        <v>12.950037247666383</v>
      </c>
      <c r="J321" s="164">
        <v>3.9330838194919986</v>
      </c>
      <c r="K321" s="56">
        <f t="shared" si="13"/>
        <v>2.29259121900408</v>
      </c>
      <c r="L321" s="56">
        <f t="shared" si="14"/>
        <v>3.0138042935203617</v>
      </c>
    </row>
    <row r="322" spans="1:12" x14ac:dyDescent="0.2">
      <c r="A322" s="162" t="s">
        <v>2886</v>
      </c>
      <c r="B322" s="163" t="s">
        <v>1068</v>
      </c>
      <c r="C322" s="162" t="s">
        <v>3137</v>
      </c>
      <c r="D322" s="162" t="s">
        <v>179</v>
      </c>
      <c r="E322" s="165" t="s">
        <v>180</v>
      </c>
      <c r="F322" s="164">
        <v>2.0723952199999998</v>
      </c>
      <c r="G322" s="164">
        <v>3.0308925800000002</v>
      </c>
      <c r="H322" s="56">
        <f t="shared" si="12"/>
        <v>-0.31624260335877707</v>
      </c>
      <c r="I322" s="164">
        <v>12.839807744731781</v>
      </c>
      <c r="J322" s="164">
        <v>25.86335711866694</v>
      </c>
      <c r="K322" s="56">
        <f t="shared" si="13"/>
        <v>-0.50355216123646152</v>
      </c>
      <c r="L322" s="56">
        <f t="shared" si="14"/>
        <v>6.1956366337940993</v>
      </c>
    </row>
    <row r="323" spans="1:12" x14ac:dyDescent="0.2">
      <c r="A323" s="162" t="s">
        <v>1694</v>
      </c>
      <c r="B323" s="163" t="s">
        <v>1328</v>
      </c>
      <c r="C323" s="162" t="s">
        <v>505</v>
      </c>
      <c r="D323" s="162" t="s">
        <v>178</v>
      </c>
      <c r="E323" s="165" t="s">
        <v>697</v>
      </c>
      <c r="F323" s="164">
        <v>3.3871848900000003</v>
      </c>
      <c r="G323" s="164">
        <v>2.6187808299999999</v>
      </c>
      <c r="H323" s="56">
        <f t="shared" si="12"/>
        <v>0.29342053034655846</v>
      </c>
      <c r="I323" s="164">
        <v>12.830416699999999</v>
      </c>
      <c r="J323" s="164">
        <v>0.51123153999999993</v>
      </c>
      <c r="K323" s="56">
        <f t="shared" si="13"/>
        <v>24.097075779010037</v>
      </c>
      <c r="L323" s="56">
        <f t="shared" si="14"/>
        <v>3.787929244098629</v>
      </c>
    </row>
    <row r="324" spans="1:12" x14ac:dyDescent="0.2">
      <c r="A324" s="162" t="s">
        <v>3010</v>
      </c>
      <c r="B324" s="163" t="s">
        <v>684</v>
      </c>
      <c r="C324" s="162" t="s">
        <v>685</v>
      </c>
      <c r="D324" s="162" t="s">
        <v>179</v>
      </c>
      <c r="E324" s="165" t="s">
        <v>697</v>
      </c>
      <c r="F324" s="164">
        <v>1.1246326</v>
      </c>
      <c r="G324" s="164">
        <v>1.9941635099999999</v>
      </c>
      <c r="H324" s="56">
        <f t="shared" si="12"/>
        <v>-0.43603792048125478</v>
      </c>
      <c r="I324" s="164">
        <v>12.813415859999999</v>
      </c>
      <c r="J324" s="164">
        <v>5.1164915300000002</v>
      </c>
      <c r="K324" s="56">
        <f t="shared" si="13"/>
        <v>1.5043363767671476</v>
      </c>
      <c r="L324" s="56">
        <f t="shared" si="14"/>
        <v>11.393423825700944</v>
      </c>
    </row>
    <row r="325" spans="1:12" x14ac:dyDescent="0.2">
      <c r="A325" s="162" t="s">
        <v>1356</v>
      </c>
      <c r="B325" s="163" t="s">
        <v>1585</v>
      </c>
      <c r="C325" s="162" t="s">
        <v>3136</v>
      </c>
      <c r="D325" s="162" t="s">
        <v>179</v>
      </c>
      <c r="E325" s="165" t="s">
        <v>697</v>
      </c>
      <c r="F325" s="164">
        <v>5.4970468499999994</v>
      </c>
      <c r="G325" s="164">
        <v>7.1050505800000003</v>
      </c>
      <c r="H325" s="56">
        <f t="shared" si="12"/>
        <v>-0.22631840715200102</v>
      </c>
      <c r="I325" s="164">
        <v>12.679235902016803</v>
      </c>
      <c r="J325" s="164">
        <v>41.15817199</v>
      </c>
      <c r="K325" s="56">
        <f t="shared" si="13"/>
        <v>-0.69193879881017517</v>
      </c>
      <c r="L325" s="56">
        <f t="shared" si="14"/>
        <v>2.306554091314831</v>
      </c>
    </row>
    <row r="326" spans="1:12" x14ac:dyDescent="0.2">
      <c r="A326" s="162" t="s">
        <v>2257</v>
      </c>
      <c r="B326" s="163" t="s">
        <v>1485</v>
      </c>
      <c r="C326" s="162" t="s">
        <v>505</v>
      </c>
      <c r="D326" s="162" t="s">
        <v>179</v>
      </c>
      <c r="E326" s="165" t="s">
        <v>697</v>
      </c>
      <c r="F326" s="164">
        <v>3.9865580499999997</v>
      </c>
      <c r="G326" s="164">
        <v>3.4964427999999996</v>
      </c>
      <c r="H326" s="56">
        <f t="shared" si="12"/>
        <v>0.14017539483271402</v>
      </c>
      <c r="I326" s="164">
        <v>12.6194777877012</v>
      </c>
      <c r="J326" s="164">
        <v>115.26809958542866</v>
      </c>
      <c r="K326" s="56">
        <f t="shared" si="13"/>
        <v>-0.89052063985536145</v>
      </c>
      <c r="L326" s="56">
        <f t="shared" si="14"/>
        <v>3.1655070939456658</v>
      </c>
    </row>
    <row r="327" spans="1:12" x14ac:dyDescent="0.2">
      <c r="A327" s="162" t="s">
        <v>2764</v>
      </c>
      <c r="B327" s="163" t="s">
        <v>1395</v>
      </c>
      <c r="C327" s="162" t="s">
        <v>1232</v>
      </c>
      <c r="D327" s="162" t="s">
        <v>179</v>
      </c>
      <c r="E327" s="165" t="s">
        <v>180</v>
      </c>
      <c r="F327" s="164">
        <v>11.93343329</v>
      </c>
      <c r="G327" s="164">
        <v>4.9680427300000005</v>
      </c>
      <c r="H327" s="56">
        <f t="shared" ref="H327:H390" si="15">IF(ISERROR(F327/G327-1),"",IF((F327/G327-1)&gt;10000%,"",F327/G327-1))</f>
        <v>1.4020391809311188</v>
      </c>
      <c r="I327" s="164">
        <v>12.61687122</v>
      </c>
      <c r="J327" s="164">
        <v>5.5437386599999998</v>
      </c>
      <c r="K327" s="56">
        <f t="shared" ref="K327:K390" si="16">IF(ISERROR(I327/J327-1),"",IF((I327/J327-1)&gt;10000%,"",I327/J327-1))</f>
        <v>1.2758777052452182</v>
      </c>
      <c r="L327" s="56">
        <f t="shared" ref="L327:L390" si="17">IF(ISERROR(I327/F327),"",IF(I327/F327&gt;10000%,"",I327/F327))</f>
        <v>1.0572708552008003</v>
      </c>
    </row>
    <row r="328" spans="1:12" x14ac:dyDescent="0.2">
      <c r="A328" s="162" t="s">
        <v>2890</v>
      </c>
      <c r="B328" s="163" t="s">
        <v>1502</v>
      </c>
      <c r="C328" s="162" t="s">
        <v>505</v>
      </c>
      <c r="D328" s="162" t="s">
        <v>604</v>
      </c>
      <c r="E328" s="165" t="s">
        <v>697</v>
      </c>
      <c r="F328" s="164">
        <v>1.2324937199999999</v>
      </c>
      <c r="G328" s="164">
        <v>2.0202449499999999</v>
      </c>
      <c r="H328" s="56">
        <f t="shared" si="15"/>
        <v>-0.38992857277034654</v>
      </c>
      <c r="I328" s="164">
        <v>12.491687077010461</v>
      </c>
      <c r="J328" s="164">
        <v>3.43736402</v>
      </c>
      <c r="K328" s="56">
        <f t="shared" si="16"/>
        <v>2.634089088129357</v>
      </c>
      <c r="L328" s="56">
        <f t="shared" si="17"/>
        <v>10.135294707230202</v>
      </c>
    </row>
    <row r="329" spans="1:12" x14ac:dyDescent="0.2">
      <c r="A329" s="162" t="s">
        <v>2539</v>
      </c>
      <c r="B329" s="163" t="s">
        <v>2084</v>
      </c>
      <c r="C329" s="162" t="s">
        <v>633</v>
      </c>
      <c r="D329" s="162" t="s">
        <v>604</v>
      </c>
      <c r="E329" s="165" t="s">
        <v>180</v>
      </c>
      <c r="F329" s="164">
        <v>2.5579177000000004</v>
      </c>
      <c r="G329" s="164">
        <v>1.0886580800000001</v>
      </c>
      <c r="H329" s="56">
        <f t="shared" si="15"/>
        <v>1.3496061316148045</v>
      </c>
      <c r="I329" s="164">
        <v>12.457486226469005</v>
      </c>
      <c r="J329" s="164">
        <v>32.498659783611885</v>
      </c>
      <c r="K329" s="56">
        <f t="shared" si="16"/>
        <v>-0.61667692423578191</v>
      </c>
      <c r="L329" s="56">
        <f t="shared" si="17"/>
        <v>4.8701669433965771</v>
      </c>
    </row>
    <row r="330" spans="1:12" x14ac:dyDescent="0.2">
      <c r="A330" s="162" t="s">
        <v>1146</v>
      </c>
      <c r="B330" s="163" t="s">
        <v>134</v>
      </c>
      <c r="C330" s="162" t="s">
        <v>3130</v>
      </c>
      <c r="D330" s="162" t="s">
        <v>179</v>
      </c>
      <c r="E330" s="165" t="s">
        <v>180</v>
      </c>
      <c r="F330" s="164">
        <v>16.233180650000001</v>
      </c>
      <c r="G330" s="164">
        <v>5.8516054999999998</v>
      </c>
      <c r="H330" s="56">
        <f t="shared" si="15"/>
        <v>1.7741413275382287</v>
      </c>
      <c r="I330" s="164">
        <v>12.40372535</v>
      </c>
      <c r="J330" s="164">
        <v>1.25162445</v>
      </c>
      <c r="K330" s="56">
        <f t="shared" si="16"/>
        <v>8.9101015084836348</v>
      </c>
      <c r="L330" s="56">
        <f t="shared" si="17"/>
        <v>0.7640970440380086</v>
      </c>
    </row>
    <row r="331" spans="1:12" x14ac:dyDescent="0.2">
      <c r="A331" s="162" t="s">
        <v>2769</v>
      </c>
      <c r="B331" s="163" t="s">
        <v>699</v>
      </c>
      <c r="C331" s="162" t="s">
        <v>3137</v>
      </c>
      <c r="D331" s="162" t="s">
        <v>179</v>
      </c>
      <c r="E331" s="165" t="s">
        <v>180</v>
      </c>
      <c r="F331" s="164">
        <v>12.66274844</v>
      </c>
      <c r="G331" s="164">
        <v>10.40407448</v>
      </c>
      <c r="H331" s="56">
        <f t="shared" si="15"/>
        <v>0.2170951355972992</v>
      </c>
      <c r="I331" s="164">
        <v>12.364072528891178</v>
      </c>
      <c r="J331" s="164">
        <v>42.966415219257762</v>
      </c>
      <c r="K331" s="56">
        <f t="shared" si="16"/>
        <v>-0.71223867604971758</v>
      </c>
      <c r="L331" s="56">
        <f t="shared" si="17"/>
        <v>0.97641302656180529</v>
      </c>
    </row>
    <row r="332" spans="1:12" x14ac:dyDescent="0.2">
      <c r="A332" s="162" t="s">
        <v>2191</v>
      </c>
      <c r="B332" s="163" t="s">
        <v>225</v>
      </c>
      <c r="C332" s="162" t="s">
        <v>505</v>
      </c>
      <c r="D332" s="162" t="s">
        <v>178</v>
      </c>
      <c r="E332" s="165" t="s">
        <v>697</v>
      </c>
      <c r="F332" s="164">
        <v>1.6129587599999999</v>
      </c>
      <c r="G332" s="164">
        <v>9.2310170299999985</v>
      </c>
      <c r="H332" s="56">
        <f t="shared" si="15"/>
        <v>-0.82526749167962477</v>
      </c>
      <c r="I332" s="164">
        <v>12.3568547</v>
      </c>
      <c r="J332" s="164">
        <v>12.299423109999999</v>
      </c>
      <c r="K332" s="56">
        <f t="shared" si="16"/>
        <v>4.6694539643330479E-3</v>
      </c>
      <c r="L332" s="56">
        <f t="shared" si="17"/>
        <v>7.6609861370541177</v>
      </c>
    </row>
    <row r="333" spans="1:12" x14ac:dyDescent="0.2">
      <c r="A333" s="162" t="s">
        <v>1242</v>
      </c>
      <c r="B333" s="163" t="s">
        <v>419</v>
      </c>
      <c r="C333" s="162" t="s">
        <v>1232</v>
      </c>
      <c r="D333" s="162" t="s">
        <v>178</v>
      </c>
      <c r="E333" s="165" t="s">
        <v>697</v>
      </c>
      <c r="F333" s="164">
        <v>0.71887261999999996</v>
      </c>
      <c r="G333" s="164">
        <v>0.78220719999999999</v>
      </c>
      <c r="H333" s="56">
        <f t="shared" si="15"/>
        <v>-8.0969057814860301E-2</v>
      </c>
      <c r="I333" s="164">
        <v>12.325565080000001</v>
      </c>
      <c r="J333" s="164">
        <v>1.0351558000000001</v>
      </c>
      <c r="K333" s="56">
        <f t="shared" si="16"/>
        <v>10.90696615910378</v>
      </c>
      <c r="L333" s="56">
        <f t="shared" si="17"/>
        <v>17.145687201162289</v>
      </c>
    </row>
    <row r="334" spans="1:12" x14ac:dyDescent="0.2">
      <c r="A334" s="162" t="s">
        <v>2511</v>
      </c>
      <c r="B334" s="163" t="s">
        <v>2070</v>
      </c>
      <c r="C334" s="162" t="s">
        <v>633</v>
      </c>
      <c r="D334" s="162" t="s">
        <v>604</v>
      </c>
      <c r="E334" s="165" t="s">
        <v>180</v>
      </c>
      <c r="F334" s="164">
        <v>0.87034736000000001</v>
      </c>
      <c r="G334" s="164">
        <v>0.81159966000000006</v>
      </c>
      <c r="H334" s="56">
        <f t="shared" si="15"/>
        <v>7.2385072216516244E-2</v>
      </c>
      <c r="I334" s="164">
        <v>12.270589210000001</v>
      </c>
      <c r="J334" s="164">
        <v>11.83181652</v>
      </c>
      <c r="K334" s="56">
        <f t="shared" si="16"/>
        <v>3.7084135750272917E-2</v>
      </c>
      <c r="L334" s="56">
        <f t="shared" si="17"/>
        <v>14.098496501442828</v>
      </c>
    </row>
    <row r="335" spans="1:12" x14ac:dyDescent="0.2">
      <c r="A335" s="162" t="s">
        <v>2207</v>
      </c>
      <c r="B335" s="163" t="s">
        <v>82</v>
      </c>
      <c r="C335" s="162" t="s">
        <v>505</v>
      </c>
      <c r="D335" s="162" t="s">
        <v>178</v>
      </c>
      <c r="E335" s="165" t="s">
        <v>697</v>
      </c>
      <c r="F335" s="164">
        <v>3.9093936199999999</v>
      </c>
      <c r="G335" s="164">
        <v>5.0844263300000003</v>
      </c>
      <c r="H335" s="56">
        <f t="shared" si="15"/>
        <v>-0.23110428467944788</v>
      </c>
      <c r="I335" s="164">
        <v>12.2648426</v>
      </c>
      <c r="J335" s="164">
        <v>8.3803393100000001</v>
      </c>
      <c r="K335" s="56">
        <f t="shared" si="16"/>
        <v>0.46352577697716146</v>
      </c>
      <c r="L335" s="56">
        <f t="shared" si="17"/>
        <v>3.1372749311439252</v>
      </c>
    </row>
    <row r="336" spans="1:12" x14ac:dyDescent="0.2">
      <c r="A336" s="162" t="s">
        <v>2942</v>
      </c>
      <c r="B336" s="163" t="s">
        <v>11</v>
      </c>
      <c r="C336" s="162" t="s">
        <v>633</v>
      </c>
      <c r="D336" s="162" t="s">
        <v>604</v>
      </c>
      <c r="E336" s="165" t="s">
        <v>697</v>
      </c>
      <c r="F336" s="164">
        <v>4.7980685799999998</v>
      </c>
      <c r="G336" s="164">
        <v>1.5829085600000001</v>
      </c>
      <c r="H336" s="56">
        <f t="shared" si="15"/>
        <v>2.0311722996810375</v>
      </c>
      <c r="I336" s="164">
        <v>12.217401579999999</v>
      </c>
      <c r="J336" s="164">
        <v>4.9710693099999999</v>
      </c>
      <c r="K336" s="56">
        <f t="shared" si="16"/>
        <v>1.4577009126432796</v>
      </c>
      <c r="L336" s="56">
        <f t="shared" si="17"/>
        <v>2.5463165805770953</v>
      </c>
    </row>
    <row r="337" spans="1:12" x14ac:dyDescent="0.2">
      <c r="A337" s="162" t="s">
        <v>2533</v>
      </c>
      <c r="B337" s="163" t="s">
        <v>2089</v>
      </c>
      <c r="C337" s="162" t="s">
        <v>633</v>
      </c>
      <c r="D337" s="162" t="s">
        <v>179</v>
      </c>
      <c r="E337" s="165" t="s">
        <v>180</v>
      </c>
      <c r="F337" s="164">
        <v>1.7911233700000002</v>
      </c>
      <c r="G337" s="164">
        <v>1.7366348700000001</v>
      </c>
      <c r="H337" s="56">
        <f t="shared" si="15"/>
        <v>3.1375910354719538E-2</v>
      </c>
      <c r="I337" s="164">
        <v>12.216403422428501</v>
      </c>
      <c r="J337" s="164">
        <v>6.8802208577179975</v>
      </c>
      <c r="K337" s="56">
        <f t="shared" si="16"/>
        <v>0.77558303360633474</v>
      </c>
      <c r="L337" s="56">
        <f t="shared" si="17"/>
        <v>6.8205259487114498</v>
      </c>
    </row>
    <row r="338" spans="1:12" x14ac:dyDescent="0.2">
      <c r="A338" s="162" t="s">
        <v>2518</v>
      </c>
      <c r="B338" s="163" t="s">
        <v>2042</v>
      </c>
      <c r="C338" s="162" t="s">
        <v>633</v>
      </c>
      <c r="D338" s="162" t="s">
        <v>179</v>
      </c>
      <c r="E338" s="165" t="s">
        <v>180</v>
      </c>
      <c r="F338" s="164">
        <v>2.4773838100000001</v>
      </c>
      <c r="G338" s="164">
        <v>0.36646366999999996</v>
      </c>
      <c r="H338" s="56">
        <f t="shared" si="15"/>
        <v>5.7602439554240137</v>
      </c>
      <c r="I338" s="164">
        <v>12.145946244327499</v>
      </c>
      <c r="J338" s="164">
        <v>1.2098608211380002</v>
      </c>
      <c r="K338" s="56">
        <f t="shared" si="16"/>
        <v>9.0391268417990176</v>
      </c>
      <c r="L338" s="56">
        <f t="shared" si="17"/>
        <v>4.9027309354732154</v>
      </c>
    </row>
    <row r="339" spans="1:12" x14ac:dyDescent="0.2">
      <c r="A339" s="162" t="s">
        <v>1273</v>
      </c>
      <c r="B339" s="163" t="s">
        <v>636</v>
      </c>
      <c r="C339" s="162" t="s">
        <v>1232</v>
      </c>
      <c r="D339" s="162" t="s">
        <v>178</v>
      </c>
      <c r="E339" s="165" t="s">
        <v>697</v>
      </c>
      <c r="F339" s="164">
        <v>9.4448889600000001</v>
      </c>
      <c r="G339" s="164">
        <v>17.586551350000001</v>
      </c>
      <c r="H339" s="56">
        <f t="shared" si="15"/>
        <v>-0.462948205590063</v>
      </c>
      <c r="I339" s="164">
        <v>12.028799558649931</v>
      </c>
      <c r="J339" s="164">
        <v>303.23265555432914</v>
      </c>
      <c r="K339" s="56">
        <f t="shared" si="16"/>
        <v>-0.96033145065903114</v>
      </c>
      <c r="L339" s="56">
        <f t="shared" si="17"/>
        <v>1.2735776576721058</v>
      </c>
    </row>
    <row r="340" spans="1:12" x14ac:dyDescent="0.2">
      <c r="A340" s="162" t="s">
        <v>2901</v>
      </c>
      <c r="B340" s="163" t="s">
        <v>286</v>
      </c>
      <c r="C340" s="162" t="s">
        <v>505</v>
      </c>
      <c r="D340" s="162" t="s">
        <v>179</v>
      </c>
      <c r="E340" s="165" t="s">
        <v>697</v>
      </c>
      <c r="F340" s="164">
        <v>8.0359818599999997</v>
      </c>
      <c r="G340" s="164">
        <v>3.6005631899999999</v>
      </c>
      <c r="H340" s="56">
        <f t="shared" si="15"/>
        <v>1.2318680261795376</v>
      </c>
      <c r="I340" s="164">
        <v>12.010146733355969</v>
      </c>
      <c r="J340" s="164">
        <v>1.798617506689683</v>
      </c>
      <c r="K340" s="56">
        <f t="shared" si="16"/>
        <v>5.67743235495377</v>
      </c>
      <c r="L340" s="56">
        <f t="shared" si="17"/>
        <v>1.4945462723276941</v>
      </c>
    </row>
    <row r="341" spans="1:12" x14ac:dyDescent="0.2">
      <c r="A341" s="162" t="s">
        <v>1952</v>
      </c>
      <c r="B341" s="140" t="s">
        <v>1908</v>
      </c>
      <c r="C341" s="162" t="s">
        <v>505</v>
      </c>
      <c r="D341" s="162" t="s">
        <v>604</v>
      </c>
      <c r="E341" s="165" t="s">
        <v>180</v>
      </c>
      <c r="F341" s="164">
        <v>1.3783756699999998</v>
      </c>
      <c r="G341" s="164">
        <v>1.8380802299999999</v>
      </c>
      <c r="H341" s="56">
        <f t="shared" si="15"/>
        <v>-0.25010037782735961</v>
      </c>
      <c r="I341" s="164">
        <v>11.988797269999999</v>
      </c>
      <c r="J341" s="164">
        <v>6.8493311800000001</v>
      </c>
      <c r="K341" s="56">
        <f t="shared" si="16"/>
        <v>0.75036028408251076</v>
      </c>
      <c r="L341" s="56">
        <f t="shared" si="17"/>
        <v>8.6977719724260663</v>
      </c>
    </row>
    <row r="342" spans="1:12" x14ac:dyDescent="0.2">
      <c r="A342" s="162" t="s">
        <v>2851</v>
      </c>
      <c r="B342" s="163" t="s">
        <v>1510</v>
      </c>
      <c r="C342" s="162" t="s">
        <v>3137</v>
      </c>
      <c r="D342" s="162" t="s">
        <v>179</v>
      </c>
      <c r="E342" s="165" t="s">
        <v>180</v>
      </c>
      <c r="F342" s="164">
        <v>3.885284</v>
      </c>
      <c r="G342" s="164">
        <v>2.79378394</v>
      </c>
      <c r="H342" s="56">
        <f t="shared" si="15"/>
        <v>0.39068878748010838</v>
      </c>
      <c r="I342" s="164">
        <v>11.939249932722502</v>
      </c>
      <c r="J342" s="164">
        <v>15.21360534268497</v>
      </c>
      <c r="K342" s="56">
        <f t="shared" si="16"/>
        <v>-0.21522547326606234</v>
      </c>
      <c r="L342" s="56">
        <f t="shared" si="17"/>
        <v>3.0729413686933831</v>
      </c>
    </row>
    <row r="343" spans="1:12" x14ac:dyDescent="0.2">
      <c r="A343" s="162" t="s">
        <v>2791</v>
      </c>
      <c r="B343" s="163" t="s">
        <v>2067</v>
      </c>
      <c r="C343" s="162" t="s">
        <v>633</v>
      </c>
      <c r="D343" s="162" t="s">
        <v>604</v>
      </c>
      <c r="E343" s="165" t="s">
        <v>180</v>
      </c>
      <c r="F343" s="164">
        <v>4.4903667399999998</v>
      </c>
      <c r="G343" s="164">
        <v>5.2468835599999997</v>
      </c>
      <c r="H343" s="56">
        <f t="shared" si="15"/>
        <v>-0.14418403064389707</v>
      </c>
      <c r="I343" s="164">
        <v>11.877794958066497</v>
      </c>
      <c r="J343" s="164">
        <v>171.49906081000003</v>
      </c>
      <c r="K343" s="56">
        <f t="shared" si="16"/>
        <v>-0.93074134107809703</v>
      </c>
      <c r="L343" s="56">
        <f t="shared" si="17"/>
        <v>2.6451725762752503</v>
      </c>
    </row>
    <row r="344" spans="1:12" x14ac:dyDescent="0.2">
      <c r="A344" s="162" t="s">
        <v>2926</v>
      </c>
      <c r="B344" s="163" t="s">
        <v>1997</v>
      </c>
      <c r="C344" s="162" t="s">
        <v>505</v>
      </c>
      <c r="D344" s="162" t="s">
        <v>604</v>
      </c>
      <c r="E344" s="165" t="s">
        <v>697</v>
      </c>
      <c r="F344" s="164">
        <v>4.4500928399999999</v>
      </c>
      <c r="G344" s="164">
        <v>2.1503036</v>
      </c>
      <c r="H344" s="56">
        <f t="shared" si="15"/>
        <v>1.0695183880080932</v>
      </c>
      <c r="I344" s="164">
        <v>11.70818697</v>
      </c>
      <c r="J344" s="164">
        <v>7.0771724499999999</v>
      </c>
      <c r="K344" s="56">
        <f t="shared" si="16"/>
        <v>0.6543594285313763</v>
      </c>
      <c r="L344" s="56">
        <f t="shared" si="17"/>
        <v>2.6309983613735124</v>
      </c>
    </row>
    <row r="345" spans="1:12" x14ac:dyDescent="0.2">
      <c r="A345" s="162" t="s">
        <v>2505</v>
      </c>
      <c r="B345" s="163" t="s">
        <v>2035</v>
      </c>
      <c r="C345" s="162" t="s">
        <v>633</v>
      </c>
      <c r="D345" s="162" t="s">
        <v>179</v>
      </c>
      <c r="E345" s="165" t="s">
        <v>180</v>
      </c>
      <c r="F345" s="164">
        <v>3.4493139199999998</v>
      </c>
      <c r="G345" s="164">
        <v>4.0208431099999995</v>
      </c>
      <c r="H345" s="56">
        <f t="shared" si="15"/>
        <v>-0.14214162909728645</v>
      </c>
      <c r="I345" s="164">
        <v>11.572555177172896</v>
      </c>
      <c r="J345" s="164">
        <v>10.678309074451402</v>
      </c>
      <c r="K345" s="56">
        <f t="shared" si="16"/>
        <v>8.3744167403904779E-2</v>
      </c>
      <c r="L345" s="56">
        <f t="shared" si="17"/>
        <v>3.3550310135799113</v>
      </c>
    </row>
    <row r="346" spans="1:12" x14ac:dyDescent="0.2">
      <c r="A346" s="162" t="s">
        <v>2763</v>
      </c>
      <c r="B346" s="162" t="s">
        <v>210</v>
      </c>
      <c r="C346" s="162" t="s">
        <v>3133</v>
      </c>
      <c r="D346" s="162" t="s">
        <v>178</v>
      </c>
      <c r="E346" s="165" t="s">
        <v>180</v>
      </c>
      <c r="F346" s="164">
        <v>12.599570140000001</v>
      </c>
      <c r="G346" s="164">
        <v>17.105550649999998</v>
      </c>
      <c r="H346" s="56">
        <f t="shared" si="15"/>
        <v>-0.26342212549585464</v>
      </c>
      <c r="I346" s="164">
        <v>11.434742860000002</v>
      </c>
      <c r="J346" s="164">
        <v>4.8127951600000003</v>
      </c>
      <c r="K346" s="56">
        <f t="shared" si="16"/>
        <v>1.3759047455491542</v>
      </c>
      <c r="L346" s="56">
        <f t="shared" si="17"/>
        <v>0.90755023647179767</v>
      </c>
    </row>
    <row r="347" spans="1:12" x14ac:dyDescent="0.2">
      <c r="A347" s="162" t="s">
        <v>1272</v>
      </c>
      <c r="B347" s="163" t="s">
        <v>118</v>
      </c>
      <c r="C347" s="162" t="s">
        <v>1232</v>
      </c>
      <c r="D347" s="162" t="s">
        <v>179</v>
      </c>
      <c r="E347" s="165" t="s">
        <v>180</v>
      </c>
      <c r="F347" s="164">
        <v>0.64447202000000003</v>
      </c>
      <c r="G347" s="164">
        <v>1.4083724499999999</v>
      </c>
      <c r="H347" s="56">
        <f t="shared" si="15"/>
        <v>-0.5423994412841574</v>
      </c>
      <c r="I347" s="164">
        <v>11.403533809999999</v>
      </c>
      <c r="J347" s="164">
        <v>4.6143918876039001</v>
      </c>
      <c r="K347" s="56">
        <f t="shared" si="16"/>
        <v>1.471297212669441</v>
      </c>
      <c r="L347" s="56">
        <f t="shared" si="17"/>
        <v>17.694381534205316</v>
      </c>
    </row>
    <row r="348" spans="1:12" x14ac:dyDescent="0.2">
      <c r="A348" s="162" t="s">
        <v>2850</v>
      </c>
      <c r="B348" s="162" t="s">
        <v>2427</v>
      </c>
      <c r="C348" s="162" t="s">
        <v>3133</v>
      </c>
      <c r="D348" s="162" t="s">
        <v>178</v>
      </c>
      <c r="E348" s="165" t="s">
        <v>697</v>
      </c>
      <c r="F348" s="164">
        <v>3.0904076699999998</v>
      </c>
      <c r="G348" s="164">
        <v>11.19851916</v>
      </c>
      <c r="H348" s="56">
        <f t="shared" si="15"/>
        <v>-0.72403425615070338</v>
      </c>
      <c r="I348" s="164">
        <v>11.3841248</v>
      </c>
      <c r="J348" s="164">
        <v>148.54672091</v>
      </c>
      <c r="K348" s="56">
        <f t="shared" si="16"/>
        <v>-0.92336333827996575</v>
      </c>
      <c r="L348" s="56">
        <f t="shared" si="17"/>
        <v>3.6836967855441549</v>
      </c>
    </row>
    <row r="349" spans="1:12" x14ac:dyDescent="0.2">
      <c r="A349" s="162" t="s">
        <v>1114</v>
      </c>
      <c r="B349" s="163" t="s">
        <v>617</v>
      </c>
      <c r="C349" s="162" t="s">
        <v>3136</v>
      </c>
      <c r="D349" s="162" t="s">
        <v>604</v>
      </c>
      <c r="E349" s="165" t="s">
        <v>697</v>
      </c>
      <c r="F349" s="164">
        <v>2.2331137499999998</v>
      </c>
      <c r="G349" s="164">
        <v>2.07997904</v>
      </c>
      <c r="H349" s="56">
        <f t="shared" si="15"/>
        <v>7.3623198626078468E-2</v>
      </c>
      <c r="I349" s="164">
        <v>11.238107357061669</v>
      </c>
      <c r="J349" s="164">
        <v>28.728084331661869</v>
      </c>
      <c r="K349" s="56">
        <f t="shared" si="16"/>
        <v>-0.60881111224405948</v>
      </c>
      <c r="L349" s="56">
        <f t="shared" si="17"/>
        <v>5.0324831670852728</v>
      </c>
    </row>
    <row r="350" spans="1:12" x14ac:dyDescent="0.2">
      <c r="A350" s="162" t="s">
        <v>2493</v>
      </c>
      <c r="B350" s="163" t="s">
        <v>2158</v>
      </c>
      <c r="C350" s="162" t="s">
        <v>633</v>
      </c>
      <c r="D350" s="162" t="s">
        <v>604</v>
      </c>
      <c r="E350" s="165" t="s">
        <v>180</v>
      </c>
      <c r="F350" s="164">
        <v>5.0973345500000002</v>
      </c>
      <c r="G350" s="164">
        <v>8.2797051100000001</v>
      </c>
      <c r="H350" s="56">
        <f t="shared" si="15"/>
        <v>-0.38435795933799866</v>
      </c>
      <c r="I350" s="164">
        <v>11.052996233837099</v>
      </c>
      <c r="J350" s="164">
        <v>18.853614219497597</v>
      </c>
      <c r="K350" s="56">
        <f t="shared" si="16"/>
        <v>-0.41374655781348457</v>
      </c>
      <c r="L350" s="56">
        <f t="shared" si="17"/>
        <v>2.1683874435585357</v>
      </c>
    </row>
    <row r="351" spans="1:12" x14ac:dyDescent="0.2">
      <c r="A351" s="162" t="s">
        <v>1690</v>
      </c>
      <c r="B351" s="163" t="s">
        <v>189</v>
      </c>
      <c r="C351" s="162" t="s">
        <v>505</v>
      </c>
      <c r="D351" s="162" t="s">
        <v>178</v>
      </c>
      <c r="E351" s="165" t="s">
        <v>697</v>
      </c>
      <c r="F351" s="164">
        <v>4.0917263400000001</v>
      </c>
      <c r="G351" s="164">
        <v>0.87778014999999998</v>
      </c>
      <c r="H351" s="56">
        <f t="shared" si="15"/>
        <v>3.6614477896316071</v>
      </c>
      <c r="I351" s="164">
        <v>11.01886056</v>
      </c>
      <c r="J351" s="164">
        <v>25.45927803</v>
      </c>
      <c r="K351" s="56">
        <f t="shared" si="16"/>
        <v>-0.56719666021102799</v>
      </c>
      <c r="L351" s="56">
        <f t="shared" si="17"/>
        <v>2.6929612697412213</v>
      </c>
    </row>
    <row r="352" spans="1:12" x14ac:dyDescent="0.2">
      <c r="A352" s="162" t="s">
        <v>2891</v>
      </c>
      <c r="B352" s="163" t="s">
        <v>890</v>
      </c>
      <c r="C352" s="162" t="s">
        <v>505</v>
      </c>
      <c r="D352" s="162" t="s">
        <v>604</v>
      </c>
      <c r="E352" s="165" t="s">
        <v>180</v>
      </c>
      <c r="F352" s="164">
        <v>4.16637E-3</v>
      </c>
      <c r="G352" s="164">
        <v>3.7792836000000003</v>
      </c>
      <c r="H352" s="56">
        <f t="shared" si="15"/>
        <v>-0.99889757677883717</v>
      </c>
      <c r="I352" s="164">
        <v>10.916580289999999</v>
      </c>
      <c r="J352" s="164">
        <v>1.9157007699999999</v>
      </c>
      <c r="K352" s="56">
        <f t="shared" si="16"/>
        <v>4.6984788339360533</v>
      </c>
      <c r="L352" s="56" t="str">
        <f t="shared" si="17"/>
        <v/>
      </c>
    </row>
    <row r="353" spans="1:12" x14ac:dyDescent="0.2">
      <c r="A353" s="162" t="s">
        <v>2844</v>
      </c>
      <c r="B353" s="163" t="s">
        <v>2109</v>
      </c>
      <c r="C353" s="162" t="s">
        <v>633</v>
      </c>
      <c r="D353" s="162" t="s">
        <v>604</v>
      </c>
      <c r="E353" s="165" t="s">
        <v>180</v>
      </c>
      <c r="F353" s="164">
        <v>2.3700708100000001</v>
      </c>
      <c r="G353" s="164">
        <v>0.74548150999999996</v>
      </c>
      <c r="H353" s="56">
        <f t="shared" si="15"/>
        <v>2.1792482820935426</v>
      </c>
      <c r="I353" s="164">
        <v>10.872541116051002</v>
      </c>
      <c r="J353" s="164">
        <v>0</v>
      </c>
      <c r="K353" s="56" t="str">
        <f t="shared" si="16"/>
        <v/>
      </c>
      <c r="L353" s="56">
        <f t="shared" si="17"/>
        <v>4.5874330295013426</v>
      </c>
    </row>
    <row r="354" spans="1:12" x14ac:dyDescent="0.2">
      <c r="A354" s="162" t="s">
        <v>2229</v>
      </c>
      <c r="B354" s="163" t="s">
        <v>114</v>
      </c>
      <c r="C354" s="162" t="s">
        <v>505</v>
      </c>
      <c r="D354" s="162" t="s">
        <v>178</v>
      </c>
      <c r="E354" s="165" t="s">
        <v>697</v>
      </c>
      <c r="F354" s="164">
        <v>6.9107831700000002</v>
      </c>
      <c r="G354" s="164">
        <v>4.7872717300000005</v>
      </c>
      <c r="H354" s="56">
        <f t="shared" si="15"/>
        <v>0.44357445320949007</v>
      </c>
      <c r="I354" s="164">
        <v>10.721925430000001</v>
      </c>
      <c r="J354" s="164">
        <v>31.620753570000002</v>
      </c>
      <c r="K354" s="56">
        <f t="shared" si="16"/>
        <v>-0.66092125520460832</v>
      </c>
      <c r="L354" s="56">
        <f t="shared" si="17"/>
        <v>1.5514776207339753</v>
      </c>
    </row>
    <row r="355" spans="1:12" x14ac:dyDescent="0.2">
      <c r="A355" s="162" t="s">
        <v>1418</v>
      </c>
      <c r="B355" s="163" t="s">
        <v>788</v>
      </c>
      <c r="C355" s="162" t="s">
        <v>3129</v>
      </c>
      <c r="D355" s="162" t="s">
        <v>178</v>
      </c>
      <c r="E355" s="165" t="s">
        <v>697</v>
      </c>
      <c r="F355" s="164">
        <v>4.4240441399999995</v>
      </c>
      <c r="G355" s="164">
        <v>1.1491931100000001</v>
      </c>
      <c r="H355" s="56">
        <f t="shared" si="15"/>
        <v>2.8496960184524593</v>
      </c>
      <c r="I355" s="164">
        <v>10.657798676534997</v>
      </c>
      <c r="J355" s="164">
        <v>1.0864079430823999</v>
      </c>
      <c r="K355" s="56">
        <f t="shared" si="16"/>
        <v>8.8101258780346043</v>
      </c>
      <c r="L355" s="56">
        <f t="shared" si="17"/>
        <v>2.4090624639506868</v>
      </c>
    </row>
    <row r="356" spans="1:12" x14ac:dyDescent="0.2">
      <c r="A356" s="162" t="s">
        <v>2564</v>
      </c>
      <c r="B356" s="163" t="s">
        <v>1741</v>
      </c>
      <c r="C356" s="162" t="s">
        <v>633</v>
      </c>
      <c r="D356" s="162" t="s">
        <v>179</v>
      </c>
      <c r="E356" s="165" t="s">
        <v>697</v>
      </c>
      <c r="F356" s="164">
        <v>4.7162337399999998</v>
      </c>
      <c r="G356" s="164">
        <v>1.3975133</v>
      </c>
      <c r="H356" s="56">
        <f t="shared" si="15"/>
        <v>2.3747326340293147</v>
      </c>
      <c r="I356" s="164">
        <v>10.612309035624694</v>
      </c>
      <c r="J356" s="164">
        <v>2.5131264626308996</v>
      </c>
      <c r="K356" s="56">
        <f t="shared" si="16"/>
        <v>3.2227516973081647</v>
      </c>
      <c r="L356" s="56">
        <f t="shared" si="17"/>
        <v>2.2501660478822441</v>
      </c>
    </row>
    <row r="357" spans="1:12" x14ac:dyDescent="0.2">
      <c r="A357" s="162" t="s">
        <v>2786</v>
      </c>
      <c r="B357" s="163" t="s">
        <v>188</v>
      </c>
      <c r="C357" s="162" t="s">
        <v>3133</v>
      </c>
      <c r="D357" s="162" t="s">
        <v>178</v>
      </c>
      <c r="E357" s="165" t="s">
        <v>697</v>
      </c>
      <c r="F357" s="164">
        <v>13.504987960000001</v>
      </c>
      <c r="G357" s="164">
        <v>10.954834890000001</v>
      </c>
      <c r="H357" s="56">
        <f t="shared" si="15"/>
        <v>0.23278790557837437</v>
      </c>
      <c r="I357" s="164">
        <v>10.563022549999999</v>
      </c>
      <c r="J357" s="164">
        <v>19.072670083882002</v>
      </c>
      <c r="K357" s="56">
        <f t="shared" si="16"/>
        <v>-0.44616970232570452</v>
      </c>
      <c r="L357" s="56">
        <f t="shared" si="17"/>
        <v>0.78215712455918385</v>
      </c>
    </row>
    <row r="358" spans="1:12" x14ac:dyDescent="0.2">
      <c r="A358" s="162" t="s">
        <v>1671</v>
      </c>
      <c r="B358" s="162" t="s">
        <v>48</v>
      </c>
      <c r="C358" s="162" t="s">
        <v>3129</v>
      </c>
      <c r="D358" s="162" t="s">
        <v>179</v>
      </c>
      <c r="E358" s="165" t="s">
        <v>697</v>
      </c>
      <c r="F358" s="164">
        <v>9.0707919100000005</v>
      </c>
      <c r="G358" s="164">
        <v>3.9184128500000002</v>
      </c>
      <c r="H358" s="56">
        <f t="shared" si="15"/>
        <v>1.3149148028135933</v>
      </c>
      <c r="I358" s="164">
        <v>10.552749149999991</v>
      </c>
      <c r="J358" s="164">
        <v>1.31745376</v>
      </c>
      <c r="K358" s="56">
        <f t="shared" si="16"/>
        <v>7.0099578978771842</v>
      </c>
      <c r="L358" s="56">
        <f t="shared" si="17"/>
        <v>1.1633768313399653</v>
      </c>
    </row>
    <row r="359" spans="1:12" x14ac:dyDescent="0.2">
      <c r="A359" s="162" t="s">
        <v>2261</v>
      </c>
      <c r="B359" s="163" t="s">
        <v>694</v>
      </c>
      <c r="C359" s="162" t="s">
        <v>505</v>
      </c>
      <c r="D359" s="162" t="s">
        <v>179</v>
      </c>
      <c r="E359" s="165" t="s">
        <v>697</v>
      </c>
      <c r="F359" s="164">
        <v>1.60064922</v>
      </c>
      <c r="G359" s="164">
        <v>1.0796953999999999</v>
      </c>
      <c r="H359" s="56">
        <f t="shared" si="15"/>
        <v>0.48250073122475112</v>
      </c>
      <c r="I359" s="164">
        <v>10.54508532441022</v>
      </c>
      <c r="J359" s="164">
        <v>3.4537462900000002</v>
      </c>
      <c r="K359" s="56">
        <f t="shared" si="16"/>
        <v>2.0532310247983556</v>
      </c>
      <c r="L359" s="56">
        <f t="shared" si="17"/>
        <v>6.5880051623117151</v>
      </c>
    </row>
    <row r="360" spans="1:12" x14ac:dyDescent="0.2">
      <c r="A360" s="162" t="s">
        <v>3105</v>
      </c>
      <c r="B360" s="163" t="s">
        <v>1804</v>
      </c>
      <c r="C360" s="162" t="s">
        <v>633</v>
      </c>
      <c r="D360" s="162" t="s">
        <v>604</v>
      </c>
      <c r="E360" s="165" t="s">
        <v>697</v>
      </c>
      <c r="F360" s="164">
        <v>2.2054784999999999</v>
      </c>
      <c r="G360" s="164">
        <v>0.30953578999999998</v>
      </c>
      <c r="H360" s="56">
        <f t="shared" si="15"/>
        <v>6.1251162910757433</v>
      </c>
      <c r="I360" s="164">
        <v>10.518870040726799</v>
      </c>
      <c r="J360" s="164">
        <v>12.215629351887001</v>
      </c>
      <c r="K360" s="56">
        <f t="shared" si="16"/>
        <v>-0.13890068716746851</v>
      </c>
      <c r="L360" s="56">
        <f t="shared" si="17"/>
        <v>4.7694276052687883</v>
      </c>
    </row>
    <row r="361" spans="1:12" x14ac:dyDescent="0.2">
      <c r="A361" s="162" t="s">
        <v>2260</v>
      </c>
      <c r="B361" s="163" t="s">
        <v>125</v>
      </c>
      <c r="C361" s="162" t="s">
        <v>505</v>
      </c>
      <c r="D361" s="162" t="s">
        <v>178</v>
      </c>
      <c r="E361" s="165" t="s">
        <v>697</v>
      </c>
      <c r="F361" s="164">
        <v>1.28710057</v>
      </c>
      <c r="G361" s="164">
        <v>1.17047031</v>
      </c>
      <c r="H361" s="56">
        <f t="shared" si="15"/>
        <v>9.9643928601657494E-2</v>
      </c>
      <c r="I361" s="164">
        <v>10.456161877665021</v>
      </c>
      <c r="J361" s="164">
        <v>5.9707653246928452</v>
      </c>
      <c r="K361" s="56">
        <f t="shared" si="16"/>
        <v>0.75122640215354952</v>
      </c>
      <c r="L361" s="56">
        <f t="shared" si="17"/>
        <v>8.1238110846808347</v>
      </c>
    </row>
    <row r="362" spans="1:12" x14ac:dyDescent="0.2">
      <c r="A362" s="162" t="s">
        <v>1966</v>
      </c>
      <c r="B362" s="163" t="s">
        <v>1703</v>
      </c>
      <c r="C362" s="162" t="s">
        <v>505</v>
      </c>
      <c r="D362" s="162" t="s">
        <v>179</v>
      </c>
      <c r="E362" s="165" t="s">
        <v>697</v>
      </c>
      <c r="F362" s="164">
        <v>0.21827764999999999</v>
      </c>
      <c r="G362" s="164">
        <v>0.48267292000000001</v>
      </c>
      <c r="H362" s="56">
        <f t="shared" si="15"/>
        <v>-0.54777315868476739</v>
      </c>
      <c r="I362" s="164">
        <v>10.36817209164802</v>
      </c>
      <c r="J362" s="164">
        <v>0.45273783023539999</v>
      </c>
      <c r="K362" s="56">
        <f t="shared" si="16"/>
        <v>21.901050893531721</v>
      </c>
      <c r="L362" s="56">
        <f t="shared" si="17"/>
        <v>47.499925400736267</v>
      </c>
    </row>
    <row r="363" spans="1:12" x14ac:dyDescent="0.2">
      <c r="A363" s="162" t="s">
        <v>1317</v>
      </c>
      <c r="B363" s="163" t="s">
        <v>337</v>
      </c>
      <c r="C363" s="162" t="s">
        <v>633</v>
      </c>
      <c r="D363" s="162" t="s">
        <v>179</v>
      </c>
      <c r="E363" s="165" t="s">
        <v>180</v>
      </c>
      <c r="F363" s="164">
        <v>5.4723863099999992</v>
      </c>
      <c r="G363" s="164">
        <v>1.0269364599999999</v>
      </c>
      <c r="H363" s="56">
        <f t="shared" si="15"/>
        <v>4.3288460612256374</v>
      </c>
      <c r="I363" s="164">
        <v>10.21751731</v>
      </c>
      <c r="J363" s="164">
        <v>3.5846466299999999</v>
      </c>
      <c r="K363" s="56">
        <f t="shared" si="16"/>
        <v>1.8503555202594684</v>
      </c>
      <c r="L363" s="56">
        <f t="shared" si="17"/>
        <v>1.8671045374353334</v>
      </c>
    </row>
    <row r="364" spans="1:12" x14ac:dyDescent="0.2">
      <c r="A364" s="162" t="s">
        <v>2838</v>
      </c>
      <c r="B364" s="163" t="s">
        <v>5</v>
      </c>
      <c r="C364" s="162" t="s">
        <v>633</v>
      </c>
      <c r="D364" s="162" t="s">
        <v>604</v>
      </c>
      <c r="E364" s="165" t="s">
        <v>697</v>
      </c>
      <c r="F364" s="164">
        <v>6.3141200899999994</v>
      </c>
      <c r="G364" s="164">
        <v>5.4343147599999995</v>
      </c>
      <c r="H364" s="56">
        <f t="shared" si="15"/>
        <v>0.16189811758345773</v>
      </c>
      <c r="I364" s="164">
        <v>10.163090841357402</v>
      </c>
      <c r="J364" s="164">
        <v>8.4494288353417968</v>
      </c>
      <c r="K364" s="56">
        <f t="shared" si="16"/>
        <v>0.20281394629277139</v>
      </c>
      <c r="L364" s="56">
        <f t="shared" si="17"/>
        <v>1.6095814929863652</v>
      </c>
    </row>
    <row r="365" spans="1:12" x14ac:dyDescent="0.2">
      <c r="A365" s="162" t="s">
        <v>1940</v>
      </c>
      <c r="B365" s="162" t="s">
        <v>35</v>
      </c>
      <c r="C365" s="162" t="s">
        <v>3130</v>
      </c>
      <c r="D365" s="162" t="s">
        <v>179</v>
      </c>
      <c r="E365" s="165" t="s">
        <v>180</v>
      </c>
      <c r="F365" s="164">
        <v>3.4913140600000001</v>
      </c>
      <c r="G365" s="164">
        <v>3.2980534700000002</v>
      </c>
      <c r="H365" s="56">
        <f t="shared" si="15"/>
        <v>5.8598379849796656E-2</v>
      </c>
      <c r="I365" s="164">
        <v>10.14537593</v>
      </c>
      <c r="J365" s="164">
        <v>1.6689305800000001</v>
      </c>
      <c r="K365" s="56">
        <f t="shared" si="16"/>
        <v>5.0789682036984427</v>
      </c>
      <c r="L365" s="56">
        <f t="shared" si="17"/>
        <v>2.9058903769888866</v>
      </c>
    </row>
    <row r="366" spans="1:12" x14ac:dyDescent="0.2">
      <c r="A366" s="162" t="s">
        <v>2233</v>
      </c>
      <c r="B366" s="163" t="s">
        <v>88</v>
      </c>
      <c r="C366" s="162" t="s">
        <v>505</v>
      </c>
      <c r="D366" s="162" t="s">
        <v>178</v>
      </c>
      <c r="E366" s="165" t="s">
        <v>697</v>
      </c>
      <c r="F366" s="164">
        <v>8.8156096300000009</v>
      </c>
      <c r="G366" s="164">
        <v>2.3987508100000001</v>
      </c>
      <c r="H366" s="56">
        <f t="shared" si="15"/>
        <v>2.6750835448389072</v>
      </c>
      <c r="I366" s="164">
        <v>10.12754048</v>
      </c>
      <c r="J366" s="164">
        <v>23.897010680000001</v>
      </c>
      <c r="K366" s="56">
        <f t="shared" si="16"/>
        <v>-0.57620052919522735</v>
      </c>
      <c r="L366" s="56">
        <f t="shared" si="17"/>
        <v>1.1488190726521541</v>
      </c>
    </row>
    <row r="367" spans="1:12" x14ac:dyDescent="0.2">
      <c r="A367" s="162" t="s">
        <v>2823</v>
      </c>
      <c r="B367" s="163" t="s">
        <v>1821</v>
      </c>
      <c r="C367" s="162" t="s">
        <v>633</v>
      </c>
      <c r="D367" s="162" t="s">
        <v>179</v>
      </c>
      <c r="E367" s="165" t="s">
        <v>697</v>
      </c>
      <c r="F367" s="164">
        <v>5.3722496199999998</v>
      </c>
      <c r="G367" s="164">
        <v>1.34320891</v>
      </c>
      <c r="H367" s="56">
        <f t="shared" si="15"/>
        <v>2.9995637164140012</v>
      </c>
      <c r="I367" s="164">
        <v>10.110872250000003</v>
      </c>
      <c r="J367" s="164">
        <v>3.0992473800000018</v>
      </c>
      <c r="K367" s="56">
        <f t="shared" si="16"/>
        <v>2.2623637323200696</v>
      </c>
      <c r="L367" s="56">
        <f t="shared" si="17"/>
        <v>1.8820555568302137</v>
      </c>
    </row>
    <row r="368" spans="1:12" x14ac:dyDescent="0.2">
      <c r="A368" s="162" t="s">
        <v>2929</v>
      </c>
      <c r="B368" s="162" t="s">
        <v>445</v>
      </c>
      <c r="C368" s="162" t="s">
        <v>3133</v>
      </c>
      <c r="D368" s="162" t="s">
        <v>178</v>
      </c>
      <c r="E368" s="165" t="s">
        <v>697</v>
      </c>
      <c r="F368" s="164">
        <v>1.7394074199999998</v>
      </c>
      <c r="G368" s="164">
        <v>2.1184286800000001</v>
      </c>
      <c r="H368" s="56">
        <f t="shared" si="15"/>
        <v>-0.17891622388722583</v>
      </c>
      <c r="I368" s="164">
        <v>9.9646695699999999</v>
      </c>
      <c r="J368" s="164">
        <v>12.479164769999999</v>
      </c>
      <c r="K368" s="56">
        <f t="shared" si="16"/>
        <v>-0.20149547236084764</v>
      </c>
      <c r="L368" s="56">
        <f t="shared" si="17"/>
        <v>5.7287726011885134</v>
      </c>
    </row>
    <row r="369" spans="1:12" x14ac:dyDescent="0.2">
      <c r="A369" s="162" t="s">
        <v>2588</v>
      </c>
      <c r="B369" s="163" t="s">
        <v>1213</v>
      </c>
      <c r="C369" s="162" t="s">
        <v>3133</v>
      </c>
      <c r="D369" s="162" t="s">
        <v>179</v>
      </c>
      <c r="E369" s="165" t="s">
        <v>180</v>
      </c>
      <c r="F369" s="164">
        <v>14.0180241</v>
      </c>
      <c r="G369" s="164">
        <v>8.5677674700000015</v>
      </c>
      <c r="H369" s="56">
        <f t="shared" si="15"/>
        <v>0.6361349848818898</v>
      </c>
      <c r="I369" s="164">
        <v>9.95839301</v>
      </c>
      <c r="J369" s="164">
        <v>3.0066874100000005</v>
      </c>
      <c r="K369" s="56">
        <f t="shared" si="16"/>
        <v>2.3120812548983927</v>
      </c>
      <c r="L369" s="56">
        <f t="shared" si="17"/>
        <v>0.71039919313592848</v>
      </c>
    </row>
    <row r="370" spans="1:12" x14ac:dyDescent="0.2">
      <c r="A370" s="162" t="s">
        <v>2219</v>
      </c>
      <c r="B370" s="163" t="s">
        <v>1788</v>
      </c>
      <c r="C370" s="162" t="s">
        <v>3136</v>
      </c>
      <c r="D370" s="162" t="s">
        <v>179</v>
      </c>
      <c r="E370" s="165" t="s">
        <v>697</v>
      </c>
      <c r="F370" s="164">
        <v>3.35746667</v>
      </c>
      <c r="G370" s="164">
        <v>0.52747719999999998</v>
      </c>
      <c r="H370" s="56">
        <f t="shared" si="15"/>
        <v>5.3651408440023571</v>
      </c>
      <c r="I370" s="164">
        <v>9.944117949999999</v>
      </c>
      <c r="J370" s="164">
        <v>2.3450625699999996</v>
      </c>
      <c r="K370" s="56">
        <f t="shared" si="16"/>
        <v>3.2404488806454319</v>
      </c>
      <c r="L370" s="56">
        <f t="shared" si="17"/>
        <v>2.9617920079010043</v>
      </c>
    </row>
    <row r="371" spans="1:12" x14ac:dyDescent="0.2">
      <c r="A371" s="162" t="s">
        <v>2215</v>
      </c>
      <c r="B371" s="163" t="s">
        <v>301</v>
      </c>
      <c r="C371" s="162" t="s">
        <v>505</v>
      </c>
      <c r="D371" s="162" t="s">
        <v>179</v>
      </c>
      <c r="E371" s="165" t="s">
        <v>180</v>
      </c>
      <c r="F371" s="164">
        <v>6.5829945300000006</v>
      </c>
      <c r="G371" s="164">
        <v>26.69772493</v>
      </c>
      <c r="H371" s="56">
        <f t="shared" si="15"/>
        <v>-0.75342488742916269</v>
      </c>
      <c r="I371" s="164">
        <v>9.9265854499999993</v>
      </c>
      <c r="J371" s="164">
        <v>52.294655130000002</v>
      </c>
      <c r="K371" s="56">
        <f t="shared" si="16"/>
        <v>-0.81017973203335281</v>
      </c>
      <c r="L371" s="56">
        <f t="shared" si="17"/>
        <v>1.5079133675051068</v>
      </c>
    </row>
    <row r="372" spans="1:12" x14ac:dyDescent="0.2">
      <c r="A372" s="162" t="s">
        <v>1292</v>
      </c>
      <c r="B372" s="163" t="s">
        <v>660</v>
      </c>
      <c r="C372" s="162" t="s">
        <v>633</v>
      </c>
      <c r="D372" s="162" t="s">
        <v>604</v>
      </c>
      <c r="E372" s="165" t="s">
        <v>180</v>
      </c>
      <c r="F372" s="164">
        <v>1.8851824799999999</v>
      </c>
      <c r="G372" s="164">
        <v>2.2650149399999999</v>
      </c>
      <c r="H372" s="56">
        <f t="shared" si="15"/>
        <v>-0.16769534420819321</v>
      </c>
      <c r="I372" s="164">
        <v>9.9135778299999995</v>
      </c>
      <c r="J372" s="164">
        <v>8.6107922899999991</v>
      </c>
      <c r="K372" s="56">
        <f t="shared" si="16"/>
        <v>0.15129682567224023</v>
      </c>
      <c r="L372" s="56">
        <f t="shared" si="17"/>
        <v>5.2586834087276264</v>
      </c>
    </row>
    <row r="373" spans="1:12" x14ac:dyDescent="0.2">
      <c r="A373" s="162" t="s">
        <v>2482</v>
      </c>
      <c r="B373" s="163" t="s">
        <v>2028</v>
      </c>
      <c r="C373" s="162" t="s">
        <v>633</v>
      </c>
      <c r="D373" s="162" t="s">
        <v>179</v>
      </c>
      <c r="E373" s="165" t="s">
        <v>180</v>
      </c>
      <c r="F373" s="164">
        <v>4.2056429400000006</v>
      </c>
      <c r="G373" s="164">
        <v>2.4769418399999998</v>
      </c>
      <c r="H373" s="56">
        <f t="shared" si="15"/>
        <v>0.6979175175142589</v>
      </c>
      <c r="I373" s="164">
        <v>9.8609346873560018</v>
      </c>
      <c r="J373" s="164">
        <v>2.9531724381933984</v>
      </c>
      <c r="K373" s="56">
        <f t="shared" si="16"/>
        <v>2.33909884835185</v>
      </c>
      <c r="L373" s="56">
        <f t="shared" si="17"/>
        <v>2.3446913653958461</v>
      </c>
    </row>
    <row r="374" spans="1:12" x14ac:dyDescent="0.2">
      <c r="A374" s="162" t="s">
        <v>2477</v>
      </c>
      <c r="B374" s="163" t="s">
        <v>1504</v>
      </c>
      <c r="C374" s="162" t="s">
        <v>505</v>
      </c>
      <c r="D374" s="162" t="s">
        <v>604</v>
      </c>
      <c r="E374" s="165" t="s">
        <v>697</v>
      </c>
      <c r="F374" s="164">
        <v>3.9084252099999999</v>
      </c>
      <c r="G374" s="164">
        <v>0.59259781999999994</v>
      </c>
      <c r="H374" s="56">
        <f t="shared" si="15"/>
        <v>5.595409362120165</v>
      </c>
      <c r="I374" s="164">
        <v>9.8349224399999997</v>
      </c>
      <c r="J374" s="164">
        <v>0.67470832999999997</v>
      </c>
      <c r="K374" s="56">
        <f t="shared" si="16"/>
        <v>13.576554049658762</v>
      </c>
      <c r="L374" s="56">
        <f t="shared" si="17"/>
        <v>2.5163389118554988</v>
      </c>
    </row>
    <row r="375" spans="1:12" x14ac:dyDescent="0.2">
      <c r="A375" s="162" t="s">
        <v>1322</v>
      </c>
      <c r="B375" s="163" t="s">
        <v>647</v>
      </c>
      <c r="C375" s="162" t="s">
        <v>633</v>
      </c>
      <c r="D375" s="162" t="s">
        <v>179</v>
      </c>
      <c r="E375" s="165" t="s">
        <v>180</v>
      </c>
      <c r="F375" s="164">
        <v>10.893317</v>
      </c>
      <c r="G375" s="164">
        <v>11.804883460000001</v>
      </c>
      <c r="H375" s="56">
        <f t="shared" si="15"/>
        <v>-7.7219437454743134E-2</v>
      </c>
      <c r="I375" s="164">
        <v>9.7618232200000001</v>
      </c>
      <c r="J375" s="164">
        <v>19.1278328</v>
      </c>
      <c r="K375" s="56">
        <f t="shared" si="16"/>
        <v>-0.48965346351208172</v>
      </c>
      <c r="L375" s="56">
        <f t="shared" si="17"/>
        <v>0.89612954621627194</v>
      </c>
    </row>
    <row r="376" spans="1:12" x14ac:dyDescent="0.2">
      <c r="A376" s="162" t="s">
        <v>2501</v>
      </c>
      <c r="B376" s="163" t="s">
        <v>2162</v>
      </c>
      <c r="C376" s="162" t="s">
        <v>633</v>
      </c>
      <c r="D376" s="162" t="s">
        <v>604</v>
      </c>
      <c r="E376" s="165" t="s">
        <v>180</v>
      </c>
      <c r="F376" s="164">
        <v>2.21050134</v>
      </c>
      <c r="G376" s="164">
        <v>2.2059216800000003</v>
      </c>
      <c r="H376" s="56">
        <f t="shared" si="15"/>
        <v>2.0760755205051495E-3</v>
      </c>
      <c r="I376" s="164">
        <v>9.7312912499999999</v>
      </c>
      <c r="J376" s="164">
        <v>6.1618887500000001</v>
      </c>
      <c r="K376" s="56">
        <f t="shared" si="16"/>
        <v>0.57927084451175781</v>
      </c>
      <c r="L376" s="56">
        <f t="shared" si="17"/>
        <v>4.4023005432785665</v>
      </c>
    </row>
    <row r="377" spans="1:12" x14ac:dyDescent="0.2">
      <c r="A377" s="162" t="s">
        <v>1687</v>
      </c>
      <c r="B377" s="163" t="s">
        <v>1423</v>
      </c>
      <c r="C377" s="162" t="s">
        <v>3129</v>
      </c>
      <c r="D377" s="162" t="s">
        <v>178</v>
      </c>
      <c r="E377" s="165" t="s">
        <v>697</v>
      </c>
      <c r="F377" s="164">
        <v>1.8156490000000001E-2</v>
      </c>
      <c r="G377" s="164">
        <v>8.3984100000000006E-2</v>
      </c>
      <c r="H377" s="56">
        <f t="shared" si="15"/>
        <v>-0.78381038791866553</v>
      </c>
      <c r="I377" s="164">
        <v>9.6881486191943988</v>
      </c>
      <c r="J377" s="164">
        <v>61.120088696220101</v>
      </c>
      <c r="K377" s="56">
        <f t="shared" si="16"/>
        <v>-0.84148994502696861</v>
      </c>
      <c r="L377" s="56" t="str">
        <f t="shared" si="17"/>
        <v/>
      </c>
    </row>
    <row r="378" spans="1:12" x14ac:dyDescent="0.2">
      <c r="A378" s="162" t="s">
        <v>1288</v>
      </c>
      <c r="B378" s="163" t="s">
        <v>464</v>
      </c>
      <c r="C378" s="162" t="s">
        <v>633</v>
      </c>
      <c r="D378" s="162" t="s">
        <v>179</v>
      </c>
      <c r="E378" s="165" t="s">
        <v>180</v>
      </c>
      <c r="F378" s="164">
        <v>4.8376159100000002</v>
      </c>
      <c r="G378" s="164">
        <v>5.3863466900000008</v>
      </c>
      <c r="H378" s="56">
        <f t="shared" si="15"/>
        <v>-0.10187438937392279</v>
      </c>
      <c r="I378" s="164">
        <v>9.6385532300000012</v>
      </c>
      <c r="J378" s="164">
        <v>0.97267006</v>
      </c>
      <c r="K378" s="56">
        <f t="shared" si="16"/>
        <v>8.9093758781883352</v>
      </c>
      <c r="L378" s="56">
        <f t="shared" si="17"/>
        <v>1.9924180442014465</v>
      </c>
    </row>
    <row r="379" spans="1:12" x14ac:dyDescent="0.2">
      <c r="A379" s="162" t="s">
        <v>1253</v>
      </c>
      <c r="B379" s="163" t="s">
        <v>757</v>
      </c>
      <c r="C379" s="162" t="s">
        <v>1232</v>
      </c>
      <c r="D379" s="162" t="s">
        <v>178</v>
      </c>
      <c r="E379" s="165" t="s">
        <v>697</v>
      </c>
      <c r="F379" s="164">
        <v>8.1958470200000004</v>
      </c>
      <c r="G379" s="164">
        <v>5.8044950599999998</v>
      </c>
      <c r="H379" s="56">
        <f t="shared" si="15"/>
        <v>0.41198277115942639</v>
      </c>
      <c r="I379" s="164">
        <v>9.5860462468999899</v>
      </c>
      <c r="J379" s="164">
        <v>6.5937315865605699</v>
      </c>
      <c r="K379" s="56">
        <f t="shared" si="16"/>
        <v>0.45381202147178623</v>
      </c>
      <c r="L379" s="56">
        <f t="shared" si="17"/>
        <v>1.1696223982106475</v>
      </c>
    </row>
    <row r="380" spans="1:12" x14ac:dyDescent="0.2">
      <c r="A380" s="162" t="s">
        <v>1777</v>
      </c>
      <c r="B380" s="162" t="s">
        <v>1758</v>
      </c>
      <c r="C380" s="162" t="s">
        <v>3136</v>
      </c>
      <c r="D380" s="162" t="s">
        <v>179</v>
      </c>
      <c r="E380" s="165" t="s">
        <v>697</v>
      </c>
      <c r="F380" s="164">
        <v>3.5068608599999997</v>
      </c>
      <c r="G380" s="164">
        <v>2.6562644900000003</v>
      </c>
      <c r="H380" s="56">
        <f t="shared" si="15"/>
        <v>0.32022276893066448</v>
      </c>
      <c r="I380" s="164">
        <v>9.5738355182929009</v>
      </c>
      <c r="J380" s="164">
        <v>7.9758433442053009</v>
      </c>
      <c r="K380" s="56">
        <f t="shared" si="16"/>
        <v>0.20035400710930351</v>
      </c>
      <c r="L380" s="56">
        <f t="shared" si="17"/>
        <v>2.7300300469556986</v>
      </c>
    </row>
    <row r="381" spans="1:12" x14ac:dyDescent="0.2">
      <c r="A381" s="162" t="s">
        <v>2877</v>
      </c>
      <c r="B381" s="163" t="s">
        <v>131</v>
      </c>
      <c r="C381" s="162" t="s">
        <v>3133</v>
      </c>
      <c r="D381" s="162" t="s">
        <v>178</v>
      </c>
      <c r="E381" s="165" t="s">
        <v>697</v>
      </c>
      <c r="F381" s="164">
        <v>5.2255567100000002</v>
      </c>
      <c r="G381" s="164">
        <v>2.5467051000000001</v>
      </c>
      <c r="H381" s="56">
        <f t="shared" si="15"/>
        <v>1.0518892077453335</v>
      </c>
      <c r="I381" s="164">
        <v>9.5688882000000017</v>
      </c>
      <c r="J381" s="164">
        <v>5.7574772400000001</v>
      </c>
      <c r="K381" s="56">
        <f t="shared" si="16"/>
        <v>0.66199323091028006</v>
      </c>
      <c r="L381" s="56">
        <f t="shared" si="17"/>
        <v>1.8311710562222567</v>
      </c>
    </row>
    <row r="382" spans="1:12" x14ac:dyDescent="0.2">
      <c r="A382" s="162" t="s">
        <v>2536</v>
      </c>
      <c r="B382" s="163" t="s">
        <v>2157</v>
      </c>
      <c r="C382" s="162" t="s">
        <v>633</v>
      </c>
      <c r="D382" s="162" t="s">
        <v>604</v>
      </c>
      <c r="E382" s="165" t="s">
        <v>180</v>
      </c>
      <c r="F382" s="164">
        <v>3.8597304500000003</v>
      </c>
      <c r="G382" s="164">
        <v>1.6187951899999999</v>
      </c>
      <c r="H382" s="56">
        <f t="shared" si="15"/>
        <v>1.3843229049871346</v>
      </c>
      <c r="I382" s="164">
        <v>9.5308884200000001</v>
      </c>
      <c r="J382" s="164">
        <v>18.627323059999991</v>
      </c>
      <c r="K382" s="56">
        <f t="shared" si="16"/>
        <v>-0.48833826582057438</v>
      </c>
      <c r="L382" s="56">
        <f t="shared" si="17"/>
        <v>2.4693145139189707</v>
      </c>
    </row>
    <row r="383" spans="1:12" x14ac:dyDescent="0.2">
      <c r="A383" s="162" t="s">
        <v>2412</v>
      </c>
      <c r="B383" s="162" t="s">
        <v>2424</v>
      </c>
      <c r="C383" s="162" t="s">
        <v>505</v>
      </c>
      <c r="D383" s="162" t="s">
        <v>179</v>
      </c>
      <c r="E383" s="165" t="s">
        <v>180</v>
      </c>
      <c r="F383" s="164">
        <v>6.1829513899999995</v>
      </c>
      <c r="G383" s="164">
        <v>0.98727640000000005</v>
      </c>
      <c r="H383" s="56">
        <f t="shared" si="15"/>
        <v>5.2626346482099633</v>
      </c>
      <c r="I383" s="164">
        <v>9.4434694300000004</v>
      </c>
      <c r="J383" s="164">
        <v>28.567822579999998</v>
      </c>
      <c r="K383" s="56">
        <f t="shared" si="16"/>
        <v>-0.66943684967396622</v>
      </c>
      <c r="L383" s="56">
        <f t="shared" si="17"/>
        <v>1.5273400734272959</v>
      </c>
    </row>
    <row r="384" spans="1:12" x14ac:dyDescent="0.2">
      <c r="A384" s="162" t="s">
        <v>2914</v>
      </c>
      <c r="B384" s="163" t="s">
        <v>1442</v>
      </c>
      <c r="C384" s="162" t="s">
        <v>633</v>
      </c>
      <c r="D384" s="162" t="s">
        <v>179</v>
      </c>
      <c r="E384" s="165" t="s">
        <v>180</v>
      </c>
      <c r="F384" s="164">
        <v>0.96060328000000006</v>
      </c>
      <c r="G384" s="164">
        <v>1.7338502900000001</v>
      </c>
      <c r="H384" s="56">
        <f t="shared" si="15"/>
        <v>-0.44597103594220933</v>
      </c>
      <c r="I384" s="164">
        <v>9.3891880155805048</v>
      </c>
      <c r="J384" s="164">
        <v>4.5828835352587003</v>
      </c>
      <c r="K384" s="56">
        <f t="shared" si="16"/>
        <v>1.0487511723447041</v>
      </c>
      <c r="L384" s="56">
        <f t="shared" si="17"/>
        <v>9.7742618738304792</v>
      </c>
    </row>
    <row r="385" spans="1:12" x14ac:dyDescent="0.2">
      <c r="A385" s="162" t="s">
        <v>2287</v>
      </c>
      <c r="B385" s="163" t="s">
        <v>243</v>
      </c>
      <c r="C385" s="162" t="s">
        <v>3138</v>
      </c>
      <c r="D385" s="162" t="s">
        <v>178</v>
      </c>
      <c r="E385" s="165" t="s">
        <v>697</v>
      </c>
      <c r="F385" s="164">
        <v>0.35608337000000001</v>
      </c>
      <c r="G385" s="164">
        <v>7.1889835499999997</v>
      </c>
      <c r="H385" s="56">
        <f t="shared" si="15"/>
        <v>-0.9504681896232744</v>
      </c>
      <c r="I385" s="164">
        <v>9.0106366746619457</v>
      </c>
      <c r="J385" s="164">
        <v>22.586960735684897</v>
      </c>
      <c r="K385" s="56">
        <f t="shared" si="16"/>
        <v>-0.60106909556777433</v>
      </c>
      <c r="L385" s="56">
        <f t="shared" si="17"/>
        <v>25.304851149498909</v>
      </c>
    </row>
    <row r="386" spans="1:12" x14ac:dyDescent="0.2">
      <c r="A386" s="162" t="s">
        <v>2415</v>
      </c>
      <c r="B386" s="162" t="s">
        <v>2430</v>
      </c>
      <c r="C386" s="162" t="s">
        <v>3133</v>
      </c>
      <c r="D386" s="162" t="s">
        <v>178</v>
      </c>
      <c r="E386" s="165" t="s">
        <v>697</v>
      </c>
      <c r="F386" s="164">
        <v>0.27352296000000004</v>
      </c>
      <c r="G386" s="164">
        <v>0.29480464000000001</v>
      </c>
      <c r="H386" s="56">
        <f t="shared" si="15"/>
        <v>-7.218909444573185E-2</v>
      </c>
      <c r="I386" s="164">
        <v>8.9096928900000005</v>
      </c>
      <c r="J386" s="164">
        <v>1.3054500000000001E-3</v>
      </c>
      <c r="K386" s="56" t="str">
        <f t="shared" si="16"/>
        <v/>
      </c>
      <c r="L386" s="56">
        <f t="shared" si="17"/>
        <v>32.57383910294039</v>
      </c>
    </row>
    <row r="387" spans="1:12" x14ac:dyDescent="0.2">
      <c r="A387" s="162" t="s">
        <v>2509</v>
      </c>
      <c r="B387" s="163" t="s">
        <v>2068</v>
      </c>
      <c r="C387" s="162" t="s">
        <v>633</v>
      </c>
      <c r="D387" s="162" t="s">
        <v>604</v>
      </c>
      <c r="E387" s="165" t="s">
        <v>180</v>
      </c>
      <c r="F387" s="164">
        <v>0.46636903000000002</v>
      </c>
      <c r="G387" s="164">
        <v>2.1690106400000002</v>
      </c>
      <c r="H387" s="56">
        <f t="shared" si="15"/>
        <v>-0.78498536549364273</v>
      </c>
      <c r="I387" s="164">
        <v>8.8843668600000001</v>
      </c>
      <c r="J387" s="164">
        <v>4.6402891500000001</v>
      </c>
      <c r="K387" s="56">
        <f t="shared" si="16"/>
        <v>0.91461492437383995</v>
      </c>
      <c r="L387" s="56">
        <f t="shared" si="17"/>
        <v>19.050078990022129</v>
      </c>
    </row>
    <row r="388" spans="1:12" x14ac:dyDescent="0.2">
      <c r="A388" s="162" t="s">
        <v>2238</v>
      </c>
      <c r="B388" s="163" t="s">
        <v>279</v>
      </c>
      <c r="C388" s="162" t="s">
        <v>505</v>
      </c>
      <c r="D388" s="162" t="s">
        <v>179</v>
      </c>
      <c r="E388" s="165" t="s">
        <v>697</v>
      </c>
      <c r="F388" s="164">
        <v>2.23843317</v>
      </c>
      <c r="G388" s="164">
        <v>5.4266142999999998</v>
      </c>
      <c r="H388" s="56">
        <f t="shared" si="15"/>
        <v>-0.58750833461666874</v>
      </c>
      <c r="I388" s="164">
        <v>8.8457652861811997</v>
      </c>
      <c r="J388" s="164">
        <v>12.17984984974704</v>
      </c>
      <c r="K388" s="56">
        <f t="shared" si="16"/>
        <v>-0.27373773935604673</v>
      </c>
      <c r="L388" s="56">
        <f t="shared" si="17"/>
        <v>3.9517665323826487</v>
      </c>
    </row>
    <row r="389" spans="1:12" x14ac:dyDescent="0.2">
      <c r="A389" s="162" t="s">
        <v>1258</v>
      </c>
      <c r="B389" s="163" t="s">
        <v>398</v>
      </c>
      <c r="C389" s="162" t="s">
        <v>1232</v>
      </c>
      <c r="D389" s="162" t="s">
        <v>178</v>
      </c>
      <c r="E389" s="165" t="s">
        <v>697</v>
      </c>
      <c r="F389" s="164">
        <v>1.9354276799999999</v>
      </c>
      <c r="G389" s="164">
        <v>1.3001438700000001</v>
      </c>
      <c r="H389" s="56">
        <f t="shared" si="15"/>
        <v>0.48862577800716767</v>
      </c>
      <c r="I389" s="164">
        <v>8.8381834067209155</v>
      </c>
      <c r="J389" s="164">
        <v>0.82702079183726152</v>
      </c>
      <c r="K389" s="56">
        <f t="shared" si="16"/>
        <v>9.6867729251238277</v>
      </c>
      <c r="L389" s="56">
        <f t="shared" si="17"/>
        <v>4.5665273355607461</v>
      </c>
    </row>
    <row r="390" spans="1:12" x14ac:dyDescent="0.2">
      <c r="A390" s="162" t="s">
        <v>3018</v>
      </c>
      <c r="B390" s="165" t="s">
        <v>2436</v>
      </c>
      <c r="C390" s="162" t="s">
        <v>3129</v>
      </c>
      <c r="D390" s="162" t="s">
        <v>178</v>
      </c>
      <c r="E390" s="165" t="s">
        <v>697</v>
      </c>
      <c r="F390" s="164">
        <v>5.2051919099999999</v>
      </c>
      <c r="G390" s="164">
        <v>1.47464832</v>
      </c>
      <c r="H390" s="56">
        <f t="shared" si="15"/>
        <v>2.5297852643266157</v>
      </c>
      <c r="I390" s="164">
        <v>8.7727421562507022</v>
      </c>
      <c r="J390" s="164">
        <v>10.509768166040601</v>
      </c>
      <c r="K390" s="56">
        <f t="shared" si="16"/>
        <v>-0.16527729083526466</v>
      </c>
      <c r="L390" s="56">
        <f t="shared" si="17"/>
        <v>1.6853830383077466</v>
      </c>
    </row>
    <row r="391" spans="1:12" x14ac:dyDescent="0.2">
      <c r="A391" s="162" t="s">
        <v>3251</v>
      </c>
      <c r="B391" s="163" t="s">
        <v>3252</v>
      </c>
      <c r="C391" s="162" t="s">
        <v>3195</v>
      </c>
      <c r="D391" s="162" t="s">
        <v>179</v>
      </c>
      <c r="E391" s="165" t="s">
        <v>180</v>
      </c>
      <c r="F391" s="164">
        <v>0.53331876</v>
      </c>
      <c r="G391" s="164"/>
      <c r="H391" s="56" t="str">
        <f t="shared" ref="H391:H454" si="18">IF(ISERROR(F391/G391-1),"",IF((F391/G391-1)&gt;10000%,"",F391/G391-1))</f>
        <v/>
      </c>
      <c r="I391" s="164">
        <v>8.7442298319858978</v>
      </c>
      <c r="J391" s="164"/>
      <c r="K391" s="56" t="str">
        <f t="shared" ref="K391:K454" si="19">IF(ISERROR(I391/J391-1),"",IF((I391/J391-1)&gt;10000%,"",I391/J391-1))</f>
        <v/>
      </c>
      <c r="L391" s="56">
        <f t="shared" ref="L391:L454" si="20">IF(ISERROR(I391/F391),"",IF(I391/F391&gt;10000%,"",I391/F391))</f>
        <v>16.39587895236593</v>
      </c>
    </row>
    <row r="392" spans="1:12" x14ac:dyDescent="0.2">
      <c r="A392" s="162" t="s">
        <v>2247</v>
      </c>
      <c r="B392" s="163" t="s">
        <v>86</v>
      </c>
      <c r="C392" s="162" t="s">
        <v>505</v>
      </c>
      <c r="D392" s="162" t="s">
        <v>178</v>
      </c>
      <c r="E392" s="165" t="s">
        <v>697</v>
      </c>
      <c r="F392" s="164">
        <v>1.60192994</v>
      </c>
      <c r="G392" s="164">
        <v>2.5054779799999998</v>
      </c>
      <c r="H392" s="56">
        <f t="shared" si="18"/>
        <v>-0.36062900860138469</v>
      </c>
      <c r="I392" s="164">
        <v>8.6624218800000001</v>
      </c>
      <c r="J392" s="164">
        <v>2.4661537400000002</v>
      </c>
      <c r="K392" s="56">
        <f t="shared" si="19"/>
        <v>2.5125230594910111</v>
      </c>
      <c r="L392" s="56">
        <f t="shared" si="20"/>
        <v>5.407491091651611</v>
      </c>
    </row>
    <row r="393" spans="1:12" x14ac:dyDescent="0.2">
      <c r="A393" s="162" t="s">
        <v>2978</v>
      </c>
      <c r="B393" s="163" t="s">
        <v>443</v>
      </c>
      <c r="C393" s="162" t="s">
        <v>3133</v>
      </c>
      <c r="D393" s="162" t="s">
        <v>178</v>
      </c>
      <c r="E393" s="165" t="s">
        <v>180</v>
      </c>
      <c r="F393" s="164">
        <v>0.92671475000000003</v>
      </c>
      <c r="G393" s="164">
        <v>1.39260983</v>
      </c>
      <c r="H393" s="56">
        <f t="shared" si="18"/>
        <v>-0.33454817707268369</v>
      </c>
      <c r="I393" s="164">
        <v>8.6596689499999986</v>
      </c>
      <c r="J393" s="164">
        <v>4.7652810000000004E-2</v>
      </c>
      <c r="K393" s="56" t="str">
        <f t="shared" si="19"/>
        <v/>
      </c>
      <c r="L393" s="56">
        <f t="shared" si="20"/>
        <v>9.344481621771962</v>
      </c>
    </row>
    <row r="394" spans="1:12" x14ac:dyDescent="0.2">
      <c r="A394" s="162" t="s">
        <v>2950</v>
      </c>
      <c r="B394" s="163" t="s">
        <v>1279</v>
      </c>
      <c r="C394" s="162" t="s">
        <v>3137</v>
      </c>
      <c r="D394" s="162" t="s">
        <v>179</v>
      </c>
      <c r="E394" s="165" t="s">
        <v>697</v>
      </c>
      <c r="F394" s="164">
        <v>3.1136885400000001</v>
      </c>
      <c r="G394" s="164">
        <v>4.7282487</v>
      </c>
      <c r="H394" s="56">
        <f t="shared" si="18"/>
        <v>-0.34147107363451501</v>
      </c>
      <c r="I394" s="164">
        <v>8.5790480700000007</v>
      </c>
      <c r="J394" s="164">
        <v>68.927030260000009</v>
      </c>
      <c r="K394" s="56">
        <f t="shared" si="19"/>
        <v>-0.87553434352765624</v>
      </c>
      <c r="L394" s="56">
        <f t="shared" si="20"/>
        <v>2.7552685375525714</v>
      </c>
    </row>
    <row r="395" spans="1:12" x14ac:dyDescent="0.2">
      <c r="A395" s="162" t="s">
        <v>1569</v>
      </c>
      <c r="B395" s="163" t="s">
        <v>1501</v>
      </c>
      <c r="C395" s="162" t="s">
        <v>3129</v>
      </c>
      <c r="D395" s="162" t="s">
        <v>178</v>
      </c>
      <c r="E395" s="165" t="s">
        <v>697</v>
      </c>
      <c r="F395" s="164">
        <v>1.14391976</v>
      </c>
      <c r="G395" s="164">
        <v>0.44359753000000002</v>
      </c>
      <c r="H395" s="56">
        <f t="shared" si="18"/>
        <v>1.578733384741795</v>
      </c>
      <c r="I395" s="164">
        <v>8.5368348699999999</v>
      </c>
      <c r="J395" s="164">
        <v>0.40865361</v>
      </c>
      <c r="K395" s="56">
        <f t="shared" si="19"/>
        <v>19.890149165695611</v>
      </c>
      <c r="L395" s="56">
        <f t="shared" si="20"/>
        <v>7.4627916821718339</v>
      </c>
    </row>
    <row r="396" spans="1:12" x14ac:dyDescent="0.2">
      <c r="A396" s="162" t="s">
        <v>2586</v>
      </c>
      <c r="B396" s="163" t="s">
        <v>1809</v>
      </c>
      <c r="C396" s="162" t="s">
        <v>633</v>
      </c>
      <c r="D396" s="162" t="s">
        <v>604</v>
      </c>
      <c r="E396" s="165" t="s">
        <v>180</v>
      </c>
      <c r="F396" s="164">
        <v>0.65928578000000004</v>
      </c>
      <c r="G396" s="164">
        <v>0.85644675999999997</v>
      </c>
      <c r="H396" s="56">
        <f t="shared" si="18"/>
        <v>-0.23020809839948475</v>
      </c>
      <c r="I396" s="164">
        <v>8.5264018535812998</v>
      </c>
      <c r="J396" s="164">
        <v>14.992444826626501</v>
      </c>
      <c r="K396" s="56">
        <f t="shared" si="19"/>
        <v>-0.43128676128669452</v>
      </c>
      <c r="L396" s="56">
        <f t="shared" si="20"/>
        <v>12.932785921124067</v>
      </c>
    </row>
    <row r="397" spans="1:12" x14ac:dyDescent="0.2">
      <c r="A397" s="162" t="s">
        <v>1276</v>
      </c>
      <c r="B397" s="163" t="s">
        <v>342</v>
      </c>
      <c r="C397" s="162" t="s">
        <v>1232</v>
      </c>
      <c r="D397" s="162" t="s">
        <v>178</v>
      </c>
      <c r="E397" s="165" t="s">
        <v>697</v>
      </c>
      <c r="F397" s="164">
        <v>6.1723172499999999</v>
      </c>
      <c r="G397" s="164">
        <v>6.0705734900000001</v>
      </c>
      <c r="H397" s="56">
        <f t="shared" si="18"/>
        <v>1.6760156213840638E-2</v>
      </c>
      <c r="I397" s="164">
        <v>8.3724552899999996</v>
      </c>
      <c r="J397" s="164">
        <v>27.970341920000003</v>
      </c>
      <c r="K397" s="56">
        <f t="shared" si="19"/>
        <v>-0.70066668065958349</v>
      </c>
      <c r="L397" s="56">
        <f t="shared" si="20"/>
        <v>1.3564525203237081</v>
      </c>
    </row>
    <row r="398" spans="1:12" x14ac:dyDescent="0.2">
      <c r="A398" s="162" t="s">
        <v>1116</v>
      </c>
      <c r="B398" s="163" t="s">
        <v>1082</v>
      </c>
      <c r="C398" s="162" t="s">
        <v>3136</v>
      </c>
      <c r="D398" s="162" t="s">
        <v>179</v>
      </c>
      <c r="E398" s="165" t="s">
        <v>697</v>
      </c>
      <c r="F398" s="164">
        <v>0.56473909999999994</v>
      </c>
      <c r="G398" s="164">
        <v>1.00957864</v>
      </c>
      <c r="H398" s="56">
        <f t="shared" si="18"/>
        <v>-0.44061900913434549</v>
      </c>
      <c r="I398" s="164">
        <v>8.2824130946301793</v>
      </c>
      <c r="J398" s="164">
        <v>1.08009822</v>
      </c>
      <c r="K398" s="56">
        <f t="shared" si="19"/>
        <v>6.6682036330271695</v>
      </c>
      <c r="L398" s="56">
        <f t="shared" si="20"/>
        <v>14.665910496776618</v>
      </c>
    </row>
    <row r="399" spans="1:12" x14ac:dyDescent="0.2">
      <c r="A399" s="162" t="s">
        <v>1295</v>
      </c>
      <c r="B399" s="163" t="s">
        <v>663</v>
      </c>
      <c r="C399" s="162" t="s">
        <v>633</v>
      </c>
      <c r="D399" s="162" t="s">
        <v>604</v>
      </c>
      <c r="E399" s="165" t="s">
        <v>180</v>
      </c>
      <c r="F399" s="164">
        <v>2.1394604900000003</v>
      </c>
      <c r="G399" s="164">
        <v>0.23489426000000002</v>
      </c>
      <c r="H399" s="56">
        <f t="shared" si="18"/>
        <v>8.1081854873763195</v>
      </c>
      <c r="I399" s="164">
        <v>8.2574749999999995</v>
      </c>
      <c r="J399" s="164">
        <v>16.682139070000002</v>
      </c>
      <c r="K399" s="56">
        <f t="shared" si="19"/>
        <v>-0.50501102014850918</v>
      </c>
      <c r="L399" s="56">
        <f t="shared" si="20"/>
        <v>3.8596062131532975</v>
      </c>
    </row>
    <row r="400" spans="1:12" x14ac:dyDescent="0.2">
      <c r="A400" s="162" t="s">
        <v>2927</v>
      </c>
      <c r="B400" s="163" t="s">
        <v>1451</v>
      </c>
      <c r="C400" s="162" t="s">
        <v>3137</v>
      </c>
      <c r="D400" s="162" t="s">
        <v>179</v>
      </c>
      <c r="E400" s="165" t="s">
        <v>697</v>
      </c>
      <c r="F400" s="164">
        <v>1.1314867099999999</v>
      </c>
      <c r="G400" s="164">
        <v>3.1634138300000001</v>
      </c>
      <c r="H400" s="56">
        <f t="shared" si="18"/>
        <v>-0.64232099535330156</v>
      </c>
      <c r="I400" s="164">
        <v>8.1438264700000005</v>
      </c>
      <c r="J400" s="164">
        <v>127.49614968</v>
      </c>
      <c r="K400" s="56">
        <f t="shared" si="19"/>
        <v>-0.93612492227851563</v>
      </c>
      <c r="L400" s="56">
        <f t="shared" si="20"/>
        <v>7.1974565834714941</v>
      </c>
    </row>
    <row r="401" spans="1:12" x14ac:dyDescent="0.2">
      <c r="A401" s="162" t="s">
        <v>2402</v>
      </c>
      <c r="B401" s="162" t="s">
        <v>2403</v>
      </c>
      <c r="C401" s="162" t="s">
        <v>1232</v>
      </c>
      <c r="D401" s="162" t="s">
        <v>179</v>
      </c>
      <c r="E401" s="165" t="s">
        <v>180</v>
      </c>
      <c r="F401" s="164">
        <v>8.6963135500000011</v>
      </c>
      <c r="G401" s="164">
        <v>2.45268826</v>
      </c>
      <c r="H401" s="56">
        <f t="shared" si="18"/>
        <v>2.5456253009503951</v>
      </c>
      <c r="I401" s="164">
        <v>8.0935445599999998</v>
      </c>
      <c r="J401" s="164">
        <v>3.2882363399999996</v>
      </c>
      <c r="K401" s="56">
        <f t="shared" si="19"/>
        <v>1.4613633945788704</v>
      </c>
      <c r="L401" s="56">
        <f t="shared" si="20"/>
        <v>0.93068683798780449</v>
      </c>
    </row>
    <row r="402" spans="1:12" x14ac:dyDescent="0.2">
      <c r="A402" s="162" t="s">
        <v>2841</v>
      </c>
      <c r="B402" s="163" t="s">
        <v>362</v>
      </c>
      <c r="C402" s="162" t="s">
        <v>1232</v>
      </c>
      <c r="D402" s="162" t="s">
        <v>179</v>
      </c>
      <c r="E402" s="165" t="s">
        <v>180</v>
      </c>
      <c r="F402" s="164">
        <v>3.8028861899999997</v>
      </c>
      <c r="G402" s="164">
        <v>1.72000489</v>
      </c>
      <c r="H402" s="56">
        <f t="shared" si="18"/>
        <v>1.2109740571725931</v>
      </c>
      <c r="I402" s="164">
        <v>7.9413375400000001</v>
      </c>
      <c r="J402" s="164">
        <v>6.09917132</v>
      </c>
      <c r="K402" s="56">
        <f t="shared" si="19"/>
        <v>0.30203549356931325</v>
      </c>
      <c r="L402" s="56">
        <f t="shared" si="20"/>
        <v>2.0882396009857978</v>
      </c>
    </row>
    <row r="403" spans="1:12" x14ac:dyDescent="0.2">
      <c r="A403" s="162" t="s">
        <v>1285</v>
      </c>
      <c r="B403" s="163" t="s">
        <v>455</v>
      </c>
      <c r="C403" s="162" t="s">
        <v>633</v>
      </c>
      <c r="D403" s="162" t="s">
        <v>179</v>
      </c>
      <c r="E403" s="165" t="s">
        <v>180</v>
      </c>
      <c r="F403" s="164">
        <v>10.358859949999999</v>
      </c>
      <c r="G403" s="164">
        <v>7.2678584299999995</v>
      </c>
      <c r="H403" s="56">
        <f t="shared" si="18"/>
        <v>0.4252974311168578</v>
      </c>
      <c r="I403" s="164">
        <v>7.8218924000000003</v>
      </c>
      <c r="J403" s="164">
        <v>13.70361456</v>
      </c>
      <c r="K403" s="56">
        <f t="shared" si="19"/>
        <v>-0.4292095442591024</v>
      </c>
      <c r="L403" s="56">
        <f t="shared" si="20"/>
        <v>0.7550920118386194</v>
      </c>
    </row>
    <row r="404" spans="1:12" x14ac:dyDescent="0.2">
      <c r="A404" s="162" t="s">
        <v>2351</v>
      </c>
      <c r="B404" s="163" t="s">
        <v>2352</v>
      </c>
      <c r="C404" s="162" t="s">
        <v>2254</v>
      </c>
      <c r="D404" s="162" t="s">
        <v>178</v>
      </c>
      <c r="E404" s="165" t="s">
        <v>697</v>
      </c>
      <c r="F404" s="164">
        <v>4.5484280000000002E-2</v>
      </c>
      <c r="G404" s="164">
        <v>0.36290097999999998</v>
      </c>
      <c r="H404" s="56">
        <f t="shared" si="18"/>
        <v>-0.87466476392541015</v>
      </c>
      <c r="I404" s="164">
        <v>7.8167063099999998</v>
      </c>
      <c r="J404" s="164">
        <v>0</v>
      </c>
      <c r="K404" s="56" t="str">
        <f t="shared" si="19"/>
        <v/>
      </c>
      <c r="L404" s="56" t="str">
        <f t="shared" si="20"/>
        <v/>
      </c>
    </row>
    <row r="405" spans="1:12" x14ac:dyDescent="0.2">
      <c r="A405" s="162" t="s">
        <v>2244</v>
      </c>
      <c r="B405" s="163" t="s">
        <v>116</v>
      </c>
      <c r="C405" s="162" t="s">
        <v>505</v>
      </c>
      <c r="D405" s="162" t="s">
        <v>178</v>
      </c>
      <c r="E405" s="165" t="s">
        <v>697</v>
      </c>
      <c r="F405" s="164">
        <v>4.4232095599999992</v>
      </c>
      <c r="G405" s="164">
        <v>7.5641197499999997</v>
      </c>
      <c r="H405" s="56">
        <f t="shared" si="18"/>
        <v>-0.41523803083630462</v>
      </c>
      <c r="I405" s="164">
        <v>7.7929203200000003</v>
      </c>
      <c r="J405" s="164">
        <v>22.608682999541347</v>
      </c>
      <c r="K405" s="56">
        <f t="shared" si="19"/>
        <v>-0.65531294679313734</v>
      </c>
      <c r="L405" s="56">
        <f t="shared" si="20"/>
        <v>1.7618248048821818</v>
      </c>
    </row>
    <row r="406" spans="1:12" x14ac:dyDescent="0.2">
      <c r="A406" s="162" t="s">
        <v>2097</v>
      </c>
      <c r="B406" s="163" t="s">
        <v>2102</v>
      </c>
      <c r="C406" s="162" t="s">
        <v>3129</v>
      </c>
      <c r="D406" s="162" t="s">
        <v>178</v>
      </c>
      <c r="E406" s="165" t="s">
        <v>697</v>
      </c>
      <c r="F406" s="164">
        <v>6.04881212</v>
      </c>
      <c r="G406" s="164">
        <v>6.3622151499999999</v>
      </c>
      <c r="H406" s="56">
        <f t="shared" si="18"/>
        <v>-4.9260048994099193E-2</v>
      </c>
      <c r="I406" s="164">
        <v>7.7240331199999996</v>
      </c>
      <c r="J406" s="164">
        <v>19.71874047</v>
      </c>
      <c r="K406" s="56">
        <f t="shared" si="19"/>
        <v>-0.6082897317021182</v>
      </c>
      <c r="L406" s="56">
        <f t="shared" si="20"/>
        <v>1.2769504105543288</v>
      </c>
    </row>
    <row r="407" spans="1:12" x14ac:dyDescent="0.2">
      <c r="A407" s="162" t="s">
        <v>2476</v>
      </c>
      <c r="B407" s="165" t="s">
        <v>2434</v>
      </c>
      <c r="C407" s="162" t="s">
        <v>505</v>
      </c>
      <c r="D407" s="162" t="s">
        <v>179</v>
      </c>
      <c r="E407" s="165" t="s">
        <v>180</v>
      </c>
      <c r="F407" s="164">
        <v>3.6461216200000002</v>
      </c>
      <c r="G407" s="164">
        <v>2.6997738500000001</v>
      </c>
      <c r="H407" s="56">
        <f t="shared" si="18"/>
        <v>0.35052853408443818</v>
      </c>
      <c r="I407" s="164">
        <v>7.6590958799999997</v>
      </c>
      <c r="J407" s="164">
        <v>48.142918159999994</v>
      </c>
      <c r="K407" s="56">
        <f t="shared" si="19"/>
        <v>-0.8409091892904067</v>
      </c>
      <c r="L407" s="56">
        <f t="shared" si="20"/>
        <v>2.1006144825196476</v>
      </c>
    </row>
    <row r="408" spans="1:12" x14ac:dyDescent="0.2">
      <c r="A408" s="162" t="s">
        <v>2221</v>
      </c>
      <c r="B408" s="163" t="s">
        <v>284</v>
      </c>
      <c r="C408" s="162" t="s">
        <v>505</v>
      </c>
      <c r="D408" s="162" t="s">
        <v>178</v>
      </c>
      <c r="E408" s="165" t="s">
        <v>697</v>
      </c>
      <c r="F408" s="164">
        <v>2.5562494500000001</v>
      </c>
      <c r="G408" s="164">
        <v>2.6674189700000004</v>
      </c>
      <c r="H408" s="56">
        <f t="shared" si="18"/>
        <v>-4.1676812398166341E-2</v>
      </c>
      <c r="I408" s="164">
        <v>7.6436293064693546</v>
      </c>
      <c r="J408" s="164">
        <v>15.618335306838585</v>
      </c>
      <c r="K408" s="56">
        <f t="shared" si="19"/>
        <v>-0.51059897509547358</v>
      </c>
      <c r="L408" s="56">
        <f t="shared" si="20"/>
        <v>2.9901734771891508</v>
      </c>
    </row>
    <row r="409" spans="1:12" x14ac:dyDescent="0.2">
      <c r="A409" s="162" t="s">
        <v>2282</v>
      </c>
      <c r="B409" s="163" t="s">
        <v>220</v>
      </c>
      <c r="C409" s="162" t="s">
        <v>3131</v>
      </c>
      <c r="D409" s="162" t="s">
        <v>179</v>
      </c>
      <c r="E409" s="165" t="s">
        <v>180</v>
      </c>
      <c r="F409" s="164">
        <v>2.3356270000000001</v>
      </c>
      <c r="G409" s="164">
        <v>0.10921210000000001</v>
      </c>
      <c r="H409" s="56">
        <f t="shared" si="18"/>
        <v>20.386155929608531</v>
      </c>
      <c r="I409" s="164">
        <v>7.5143893300000002</v>
      </c>
      <c r="J409" s="164">
        <v>6.0587760000000004E-2</v>
      </c>
      <c r="K409" s="56" t="str">
        <f t="shared" si="19"/>
        <v/>
      </c>
      <c r="L409" s="56">
        <f t="shared" si="20"/>
        <v>3.2172899739556016</v>
      </c>
    </row>
    <row r="410" spans="1:12" x14ac:dyDescent="0.2">
      <c r="A410" s="162" t="s">
        <v>1638</v>
      </c>
      <c r="B410" s="163" t="s">
        <v>1639</v>
      </c>
      <c r="C410" s="162" t="s">
        <v>3136</v>
      </c>
      <c r="D410" s="162" t="s">
        <v>604</v>
      </c>
      <c r="E410" s="165" t="s">
        <v>697</v>
      </c>
      <c r="F410" s="164">
        <v>2.91727566</v>
      </c>
      <c r="G410" s="164">
        <v>0.32703726</v>
      </c>
      <c r="H410" s="56">
        <f t="shared" si="18"/>
        <v>7.9203158685955231</v>
      </c>
      <c r="I410" s="164">
        <v>7.3268406476788099</v>
      </c>
      <c r="J410" s="164">
        <v>0.14298279</v>
      </c>
      <c r="K410" s="56">
        <f t="shared" si="19"/>
        <v>50.242814940726852</v>
      </c>
      <c r="L410" s="56">
        <f t="shared" si="20"/>
        <v>2.5115352478136432</v>
      </c>
    </row>
    <row r="411" spans="1:12" x14ac:dyDescent="0.2">
      <c r="A411" s="162" t="s">
        <v>1355</v>
      </c>
      <c r="B411" s="163" t="s">
        <v>300</v>
      </c>
      <c r="C411" s="162" t="s">
        <v>3130</v>
      </c>
      <c r="D411" s="162" t="s">
        <v>179</v>
      </c>
      <c r="E411" s="165" t="s">
        <v>180</v>
      </c>
      <c r="F411" s="164">
        <v>4.1023584399999997</v>
      </c>
      <c r="G411" s="164">
        <v>1.6128880299999999</v>
      </c>
      <c r="H411" s="56">
        <f t="shared" si="18"/>
        <v>1.5434861960008468</v>
      </c>
      <c r="I411" s="164">
        <v>7.2971660700000003</v>
      </c>
      <c r="J411" s="164">
        <v>0.31437099000000002</v>
      </c>
      <c r="K411" s="56">
        <f t="shared" si="19"/>
        <v>22.211957534631296</v>
      </c>
      <c r="L411" s="56">
        <f t="shared" si="20"/>
        <v>1.7787733999177313</v>
      </c>
    </row>
    <row r="412" spans="1:12" x14ac:dyDescent="0.2">
      <c r="A412" s="162" t="s">
        <v>2800</v>
      </c>
      <c r="B412" s="163" t="s">
        <v>273</v>
      </c>
      <c r="C412" s="162" t="s">
        <v>3133</v>
      </c>
      <c r="D412" s="162" t="s">
        <v>178</v>
      </c>
      <c r="E412" s="165" t="s">
        <v>697</v>
      </c>
      <c r="F412" s="164">
        <v>3.54332694</v>
      </c>
      <c r="G412" s="164">
        <v>2.1042648799999997</v>
      </c>
      <c r="H412" s="56">
        <f t="shared" si="18"/>
        <v>0.68387876149888527</v>
      </c>
      <c r="I412" s="164">
        <v>7.2637346300000001</v>
      </c>
      <c r="J412" s="164">
        <v>8.8654324199999994</v>
      </c>
      <c r="K412" s="56">
        <f t="shared" si="19"/>
        <v>-0.18066775698234916</v>
      </c>
      <c r="L412" s="56">
        <f t="shared" si="20"/>
        <v>2.0499758427597992</v>
      </c>
    </row>
    <row r="413" spans="1:12" x14ac:dyDescent="0.2">
      <c r="A413" s="162" t="s">
        <v>3052</v>
      </c>
      <c r="B413" s="163" t="s">
        <v>2732</v>
      </c>
      <c r="C413" s="162" t="s">
        <v>3137</v>
      </c>
      <c r="D413" s="162" t="s">
        <v>179</v>
      </c>
      <c r="E413" s="165" t="s">
        <v>180</v>
      </c>
      <c r="F413" s="164">
        <v>3.0663000000000001E-3</v>
      </c>
      <c r="G413" s="164">
        <v>2.4192720000000001E-2</v>
      </c>
      <c r="H413" s="56">
        <f t="shared" si="18"/>
        <v>-0.87325526026011135</v>
      </c>
      <c r="I413" s="164">
        <v>7.2609378899999992</v>
      </c>
      <c r="J413" s="164">
        <v>6.4309919999999993E-2</v>
      </c>
      <c r="K413" s="56" t="str">
        <f t="shared" si="19"/>
        <v/>
      </c>
      <c r="L413" s="56" t="str">
        <f t="shared" si="20"/>
        <v/>
      </c>
    </row>
    <row r="414" spans="1:12" x14ac:dyDescent="0.2">
      <c r="A414" s="162" t="s">
        <v>2898</v>
      </c>
      <c r="B414" s="163" t="s">
        <v>891</v>
      </c>
      <c r="C414" s="162" t="s">
        <v>505</v>
      </c>
      <c r="D414" s="162" t="s">
        <v>604</v>
      </c>
      <c r="E414" s="165" t="s">
        <v>180</v>
      </c>
      <c r="F414" s="164">
        <v>2.8237312599999997</v>
      </c>
      <c r="G414" s="164">
        <v>2.821812</v>
      </c>
      <c r="H414" s="56">
        <f t="shared" si="18"/>
        <v>6.8015161888879128E-4</v>
      </c>
      <c r="I414" s="164">
        <v>7.2281640700000001</v>
      </c>
      <c r="J414" s="164">
        <v>3.5885579500000002</v>
      </c>
      <c r="K414" s="56">
        <f t="shared" si="19"/>
        <v>1.0142252600379491</v>
      </c>
      <c r="L414" s="56">
        <f t="shared" si="20"/>
        <v>2.5597917806101704</v>
      </c>
    </row>
    <row r="415" spans="1:12" x14ac:dyDescent="0.2">
      <c r="A415" s="162" t="s">
        <v>1400</v>
      </c>
      <c r="B415" s="163" t="s">
        <v>1128</v>
      </c>
      <c r="C415" s="162" t="s">
        <v>3129</v>
      </c>
      <c r="D415" s="162" t="s">
        <v>178</v>
      </c>
      <c r="E415" s="165" t="s">
        <v>697</v>
      </c>
      <c r="F415" s="164">
        <v>17.825393350000002</v>
      </c>
      <c r="G415" s="164">
        <v>12.12793561</v>
      </c>
      <c r="H415" s="56">
        <f t="shared" si="18"/>
        <v>0.46977968247969648</v>
      </c>
      <c r="I415" s="164">
        <v>7.2274757199999993</v>
      </c>
      <c r="J415" s="164">
        <v>14.312040529999999</v>
      </c>
      <c r="K415" s="56">
        <f t="shared" si="19"/>
        <v>-0.49500731884805527</v>
      </c>
      <c r="L415" s="56">
        <f t="shared" si="20"/>
        <v>0.40545953618465302</v>
      </c>
    </row>
    <row r="416" spans="1:12" x14ac:dyDescent="0.2">
      <c r="A416" s="162" t="s">
        <v>2293</v>
      </c>
      <c r="B416" s="163" t="s">
        <v>1037</v>
      </c>
      <c r="C416" s="162" t="s">
        <v>505</v>
      </c>
      <c r="D416" s="162" t="s">
        <v>178</v>
      </c>
      <c r="E416" s="165" t="s">
        <v>180</v>
      </c>
      <c r="F416" s="164">
        <v>7.2303232499999996</v>
      </c>
      <c r="G416" s="164">
        <v>9.6514011199999992</v>
      </c>
      <c r="H416" s="56">
        <f t="shared" si="18"/>
        <v>-0.25085247622575235</v>
      </c>
      <c r="I416" s="164">
        <v>7.2095045400000002</v>
      </c>
      <c r="J416" s="164">
        <v>9.5683473200000009</v>
      </c>
      <c r="K416" s="56">
        <f t="shared" si="19"/>
        <v>-0.24652562256697019</v>
      </c>
      <c r="L416" s="56">
        <f t="shared" si="20"/>
        <v>0.99712063910835524</v>
      </c>
    </row>
    <row r="417" spans="1:12" x14ac:dyDescent="0.2">
      <c r="A417" s="162" t="s">
        <v>1207</v>
      </c>
      <c r="B417" s="163" t="s">
        <v>1208</v>
      </c>
      <c r="C417" s="162" t="s">
        <v>3131</v>
      </c>
      <c r="D417" s="162" t="s">
        <v>604</v>
      </c>
      <c r="E417" s="165" t="s">
        <v>180</v>
      </c>
      <c r="F417" s="164">
        <v>13.414662180000001</v>
      </c>
      <c r="G417" s="164">
        <v>6.9316488499999993</v>
      </c>
      <c r="H417" s="56">
        <f t="shared" si="18"/>
        <v>0.93527722916893019</v>
      </c>
      <c r="I417" s="164">
        <v>7.1733435899999991</v>
      </c>
      <c r="J417" s="164">
        <v>0.28342582999999999</v>
      </c>
      <c r="K417" s="56">
        <f t="shared" si="19"/>
        <v>24.309420775093081</v>
      </c>
      <c r="L417" s="56">
        <f t="shared" si="20"/>
        <v>0.53473904103934722</v>
      </c>
    </row>
    <row r="418" spans="1:12" x14ac:dyDescent="0.2">
      <c r="A418" s="162" t="s">
        <v>1393</v>
      </c>
      <c r="B418" s="163" t="s">
        <v>1394</v>
      </c>
      <c r="C418" s="162" t="s">
        <v>3136</v>
      </c>
      <c r="D418" s="162" t="s">
        <v>179</v>
      </c>
      <c r="E418" s="165" t="s">
        <v>697</v>
      </c>
      <c r="F418" s="164">
        <v>0.72189707999999997</v>
      </c>
      <c r="G418" s="164">
        <v>1.7167925500000001</v>
      </c>
      <c r="H418" s="56">
        <f t="shared" si="18"/>
        <v>-0.57950826382605169</v>
      </c>
      <c r="I418" s="164">
        <v>7.1664909000000003</v>
      </c>
      <c r="J418" s="164">
        <v>1.0462233299999999</v>
      </c>
      <c r="K418" s="56">
        <f t="shared" si="19"/>
        <v>5.8498672267229992</v>
      </c>
      <c r="L418" s="56">
        <f t="shared" si="20"/>
        <v>9.9273027950189245</v>
      </c>
    </row>
    <row r="419" spans="1:12" x14ac:dyDescent="0.2">
      <c r="A419" s="162" t="s">
        <v>2917</v>
      </c>
      <c r="B419" s="163" t="s">
        <v>1218</v>
      </c>
      <c r="C419" s="162" t="s">
        <v>3137</v>
      </c>
      <c r="D419" s="162" t="s">
        <v>179</v>
      </c>
      <c r="E419" s="165" t="s">
        <v>697</v>
      </c>
      <c r="F419" s="164">
        <v>1.8095451599999999</v>
      </c>
      <c r="G419" s="164">
        <v>0.41808951</v>
      </c>
      <c r="H419" s="56">
        <f t="shared" si="18"/>
        <v>3.3281285866272992</v>
      </c>
      <c r="I419" s="164">
        <v>7.0378392000000005</v>
      </c>
      <c r="J419" s="164">
        <v>3.6688471499999999</v>
      </c>
      <c r="K419" s="56">
        <f t="shared" si="19"/>
        <v>0.9182699393731899</v>
      </c>
      <c r="L419" s="56">
        <f t="shared" si="20"/>
        <v>3.8892862999893305</v>
      </c>
    </row>
    <row r="420" spans="1:12" x14ac:dyDescent="0.2">
      <c r="A420" s="162" t="s">
        <v>2830</v>
      </c>
      <c r="B420" s="163" t="s">
        <v>1792</v>
      </c>
      <c r="C420" s="162" t="s">
        <v>633</v>
      </c>
      <c r="D420" s="162" t="s">
        <v>604</v>
      </c>
      <c r="E420" s="165" t="s">
        <v>697</v>
      </c>
      <c r="F420" s="164">
        <v>4.1782007200000004</v>
      </c>
      <c r="G420" s="164">
        <v>6.0098869199999996</v>
      </c>
      <c r="H420" s="56">
        <f t="shared" si="18"/>
        <v>-0.30477881271017315</v>
      </c>
      <c r="I420" s="164">
        <v>7.0359184895859013</v>
      </c>
      <c r="J420" s="164">
        <v>45.471513568897002</v>
      </c>
      <c r="K420" s="56">
        <f t="shared" si="19"/>
        <v>-0.84526755462130598</v>
      </c>
      <c r="L420" s="56">
        <f t="shared" si="20"/>
        <v>1.6839589481440471</v>
      </c>
    </row>
    <row r="421" spans="1:12" x14ac:dyDescent="0.2">
      <c r="A421" s="162" t="s">
        <v>2863</v>
      </c>
      <c r="B421" s="163" t="s">
        <v>426</v>
      </c>
      <c r="C421" s="162" t="s">
        <v>3133</v>
      </c>
      <c r="D421" s="162" t="s">
        <v>178</v>
      </c>
      <c r="E421" s="165" t="s">
        <v>697</v>
      </c>
      <c r="F421" s="164">
        <v>1.80102904</v>
      </c>
      <c r="G421" s="164">
        <v>7.6496673399999997</v>
      </c>
      <c r="H421" s="56">
        <f t="shared" si="18"/>
        <v>-0.76456112926866182</v>
      </c>
      <c r="I421" s="164">
        <v>6.9928859499999998</v>
      </c>
      <c r="J421" s="164">
        <v>1.9803216700000004</v>
      </c>
      <c r="K421" s="56">
        <f t="shared" si="19"/>
        <v>2.5311869056101366</v>
      </c>
      <c r="L421" s="56">
        <f t="shared" si="20"/>
        <v>3.8827169327597293</v>
      </c>
    </row>
    <row r="422" spans="1:12" x14ac:dyDescent="0.2">
      <c r="A422" s="162" t="s">
        <v>2789</v>
      </c>
      <c r="B422" s="163" t="s">
        <v>392</v>
      </c>
      <c r="C422" s="162" t="s">
        <v>3133</v>
      </c>
      <c r="D422" s="162" t="s">
        <v>178</v>
      </c>
      <c r="E422" s="165" t="s">
        <v>697</v>
      </c>
      <c r="F422" s="164">
        <v>4.3744044000000004</v>
      </c>
      <c r="G422" s="164">
        <v>3.6198085099999999</v>
      </c>
      <c r="H422" s="56">
        <f t="shared" si="18"/>
        <v>0.20846293054325149</v>
      </c>
      <c r="I422" s="164">
        <v>6.9700482430855999</v>
      </c>
      <c r="J422" s="164">
        <v>0.89765542006349996</v>
      </c>
      <c r="K422" s="56">
        <f t="shared" si="19"/>
        <v>6.7647258483578696</v>
      </c>
      <c r="L422" s="56">
        <f t="shared" si="20"/>
        <v>1.5933708010822225</v>
      </c>
    </row>
    <row r="423" spans="1:12" x14ac:dyDescent="0.2">
      <c r="A423" s="162" t="s">
        <v>1665</v>
      </c>
      <c r="B423" s="162" t="s">
        <v>160</v>
      </c>
      <c r="C423" s="162" t="s">
        <v>3129</v>
      </c>
      <c r="D423" s="162" t="s">
        <v>178</v>
      </c>
      <c r="E423" s="165" t="s">
        <v>697</v>
      </c>
      <c r="F423" s="164">
        <v>7.9941494100000003</v>
      </c>
      <c r="G423" s="164">
        <v>0.84654088000000005</v>
      </c>
      <c r="H423" s="56">
        <f t="shared" si="18"/>
        <v>8.4433117157909727</v>
      </c>
      <c r="I423" s="164">
        <v>6.8916341500000007</v>
      </c>
      <c r="J423" s="164">
        <v>0</v>
      </c>
      <c r="K423" s="56" t="str">
        <f t="shared" si="19"/>
        <v/>
      </c>
      <c r="L423" s="56">
        <f t="shared" si="20"/>
        <v>0.86208473178886957</v>
      </c>
    </row>
    <row r="424" spans="1:12" x14ac:dyDescent="0.2">
      <c r="A424" s="162" t="s">
        <v>3000</v>
      </c>
      <c r="B424" s="163" t="s">
        <v>1712</v>
      </c>
      <c r="C424" s="162" t="s">
        <v>633</v>
      </c>
      <c r="D424" s="162" t="s">
        <v>604</v>
      </c>
      <c r="E424" s="165" t="s">
        <v>697</v>
      </c>
      <c r="F424" s="164">
        <v>4.5742930499999996</v>
      </c>
      <c r="G424" s="164">
        <v>0.64179832999999997</v>
      </c>
      <c r="H424" s="56">
        <f t="shared" si="18"/>
        <v>6.1273059404813344</v>
      </c>
      <c r="I424" s="164">
        <v>6.6714231299999982</v>
      </c>
      <c r="J424" s="164">
        <v>5.6800860000000002E-2</v>
      </c>
      <c r="K424" s="56" t="str">
        <f t="shared" si="19"/>
        <v/>
      </c>
      <c r="L424" s="56">
        <f t="shared" si="20"/>
        <v>1.4584599318576668</v>
      </c>
    </row>
    <row r="425" spans="1:12" x14ac:dyDescent="0.2">
      <c r="A425" s="162" t="s">
        <v>3016</v>
      </c>
      <c r="B425" s="163" t="s">
        <v>343</v>
      </c>
      <c r="C425" s="162" t="s">
        <v>1232</v>
      </c>
      <c r="D425" s="162" t="s">
        <v>179</v>
      </c>
      <c r="E425" s="165" t="s">
        <v>697</v>
      </c>
      <c r="F425" s="164">
        <v>5.4630064200000001</v>
      </c>
      <c r="G425" s="164">
        <v>7.0150546299999998</v>
      </c>
      <c r="H425" s="56">
        <f t="shared" si="18"/>
        <v>-0.22124534901875736</v>
      </c>
      <c r="I425" s="164">
        <v>6.60582052</v>
      </c>
      <c r="J425" s="164">
        <v>7.4778929500000002</v>
      </c>
      <c r="K425" s="56">
        <f t="shared" si="19"/>
        <v>-0.11662007410790765</v>
      </c>
      <c r="L425" s="56">
        <f t="shared" si="20"/>
        <v>1.2091914254056468</v>
      </c>
    </row>
    <row r="426" spans="1:12" x14ac:dyDescent="0.2">
      <c r="A426" s="162" t="s">
        <v>1563</v>
      </c>
      <c r="B426" s="163" t="s">
        <v>787</v>
      </c>
      <c r="C426" s="162" t="s">
        <v>3129</v>
      </c>
      <c r="D426" s="162" t="s">
        <v>178</v>
      </c>
      <c r="E426" s="165" t="s">
        <v>697</v>
      </c>
      <c r="F426" s="164">
        <v>6.7129818099999996</v>
      </c>
      <c r="G426" s="164">
        <v>4.6959336699999996</v>
      </c>
      <c r="H426" s="56">
        <f t="shared" si="18"/>
        <v>0.42953079871760624</v>
      </c>
      <c r="I426" s="164">
        <v>6.5566107000000002</v>
      </c>
      <c r="J426" s="164">
        <v>195.70386471268529</v>
      </c>
      <c r="K426" s="56">
        <f t="shared" si="19"/>
        <v>-0.96649728553073888</v>
      </c>
      <c r="L426" s="56">
        <f t="shared" si="20"/>
        <v>0.97670616211605688</v>
      </c>
    </row>
    <row r="427" spans="1:12" x14ac:dyDescent="0.2">
      <c r="A427" s="162" t="s">
        <v>2880</v>
      </c>
      <c r="B427" s="163" t="s">
        <v>149</v>
      </c>
      <c r="C427" s="162" t="s">
        <v>633</v>
      </c>
      <c r="D427" s="162" t="s">
        <v>179</v>
      </c>
      <c r="E427" s="165" t="s">
        <v>697</v>
      </c>
      <c r="F427" s="164">
        <v>3.4725267799999999</v>
      </c>
      <c r="G427" s="164">
        <v>3.4395684100000001</v>
      </c>
      <c r="H427" s="56">
        <f t="shared" si="18"/>
        <v>9.5821237060378373E-3</v>
      </c>
      <c r="I427" s="164">
        <v>6.5524421557775048</v>
      </c>
      <c r="J427" s="164">
        <v>6.6848977753546004</v>
      </c>
      <c r="K427" s="56">
        <f t="shared" si="19"/>
        <v>-1.9814157826829271E-2</v>
      </c>
      <c r="L427" s="56">
        <f t="shared" si="20"/>
        <v>1.8869378325651112</v>
      </c>
    </row>
    <row r="428" spans="1:12" x14ac:dyDescent="0.2">
      <c r="A428" s="162" t="s">
        <v>2785</v>
      </c>
      <c r="B428" s="163" t="s">
        <v>585</v>
      </c>
      <c r="C428" s="162" t="s">
        <v>3133</v>
      </c>
      <c r="D428" s="162" t="s">
        <v>178</v>
      </c>
      <c r="E428" s="165" t="s">
        <v>697</v>
      </c>
      <c r="F428" s="164">
        <v>14.2833138</v>
      </c>
      <c r="G428" s="164">
        <v>7.1468939699999998</v>
      </c>
      <c r="H428" s="56">
        <f t="shared" si="18"/>
        <v>0.99853444866483732</v>
      </c>
      <c r="I428" s="164">
        <v>6.5465985399999997</v>
      </c>
      <c r="J428" s="164">
        <v>1.9743711799999999</v>
      </c>
      <c r="K428" s="56">
        <f t="shared" si="19"/>
        <v>2.3157891516629614</v>
      </c>
      <c r="L428" s="56">
        <f t="shared" si="20"/>
        <v>0.458338914321129</v>
      </c>
    </row>
    <row r="429" spans="1:12" x14ac:dyDescent="0.2">
      <c r="A429" s="162" t="s">
        <v>1414</v>
      </c>
      <c r="B429" s="163" t="s">
        <v>53</v>
      </c>
      <c r="C429" s="162" t="s">
        <v>3129</v>
      </c>
      <c r="D429" s="162" t="s">
        <v>178</v>
      </c>
      <c r="E429" s="165" t="s">
        <v>697</v>
      </c>
      <c r="F429" s="164">
        <v>4.3119630400000002</v>
      </c>
      <c r="G429" s="164">
        <v>7.2280593299999998</v>
      </c>
      <c r="H429" s="56">
        <f t="shared" si="18"/>
        <v>-0.40344111148849682</v>
      </c>
      <c r="I429" s="164">
        <v>6.50300411</v>
      </c>
      <c r="J429" s="164">
        <v>2.16021997</v>
      </c>
      <c r="K429" s="56">
        <f t="shared" si="19"/>
        <v>2.0103434836777292</v>
      </c>
      <c r="L429" s="56">
        <f t="shared" si="20"/>
        <v>1.5081307631059842</v>
      </c>
    </row>
    <row r="430" spans="1:12" x14ac:dyDescent="0.2">
      <c r="A430" s="162" t="s">
        <v>1304</v>
      </c>
      <c r="B430" s="163" t="s">
        <v>324</v>
      </c>
      <c r="C430" s="162" t="s">
        <v>633</v>
      </c>
      <c r="D430" s="162" t="s">
        <v>179</v>
      </c>
      <c r="E430" s="165" t="s">
        <v>180</v>
      </c>
      <c r="F430" s="164">
        <v>6.2946536500000008</v>
      </c>
      <c r="G430" s="164">
        <v>9.8267372200000001</v>
      </c>
      <c r="H430" s="56">
        <f t="shared" si="18"/>
        <v>-0.35943604585368161</v>
      </c>
      <c r="I430" s="164">
        <v>6.4960353099999999</v>
      </c>
      <c r="J430" s="164">
        <v>24.836894530000002</v>
      </c>
      <c r="K430" s="56">
        <f t="shared" si="19"/>
        <v>-0.73845219247706007</v>
      </c>
      <c r="L430" s="56">
        <f t="shared" si="20"/>
        <v>1.0319924925496098</v>
      </c>
    </row>
    <row r="431" spans="1:12" x14ac:dyDescent="0.2">
      <c r="A431" s="162" t="s">
        <v>2853</v>
      </c>
      <c r="B431" s="163" t="s">
        <v>2347</v>
      </c>
      <c r="C431" s="162" t="s">
        <v>633</v>
      </c>
      <c r="D431" s="162" t="s">
        <v>604</v>
      </c>
      <c r="E431" s="165" t="s">
        <v>697</v>
      </c>
      <c r="F431" s="164">
        <v>3.49589477</v>
      </c>
      <c r="G431" s="164">
        <v>1.50985609</v>
      </c>
      <c r="H431" s="56">
        <f t="shared" si="18"/>
        <v>1.3153827660489155</v>
      </c>
      <c r="I431" s="164">
        <v>6.4506566869760977</v>
      </c>
      <c r="J431" s="164">
        <v>0</v>
      </c>
      <c r="K431" s="56" t="str">
        <f t="shared" si="19"/>
        <v/>
      </c>
      <c r="L431" s="56">
        <f t="shared" si="20"/>
        <v>1.845209055584959</v>
      </c>
    </row>
    <row r="432" spans="1:12" x14ac:dyDescent="0.2">
      <c r="A432" s="162" t="s">
        <v>2776</v>
      </c>
      <c r="B432" s="163" t="s">
        <v>187</v>
      </c>
      <c r="C432" s="162" t="s">
        <v>3133</v>
      </c>
      <c r="D432" s="162" t="s">
        <v>178</v>
      </c>
      <c r="E432" s="165" t="s">
        <v>180</v>
      </c>
      <c r="F432" s="164">
        <v>6.7500023200000001</v>
      </c>
      <c r="G432" s="164">
        <v>12.980280279999999</v>
      </c>
      <c r="H432" s="56">
        <f t="shared" si="18"/>
        <v>-0.47998023352389418</v>
      </c>
      <c r="I432" s="164">
        <v>6.4083111304063998</v>
      </c>
      <c r="J432" s="164">
        <v>5.3182549800000007</v>
      </c>
      <c r="K432" s="56">
        <f t="shared" si="19"/>
        <v>0.20496500346555391</v>
      </c>
      <c r="L432" s="56">
        <f t="shared" si="20"/>
        <v>0.94937910042176099</v>
      </c>
    </row>
    <row r="433" spans="1:12" x14ac:dyDescent="0.2">
      <c r="A433" s="162" t="s">
        <v>1553</v>
      </c>
      <c r="B433" s="163" t="s">
        <v>1554</v>
      </c>
      <c r="C433" s="162" t="s">
        <v>3136</v>
      </c>
      <c r="D433" s="162" t="s">
        <v>604</v>
      </c>
      <c r="E433" s="165" t="s">
        <v>180</v>
      </c>
      <c r="F433" s="164">
        <v>5.3575949500000002</v>
      </c>
      <c r="G433" s="164">
        <v>6.6342630599999994</v>
      </c>
      <c r="H433" s="56">
        <f t="shared" si="18"/>
        <v>-0.1924355574166815</v>
      </c>
      <c r="I433" s="164">
        <v>6.3832561600000002</v>
      </c>
      <c r="J433" s="164">
        <v>18.788225684622304</v>
      </c>
      <c r="K433" s="56">
        <f t="shared" si="19"/>
        <v>-0.66025231615008029</v>
      </c>
      <c r="L433" s="56">
        <f t="shared" si="20"/>
        <v>1.1914406033998519</v>
      </c>
    </row>
    <row r="434" spans="1:12" x14ac:dyDescent="0.2">
      <c r="A434" s="162" t="s">
        <v>2256</v>
      </c>
      <c r="B434" s="163" t="s">
        <v>1072</v>
      </c>
      <c r="C434" s="162" t="s">
        <v>505</v>
      </c>
      <c r="D434" s="162" t="s">
        <v>179</v>
      </c>
      <c r="E434" s="165" t="s">
        <v>697</v>
      </c>
      <c r="F434" s="164">
        <v>0.9636363</v>
      </c>
      <c r="G434" s="164">
        <v>0.9408185</v>
      </c>
      <c r="H434" s="56">
        <f t="shared" si="18"/>
        <v>2.4253137029086824E-2</v>
      </c>
      <c r="I434" s="164">
        <v>6.2531514065871452</v>
      </c>
      <c r="J434" s="164">
        <v>6.7836537867447397</v>
      </c>
      <c r="K434" s="56">
        <f t="shared" si="19"/>
        <v>-7.8203044676925626E-2</v>
      </c>
      <c r="L434" s="56">
        <f t="shared" si="20"/>
        <v>6.489119812720987</v>
      </c>
    </row>
    <row r="435" spans="1:12" x14ac:dyDescent="0.2">
      <c r="A435" s="162" t="s">
        <v>2909</v>
      </c>
      <c r="B435" s="163" t="s">
        <v>1508</v>
      </c>
      <c r="C435" s="162" t="s">
        <v>3137</v>
      </c>
      <c r="D435" s="162" t="s">
        <v>179</v>
      </c>
      <c r="E435" s="165" t="s">
        <v>180</v>
      </c>
      <c r="F435" s="164">
        <v>0.16794055999999999</v>
      </c>
      <c r="G435" s="164">
        <v>1.8025556</v>
      </c>
      <c r="H435" s="56">
        <f t="shared" si="18"/>
        <v>-0.90683196679203681</v>
      </c>
      <c r="I435" s="164">
        <v>6.2484439199999997</v>
      </c>
      <c r="J435" s="164">
        <v>22.466455079999999</v>
      </c>
      <c r="K435" s="56">
        <f t="shared" si="19"/>
        <v>-0.72187673143136566</v>
      </c>
      <c r="L435" s="56">
        <f t="shared" si="20"/>
        <v>37.206282508525639</v>
      </c>
    </row>
    <row r="436" spans="1:12" x14ac:dyDescent="0.2">
      <c r="A436" s="162" t="s">
        <v>2968</v>
      </c>
      <c r="B436" s="163" t="s">
        <v>698</v>
      </c>
      <c r="C436" s="162" t="s">
        <v>3133</v>
      </c>
      <c r="D436" s="162" t="s">
        <v>178</v>
      </c>
      <c r="E436" s="165" t="s">
        <v>697</v>
      </c>
      <c r="F436" s="164">
        <v>0.52413284999999998</v>
      </c>
      <c r="G436" s="164">
        <v>0.42411471999999995</v>
      </c>
      <c r="H436" s="56">
        <f t="shared" si="18"/>
        <v>0.23582800898775691</v>
      </c>
      <c r="I436" s="164">
        <v>6.2160951999999998</v>
      </c>
      <c r="J436" s="164">
        <v>3.1020300505659999</v>
      </c>
      <c r="K436" s="56">
        <f t="shared" si="19"/>
        <v>1.0038797492841192</v>
      </c>
      <c r="L436" s="56">
        <f t="shared" si="20"/>
        <v>11.859770285338918</v>
      </c>
    </row>
    <row r="437" spans="1:12" x14ac:dyDescent="0.2">
      <c r="A437" s="162" t="s">
        <v>2922</v>
      </c>
      <c r="B437" s="163" t="s">
        <v>1799</v>
      </c>
      <c r="C437" s="162" t="s">
        <v>3137</v>
      </c>
      <c r="D437" s="162" t="s">
        <v>179</v>
      </c>
      <c r="E437" s="165" t="s">
        <v>180</v>
      </c>
      <c r="F437" s="164">
        <v>5.7583540000000003E-2</v>
      </c>
      <c r="G437" s="164">
        <v>0.58433464000000002</v>
      </c>
      <c r="H437" s="56">
        <f t="shared" si="18"/>
        <v>-0.9014545158575572</v>
      </c>
      <c r="I437" s="164">
        <v>6.1590613910613401</v>
      </c>
      <c r="J437" s="164">
        <v>87.7065427</v>
      </c>
      <c r="K437" s="56">
        <f t="shared" si="19"/>
        <v>-0.92977648871500507</v>
      </c>
      <c r="L437" s="56" t="str">
        <f t="shared" si="20"/>
        <v/>
      </c>
    </row>
    <row r="438" spans="1:12" x14ac:dyDescent="0.2">
      <c r="A438" s="162" t="s">
        <v>2235</v>
      </c>
      <c r="B438" s="163" t="s">
        <v>395</v>
      </c>
      <c r="C438" s="162" t="s">
        <v>505</v>
      </c>
      <c r="D438" s="162" t="s">
        <v>178</v>
      </c>
      <c r="E438" s="165" t="s">
        <v>697</v>
      </c>
      <c r="F438" s="164">
        <v>9.7941105399999984</v>
      </c>
      <c r="G438" s="164">
        <v>5.2256500999999993</v>
      </c>
      <c r="H438" s="56">
        <f t="shared" si="18"/>
        <v>0.87423772211614392</v>
      </c>
      <c r="I438" s="164">
        <v>6.155810419999999</v>
      </c>
      <c r="J438" s="164">
        <v>2.0500555299999998</v>
      </c>
      <c r="K438" s="56">
        <f t="shared" si="19"/>
        <v>2.0027530132317923</v>
      </c>
      <c r="L438" s="56">
        <f t="shared" si="20"/>
        <v>0.62852164010801537</v>
      </c>
    </row>
    <row r="439" spans="1:12" x14ac:dyDescent="0.2">
      <c r="A439" s="162" t="s">
        <v>2474</v>
      </c>
      <c r="B439" s="163" t="s">
        <v>106</v>
      </c>
      <c r="C439" s="162" t="s">
        <v>505</v>
      </c>
      <c r="D439" s="162" t="s">
        <v>604</v>
      </c>
      <c r="E439" s="165" t="s">
        <v>697</v>
      </c>
      <c r="F439" s="164">
        <v>0.12098103</v>
      </c>
      <c r="G439" s="164">
        <v>0.93694532999999991</v>
      </c>
      <c r="H439" s="56">
        <f t="shared" si="18"/>
        <v>-0.87087717273749576</v>
      </c>
      <c r="I439" s="164">
        <v>6.01939943</v>
      </c>
      <c r="J439" s="164">
        <v>1.93537169</v>
      </c>
      <c r="K439" s="56">
        <f t="shared" si="19"/>
        <v>2.1102033067353592</v>
      </c>
      <c r="L439" s="56">
        <f t="shared" si="20"/>
        <v>49.754903144732687</v>
      </c>
    </row>
    <row r="440" spans="1:12" x14ac:dyDescent="0.2">
      <c r="A440" s="162" t="s">
        <v>2204</v>
      </c>
      <c r="B440" s="163" t="s">
        <v>219</v>
      </c>
      <c r="C440" s="162" t="s">
        <v>3131</v>
      </c>
      <c r="D440" s="162" t="s">
        <v>179</v>
      </c>
      <c r="E440" s="165" t="s">
        <v>180</v>
      </c>
      <c r="F440" s="164">
        <v>11.399042140000001</v>
      </c>
      <c r="G440" s="164">
        <v>8.3786145699999999</v>
      </c>
      <c r="H440" s="56">
        <f t="shared" si="18"/>
        <v>0.36049248294757175</v>
      </c>
      <c r="I440" s="164">
        <v>6.00126384</v>
      </c>
      <c r="J440" s="164">
        <v>18.71517467</v>
      </c>
      <c r="K440" s="56">
        <f t="shared" si="19"/>
        <v>-0.67933701149902226</v>
      </c>
      <c r="L440" s="56">
        <f t="shared" si="20"/>
        <v>0.52647088819341792</v>
      </c>
    </row>
    <row r="441" spans="1:12" x14ac:dyDescent="0.2">
      <c r="A441" s="162" t="s">
        <v>2935</v>
      </c>
      <c r="B441" s="163" t="s">
        <v>447</v>
      </c>
      <c r="C441" s="162" t="s">
        <v>3133</v>
      </c>
      <c r="D441" s="162" t="s">
        <v>179</v>
      </c>
      <c r="E441" s="165" t="s">
        <v>697</v>
      </c>
      <c r="F441" s="164">
        <v>1.31525376</v>
      </c>
      <c r="G441" s="164">
        <v>3.3301072500000002</v>
      </c>
      <c r="H441" s="56">
        <f t="shared" si="18"/>
        <v>-0.60504162140723849</v>
      </c>
      <c r="I441" s="164">
        <v>5.9994548100000005</v>
      </c>
      <c r="J441" s="164">
        <v>28.043303559999998</v>
      </c>
      <c r="K441" s="56">
        <f t="shared" si="19"/>
        <v>-0.78606461977049613</v>
      </c>
      <c r="L441" s="56">
        <f t="shared" si="20"/>
        <v>4.5614428123740929</v>
      </c>
    </row>
    <row r="442" spans="1:12" x14ac:dyDescent="0.2">
      <c r="A442" s="162" t="s">
        <v>1150</v>
      </c>
      <c r="B442" s="163" t="s">
        <v>29</v>
      </c>
      <c r="C442" s="162" t="s">
        <v>3130</v>
      </c>
      <c r="D442" s="162" t="s">
        <v>179</v>
      </c>
      <c r="E442" s="165" t="s">
        <v>180</v>
      </c>
      <c r="F442" s="164">
        <v>2.0597457600000002</v>
      </c>
      <c r="G442" s="164">
        <v>1.60457534</v>
      </c>
      <c r="H442" s="56">
        <f t="shared" si="18"/>
        <v>0.28367033236345285</v>
      </c>
      <c r="I442" s="164">
        <v>5.9696994477136007</v>
      </c>
      <c r="J442" s="164">
        <v>0.13633830319419998</v>
      </c>
      <c r="K442" s="56">
        <f t="shared" si="19"/>
        <v>42.785930350111322</v>
      </c>
      <c r="L442" s="56">
        <f t="shared" si="20"/>
        <v>2.898270050432632</v>
      </c>
    </row>
    <row r="443" spans="1:12" x14ac:dyDescent="0.2">
      <c r="A443" s="162" t="s">
        <v>2540</v>
      </c>
      <c r="B443" s="163" t="s">
        <v>2087</v>
      </c>
      <c r="C443" s="162" t="s">
        <v>633</v>
      </c>
      <c r="D443" s="162" t="s">
        <v>604</v>
      </c>
      <c r="E443" s="165" t="s">
        <v>180</v>
      </c>
      <c r="F443" s="164">
        <v>2.84825266</v>
      </c>
      <c r="G443" s="164">
        <v>0.45459555000000001</v>
      </c>
      <c r="H443" s="56">
        <f t="shared" si="18"/>
        <v>5.2654653350654224</v>
      </c>
      <c r="I443" s="164">
        <v>5.9148335011794986</v>
      </c>
      <c r="J443" s="164">
        <v>0.69314345000000011</v>
      </c>
      <c r="K443" s="56">
        <f t="shared" si="19"/>
        <v>7.5333468868233524</v>
      </c>
      <c r="L443" s="56">
        <f t="shared" si="20"/>
        <v>2.0766533756803369</v>
      </c>
    </row>
    <row r="444" spans="1:12" x14ac:dyDescent="0.2">
      <c r="A444" s="162" t="s">
        <v>2967</v>
      </c>
      <c r="B444" s="163" t="s">
        <v>2048</v>
      </c>
      <c r="C444" s="162" t="s">
        <v>3137</v>
      </c>
      <c r="D444" s="162" t="s">
        <v>179</v>
      </c>
      <c r="E444" s="165" t="s">
        <v>697</v>
      </c>
      <c r="F444" s="164">
        <v>1.2303718600000002</v>
      </c>
      <c r="G444" s="164">
        <v>0.31953562000000002</v>
      </c>
      <c r="H444" s="56">
        <f t="shared" si="18"/>
        <v>2.8504998597652436</v>
      </c>
      <c r="I444" s="164">
        <v>5.8611917999999994</v>
      </c>
      <c r="J444" s="164">
        <v>1.77239634</v>
      </c>
      <c r="K444" s="56">
        <f t="shared" si="19"/>
        <v>2.3069306608926983</v>
      </c>
      <c r="L444" s="56">
        <f t="shared" si="20"/>
        <v>4.7637563817494968</v>
      </c>
    </row>
    <row r="445" spans="1:12" x14ac:dyDescent="0.2">
      <c r="A445" s="162" t="s">
        <v>2259</v>
      </c>
      <c r="B445" s="163" t="s">
        <v>1209</v>
      </c>
      <c r="C445" s="162" t="s">
        <v>505</v>
      </c>
      <c r="D445" s="162" t="s">
        <v>179</v>
      </c>
      <c r="E445" s="165" t="s">
        <v>180</v>
      </c>
      <c r="F445" s="164">
        <v>6.4693830199999995</v>
      </c>
      <c r="G445" s="164">
        <v>2.9527807999999998</v>
      </c>
      <c r="H445" s="56">
        <f t="shared" si="18"/>
        <v>1.1909459110544205</v>
      </c>
      <c r="I445" s="164">
        <v>5.7703816000000003</v>
      </c>
      <c r="J445" s="164">
        <v>1.5067937</v>
      </c>
      <c r="K445" s="56">
        <f t="shared" si="19"/>
        <v>2.8295764045204068</v>
      </c>
      <c r="L445" s="56">
        <f t="shared" si="20"/>
        <v>0.89195238281006906</v>
      </c>
    </row>
    <row r="446" spans="1:12" x14ac:dyDescent="0.2">
      <c r="A446" s="162" t="s">
        <v>2887</v>
      </c>
      <c r="B446" s="163" t="s">
        <v>70</v>
      </c>
      <c r="C446" s="162" t="s">
        <v>3137</v>
      </c>
      <c r="D446" s="162" t="s">
        <v>179</v>
      </c>
      <c r="E446" s="165" t="s">
        <v>180</v>
      </c>
      <c r="F446" s="164">
        <v>0.72161299000000001</v>
      </c>
      <c r="G446" s="164">
        <v>1.5595953899999999</v>
      </c>
      <c r="H446" s="56">
        <f t="shared" si="18"/>
        <v>-0.53730756411122749</v>
      </c>
      <c r="I446" s="164">
        <v>5.6928606298208004</v>
      </c>
      <c r="J446" s="164">
        <v>3.8046536200000003</v>
      </c>
      <c r="K446" s="56">
        <f t="shared" si="19"/>
        <v>0.49628880797322106</v>
      </c>
      <c r="L446" s="56">
        <f t="shared" si="20"/>
        <v>7.8890772598492171</v>
      </c>
    </row>
    <row r="447" spans="1:12" x14ac:dyDescent="0.2">
      <c r="A447" s="162" t="s">
        <v>1349</v>
      </c>
      <c r="B447" s="163" t="s">
        <v>655</v>
      </c>
      <c r="C447" s="162" t="s">
        <v>633</v>
      </c>
      <c r="D447" s="162" t="s">
        <v>604</v>
      </c>
      <c r="E447" s="165" t="s">
        <v>180</v>
      </c>
      <c r="F447" s="164">
        <v>5.6218228099999994</v>
      </c>
      <c r="G447" s="164">
        <v>5.5508822899999997</v>
      </c>
      <c r="H447" s="56">
        <f t="shared" si="18"/>
        <v>1.2780044017110637E-2</v>
      </c>
      <c r="I447" s="164">
        <v>5.6464257300000007</v>
      </c>
      <c r="J447" s="164">
        <v>3.2583610299999997</v>
      </c>
      <c r="K447" s="56">
        <f t="shared" si="19"/>
        <v>0.73290365248445211</v>
      </c>
      <c r="L447" s="56">
        <f t="shared" si="20"/>
        <v>1.0043763243402546</v>
      </c>
    </row>
    <row r="448" spans="1:12" x14ac:dyDescent="0.2">
      <c r="A448" s="162" t="s">
        <v>2874</v>
      </c>
      <c r="B448" s="163" t="s">
        <v>933</v>
      </c>
      <c r="C448" s="162" t="s">
        <v>3137</v>
      </c>
      <c r="D448" s="162" t="s">
        <v>179</v>
      </c>
      <c r="E448" s="165" t="s">
        <v>180</v>
      </c>
      <c r="F448" s="164">
        <v>1.7436419999999999</v>
      </c>
      <c r="G448" s="164">
        <v>4.2930152599999998</v>
      </c>
      <c r="H448" s="56">
        <f t="shared" si="18"/>
        <v>-0.59384211459802727</v>
      </c>
      <c r="I448" s="164">
        <v>5.6304245100000001</v>
      </c>
      <c r="J448" s="164">
        <v>10.87449619</v>
      </c>
      <c r="K448" s="56">
        <f t="shared" si="19"/>
        <v>-0.4822358285271513</v>
      </c>
      <c r="L448" s="56">
        <f t="shared" si="20"/>
        <v>3.2291172786615605</v>
      </c>
    </row>
    <row r="449" spans="1:12" x14ac:dyDescent="0.2">
      <c r="A449" s="162" t="s">
        <v>2250</v>
      </c>
      <c r="B449" s="163" t="s">
        <v>1226</v>
      </c>
      <c r="C449" s="162" t="s">
        <v>505</v>
      </c>
      <c r="D449" s="162" t="s">
        <v>178</v>
      </c>
      <c r="E449" s="165" t="s">
        <v>180</v>
      </c>
      <c r="F449" s="164">
        <v>2.5943907300000002</v>
      </c>
      <c r="G449" s="164">
        <v>6.6983245299999998</v>
      </c>
      <c r="H449" s="56">
        <f t="shared" si="18"/>
        <v>-0.61268064597640504</v>
      </c>
      <c r="I449" s="164">
        <v>5.6247131399999999</v>
      </c>
      <c r="J449" s="164">
        <v>21.568720079999999</v>
      </c>
      <c r="K449" s="56">
        <f t="shared" si="19"/>
        <v>-0.73921896528224584</v>
      </c>
      <c r="L449" s="56">
        <f t="shared" si="20"/>
        <v>2.1680285374747696</v>
      </c>
    </row>
    <row r="450" spans="1:12" x14ac:dyDescent="0.2">
      <c r="A450" s="162" t="s">
        <v>1944</v>
      </c>
      <c r="B450" s="163" t="s">
        <v>306</v>
      </c>
      <c r="C450" s="162" t="s">
        <v>1232</v>
      </c>
      <c r="D450" s="162" t="s">
        <v>178</v>
      </c>
      <c r="E450" s="165" t="s">
        <v>697</v>
      </c>
      <c r="F450" s="164">
        <v>4.9686898899999994</v>
      </c>
      <c r="G450" s="164">
        <v>2.8845098300000003</v>
      </c>
      <c r="H450" s="56">
        <f t="shared" si="18"/>
        <v>0.72254219358995875</v>
      </c>
      <c r="I450" s="164">
        <v>5.5917810000000001</v>
      </c>
      <c r="J450" s="164">
        <v>3.6142989500000002</v>
      </c>
      <c r="K450" s="56">
        <f t="shared" si="19"/>
        <v>0.54712741733773851</v>
      </c>
      <c r="L450" s="56">
        <f t="shared" si="20"/>
        <v>1.1254035014851773</v>
      </c>
    </row>
    <row r="451" spans="1:12" x14ac:dyDescent="0.2">
      <c r="A451" s="162" t="s">
        <v>2905</v>
      </c>
      <c r="B451" s="163" t="s">
        <v>1920</v>
      </c>
      <c r="C451" s="162" t="s">
        <v>505</v>
      </c>
      <c r="D451" s="162" t="s">
        <v>604</v>
      </c>
      <c r="E451" s="165" t="s">
        <v>180</v>
      </c>
      <c r="F451" s="164">
        <v>0.48952084000000001</v>
      </c>
      <c r="G451" s="164">
        <v>1.12360236</v>
      </c>
      <c r="H451" s="56">
        <f t="shared" si="18"/>
        <v>-0.56432911016669629</v>
      </c>
      <c r="I451" s="164">
        <v>5.4931653254567205</v>
      </c>
      <c r="J451" s="164">
        <v>21.066955655651942</v>
      </c>
      <c r="K451" s="56">
        <f t="shared" si="19"/>
        <v>-0.7392520582828972</v>
      </c>
      <c r="L451" s="56">
        <f t="shared" si="20"/>
        <v>11.221514747884319</v>
      </c>
    </row>
    <row r="452" spans="1:12" x14ac:dyDescent="0.2">
      <c r="A452" s="162" t="s">
        <v>2947</v>
      </c>
      <c r="B452" s="162" t="s">
        <v>1551</v>
      </c>
      <c r="C452" s="162" t="s">
        <v>633</v>
      </c>
      <c r="D452" s="162" t="s">
        <v>179</v>
      </c>
      <c r="E452" s="165" t="s">
        <v>697</v>
      </c>
      <c r="F452" s="164">
        <v>0.61726126000000003</v>
      </c>
      <c r="G452" s="164">
        <v>1.28609774</v>
      </c>
      <c r="H452" s="56">
        <f t="shared" si="18"/>
        <v>-0.52005104993031082</v>
      </c>
      <c r="I452" s="164">
        <v>5.4313743199999989</v>
      </c>
      <c r="J452" s="164">
        <v>2.8605852624055998</v>
      </c>
      <c r="K452" s="56">
        <f t="shared" si="19"/>
        <v>0.89869338676257549</v>
      </c>
      <c r="L452" s="56">
        <f t="shared" si="20"/>
        <v>8.799149844589305</v>
      </c>
    </row>
    <row r="453" spans="1:12" x14ac:dyDescent="0.2">
      <c r="A453" s="162" t="s">
        <v>1487</v>
      </c>
      <c r="B453" s="163" t="s">
        <v>643</v>
      </c>
      <c r="C453" s="162" t="s">
        <v>632</v>
      </c>
      <c r="D453" s="162" t="s">
        <v>178</v>
      </c>
      <c r="E453" s="165" t="s">
        <v>697</v>
      </c>
      <c r="F453" s="164">
        <v>2.9466464999999999</v>
      </c>
      <c r="G453" s="164">
        <v>2.0933074999999999</v>
      </c>
      <c r="H453" s="56">
        <f t="shared" si="18"/>
        <v>0.40765104983381573</v>
      </c>
      <c r="I453" s="164">
        <v>5.3714352699999992</v>
      </c>
      <c r="J453" s="164">
        <v>6.18338695</v>
      </c>
      <c r="K453" s="56">
        <f t="shared" si="19"/>
        <v>-0.13131180153621158</v>
      </c>
      <c r="L453" s="56">
        <f t="shared" si="20"/>
        <v>1.8228977483386621</v>
      </c>
    </row>
    <row r="454" spans="1:12" x14ac:dyDescent="0.2">
      <c r="A454" s="162" t="s">
        <v>1101</v>
      </c>
      <c r="B454" s="163" t="s">
        <v>1065</v>
      </c>
      <c r="C454" s="162" t="s">
        <v>3136</v>
      </c>
      <c r="D454" s="162" t="s">
        <v>604</v>
      </c>
      <c r="E454" s="165" t="s">
        <v>180</v>
      </c>
      <c r="F454" s="164">
        <v>0.29063929999999999</v>
      </c>
      <c r="G454" s="164">
        <v>1.2530270800000001</v>
      </c>
      <c r="H454" s="56">
        <f t="shared" si="18"/>
        <v>-0.76805026432469448</v>
      </c>
      <c r="I454" s="164">
        <v>5.3597804900000003</v>
      </c>
      <c r="J454" s="164">
        <v>3.3763519753018443</v>
      </c>
      <c r="K454" s="56">
        <f t="shared" si="19"/>
        <v>0.58744720017552043</v>
      </c>
      <c r="L454" s="56">
        <f t="shared" si="20"/>
        <v>18.441348055820395</v>
      </c>
    </row>
    <row r="455" spans="1:12" x14ac:dyDescent="0.2">
      <c r="A455" s="162" t="s">
        <v>1110</v>
      </c>
      <c r="B455" s="163" t="s">
        <v>606</v>
      </c>
      <c r="C455" s="162" t="s">
        <v>3136</v>
      </c>
      <c r="D455" s="162" t="s">
        <v>604</v>
      </c>
      <c r="E455" s="165" t="s">
        <v>697</v>
      </c>
      <c r="F455" s="164">
        <v>3.0467798300000002</v>
      </c>
      <c r="G455" s="164">
        <v>1.1343113200000001</v>
      </c>
      <c r="H455" s="56">
        <f t="shared" ref="H455:H518" si="21">IF(ISERROR(F455/G455-1),"",IF((F455/G455-1)&gt;10000%,"",F455/G455-1))</f>
        <v>1.6860173007882877</v>
      </c>
      <c r="I455" s="164">
        <v>5.3472420741439999</v>
      </c>
      <c r="J455" s="164">
        <v>11.49770605</v>
      </c>
      <c r="K455" s="56">
        <f t="shared" ref="K455:K518" si="22">IF(ISERROR(I455/J455-1),"",IF((I455/J455-1)&gt;10000%,"",I455/J455-1))</f>
        <v>-0.53492965893453159</v>
      </c>
      <c r="L455" s="56">
        <f t="shared" ref="L455:L518" si="23">IF(ISERROR(I455/F455),"",IF(I455/F455&gt;10000%,"",I455/F455))</f>
        <v>1.7550470898791526</v>
      </c>
    </row>
    <row r="456" spans="1:12" x14ac:dyDescent="0.2">
      <c r="A456" s="162" t="s">
        <v>1634</v>
      </c>
      <c r="B456" s="163" t="s">
        <v>1635</v>
      </c>
      <c r="C456" s="162" t="s">
        <v>3136</v>
      </c>
      <c r="D456" s="162" t="s">
        <v>604</v>
      </c>
      <c r="E456" s="165" t="s">
        <v>697</v>
      </c>
      <c r="F456" s="164">
        <v>0.94811449000000003</v>
      </c>
      <c r="G456" s="164">
        <v>2.8973217200000003</v>
      </c>
      <c r="H456" s="56">
        <f t="shared" si="21"/>
        <v>-0.67276174977213099</v>
      </c>
      <c r="I456" s="164">
        <v>5.3407881399999999</v>
      </c>
      <c r="J456" s="164">
        <v>58.53541147</v>
      </c>
      <c r="K456" s="56">
        <f t="shared" si="22"/>
        <v>-0.9087597062038727</v>
      </c>
      <c r="L456" s="56">
        <f t="shared" si="23"/>
        <v>5.6330624585222822</v>
      </c>
    </row>
    <row r="457" spans="1:12" x14ac:dyDescent="0.2">
      <c r="A457" s="162" t="s">
        <v>2211</v>
      </c>
      <c r="B457" s="163" t="s">
        <v>102</v>
      </c>
      <c r="C457" s="162" t="s">
        <v>505</v>
      </c>
      <c r="D457" s="162" t="s">
        <v>178</v>
      </c>
      <c r="E457" s="165" t="s">
        <v>697</v>
      </c>
      <c r="F457" s="164">
        <v>2.7543556699999998</v>
      </c>
      <c r="G457" s="164">
        <v>4.1507097000000002</v>
      </c>
      <c r="H457" s="56">
        <f t="shared" si="21"/>
        <v>-0.33641331987153911</v>
      </c>
      <c r="I457" s="164">
        <v>5.25844617</v>
      </c>
      <c r="J457" s="164">
        <v>12.53904884</v>
      </c>
      <c r="K457" s="56">
        <f t="shared" si="22"/>
        <v>-0.58063436572434624</v>
      </c>
      <c r="L457" s="56">
        <f t="shared" si="23"/>
        <v>1.9091383975113136</v>
      </c>
    </row>
    <row r="458" spans="1:12" x14ac:dyDescent="0.2">
      <c r="A458" s="162" t="s">
        <v>1957</v>
      </c>
      <c r="B458" s="163" t="s">
        <v>310</v>
      </c>
      <c r="C458" s="162" t="s">
        <v>1232</v>
      </c>
      <c r="D458" s="162" t="s">
        <v>178</v>
      </c>
      <c r="E458" s="165" t="s">
        <v>697</v>
      </c>
      <c r="F458" s="164">
        <v>3.0698407900000002</v>
      </c>
      <c r="G458" s="164">
        <v>0.66634610999999999</v>
      </c>
      <c r="H458" s="56">
        <f t="shared" si="21"/>
        <v>3.6069763804879127</v>
      </c>
      <c r="I458" s="164">
        <v>5.0669029000000005</v>
      </c>
      <c r="J458" s="164">
        <v>1.2570726299999999</v>
      </c>
      <c r="K458" s="56">
        <f t="shared" si="22"/>
        <v>3.0307161090604611</v>
      </c>
      <c r="L458" s="56">
        <f t="shared" si="23"/>
        <v>1.6505425677140737</v>
      </c>
    </row>
    <row r="459" spans="1:12" x14ac:dyDescent="0.2">
      <c r="A459" s="162" t="s">
        <v>2819</v>
      </c>
      <c r="B459" s="163" t="s">
        <v>141</v>
      </c>
      <c r="C459" s="162" t="s">
        <v>633</v>
      </c>
      <c r="D459" s="162" t="s">
        <v>179</v>
      </c>
      <c r="E459" s="165" t="s">
        <v>697</v>
      </c>
      <c r="F459" s="164">
        <v>1.9142986799999999</v>
      </c>
      <c r="G459" s="164">
        <v>1.9909055</v>
      </c>
      <c r="H459" s="56">
        <f t="shared" si="21"/>
        <v>-3.8478380817170921E-2</v>
      </c>
      <c r="I459" s="164">
        <v>5.0044800354651011</v>
      </c>
      <c r="J459" s="164">
        <v>7.3250524005414004</v>
      </c>
      <c r="K459" s="56">
        <f t="shared" si="22"/>
        <v>-0.31679942179045495</v>
      </c>
      <c r="L459" s="56">
        <f t="shared" si="23"/>
        <v>2.6142629087876199</v>
      </c>
    </row>
    <row r="460" spans="1:12" x14ac:dyDescent="0.2">
      <c r="A460" s="162" t="s">
        <v>1362</v>
      </c>
      <c r="B460" s="163" t="s">
        <v>1583</v>
      </c>
      <c r="C460" s="162" t="s">
        <v>3136</v>
      </c>
      <c r="D460" s="162" t="s">
        <v>604</v>
      </c>
      <c r="E460" s="165" t="s">
        <v>697</v>
      </c>
      <c r="F460" s="164">
        <v>1.68629662</v>
      </c>
      <c r="G460" s="164">
        <v>1.44086896</v>
      </c>
      <c r="H460" s="56">
        <f t="shared" si="21"/>
        <v>0.17033308844407347</v>
      </c>
      <c r="I460" s="164">
        <v>5.0043010699999986</v>
      </c>
      <c r="J460" s="164">
        <v>4.1237542000000005</v>
      </c>
      <c r="K460" s="56">
        <f t="shared" si="22"/>
        <v>0.21353039664682205</v>
      </c>
      <c r="L460" s="56">
        <f t="shared" si="23"/>
        <v>2.9676280024803692</v>
      </c>
    </row>
    <row r="461" spans="1:12" x14ac:dyDescent="0.2">
      <c r="A461" s="162" t="s">
        <v>2866</v>
      </c>
      <c r="B461" s="163" t="s">
        <v>425</v>
      </c>
      <c r="C461" s="162" t="s">
        <v>3133</v>
      </c>
      <c r="D461" s="162" t="s">
        <v>178</v>
      </c>
      <c r="E461" s="165" t="s">
        <v>697</v>
      </c>
      <c r="F461" s="164">
        <v>8.3781547599999993</v>
      </c>
      <c r="G461" s="164">
        <v>5.5939738099999996</v>
      </c>
      <c r="H461" s="56">
        <f t="shared" si="21"/>
        <v>0.49771075885677063</v>
      </c>
      <c r="I461" s="164">
        <v>4.9624800399999991</v>
      </c>
      <c r="J461" s="164">
        <v>8.603926539999998</v>
      </c>
      <c r="K461" s="56">
        <f t="shared" si="22"/>
        <v>-0.42323077528274666</v>
      </c>
      <c r="L461" s="56">
        <f t="shared" si="23"/>
        <v>0.59231181353828322</v>
      </c>
    </row>
    <row r="462" spans="1:12" x14ac:dyDescent="0.2">
      <c r="A462" s="162" t="s">
        <v>1106</v>
      </c>
      <c r="B462" s="163" t="s">
        <v>1084</v>
      </c>
      <c r="C462" s="162" t="s">
        <v>3136</v>
      </c>
      <c r="D462" s="162" t="s">
        <v>604</v>
      </c>
      <c r="E462" s="165" t="s">
        <v>180</v>
      </c>
      <c r="F462" s="164">
        <v>1.20369744</v>
      </c>
      <c r="G462" s="164">
        <v>2.2370567700000001</v>
      </c>
      <c r="H462" s="56">
        <f t="shared" si="21"/>
        <v>-0.46192807614801834</v>
      </c>
      <c r="I462" s="164">
        <v>4.9616129634706008</v>
      </c>
      <c r="J462" s="164">
        <v>27.262887738162231</v>
      </c>
      <c r="K462" s="56">
        <f t="shared" si="22"/>
        <v>-0.81800853192358636</v>
      </c>
      <c r="L462" s="56">
        <f t="shared" si="23"/>
        <v>4.1219768345362606</v>
      </c>
    </row>
    <row r="463" spans="1:12" x14ac:dyDescent="0.2">
      <c r="A463" s="162" t="s">
        <v>1239</v>
      </c>
      <c r="B463" s="162" t="s">
        <v>376</v>
      </c>
      <c r="C463" s="162" t="s">
        <v>1232</v>
      </c>
      <c r="D463" s="162" t="s">
        <v>178</v>
      </c>
      <c r="E463" s="165" t="s">
        <v>697</v>
      </c>
      <c r="F463" s="164">
        <v>12.351661640000001</v>
      </c>
      <c r="G463" s="164">
        <v>1.5628825100000001</v>
      </c>
      <c r="H463" s="56">
        <f t="shared" si="21"/>
        <v>6.9031287131110073</v>
      </c>
      <c r="I463" s="164">
        <v>4.9504909100000001</v>
      </c>
      <c r="J463" s="164">
        <v>4.6228603499999998</v>
      </c>
      <c r="K463" s="56">
        <f t="shared" si="22"/>
        <v>7.0871827222728001E-2</v>
      </c>
      <c r="L463" s="56">
        <f t="shared" si="23"/>
        <v>0.40079554106049814</v>
      </c>
    </row>
    <row r="464" spans="1:12" x14ac:dyDescent="0.2">
      <c r="A464" s="162" t="s">
        <v>2234</v>
      </c>
      <c r="B464" s="163" t="s">
        <v>218</v>
      </c>
      <c r="C464" s="162" t="s">
        <v>3131</v>
      </c>
      <c r="D464" s="162" t="s">
        <v>179</v>
      </c>
      <c r="E464" s="165" t="s">
        <v>180</v>
      </c>
      <c r="F464" s="164">
        <v>3.5439100899999998</v>
      </c>
      <c r="G464" s="164">
        <v>1.1821429999999999</v>
      </c>
      <c r="H464" s="56">
        <f t="shared" si="21"/>
        <v>1.9978692002574983</v>
      </c>
      <c r="I464" s="164">
        <v>4.9119977500000003</v>
      </c>
      <c r="J464" s="164">
        <v>1.12864856</v>
      </c>
      <c r="K464" s="56">
        <f t="shared" si="22"/>
        <v>3.3521056279910555</v>
      </c>
      <c r="L464" s="56">
        <f t="shared" si="23"/>
        <v>1.3860390431067624</v>
      </c>
    </row>
    <row r="465" spans="1:16" x14ac:dyDescent="0.2">
      <c r="A465" s="162" t="s">
        <v>2752</v>
      </c>
      <c r="B465" s="162" t="s">
        <v>340</v>
      </c>
      <c r="C465" s="162" t="s">
        <v>1232</v>
      </c>
      <c r="D465" s="162" t="s">
        <v>179</v>
      </c>
      <c r="E465" s="165" t="s">
        <v>180</v>
      </c>
      <c r="F465" s="164">
        <v>8.7743100199999997</v>
      </c>
      <c r="G465" s="164">
        <v>9.3633151899999998</v>
      </c>
      <c r="H465" s="56">
        <f t="shared" si="21"/>
        <v>-6.2905622426238095E-2</v>
      </c>
      <c r="I465" s="164">
        <v>4.8781920699999999</v>
      </c>
      <c r="J465" s="164">
        <v>8.7808303399999996</v>
      </c>
      <c r="K465" s="56">
        <f t="shared" si="22"/>
        <v>-0.44444979789918138</v>
      </c>
      <c r="L465" s="56">
        <f t="shared" si="23"/>
        <v>0.55596303970121175</v>
      </c>
      <c r="M465" s="127"/>
      <c r="P465" s="127"/>
    </row>
    <row r="466" spans="1:16" x14ac:dyDescent="0.2">
      <c r="A466" s="162" t="s">
        <v>2972</v>
      </c>
      <c r="B466" s="163" t="s">
        <v>267</v>
      </c>
      <c r="C466" s="162" t="s">
        <v>633</v>
      </c>
      <c r="D466" s="162" t="s">
        <v>179</v>
      </c>
      <c r="E466" s="165" t="s">
        <v>697</v>
      </c>
      <c r="F466" s="164">
        <v>3.0649252499999999</v>
      </c>
      <c r="G466" s="164">
        <v>1.18808476</v>
      </c>
      <c r="H466" s="56">
        <f t="shared" si="21"/>
        <v>1.5797193543666026</v>
      </c>
      <c r="I466" s="164">
        <v>4.8075365966102002</v>
      </c>
      <c r="J466" s="164">
        <v>3.5174152666267995</v>
      </c>
      <c r="K466" s="56">
        <f t="shared" si="22"/>
        <v>0.36678106853747372</v>
      </c>
      <c r="L466" s="56">
        <f t="shared" si="23"/>
        <v>1.5685656922987601</v>
      </c>
    </row>
    <row r="467" spans="1:16" x14ac:dyDescent="0.2">
      <c r="A467" s="162" t="s">
        <v>3005</v>
      </c>
      <c r="B467" s="163" t="s">
        <v>12</v>
      </c>
      <c r="C467" s="162" t="s">
        <v>633</v>
      </c>
      <c r="D467" s="162" t="s">
        <v>604</v>
      </c>
      <c r="E467" s="165" t="s">
        <v>697</v>
      </c>
      <c r="F467" s="164">
        <v>0.50661389000000001</v>
      </c>
      <c r="G467" s="164">
        <v>0.34771690000000005</v>
      </c>
      <c r="H467" s="56">
        <f t="shared" si="21"/>
        <v>0.4569722955657316</v>
      </c>
      <c r="I467" s="164">
        <v>4.7858474400000013</v>
      </c>
      <c r="J467" s="164">
        <v>1.18718167</v>
      </c>
      <c r="K467" s="56">
        <f t="shared" si="22"/>
        <v>3.0312679692906661</v>
      </c>
      <c r="L467" s="56">
        <f t="shared" si="23"/>
        <v>9.4467355405514066</v>
      </c>
    </row>
    <row r="468" spans="1:16" x14ac:dyDescent="0.2">
      <c r="A468" s="162" t="s">
        <v>2208</v>
      </c>
      <c r="B468" s="163" t="s">
        <v>667</v>
      </c>
      <c r="C468" s="162" t="s">
        <v>505</v>
      </c>
      <c r="D468" s="162" t="s">
        <v>178</v>
      </c>
      <c r="E468" s="165" t="s">
        <v>697</v>
      </c>
      <c r="F468" s="164">
        <v>6.5866929299999999</v>
      </c>
      <c r="G468" s="164">
        <v>5.6348410800000002</v>
      </c>
      <c r="H468" s="56">
        <f t="shared" si="21"/>
        <v>0.16892257234697383</v>
      </c>
      <c r="I468" s="164">
        <v>4.7350511044026904</v>
      </c>
      <c r="J468" s="164">
        <v>2.9255070342574188</v>
      </c>
      <c r="K468" s="56">
        <f t="shared" si="22"/>
        <v>0.61854032444826723</v>
      </c>
      <c r="L468" s="56">
        <f t="shared" si="23"/>
        <v>0.71888141055373145</v>
      </c>
    </row>
    <row r="469" spans="1:16" x14ac:dyDescent="0.2">
      <c r="A469" s="162" t="s">
        <v>2871</v>
      </c>
      <c r="B469" s="163" t="s">
        <v>2041</v>
      </c>
      <c r="C469" s="162" t="s">
        <v>633</v>
      </c>
      <c r="D469" s="162" t="s">
        <v>604</v>
      </c>
      <c r="E469" s="165" t="s">
        <v>180</v>
      </c>
      <c r="F469" s="164">
        <v>3.5339330200000001</v>
      </c>
      <c r="G469" s="164">
        <v>6.2476608300000001</v>
      </c>
      <c r="H469" s="56">
        <f t="shared" si="21"/>
        <v>-0.43435901593268789</v>
      </c>
      <c r="I469" s="164">
        <v>4.7223310716850007</v>
      </c>
      <c r="J469" s="164">
        <v>10.796303553099099</v>
      </c>
      <c r="K469" s="56">
        <f t="shared" si="22"/>
        <v>-0.56259741600823676</v>
      </c>
      <c r="L469" s="56">
        <f t="shared" si="23"/>
        <v>1.3362819965628552</v>
      </c>
    </row>
    <row r="470" spans="1:16" x14ac:dyDescent="0.2">
      <c r="A470" s="162" t="s">
        <v>1947</v>
      </c>
      <c r="B470" s="163" t="s">
        <v>308</v>
      </c>
      <c r="C470" s="162" t="s">
        <v>1232</v>
      </c>
      <c r="D470" s="162" t="s">
        <v>178</v>
      </c>
      <c r="E470" s="165" t="s">
        <v>697</v>
      </c>
      <c r="F470" s="164">
        <v>2.7445971400000002</v>
      </c>
      <c r="G470" s="164">
        <v>2.8554841899999999</v>
      </c>
      <c r="H470" s="56">
        <f t="shared" si="21"/>
        <v>-3.8833011364002523E-2</v>
      </c>
      <c r="I470" s="164">
        <v>4.6377429900000005</v>
      </c>
      <c r="J470" s="164">
        <v>5.1439641299999996</v>
      </c>
      <c r="K470" s="56">
        <f t="shared" si="22"/>
        <v>-9.8410705674963461E-2</v>
      </c>
      <c r="L470" s="56">
        <f t="shared" si="23"/>
        <v>1.6897718511795869</v>
      </c>
    </row>
    <row r="471" spans="1:16" x14ac:dyDescent="0.2">
      <c r="A471" s="162" t="s">
        <v>1155</v>
      </c>
      <c r="B471" s="163" t="s">
        <v>18</v>
      </c>
      <c r="C471" s="162" t="s">
        <v>3130</v>
      </c>
      <c r="D471" s="162" t="s">
        <v>179</v>
      </c>
      <c r="E471" s="165" t="s">
        <v>180</v>
      </c>
      <c r="F471" s="164">
        <v>3.65861049</v>
      </c>
      <c r="G471" s="164">
        <v>2.2034049599999999</v>
      </c>
      <c r="H471" s="56">
        <f t="shared" si="21"/>
        <v>0.66043489799532828</v>
      </c>
      <c r="I471" s="164">
        <v>4.5919472400000005</v>
      </c>
      <c r="J471" s="164">
        <v>9.2479223900000012</v>
      </c>
      <c r="K471" s="56">
        <f t="shared" si="22"/>
        <v>-0.50346174563863311</v>
      </c>
      <c r="L471" s="56">
        <f t="shared" si="23"/>
        <v>1.2551068916877239</v>
      </c>
    </row>
    <row r="472" spans="1:16" x14ac:dyDescent="0.2">
      <c r="A472" s="162" t="s">
        <v>1321</v>
      </c>
      <c r="B472" s="163" t="s">
        <v>649</v>
      </c>
      <c r="C472" s="162" t="s">
        <v>633</v>
      </c>
      <c r="D472" s="162" t="s">
        <v>179</v>
      </c>
      <c r="E472" s="165" t="s">
        <v>180</v>
      </c>
      <c r="F472" s="164">
        <v>6.1684666100000003</v>
      </c>
      <c r="G472" s="164">
        <v>6.3953062899999997</v>
      </c>
      <c r="H472" s="56">
        <f t="shared" si="21"/>
        <v>-3.546971321056136E-2</v>
      </c>
      <c r="I472" s="164">
        <v>4.5883870300000007</v>
      </c>
      <c r="J472" s="164">
        <v>11.65029144</v>
      </c>
      <c r="K472" s="56">
        <f t="shared" si="22"/>
        <v>-0.60615688855248062</v>
      </c>
      <c r="L472" s="56">
        <f t="shared" si="23"/>
        <v>0.74384564594408986</v>
      </c>
    </row>
    <row r="473" spans="1:16" x14ac:dyDescent="0.2">
      <c r="A473" s="162" t="s">
        <v>2949</v>
      </c>
      <c r="B473" s="163" t="s">
        <v>1929</v>
      </c>
      <c r="C473" s="162" t="s">
        <v>3137</v>
      </c>
      <c r="D473" s="162" t="s">
        <v>179</v>
      </c>
      <c r="E473" s="165" t="s">
        <v>180</v>
      </c>
      <c r="F473" s="164">
        <v>1.6866117</v>
      </c>
      <c r="G473" s="164">
        <v>1.3753037699999999</v>
      </c>
      <c r="H473" s="56">
        <f t="shared" si="21"/>
        <v>0.22635575993513068</v>
      </c>
      <c r="I473" s="164">
        <v>4.5418498662208</v>
      </c>
      <c r="J473" s="164">
        <v>0</v>
      </c>
      <c r="K473" s="56" t="str">
        <f t="shared" si="22"/>
        <v/>
      </c>
      <c r="L473" s="56">
        <f t="shared" si="23"/>
        <v>2.6928841215917094</v>
      </c>
    </row>
    <row r="474" spans="1:16" x14ac:dyDescent="0.2">
      <c r="A474" s="162" t="s">
        <v>1107</v>
      </c>
      <c r="B474" s="163" t="s">
        <v>934</v>
      </c>
      <c r="C474" s="162" t="s">
        <v>3136</v>
      </c>
      <c r="D474" s="162" t="s">
        <v>604</v>
      </c>
      <c r="E474" s="165" t="s">
        <v>697</v>
      </c>
      <c r="F474" s="164">
        <v>7.4047320000000014E-2</v>
      </c>
      <c r="G474" s="164">
        <v>0.33680653999999999</v>
      </c>
      <c r="H474" s="56">
        <f t="shared" si="21"/>
        <v>-0.78014880589907776</v>
      </c>
      <c r="I474" s="164">
        <v>4.4579791699999998</v>
      </c>
      <c r="J474" s="164">
        <v>7.4152899999999997E-3</v>
      </c>
      <c r="K474" s="56" t="str">
        <f t="shared" si="22"/>
        <v/>
      </c>
      <c r="L474" s="56">
        <f t="shared" si="23"/>
        <v>60.20446344310637</v>
      </c>
    </row>
    <row r="475" spans="1:16" x14ac:dyDescent="0.2">
      <c r="A475" s="162" t="s">
        <v>2828</v>
      </c>
      <c r="B475" s="163" t="s">
        <v>390</v>
      </c>
      <c r="C475" s="162" t="s">
        <v>3133</v>
      </c>
      <c r="D475" s="162" t="s">
        <v>178</v>
      </c>
      <c r="E475" s="165" t="s">
        <v>697</v>
      </c>
      <c r="F475" s="164">
        <v>7.8260691500000004</v>
      </c>
      <c r="G475" s="164">
        <v>6.3342959099999998</v>
      </c>
      <c r="H475" s="56">
        <f t="shared" si="21"/>
        <v>0.23550734938747131</v>
      </c>
      <c r="I475" s="164">
        <v>4.4352655200000006</v>
      </c>
      <c r="J475" s="164">
        <v>2.9109757000000003</v>
      </c>
      <c r="K475" s="56">
        <f t="shared" si="22"/>
        <v>0.52363536390908383</v>
      </c>
      <c r="L475" s="56">
        <f t="shared" si="23"/>
        <v>0.56672966146740478</v>
      </c>
    </row>
    <row r="476" spans="1:16" x14ac:dyDescent="0.2">
      <c r="A476" s="162" t="s">
        <v>2506</v>
      </c>
      <c r="B476" s="163" t="s">
        <v>2066</v>
      </c>
      <c r="C476" s="162" t="s">
        <v>633</v>
      </c>
      <c r="D476" s="162" t="s">
        <v>604</v>
      </c>
      <c r="E476" s="165" t="s">
        <v>180</v>
      </c>
      <c r="F476" s="164">
        <v>1.2144674600000001</v>
      </c>
      <c r="G476" s="164">
        <v>0.71325381999999993</v>
      </c>
      <c r="H476" s="56">
        <f t="shared" si="21"/>
        <v>0.70271427358075722</v>
      </c>
      <c r="I476" s="164">
        <v>4.4016533300000011</v>
      </c>
      <c r="J476" s="164">
        <v>0.66168197999999978</v>
      </c>
      <c r="K476" s="56">
        <f t="shared" si="22"/>
        <v>5.6522188347943265</v>
      </c>
      <c r="L476" s="56">
        <f t="shared" si="23"/>
        <v>3.6243485107456079</v>
      </c>
    </row>
    <row r="477" spans="1:16" x14ac:dyDescent="0.2">
      <c r="A477" s="162" t="s">
        <v>2241</v>
      </c>
      <c r="B477" s="163" t="s">
        <v>255</v>
      </c>
      <c r="C477" s="162" t="s">
        <v>505</v>
      </c>
      <c r="D477" s="162" t="s">
        <v>179</v>
      </c>
      <c r="E477" s="165" t="s">
        <v>697</v>
      </c>
      <c r="F477" s="164">
        <v>3.7444125000000001</v>
      </c>
      <c r="G477" s="164">
        <v>7.1182641500000008</v>
      </c>
      <c r="H477" s="56">
        <f t="shared" si="21"/>
        <v>-0.47397112258049601</v>
      </c>
      <c r="I477" s="164">
        <v>4.3545648200000002</v>
      </c>
      <c r="J477" s="164">
        <v>6.73428604028524</v>
      </c>
      <c r="K477" s="56">
        <f t="shared" si="22"/>
        <v>-0.35337394432750346</v>
      </c>
      <c r="L477" s="56">
        <f t="shared" si="23"/>
        <v>1.1629500809539548</v>
      </c>
    </row>
    <row r="478" spans="1:16" x14ac:dyDescent="0.2">
      <c r="A478" s="162" t="s">
        <v>1305</v>
      </c>
      <c r="B478" s="163" t="s">
        <v>325</v>
      </c>
      <c r="C478" s="162" t="s">
        <v>633</v>
      </c>
      <c r="D478" s="162" t="s">
        <v>179</v>
      </c>
      <c r="E478" s="165" t="s">
        <v>180</v>
      </c>
      <c r="F478" s="164">
        <v>3.0059491899999999</v>
      </c>
      <c r="G478" s="164">
        <v>6.02257395</v>
      </c>
      <c r="H478" s="56">
        <f t="shared" si="21"/>
        <v>-0.50088629629861159</v>
      </c>
      <c r="I478" s="164">
        <v>4.3495792499999997</v>
      </c>
      <c r="J478" s="164">
        <v>34.856891020000006</v>
      </c>
      <c r="K478" s="56">
        <f t="shared" si="22"/>
        <v>-0.87521608718619448</v>
      </c>
      <c r="L478" s="56">
        <f t="shared" si="23"/>
        <v>1.4469902766387079</v>
      </c>
    </row>
    <row r="479" spans="1:16" x14ac:dyDescent="0.2">
      <c r="A479" s="162" t="s">
        <v>3074</v>
      </c>
      <c r="B479" s="163" t="s">
        <v>1998</v>
      </c>
      <c r="C479" s="162" t="s">
        <v>505</v>
      </c>
      <c r="D479" s="162" t="s">
        <v>604</v>
      </c>
      <c r="E479" s="165" t="s">
        <v>697</v>
      </c>
      <c r="F479" s="164">
        <v>3.71489585</v>
      </c>
      <c r="G479" s="164">
        <v>1.3200851599999999</v>
      </c>
      <c r="H479" s="56">
        <f t="shared" si="21"/>
        <v>1.8141334836307079</v>
      </c>
      <c r="I479" s="164">
        <v>4.3387514579045998</v>
      </c>
      <c r="J479" s="164">
        <v>0.94799425000000004</v>
      </c>
      <c r="K479" s="56">
        <f t="shared" si="22"/>
        <v>3.5767698041465961</v>
      </c>
      <c r="L479" s="56">
        <f t="shared" si="23"/>
        <v>1.1679335392147265</v>
      </c>
    </row>
    <row r="480" spans="1:16" x14ac:dyDescent="0.2">
      <c r="A480" s="162" t="s">
        <v>1909</v>
      </c>
      <c r="B480" s="163" t="s">
        <v>1899</v>
      </c>
      <c r="C480" s="162" t="s">
        <v>3136</v>
      </c>
      <c r="D480" s="162" t="s">
        <v>604</v>
      </c>
      <c r="E480" s="165" t="s">
        <v>697</v>
      </c>
      <c r="F480" s="164">
        <v>0.35863267999999998</v>
      </c>
      <c r="G480" s="164">
        <v>1.3495838899999999</v>
      </c>
      <c r="H480" s="56">
        <f t="shared" si="21"/>
        <v>-0.73426425533280482</v>
      </c>
      <c r="I480" s="164">
        <v>4.2945085399999998</v>
      </c>
      <c r="J480" s="164">
        <v>0.76939307999999995</v>
      </c>
      <c r="K480" s="56">
        <f t="shared" si="22"/>
        <v>4.5816833444875797</v>
      </c>
      <c r="L480" s="56">
        <f t="shared" si="23"/>
        <v>11.974671521847926</v>
      </c>
    </row>
    <row r="481" spans="1:12" x14ac:dyDescent="0.2">
      <c r="A481" s="162" t="s">
        <v>1566</v>
      </c>
      <c r="B481" s="163" t="s">
        <v>680</v>
      </c>
      <c r="C481" s="162" t="s">
        <v>3129</v>
      </c>
      <c r="D481" s="162" t="s">
        <v>178</v>
      </c>
      <c r="E481" s="165" t="s">
        <v>697</v>
      </c>
      <c r="F481" s="164">
        <v>1.15938645</v>
      </c>
      <c r="G481" s="164">
        <v>3.8866882400000002</v>
      </c>
      <c r="H481" s="56">
        <f t="shared" si="21"/>
        <v>-0.70170325521143417</v>
      </c>
      <c r="I481" s="164">
        <v>4.2520189500000001</v>
      </c>
      <c r="J481" s="164">
        <v>12.124180559262101</v>
      </c>
      <c r="K481" s="56">
        <f t="shared" si="22"/>
        <v>-0.64929432309124357</v>
      </c>
      <c r="L481" s="56">
        <f t="shared" si="23"/>
        <v>3.6674733864622966</v>
      </c>
    </row>
    <row r="482" spans="1:12" x14ac:dyDescent="0.2">
      <c r="A482" s="162" t="s">
        <v>1454</v>
      </c>
      <c r="B482" s="163" t="s">
        <v>388</v>
      </c>
      <c r="C482" s="162" t="s">
        <v>633</v>
      </c>
      <c r="D482" s="162" t="s">
        <v>179</v>
      </c>
      <c r="E482" s="165" t="s">
        <v>180</v>
      </c>
      <c r="F482" s="164">
        <v>2.47936669</v>
      </c>
      <c r="G482" s="164">
        <v>2.0435653300000003</v>
      </c>
      <c r="H482" s="56">
        <f t="shared" si="21"/>
        <v>0.21325540886916472</v>
      </c>
      <c r="I482" s="164">
        <v>4.2297868639663623</v>
      </c>
      <c r="J482" s="164">
        <v>4.3988227888639031</v>
      </c>
      <c r="K482" s="56">
        <f t="shared" si="22"/>
        <v>-3.8427536868608003E-2</v>
      </c>
      <c r="L482" s="56">
        <f t="shared" si="23"/>
        <v>1.7059948740242059</v>
      </c>
    </row>
    <row r="483" spans="1:12" x14ac:dyDescent="0.2">
      <c r="A483" s="162" t="s">
        <v>1619</v>
      </c>
      <c r="B483" s="163" t="s">
        <v>1620</v>
      </c>
      <c r="C483" s="162" t="s">
        <v>3136</v>
      </c>
      <c r="D483" s="162" t="s">
        <v>604</v>
      </c>
      <c r="E483" s="165" t="s">
        <v>180</v>
      </c>
      <c r="F483" s="164">
        <v>0.19930255999999999</v>
      </c>
      <c r="G483" s="164">
        <v>0.82746039000000005</v>
      </c>
      <c r="H483" s="56">
        <f t="shared" si="21"/>
        <v>-0.75913945560584484</v>
      </c>
      <c r="I483" s="164">
        <v>4.2026091299999999</v>
      </c>
      <c r="J483" s="164">
        <v>1.9139736000000001</v>
      </c>
      <c r="K483" s="56">
        <f t="shared" si="22"/>
        <v>1.1957508348077526</v>
      </c>
      <c r="L483" s="56">
        <f t="shared" si="23"/>
        <v>21.086578767477949</v>
      </c>
    </row>
    <row r="484" spans="1:12" x14ac:dyDescent="0.2">
      <c r="A484" s="162" t="s">
        <v>2868</v>
      </c>
      <c r="B484" s="163" t="s">
        <v>230</v>
      </c>
      <c r="C484" s="162" t="s">
        <v>505</v>
      </c>
      <c r="D484" s="162" t="s">
        <v>604</v>
      </c>
      <c r="E484" s="165" t="s">
        <v>697</v>
      </c>
      <c r="F484" s="164">
        <v>1.4877180300000001</v>
      </c>
      <c r="G484" s="164">
        <v>0.66384418000000001</v>
      </c>
      <c r="H484" s="56">
        <f t="shared" si="21"/>
        <v>1.2410651095864096</v>
      </c>
      <c r="I484" s="164">
        <v>4.17777406</v>
      </c>
      <c r="J484" s="164">
        <v>0.26283270000000003</v>
      </c>
      <c r="K484" s="56">
        <f t="shared" si="22"/>
        <v>14.89518374235778</v>
      </c>
      <c r="L484" s="56">
        <f t="shared" si="23"/>
        <v>2.8081759955547487</v>
      </c>
    </row>
    <row r="485" spans="1:12" x14ac:dyDescent="0.2">
      <c r="A485" s="162" t="s">
        <v>2873</v>
      </c>
      <c r="B485" s="163" t="s">
        <v>3156</v>
      </c>
      <c r="C485" s="162" t="s">
        <v>3133</v>
      </c>
      <c r="D485" s="162" t="s">
        <v>178</v>
      </c>
      <c r="E485" s="165" t="s">
        <v>180</v>
      </c>
      <c r="F485" s="164">
        <v>2.6021204900000003</v>
      </c>
      <c r="G485" s="164">
        <v>0.96003696000000005</v>
      </c>
      <c r="H485" s="56">
        <f t="shared" si="21"/>
        <v>1.7104378252270624</v>
      </c>
      <c r="I485" s="164">
        <v>4.1157033800000002</v>
      </c>
      <c r="J485" s="164">
        <v>1.15242848</v>
      </c>
      <c r="K485" s="56">
        <f t="shared" si="22"/>
        <v>2.5713308473598295</v>
      </c>
      <c r="L485" s="56">
        <f t="shared" si="23"/>
        <v>1.581672868653365</v>
      </c>
    </row>
    <row r="486" spans="1:12" x14ac:dyDescent="0.2">
      <c r="A486" s="162" t="s">
        <v>1104</v>
      </c>
      <c r="B486" s="163" t="s">
        <v>688</v>
      </c>
      <c r="C486" s="162" t="s">
        <v>3136</v>
      </c>
      <c r="D486" s="162" t="s">
        <v>604</v>
      </c>
      <c r="E486" s="165" t="s">
        <v>180</v>
      </c>
      <c r="F486" s="164">
        <v>1.05334561</v>
      </c>
      <c r="G486" s="164">
        <v>2.7790525000000001</v>
      </c>
      <c r="H486" s="56">
        <f t="shared" si="21"/>
        <v>-0.62096951748842455</v>
      </c>
      <c r="I486" s="164">
        <v>4.09328819809717</v>
      </c>
      <c r="J486" s="164">
        <v>24.708651918685064</v>
      </c>
      <c r="K486" s="56">
        <f t="shared" si="22"/>
        <v>-0.83433785818959383</v>
      </c>
      <c r="L486" s="56">
        <f t="shared" si="23"/>
        <v>3.8859878080254875</v>
      </c>
    </row>
    <row r="487" spans="1:12" x14ac:dyDescent="0.2">
      <c r="A487" s="162" t="s">
        <v>1885</v>
      </c>
      <c r="B487" s="163" t="s">
        <v>1876</v>
      </c>
      <c r="C487" s="162" t="s">
        <v>3130</v>
      </c>
      <c r="D487" s="162" t="s">
        <v>179</v>
      </c>
      <c r="E487" s="165" t="s">
        <v>180</v>
      </c>
      <c r="F487" s="164">
        <v>4.1637411599999998</v>
      </c>
      <c r="G487" s="164">
        <v>2.5456599100000004</v>
      </c>
      <c r="H487" s="56">
        <f t="shared" si="21"/>
        <v>0.63562349536313323</v>
      </c>
      <c r="I487" s="164">
        <v>4.056476</v>
      </c>
      <c r="J487" s="164">
        <v>0</v>
      </c>
      <c r="K487" s="56" t="str">
        <f t="shared" si="22"/>
        <v/>
      </c>
      <c r="L487" s="56">
        <f t="shared" si="23"/>
        <v>0.97423827373553651</v>
      </c>
    </row>
    <row r="488" spans="1:12" x14ac:dyDescent="0.2">
      <c r="A488" s="162" t="s">
        <v>2140</v>
      </c>
      <c r="B488" s="162" t="s">
        <v>2141</v>
      </c>
      <c r="C488" s="162" t="s">
        <v>3133</v>
      </c>
      <c r="D488" s="162" t="s">
        <v>179</v>
      </c>
      <c r="E488" s="165" t="s">
        <v>697</v>
      </c>
      <c r="F488" s="164">
        <v>0.18034857000000001</v>
      </c>
      <c r="G488" s="164">
        <v>0.13771025000000001</v>
      </c>
      <c r="H488" s="56">
        <f t="shared" si="21"/>
        <v>0.30962343035467588</v>
      </c>
      <c r="I488" s="164">
        <v>4.0563080099999995</v>
      </c>
      <c r="J488" s="164">
        <v>6.3688110000000006E-2</v>
      </c>
      <c r="K488" s="56">
        <f t="shared" si="22"/>
        <v>62.69019287901618</v>
      </c>
      <c r="L488" s="56">
        <f t="shared" si="23"/>
        <v>22.491489730137584</v>
      </c>
    </row>
    <row r="489" spans="1:12" x14ac:dyDescent="0.2">
      <c r="A489" s="162" t="s">
        <v>2862</v>
      </c>
      <c r="B489" s="163" t="s">
        <v>450</v>
      </c>
      <c r="C489" s="162" t="s">
        <v>3133</v>
      </c>
      <c r="D489" s="162" t="s">
        <v>179</v>
      </c>
      <c r="E489" s="165" t="s">
        <v>697</v>
      </c>
      <c r="F489" s="164">
        <v>1.2939706000000002</v>
      </c>
      <c r="G489" s="164">
        <v>0.56125803000000007</v>
      </c>
      <c r="H489" s="56">
        <f t="shared" si="21"/>
        <v>1.3054825603118765</v>
      </c>
      <c r="I489" s="164">
        <v>4.0370160500000001</v>
      </c>
      <c r="J489" s="164">
        <v>4.0735207200000003</v>
      </c>
      <c r="K489" s="56">
        <f t="shared" si="22"/>
        <v>-8.9614543558772519E-3</v>
      </c>
      <c r="L489" s="56">
        <f t="shared" si="23"/>
        <v>3.119866904240328</v>
      </c>
    </row>
    <row r="490" spans="1:12" x14ac:dyDescent="0.2">
      <c r="A490" s="162" t="s">
        <v>2517</v>
      </c>
      <c r="B490" s="163" t="s">
        <v>2039</v>
      </c>
      <c r="C490" s="162" t="s">
        <v>633</v>
      </c>
      <c r="D490" s="162" t="s">
        <v>179</v>
      </c>
      <c r="E490" s="165" t="s">
        <v>180</v>
      </c>
      <c r="F490" s="164">
        <v>0.37631254999999997</v>
      </c>
      <c r="G490" s="164">
        <v>0.14098879</v>
      </c>
      <c r="H490" s="56">
        <f t="shared" si="21"/>
        <v>1.6690955358933142</v>
      </c>
      <c r="I490" s="164">
        <v>3.9539299244820012</v>
      </c>
      <c r="J490" s="164">
        <v>0.50364189000000004</v>
      </c>
      <c r="K490" s="56">
        <f t="shared" si="22"/>
        <v>6.8506772430744407</v>
      </c>
      <c r="L490" s="56">
        <f t="shared" si="23"/>
        <v>10.507037101159666</v>
      </c>
    </row>
    <row r="491" spans="1:12" x14ac:dyDescent="0.2">
      <c r="A491" s="162" t="s">
        <v>2552</v>
      </c>
      <c r="B491" s="163" t="s">
        <v>2091</v>
      </c>
      <c r="C491" s="162" t="s">
        <v>633</v>
      </c>
      <c r="D491" s="162" t="s">
        <v>604</v>
      </c>
      <c r="E491" s="165" t="s">
        <v>697</v>
      </c>
      <c r="F491" s="164">
        <v>3.0528041400000001</v>
      </c>
      <c r="G491" s="164">
        <v>2.7300721299999999</v>
      </c>
      <c r="H491" s="56">
        <f t="shared" si="21"/>
        <v>0.11821373012587766</v>
      </c>
      <c r="I491" s="164">
        <v>3.9409012800000007</v>
      </c>
      <c r="J491" s="164">
        <v>3.2038232699999996</v>
      </c>
      <c r="K491" s="56">
        <f t="shared" si="22"/>
        <v>0.23006200651011599</v>
      </c>
      <c r="L491" s="56">
        <f t="shared" si="23"/>
        <v>1.2909119285982102</v>
      </c>
    </row>
    <row r="492" spans="1:12" x14ac:dyDescent="0.2">
      <c r="A492" s="162" t="s">
        <v>1775</v>
      </c>
      <c r="B492" s="163" t="s">
        <v>1756</v>
      </c>
      <c r="C492" s="162" t="s">
        <v>3136</v>
      </c>
      <c r="D492" s="162" t="s">
        <v>179</v>
      </c>
      <c r="E492" s="165" t="s">
        <v>697</v>
      </c>
      <c r="F492" s="164">
        <v>0.66431088999999999</v>
      </c>
      <c r="G492" s="164">
        <v>0.36939538999999999</v>
      </c>
      <c r="H492" s="56">
        <f t="shared" si="21"/>
        <v>0.79837352599338063</v>
      </c>
      <c r="I492" s="164">
        <v>3.9306373909769006</v>
      </c>
      <c r="J492" s="164">
        <v>1.5033105240000002</v>
      </c>
      <c r="K492" s="56">
        <f t="shared" si="22"/>
        <v>1.6146543433476954</v>
      </c>
      <c r="L492" s="56">
        <f t="shared" si="23"/>
        <v>5.9168643027617698</v>
      </c>
    </row>
    <row r="493" spans="1:12" x14ac:dyDescent="0.2">
      <c r="A493" s="162" t="s">
        <v>1949</v>
      </c>
      <c r="B493" s="163" t="s">
        <v>1709</v>
      </c>
      <c r="C493" s="162" t="s">
        <v>505</v>
      </c>
      <c r="D493" s="162" t="s">
        <v>604</v>
      </c>
      <c r="E493" s="165" t="s">
        <v>180</v>
      </c>
      <c r="F493" s="164">
        <v>8.8178074199999994</v>
      </c>
      <c r="G493" s="164">
        <v>6.8678222900000003</v>
      </c>
      <c r="H493" s="56">
        <f t="shared" si="21"/>
        <v>0.28393063298089483</v>
      </c>
      <c r="I493" s="164">
        <v>3.8291422238185717</v>
      </c>
      <c r="J493" s="164">
        <v>2.6878304016184495</v>
      </c>
      <c r="K493" s="56">
        <f t="shared" si="22"/>
        <v>0.42462196331766067</v>
      </c>
      <c r="L493" s="56">
        <f t="shared" si="23"/>
        <v>0.434251060545227</v>
      </c>
    </row>
    <row r="494" spans="1:12" x14ac:dyDescent="0.2">
      <c r="A494" s="162" t="s">
        <v>2872</v>
      </c>
      <c r="B494" s="163" t="s">
        <v>1225</v>
      </c>
      <c r="C494" s="162" t="s">
        <v>505</v>
      </c>
      <c r="D494" s="162" t="s">
        <v>604</v>
      </c>
      <c r="E494" s="165" t="s">
        <v>697</v>
      </c>
      <c r="F494" s="164">
        <v>1.2622043799999998</v>
      </c>
      <c r="G494" s="164">
        <v>0.25374531</v>
      </c>
      <c r="H494" s="56">
        <f t="shared" si="21"/>
        <v>3.9742963919214889</v>
      </c>
      <c r="I494" s="164">
        <v>3.79408769</v>
      </c>
      <c r="J494" s="164">
        <v>31.248456935246562</v>
      </c>
      <c r="K494" s="56">
        <f t="shared" si="22"/>
        <v>-0.87858319859242473</v>
      </c>
      <c r="L494" s="56">
        <f t="shared" si="23"/>
        <v>3.0059218222646327</v>
      </c>
    </row>
    <row r="495" spans="1:12" x14ac:dyDescent="0.2">
      <c r="A495" s="162" t="s">
        <v>1254</v>
      </c>
      <c r="B495" s="163" t="s">
        <v>399</v>
      </c>
      <c r="C495" s="162" t="s">
        <v>1232</v>
      </c>
      <c r="D495" s="162" t="s">
        <v>178</v>
      </c>
      <c r="E495" s="165" t="s">
        <v>697</v>
      </c>
      <c r="F495" s="164">
        <v>9.7628149999999997E-2</v>
      </c>
      <c r="G495" s="164">
        <v>0.17899769000000001</v>
      </c>
      <c r="H495" s="56">
        <f t="shared" si="21"/>
        <v>-0.4545843021773075</v>
      </c>
      <c r="I495" s="164">
        <v>3.77984367</v>
      </c>
      <c r="J495" s="164">
        <v>4.1483690000000004E-2</v>
      </c>
      <c r="K495" s="56">
        <f t="shared" si="22"/>
        <v>90.116380196650766</v>
      </c>
      <c r="L495" s="56">
        <f t="shared" si="23"/>
        <v>38.716739690345463</v>
      </c>
    </row>
    <row r="496" spans="1:12" x14ac:dyDescent="0.2">
      <c r="A496" s="162" t="s">
        <v>2278</v>
      </c>
      <c r="B496" s="163" t="s">
        <v>228</v>
      </c>
      <c r="C496" s="162" t="s">
        <v>3131</v>
      </c>
      <c r="D496" s="162" t="s">
        <v>179</v>
      </c>
      <c r="E496" s="165" t="s">
        <v>180</v>
      </c>
      <c r="F496" s="164">
        <v>5.2489010000000003E-2</v>
      </c>
      <c r="G496" s="164">
        <v>0.23352017999999999</v>
      </c>
      <c r="H496" s="56">
        <f t="shared" si="21"/>
        <v>-0.77522709172286519</v>
      </c>
      <c r="I496" s="164">
        <v>3.7789452400000005</v>
      </c>
      <c r="J496" s="164">
        <v>4.9901800000000003E-3</v>
      </c>
      <c r="K496" s="56" t="str">
        <f t="shared" si="22"/>
        <v/>
      </c>
      <c r="L496" s="56">
        <f t="shared" si="23"/>
        <v>71.994980282539146</v>
      </c>
    </row>
    <row r="497" spans="1:16" x14ac:dyDescent="0.2">
      <c r="A497" s="162" t="s">
        <v>2213</v>
      </c>
      <c r="B497" s="163" t="s">
        <v>81</v>
      </c>
      <c r="C497" s="162" t="s">
        <v>505</v>
      </c>
      <c r="D497" s="162" t="s">
        <v>179</v>
      </c>
      <c r="E497" s="165" t="s">
        <v>180</v>
      </c>
      <c r="F497" s="164">
        <v>4.9691255199999995</v>
      </c>
      <c r="G497" s="164">
        <v>7.5547367799999998</v>
      </c>
      <c r="H497" s="56">
        <f t="shared" si="21"/>
        <v>-0.34225034376379693</v>
      </c>
      <c r="I497" s="164">
        <v>3.77801543</v>
      </c>
      <c r="J497" s="164">
        <v>73.294042860000005</v>
      </c>
      <c r="K497" s="56">
        <f t="shared" si="22"/>
        <v>-0.94845399049392809</v>
      </c>
      <c r="L497" s="56">
        <f t="shared" si="23"/>
        <v>0.76029784612886986</v>
      </c>
    </row>
    <row r="498" spans="1:16" x14ac:dyDescent="0.2">
      <c r="A498" s="162" t="s">
        <v>1835</v>
      </c>
      <c r="B498" s="163" t="s">
        <v>1827</v>
      </c>
      <c r="C498" s="162" t="s">
        <v>1232</v>
      </c>
      <c r="D498" s="162" t="s">
        <v>178</v>
      </c>
      <c r="E498" s="165" t="s">
        <v>697</v>
      </c>
      <c r="F498" s="164">
        <v>2.3866419999999999E-2</v>
      </c>
      <c r="G498" s="164">
        <v>4.0708910000000001E-2</v>
      </c>
      <c r="H498" s="56">
        <f t="shared" si="21"/>
        <v>-0.41372981983551027</v>
      </c>
      <c r="I498" s="164">
        <v>3.7576857543861104</v>
      </c>
      <c r="J498" s="164">
        <v>5.0408500000000004E-3</v>
      </c>
      <c r="K498" s="56" t="str">
        <f t="shared" si="22"/>
        <v/>
      </c>
      <c r="L498" s="56" t="str">
        <f t="shared" si="23"/>
        <v/>
      </c>
    </row>
    <row r="499" spans="1:16" x14ac:dyDescent="0.2">
      <c r="A499" s="162" t="s">
        <v>2883</v>
      </c>
      <c r="B499" s="163" t="s">
        <v>2049</v>
      </c>
      <c r="C499" s="162" t="s">
        <v>633</v>
      </c>
      <c r="D499" s="162" t="s">
        <v>179</v>
      </c>
      <c r="E499" s="165" t="s">
        <v>697</v>
      </c>
      <c r="F499" s="164">
        <v>0.79431743999999993</v>
      </c>
      <c r="G499" s="164">
        <v>0.31258234999999995</v>
      </c>
      <c r="H499" s="56">
        <f t="shared" si="21"/>
        <v>1.5411461651625564</v>
      </c>
      <c r="I499" s="164">
        <v>3.7544349500000007</v>
      </c>
      <c r="J499" s="164">
        <v>0</v>
      </c>
      <c r="K499" s="56" t="str">
        <f t="shared" si="22"/>
        <v/>
      </c>
      <c r="L499" s="56">
        <f t="shared" si="23"/>
        <v>4.7266177990502145</v>
      </c>
    </row>
    <row r="500" spans="1:16" x14ac:dyDescent="0.2">
      <c r="A500" s="162" t="s">
        <v>3004</v>
      </c>
      <c r="B500" s="163" t="s">
        <v>2000</v>
      </c>
      <c r="C500" s="162" t="s">
        <v>505</v>
      </c>
      <c r="D500" s="162" t="s">
        <v>604</v>
      </c>
      <c r="E500" s="165" t="s">
        <v>697</v>
      </c>
      <c r="F500" s="164">
        <v>1.5118659800000001</v>
      </c>
      <c r="G500" s="164">
        <v>1.2675476999999999</v>
      </c>
      <c r="H500" s="56">
        <f t="shared" si="21"/>
        <v>0.19274878570644738</v>
      </c>
      <c r="I500" s="164">
        <v>3.6658255400000002</v>
      </c>
      <c r="J500" s="164">
        <v>0.71609683999999996</v>
      </c>
      <c r="K500" s="56">
        <f t="shared" si="22"/>
        <v>4.1191756969629978</v>
      </c>
      <c r="L500" s="56">
        <f t="shared" si="23"/>
        <v>2.4247027107521792</v>
      </c>
      <c r="M500" s="127"/>
      <c r="P500" s="127"/>
    </row>
    <row r="501" spans="1:16" x14ac:dyDescent="0.2">
      <c r="A501" s="162" t="s">
        <v>2216</v>
      </c>
      <c r="B501" s="163" t="s">
        <v>122</v>
      </c>
      <c r="C501" s="162" t="s">
        <v>505</v>
      </c>
      <c r="D501" s="162" t="s">
        <v>179</v>
      </c>
      <c r="E501" s="165" t="s">
        <v>697</v>
      </c>
      <c r="F501" s="164">
        <v>9.6741102200000011</v>
      </c>
      <c r="G501" s="164">
        <v>8.2449922200000003</v>
      </c>
      <c r="H501" s="56">
        <f t="shared" si="21"/>
        <v>0.17333163717648725</v>
      </c>
      <c r="I501" s="164">
        <v>3.63973865</v>
      </c>
      <c r="J501" s="164">
        <v>16.231444015153361</v>
      </c>
      <c r="K501" s="56">
        <f t="shared" si="22"/>
        <v>-0.77576002193014926</v>
      </c>
      <c r="L501" s="56">
        <f t="shared" si="23"/>
        <v>0.37623497843505027</v>
      </c>
    </row>
    <row r="502" spans="1:16" x14ac:dyDescent="0.2">
      <c r="A502" s="162" t="s">
        <v>3077</v>
      </c>
      <c r="B502" s="163" t="s">
        <v>1507</v>
      </c>
      <c r="C502" s="162" t="s">
        <v>3137</v>
      </c>
      <c r="D502" s="162" t="s">
        <v>179</v>
      </c>
      <c r="E502" s="165" t="s">
        <v>180</v>
      </c>
      <c r="F502" s="164">
        <v>8.8578160000000003E-2</v>
      </c>
      <c r="G502" s="164">
        <v>2.1222433299999999</v>
      </c>
      <c r="H502" s="56">
        <f t="shared" si="21"/>
        <v>-0.95826201512905684</v>
      </c>
      <c r="I502" s="164">
        <v>3.6336456800000003</v>
      </c>
      <c r="J502" s="164">
        <v>0.52662571999999996</v>
      </c>
      <c r="K502" s="56">
        <f t="shared" si="22"/>
        <v>5.8998636830726774</v>
      </c>
      <c r="L502" s="56">
        <f t="shared" si="23"/>
        <v>41.02191420548813</v>
      </c>
    </row>
    <row r="503" spans="1:16" x14ac:dyDescent="0.2">
      <c r="A503" s="162" t="s">
        <v>3021</v>
      </c>
      <c r="B503" s="163" t="s">
        <v>348</v>
      </c>
      <c r="C503" s="162" t="s">
        <v>1232</v>
      </c>
      <c r="D503" s="162" t="s">
        <v>179</v>
      </c>
      <c r="E503" s="165" t="s">
        <v>180</v>
      </c>
      <c r="F503" s="164">
        <v>1.9172322900000001</v>
      </c>
      <c r="G503" s="164">
        <v>0.37391579999999996</v>
      </c>
      <c r="H503" s="56">
        <f t="shared" si="21"/>
        <v>4.1274439058205088</v>
      </c>
      <c r="I503" s="164">
        <v>3.58495009</v>
      </c>
      <c r="J503" s="164">
        <v>0.92552075</v>
      </c>
      <c r="K503" s="56">
        <f t="shared" si="22"/>
        <v>2.8734410762805696</v>
      </c>
      <c r="L503" s="56">
        <f t="shared" si="23"/>
        <v>1.8698569331940471</v>
      </c>
    </row>
    <row r="504" spans="1:16" x14ac:dyDescent="0.2">
      <c r="A504" s="162" t="s">
        <v>2817</v>
      </c>
      <c r="B504" s="163" t="s">
        <v>128</v>
      </c>
      <c r="C504" s="162" t="s">
        <v>3133</v>
      </c>
      <c r="D504" s="162" t="s">
        <v>604</v>
      </c>
      <c r="E504" s="165" t="s">
        <v>180</v>
      </c>
      <c r="F504" s="164">
        <v>11.78975453</v>
      </c>
      <c r="G504" s="164">
        <v>18.81934017</v>
      </c>
      <c r="H504" s="56">
        <f t="shared" si="21"/>
        <v>-0.37352986749269224</v>
      </c>
      <c r="I504" s="164">
        <v>3.5827818200000001</v>
      </c>
      <c r="J504" s="164">
        <v>2.7009813045714997</v>
      </c>
      <c r="K504" s="56">
        <f t="shared" si="22"/>
        <v>0.32647412773128948</v>
      </c>
      <c r="L504" s="56">
        <f t="shared" si="23"/>
        <v>0.30388943305675425</v>
      </c>
    </row>
    <row r="505" spans="1:16" x14ac:dyDescent="0.2">
      <c r="A505" s="162" t="s">
        <v>2237</v>
      </c>
      <c r="B505" s="163" t="s">
        <v>283</v>
      </c>
      <c r="C505" s="162" t="s">
        <v>505</v>
      </c>
      <c r="D505" s="162" t="s">
        <v>178</v>
      </c>
      <c r="E505" s="165" t="s">
        <v>697</v>
      </c>
      <c r="F505" s="164">
        <v>4.6840086900000006</v>
      </c>
      <c r="G505" s="164">
        <v>5.4014460700000004</v>
      </c>
      <c r="H505" s="56">
        <f t="shared" si="21"/>
        <v>-0.13282320524955271</v>
      </c>
      <c r="I505" s="164">
        <v>3.5508132799999998</v>
      </c>
      <c r="J505" s="164">
        <v>3.3422768534494196</v>
      </c>
      <c r="K505" s="56">
        <f t="shared" si="22"/>
        <v>6.239352264770015E-2</v>
      </c>
      <c r="L505" s="56">
        <f t="shared" si="23"/>
        <v>0.7580714543892102</v>
      </c>
    </row>
    <row r="506" spans="1:16" x14ac:dyDescent="0.2">
      <c r="A506" s="162" t="s">
        <v>3001</v>
      </c>
      <c r="B506" s="163" t="s">
        <v>268</v>
      </c>
      <c r="C506" s="162" t="s">
        <v>3133</v>
      </c>
      <c r="D506" s="162" t="s">
        <v>178</v>
      </c>
      <c r="E506" s="165" t="s">
        <v>697</v>
      </c>
      <c r="F506" s="164">
        <v>0.49155845000000004</v>
      </c>
      <c r="G506" s="164">
        <v>1.1616811499999999</v>
      </c>
      <c r="H506" s="56">
        <f t="shared" si="21"/>
        <v>-0.57685596430655695</v>
      </c>
      <c r="I506" s="164">
        <v>3.5457068599999997</v>
      </c>
      <c r="J506" s="164">
        <v>8.1042301099999996</v>
      </c>
      <c r="K506" s="56">
        <f t="shared" si="22"/>
        <v>-0.56248689735193125</v>
      </c>
      <c r="L506" s="56">
        <f t="shared" si="23"/>
        <v>7.2131948092846319</v>
      </c>
    </row>
    <row r="507" spans="1:16" x14ac:dyDescent="0.2">
      <c r="A507" s="162" t="s">
        <v>1358</v>
      </c>
      <c r="B507" s="163" t="s">
        <v>615</v>
      </c>
      <c r="C507" s="162" t="s">
        <v>1232</v>
      </c>
      <c r="D507" s="162" t="s">
        <v>178</v>
      </c>
      <c r="E507" s="165" t="s">
        <v>697</v>
      </c>
      <c r="F507" s="164">
        <v>8.9084061099999996</v>
      </c>
      <c r="G507" s="164">
        <v>3.73666711</v>
      </c>
      <c r="H507" s="56">
        <f t="shared" si="21"/>
        <v>1.384051307690612</v>
      </c>
      <c r="I507" s="164">
        <v>3.5146375600000002</v>
      </c>
      <c r="J507" s="164">
        <v>4.2567237999999996</v>
      </c>
      <c r="K507" s="56">
        <f t="shared" si="22"/>
        <v>-0.17433272038932845</v>
      </c>
      <c r="L507" s="56">
        <f t="shared" si="23"/>
        <v>0.39453045995003483</v>
      </c>
    </row>
    <row r="508" spans="1:16" x14ac:dyDescent="0.2">
      <c r="A508" s="162" t="s">
        <v>2813</v>
      </c>
      <c r="B508" s="163" t="s">
        <v>1722</v>
      </c>
      <c r="C508" s="162" t="s">
        <v>3134</v>
      </c>
      <c r="D508" s="162" t="s">
        <v>179</v>
      </c>
      <c r="E508" s="165" t="s">
        <v>697</v>
      </c>
      <c r="F508" s="164">
        <v>1.99677324</v>
      </c>
      <c r="G508" s="164">
        <v>2.89564624</v>
      </c>
      <c r="H508" s="56">
        <f t="shared" si="21"/>
        <v>-0.31042224273915453</v>
      </c>
      <c r="I508" s="164">
        <v>3.5133567787745998</v>
      </c>
      <c r="J508" s="164">
        <v>5.3714626476804002</v>
      </c>
      <c r="K508" s="56">
        <f t="shared" si="22"/>
        <v>-0.34592177043401773</v>
      </c>
      <c r="L508" s="56">
        <f t="shared" si="23"/>
        <v>1.7595171591815804</v>
      </c>
    </row>
    <row r="509" spans="1:16" x14ac:dyDescent="0.2">
      <c r="A509" s="162" t="s">
        <v>1312</v>
      </c>
      <c r="B509" s="163" t="s">
        <v>332</v>
      </c>
      <c r="C509" s="162" t="s">
        <v>633</v>
      </c>
      <c r="D509" s="162" t="s">
        <v>179</v>
      </c>
      <c r="E509" s="165" t="s">
        <v>180</v>
      </c>
      <c r="F509" s="164">
        <v>4.5468712400000006</v>
      </c>
      <c r="G509" s="164">
        <v>2.5195562999999996</v>
      </c>
      <c r="H509" s="56">
        <f t="shared" si="21"/>
        <v>0.80463172821341655</v>
      </c>
      <c r="I509" s="164">
        <v>3.5122536500000003</v>
      </c>
      <c r="J509" s="164">
        <v>44.120067419999998</v>
      </c>
      <c r="K509" s="56">
        <f t="shared" si="22"/>
        <v>-0.92039328461207504</v>
      </c>
      <c r="L509" s="56">
        <f t="shared" si="23"/>
        <v>0.77245504977176349</v>
      </c>
    </row>
    <row r="510" spans="1:16" x14ac:dyDescent="0.2">
      <c r="A510" s="162" t="s">
        <v>2848</v>
      </c>
      <c r="B510" s="163" t="s">
        <v>2005</v>
      </c>
      <c r="C510" s="162" t="s">
        <v>2254</v>
      </c>
      <c r="D510" s="162" t="s">
        <v>178</v>
      </c>
      <c r="E510" s="165" t="s">
        <v>697</v>
      </c>
      <c r="F510" s="164">
        <v>4.7567016500000001</v>
      </c>
      <c r="G510" s="164">
        <v>8.2453882000000007</v>
      </c>
      <c r="H510" s="56">
        <f t="shared" si="21"/>
        <v>-0.42310761669171626</v>
      </c>
      <c r="I510" s="164">
        <v>3.5111312300000002</v>
      </c>
      <c r="J510" s="164">
        <v>20.538839469999999</v>
      </c>
      <c r="K510" s="56">
        <f t="shared" si="22"/>
        <v>-0.82904919067464722</v>
      </c>
      <c r="L510" s="56">
        <f t="shared" si="23"/>
        <v>0.73814409402784387</v>
      </c>
    </row>
    <row r="511" spans="1:16" x14ac:dyDescent="0.2">
      <c r="A511" s="162" t="s">
        <v>1085</v>
      </c>
      <c r="B511" s="163" t="s">
        <v>1086</v>
      </c>
      <c r="C511" s="162" t="s">
        <v>3136</v>
      </c>
      <c r="D511" s="162" t="s">
        <v>604</v>
      </c>
      <c r="E511" s="165" t="s">
        <v>180</v>
      </c>
      <c r="F511" s="164">
        <v>0.23970205999999999</v>
      </c>
      <c r="G511" s="164">
        <v>4.0500379999999996E-2</v>
      </c>
      <c r="H511" s="56">
        <f t="shared" si="21"/>
        <v>4.9185138509811521</v>
      </c>
      <c r="I511" s="164">
        <v>3.4919509199999998</v>
      </c>
      <c r="J511" s="164">
        <v>3.5647100000000001E-2</v>
      </c>
      <c r="K511" s="56">
        <f t="shared" si="22"/>
        <v>96.958906054068905</v>
      </c>
      <c r="L511" s="56">
        <f t="shared" si="23"/>
        <v>14.567880309414111</v>
      </c>
    </row>
    <row r="512" spans="1:16" x14ac:dyDescent="0.2">
      <c r="A512" s="162" t="s">
        <v>2946</v>
      </c>
      <c r="B512" s="163" t="s">
        <v>1996</v>
      </c>
      <c r="C512" s="162" t="s">
        <v>505</v>
      </c>
      <c r="D512" s="162" t="s">
        <v>604</v>
      </c>
      <c r="E512" s="165" t="s">
        <v>697</v>
      </c>
      <c r="F512" s="164">
        <v>0.70676044999999998</v>
      </c>
      <c r="G512" s="164">
        <v>0.79033906000000009</v>
      </c>
      <c r="H512" s="56">
        <f t="shared" si="21"/>
        <v>-0.10575032189349232</v>
      </c>
      <c r="I512" s="164">
        <v>3.4804358824091302</v>
      </c>
      <c r="J512" s="164">
        <v>0.62529606999999998</v>
      </c>
      <c r="K512" s="56">
        <f t="shared" si="22"/>
        <v>4.5660607021072916</v>
      </c>
      <c r="L512" s="56">
        <f t="shared" si="23"/>
        <v>4.9244915761898254</v>
      </c>
    </row>
    <row r="513" spans="1:12" x14ac:dyDescent="0.2">
      <c r="A513" s="162" t="s">
        <v>2985</v>
      </c>
      <c r="B513" s="163" t="s">
        <v>1812</v>
      </c>
      <c r="C513" s="162" t="s">
        <v>633</v>
      </c>
      <c r="D513" s="162" t="s">
        <v>604</v>
      </c>
      <c r="E513" s="165" t="s">
        <v>697</v>
      </c>
      <c r="F513" s="164">
        <v>1.8160919600000001</v>
      </c>
      <c r="G513" s="164">
        <v>0.46298428999999997</v>
      </c>
      <c r="H513" s="56">
        <f t="shared" si="21"/>
        <v>2.9225779345558358</v>
      </c>
      <c r="I513" s="164">
        <v>3.4586690999999998</v>
      </c>
      <c r="J513" s="164">
        <v>6.3723269799999995</v>
      </c>
      <c r="K513" s="56">
        <f t="shared" si="22"/>
        <v>-0.45723609117120356</v>
      </c>
      <c r="L513" s="56">
        <f t="shared" si="23"/>
        <v>1.904457029808116</v>
      </c>
    </row>
    <row r="514" spans="1:12" x14ac:dyDescent="0.2">
      <c r="A514" s="162" t="s">
        <v>2982</v>
      </c>
      <c r="B514" s="163" t="s">
        <v>449</v>
      </c>
      <c r="C514" s="162" t="s">
        <v>3133</v>
      </c>
      <c r="D514" s="162" t="s">
        <v>178</v>
      </c>
      <c r="E514" s="165" t="s">
        <v>697</v>
      </c>
      <c r="F514" s="164">
        <v>1.31721584</v>
      </c>
      <c r="G514" s="164">
        <v>0.52554465000000006</v>
      </c>
      <c r="H514" s="56">
        <f t="shared" si="21"/>
        <v>1.5063823597100643</v>
      </c>
      <c r="I514" s="164">
        <v>3.4508597000000001</v>
      </c>
      <c r="J514" s="164">
        <v>2.3447419100000002</v>
      </c>
      <c r="K514" s="56">
        <f t="shared" si="22"/>
        <v>0.47174394131932407</v>
      </c>
      <c r="L514" s="56">
        <f t="shared" si="23"/>
        <v>2.619813393680416</v>
      </c>
    </row>
    <row r="515" spans="1:12" x14ac:dyDescent="0.2">
      <c r="A515" s="162" t="s">
        <v>2494</v>
      </c>
      <c r="B515" s="163" t="s">
        <v>2085</v>
      </c>
      <c r="C515" s="162" t="s">
        <v>633</v>
      </c>
      <c r="D515" s="162" t="s">
        <v>179</v>
      </c>
      <c r="E515" s="165" t="s">
        <v>180</v>
      </c>
      <c r="F515" s="164">
        <v>1.4245964099999999</v>
      </c>
      <c r="G515" s="164">
        <v>0.47885349999999999</v>
      </c>
      <c r="H515" s="56">
        <f t="shared" si="21"/>
        <v>1.9750151351091723</v>
      </c>
      <c r="I515" s="164">
        <v>3.4493530788311992</v>
      </c>
      <c r="J515" s="164">
        <v>1.3379695031023999</v>
      </c>
      <c r="K515" s="56">
        <f t="shared" si="22"/>
        <v>1.5780505989359663</v>
      </c>
      <c r="L515" s="56">
        <f t="shared" si="23"/>
        <v>2.4212844105308391</v>
      </c>
    </row>
    <row r="516" spans="1:12" x14ac:dyDescent="0.2">
      <c r="A516" s="162" t="s">
        <v>1482</v>
      </c>
      <c r="B516" s="163" t="s">
        <v>396</v>
      </c>
      <c r="C516" s="162" t="s">
        <v>632</v>
      </c>
      <c r="D516" s="162" t="s">
        <v>178</v>
      </c>
      <c r="E516" s="165" t="s">
        <v>697</v>
      </c>
      <c r="F516" s="164">
        <v>0.20362607999999999</v>
      </c>
      <c r="G516" s="164">
        <v>6.3455399999999995E-2</v>
      </c>
      <c r="H516" s="56">
        <f t="shared" si="21"/>
        <v>2.2089637761325278</v>
      </c>
      <c r="I516" s="164">
        <v>3.4281505999999999</v>
      </c>
      <c r="J516" s="164">
        <v>5.6099239999999995E-2</v>
      </c>
      <c r="K516" s="56">
        <f t="shared" si="22"/>
        <v>60.108681686240317</v>
      </c>
      <c r="L516" s="56">
        <f t="shared" si="23"/>
        <v>16.835518318675092</v>
      </c>
    </row>
    <row r="517" spans="1:12" x14ac:dyDescent="0.2">
      <c r="A517" s="162" t="s">
        <v>2992</v>
      </c>
      <c r="B517" s="163" t="s">
        <v>645</v>
      </c>
      <c r="C517" s="162" t="s">
        <v>3133</v>
      </c>
      <c r="D517" s="162" t="s">
        <v>178</v>
      </c>
      <c r="E517" s="165" t="s">
        <v>180</v>
      </c>
      <c r="F517" s="164">
        <v>0.69342577999999999</v>
      </c>
      <c r="G517" s="164">
        <v>0.10894958</v>
      </c>
      <c r="H517" s="56">
        <f t="shared" si="21"/>
        <v>5.3646484915315868</v>
      </c>
      <c r="I517" s="164">
        <v>3.42687272</v>
      </c>
      <c r="J517" s="164">
        <v>0.62469748999999997</v>
      </c>
      <c r="K517" s="56">
        <f t="shared" si="22"/>
        <v>4.48565149509405</v>
      </c>
      <c r="L517" s="56">
        <f t="shared" si="23"/>
        <v>4.9419459426501273</v>
      </c>
    </row>
    <row r="518" spans="1:12" x14ac:dyDescent="0.2">
      <c r="A518" s="162" t="s">
        <v>2826</v>
      </c>
      <c r="B518" s="163" t="s">
        <v>2</v>
      </c>
      <c r="C518" s="162" t="s">
        <v>3137</v>
      </c>
      <c r="D518" s="162" t="s">
        <v>179</v>
      </c>
      <c r="E518" s="165" t="s">
        <v>180</v>
      </c>
      <c r="F518" s="164">
        <v>4.4960800999999995</v>
      </c>
      <c r="G518" s="164">
        <v>3.2279259700000003</v>
      </c>
      <c r="H518" s="56">
        <f t="shared" si="21"/>
        <v>0.39286964502472754</v>
      </c>
      <c r="I518" s="164">
        <v>3.3548052210732497</v>
      </c>
      <c r="J518" s="164">
        <v>0.14937487208</v>
      </c>
      <c r="K518" s="56">
        <f t="shared" si="22"/>
        <v>21.458966319827425</v>
      </c>
      <c r="L518" s="56">
        <f t="shared" si="23"/>
        <v>0.74616224499053074</v>
      </c>
    </row>
    <row r="519" spans="1:12" x14ac:dyDescent="0.2">
      <c r="A519" s="162" t="s">
        <v>2479</v>
      </c>
      <c r="B519" s="163" t="s">
        <v>2036</v>
      </c>
      <c r="C519" s="162" t="s">
        <v>633</v>
      </c>
      <c r="D519" s="162" t="s">
        <v>179</v>
      </c>
      <c r="E519" s="165" t="s">
        <v>180</v>
      </c>
      <c r="F519" s="164">
        <v>0.76256368000000008</v>
      </c>
      <c r="G519" s="164">
        <v>2.7769047499999999</v>
      </c>
      <c r="H519" s="56">
        <f t="shared" ref="H519:H582" si="24">IF(ISERROR(F519/G519-1),"",IF((F519/G519-1)&gt;10000%,"",F519/G519-1))</f>
        <v>-0.72539076826455784</v>
      </c>
      <c r="I519" s="164">
        <v>3.3300917007684969</v>
      </c>
      <c r="J519" s="164">
        <v>8.8089260742670987</v>
      </c>
      <c r="K519" s="56">
        <f t="shared" ref="K519:K582" si="25">IF(ISERROR(I519/J519-1),"",IF((I519/J519-1)&gt;10000%,"",I519/J519-1))</f>
        <v>-0.62196394058789284</v>
      </c>
      <c r="L519" s="56">
        <f t="shared" ref="L519:L582" si="26">IF(ISERROR(I519/F519),"",IF(I519/F519&gt;10000%,"",I519/F519))</f>
        <v>4.3669686717422689</v>
      </c>
    </row>
    <row r="520" spans="1:12" x14ac:dyDescent="0.2">
      <c r="A520" s="162" t="s">
        <v>1293</v>
      </c>
      <c r="B520" s="163" t="s">
        <v>661</v>
      </c>
      <c r="C520" s="162" t="s">
        <v>633</v>
      </c>
      <c r="D520" s="162" t="s">
        <v>604</v>
      </c>
      <c r="E520" s="165" t="s">
        <v>180</v>
      </c>
      <c r="F520" s="164">
        <v>0.72883083999999998</v>
      </c>
      <c r="G520" s="164">
        <v>9.6174330000000002E-2</v>
      </c>
      <c r="H520" s="56">
        <f t="shared" si="24"/>
        <v>6.5782263312881923</v>
      </c>
      <c r="I520" s="164">
        <v>3.2974043399999999</v>
      </c>
      <c r="J520" s="164">
        <v>0.13988716000000001</v>
      </c>
      <c r="K520" s="56">
        <f t="shared" si="25"/>
        <v>22.571887083846722</v>
      </c>
      <c r="L520" s="56">
        <f t="shared" si="26"/>
        <v>4.524238216922873</v>
      </c>
    </row>
    <row r="521" spans="1:12" x14ac:dyDescent="0.2">
      <c r="A521" s="162" t="s">
        <v>2895</v>
      </c>
      <c r="B521" s="163" t="s">
        <v>613</v>
      </c>
      <c r="C521" s="162" t="s">
        <v>1232</v>
      </c>
      <c r="D521" s="162" t="s">
        <v>179</v>
      </c>
      <c r="E521" s="165" t="s">
        <v>180</v>
      </c>
      <c r="F521" s="164">
        <v>3.0713298399999998</v>
      </c>
      <c r="G521" s="164">
        <v>2.3817110099999996</v>
      </c>
      <c r="H521" s="56">
        <f t="shared" si="24"/>
        <v>0.28954765171111174</v>
      </c>
      <c r="I521" s="164">
        <v>3.2823203400000001</v>
      </c>
      <c r="J521" s="164">
        <v>3.0013162900000001</v>
      </c>
      <c r="K521" s="56">
        <f t="shared" si="25"/>
        <v>9.3626936599874311E-2</v>
      </c>
      <c r="L521" s="56">
        <f t="shared" si="26"/>
        <v>1.0686967896616406</v>
      </c>
    </row>
    <row r="522" spans="1:12" x14ac:dyDescent="0.2">
      <c r="A522" s="162" t="s">
        <v>2919</v>
      </c>
      <c r="B522" s="163" t="s">
        <v>387</v>
      </c>
      <c r="C522" s="162" t="s">
        <v>3137</v>
      </c>
      <c r="D522" s="162" t="s">
        <v>178</v>
      </c>
      <c r="E522" s="165" t="s">
        <v>697</v>
      </c>
      <c r="F522" s="164">
        <v>1.7637603799999999</v>
      </c>
      <c r="G522" s="164">
        <v>1.13395749</v>
      </c>
      <c r="H522" s="56">
        <f t="shared" si="24"/>
        <v>0.55540255746271394</v>
      </c>
      <c r="I522" s="164">
        <v>3.2382567</v>
      </c>
      <c r="J522" s="164">
        <v>1.7200858600000002</v>
      </c>
      <c r="K522" s="56">
        <f t="shared" si="25"/>
        <v>0.88261340628659068</v>
      </c>
      <c r="L522" s="56">
        <f t="shared" si="26"/>
        <v>1.8359958284129276</v>
      </c>
    </row>
    <row r="523" spans="1:12" x14ac:dyDescent="0.2">
      <c r="A523" s="162" t="s">
        <v>3002</v>
      </c>
      <c r="B523" s="163" t="s">
        <v>1875</v>
      </c>
      <c r="C523" s="162" t="s">
        <v>3134</v>
      </c>
      <c r="D523" s="162" t="s">
        <v>179</v>
      </c>
      <c r="E523" s="165" t="s">
        <v>697</v>
      </c>
      <c r="F523" s="164">
        <v>1.87324421</v>
      </c>
      <c r="G523" s="164">
        <v>0.59811554</v>
      </c>
      <c r="H523" s="56">
        <f t="shared" si="24"/>
        <v>2.1319102827523926</v>
      </c>
      <c r="I523" s="164">
        <v>3.2325555099999996</v>
      </c>
      <c r="J523" s="164">
        <v>1.2733479899999998</v>
      </c>
      <c r="K523" s="56">
        <f t="shared" si="25"/>
        <v>1.5386269388935858</v>
      </c>
      <c r="L523" s="56">
        <f t="shared" si="26"/>
        <v>1.7256455366276027</v>
      </c>
    </row>
    <row r="524" spans="1:12" x14ac:dyDescent="0.2">
      <c r="A524" s="162" t="s">
        <v>2842</v>
      </c>
      <c r="B524" s="163" t="s">
        <v>1080</v>
      </c>
      <c r="C524" s="162" t="s">
        <v>3137</v>
      </c>
      <c r="D524" s="162" t="s">
        <v>178</v>
      </c>
      <c r="E524" s="165" t="s">
        <v>697</v>
      </c>
      <c r="F524" s="164">
        <v>1.72915146</v>
      </c>
      <c r="G524" s="164">
        <v>4.2236610099999998</v>
      </c>
      <c r="H524" s="56">
        <f t="shared" si="24"/>
        <v>-0.59060363606216582</v>
      </c>
      <c r="I524" s="164">
        <v>3.2155235402130291</v>
      </c>
      <c r="J524" s="164">
        <v>4.3175130216199156</v>
      </c>
      <c r="K524" s="56">
        <f t="shared" si="25"/>
        <v>-0.25523709503334024</v>
      </c>
      <c r="L524" s="56">
        <f t="shared" si="26"/>
        <v>1.8595962323699677</v>
      </c>
    </row>
    <row r="525" spans="1:12" x14ac:dyDescent="0.2">
      <c r="A525" s="162" t="s">
        <v>1267</v>
      </c>
      <c r="B525" s="163" t="s">
        <v>407</v>
      </c>
      <c r="C525" s="162" t="s">
        <v>1232</v>
      </c>
      <c r="D525" s="162" t="s">
        <v>178</v>
      </c>
      <c r="E525" s="165" t="s">
        <v>697</v>
      </c>
      <c r="F525" s="164">
        <v>2.2636093100000001</v>
      </c>
      <c r="G525" s="164">
        <v>1.1213797299999999</v>
      </c>
      <c r="H525" s="56">
        <f t="shared" si="24"/>
        <v>1.0185930327098034</v>
      </c>
      <c r="I525" s="164">
        <v>3.1411384737837329</v>
      </c>
      <c r="J525" s="164">
        <v>17.503726846467664</v>
      </c>
      <c r="K525" s="56">
        <f t="shared" si="25"/>
        <v>-0.82054459022721615</v>
      </c>
      <c r="L525" s="56">
        <f t="shared" si="26"/>
        <v>1.3876681191878173</v>
      </c>
    </row>
    <row r="526" spans="1:12" x14ac:dyDescent="0.2">
      <c r="A526" s="162" t="s">
        <v>1310</v>
      </c>
      <c r="B526" s="163" t="s">
        <v>330</v>
      </c>
      <c r="C526" s="162" t="s">
        <v>633</v>
      </c>
      <c r="D526" s="162" t="s">
        <v>179</v>
      </c>
      <c r="E526" s="165" t="s">
        <v>180</v>
      </c>
      <c r="F526" s="164">
        <v>1.91819696</v>
      </c>
      <c r="G526" s="164">
        <v>1.25875548</v>
      </c>
      <c r="H526" s="56">
        <f t="shared" si="24"/>
        <v>0.52388370138416396</v>
      </c>
      <c r="I526" s="164">
        <v>3.1207085399999999</v>
      </c>
      <c r="J526" s="164">
        <v>2.0410236100000003</v>
      </c>
      <c r="K526" s="56">
        <f t="shared" si="25"/>
        <v>0.52899188657597129</v>
      </c>
      <c r="L526" s="56">
        <f t="shared" si="26"/>
        <v>1.6268968229414773</v>
      </c>
    </row>
    <row r="527" spans="1:12" x14ac:dyDescent="0.2">
      <c r="A527" s="162" t="s">
        <v>1889</v>
      </c>
      <c r="B527" s="163" t="s">
        <v>1882</v>
      </c>
      <c r="C527" s="162" t="s">
        <v>1232</v>
      </c>
      <c r="D527" s="162" t="s">
        <v>179</v>
      </c>
      <c r="E527" s="165" t="s">
        <v>180</v>
      </c>
      <c r="F527" s="164">
        <v>1.8635662500000001</v>
      </c>
      <c r="G527" s="164">
        <v>0.82413256000000001</v>
      </c>
      <c r="H527" s="56">
        <f t="shared" si="24"/>
        <v>1.2612457515329818</v>
      </c>
      <c r="I527" s="164">
        <v>3.1183221200000002</v>
      </c>
      <c r="J527" s="164">
        <v>1.124232E-2</v>
      </c>
      <c r="K527" s="56" t="str">
        <f t="shared" si="25"/>
        <v/>
      </c>
      <c r="L527" s="56">
        <f t="shared" si="26"/>
        <v>1.6733089687581539</v>
      </c>
    </row>
    <row r="528" spans="1:12" x14ac:dyDescent="0.2">
      <c r="A528" s="162" t="s">
        <v>2304</v>
      </c>
      <c r="B528" s="163" t="s">
        <v>1984</v>
      </c>
      <c r="C528" s="162" t="s">
        <v>3136</v>
      </c>
      <c r="D528" s="162" t="s">
        <v>604</v>
      </c>
      <c r="E528" s="165" t="s">
        <v>180</v>
      </c>
      <c r="F528" s="164">
        <v>2.9197020000000001E-2</v>
      </c>
      <c r="G528" s="164">
        <v>2.8952060000000002E-2</v>
      </c>
      <c r="H528" s="56">
        <f t="shared" si="24"/>
        <v>8.4608832670283185E-3</v>
      </c>
      <c r="I528" s="164">
        <v>3.1066482</v>
      </c>
      <c r="J528" s="164">
        <v>6.2305258800000001</v>
      </c>
      <c r="K528" s="56">
        <f t="shared" si="25"/>
        <v>-0.50138266659442876</v>
      </c>
      <c r="L528" s="56" t="str">
        <f t="shared" si="26"/>
        <v/>
      </c>
    </row>
    <row r="529" spans="1:16" x14ac:dyDescent="0.2">
      <c r="A529" s="162" t="s">
        <v>2263</v>
      </c>
      <c r="B529" s="163" t="s">
        <v>285</v>
      </c>
      <c r="C529" s="162" t="s">
        <v>505</v>
      </c>
      <c r="D529" s="162" t="s">
        <v>178</v>
      </c>
      <c r="E529" s="165" t="s">
        <v>697</v>
      </c>
      <c r="F529" s="164">
        <v>2.1611774100000001</v>
      </c>
      <c r="G529" s="164">
        <v>4.7540360700000006</v>
      </c>
      <c r="H529" s="56">
        <f t="shared" si="24"/>
        <v>-0.54540155392636724</v>
      </c>
      <c r="I529" s="164">
        <v>3.0726752001268443</v>
      </c>
      <c r="J529" s="164">
        <v>7.6989925177656451</v>
      </c>
      <c r="K529" s="56">
        <f t="shared" si="25"/>
        <v>-0.60089905360518814</v>
      </c>
      <c r="L529" s="56">
        <f t="shared" si="26"/>
        <v>1.4217598175463273</v>
      </c>
    </row>
    <row r="530" spans="1:16" x14ac:dyDescent="0.2">
      <c r="A530" s="162" t="s">
        <v>2243</v>
      </c>
      <c r="B530" s="163" t="s">
        <v>97</v>
      </c>
      <c r="C530" s="162" t="s">
        <v>505</v>
      </c>
      <c r="D530" s="162" t="s">
        <v>179</v>
      </c>
      <c r="E530" s="165" t="s">
        <v>697</v>
      </c>
      <c r="F530" s="164">
        <v>3.0369315099999996</v>
      </c>
      <c r="G530" s="164">
        <v>2.2844498600000001</v>
      </c>
      <c r="H530" s="56">
        <f t="shared" si="24"/>
        <v>0.32939293751888243</v>
      </c>
      <c r="I530" s="164">
        <v>3.0396417799999997</v>
      </c>
      <c r="J530" s="164">
        <v>2.3371887561615403</v>
      </c>
      <c r="K530" s="56">
        <f t="shared" si="25"/>
        <v>0.30055468219525694</v>
      </c>
      <c r="L530" s="56">
        <f t="shared" si="26"/>
        <v>1.0008924369848564</v>
      </c>
      <c r="M530" s="127"/>
      <c r="P530" s="127"/>
    </row>
    <row r="531" spans="1:16" x14ac:dyDescent="0.2">
      <c r="A531" s="162" t="s">
        <v>2897</v>
      </c>
      <c r="B531" s="163" t="s">
        <v>503</v>
      </c>
      <c r="C531" s="162" t="s">
        <v>3133</v>
      </c>
      <c r="D531" s="162" t="s">
        <v>178</v>
      </c>
      <c r="E531" s="165" t="s">
        <v>697</v>
      </c>
      <c r="F531" s="164">
        <v>10.921640910000001</v>
      </c>
      <c r="G531" s="164">
        <v>7.1678047699999992</v>
      </c>
      <c r="H531" s="56">
        <f t="shared" si="24"/>
        <v>0.52370792180490744</v>
      </c>
      <c r="I531" s="164">
        <v>3.0376544499999998</v>
      </c>
      <c r="J531" s="164">
        <v>3.2605224999999995</v>
      </c>
      <c r="K531" s="56">
        <f t="shared" si="25"/>
        <v>-6.835347708841133E-2</v>
      </c>
      <c r="L531" s="56">
        <f t="shared" si="26"/>
        <v>0.27813169056113929</v>
      </c>
    </row>
    <row r="532" spans="1:16" x14ac:dyDescent="0.2">
      <c r="A532" s="162" t="s">
        <v>2818</v>
      </c>
      <c r="B532" s="163" t="s">
        <v>1723</v>
      </c>
      <c r="C532" s="162" t="s">
        <v>3134</v>
      </c>
      <c r="D532" s="162" t="s">
        <v>179</v>
      </c>
      <c r="E532" s="165" t="s">
        <v>697</v>
      </c>
      <c r="F532" s="164">
        <v>2.53769204</v>
      </c>
      <c r="G532" s="164">
        <v>4.0775370899999999</v>
      </c>
      <c r="H532" s="56">
        <f t="shared" si="24"/>
        <v>-0.37764096708682537</v>
      </c>
      <c r="I532" s="164">
        <v>3.0370490999999999</v>
      </c>
      <c r="J532" s="164">
        <v>6.5240194900000015</v>
      </c>
      <c r="K532" s="56">
        <f t="shared" si="25"/>
        <v>-0.53448190879025115</v>
      </c>
      <c r="L532" s="56">
        <f t="shared" si="26"/>
        <v>1.1967760674380332</v>
      </c>
    </row>
    <row r="533" spans="1:16" x14ac:dyDescent="0.2">
      <c r="A533" s="162" t="s">
        <v>2910</v>
      </c>
      <c r="B533" s="163" t="s">
        <v>148</v>
      </c>
      <c r="C533" s="162" t="s">
        <v>633</v>
      </c>
      <c r="D533" s="162" t="s">
        <v>179</v>
      </c>
      <c r="E533" s="165" t="s">
        <v>697</v>
      </c>
      <c r="F533" s="164">
        <v>1.0200416999999999</v>
      </c>
      <c r="G533" s="164">
        <v>3.4908480600000003</v>
      </c>
      <c r="H533" s="56">
        <f t="shared" si="24"/>
        <v>-0.70779544613007306</v>
      </c>
      <c r="I533" s="164">
        <v>3.0222084057817002</v>
      </c>
      <c r="J533" s="164">
        <v>9.8723754100000001</v>
      </c>
      <c r="K533" s="56">
        <f t="shared" si="25"/>
        <v>-0.69387221613144678</v>
      </c>
      <c r="L533" s="56">
        <f t="shared" si="26"/>
        <v>2.9628282900411822</v>
      </c>
    </row>
    <row r="534" spans="1:16" x14ac:dyDescent="0.2">
      <c r="A534" s="162" t="s">
        <v>1294</v>
      </c>
      <c r="B534" s="163" t="s">
        <v>662</v>
      </c>
      <c r="C534" s="162" t="s">
        <v>633</v>
      </c>
      <c r="D534" s="162" t="s">
        <v>604</v>
      </c>
      <c r="E534" s="165" t="s">
        <v>180</v>
      </c>
      <c r="F534" s="164">
        <v>0.1190358</v>
      </c>
      <c r="G534" s="164">
        <v>1.7896976100000002</v>
      </c>
      <c r="H534" s="56">
        <f t="shared" si="24"/>
        <v>-0.93348831705709212</v>
      </c>
      <c r="I534" s="164">
        <v>2.9589233199999998</v>
      </c>
      <c r="J534" s="164">
        <v>12.383017109999999</v>
      </c>
      <c r="K534" s="56">
        <f t="shared" si="25"/>
        <v>-0.76104988843062338</v>
      </c>
      <c r="L534" s="56">
        <f t="shared" si="26"/>
        <v>24.857423733028213</v>
      </c>
    </row>
    <row r="535" spans="1:16" x14ac:dyDescent="0.2">
      <c r="A535" s="162" t="s">
        <v>1244</v>
      </c>
      <c r="B535" s="163" t="s">
        <v>756</v>
      </c>
      <c r="C535" s="162" t="s">
        <v>1232</v>
      </c>
      <c r="D535" s="162" t="s">
        <v>179</v>
      </c>
      <c r="E535" s="165" t="s">
        <v>180</v>
      </c>
      <c r="F535" s="164">
        <v>3.3540066800000004</v>
      </c>
      <c r="G535" s="164">
        <v>1.5754500900000001</v>
      </c>
      <c r="H535" s="56">
        <f t="shared" si="24"/>
        <v>1.128919666379276</v>
      </c>
      <c r="I535" s="164">
        <v>2.9528920599999999</v>
      </c>
      <c r="J535" s="164">
        <v>2.1067696300000001</v>
      </c>
      <c r="K535" s="56">
        <f t="shared" si="25"/>
        <v>0.40162076477246345</v>
      </c>
      <c r="L535" s="56">
        <f t="shared" si="26"/>
        <v>0.88040732822869616</v>
      </c>
    </row>
    <row r="536" spans="1:16" x14ac:dyDescent="0.2">
      <c r="A536" s="162" t="s">
        <v>2792</v>
      </c>
      <c r="B536" s="163" t="s">
        <v>784</v>
      </c>
      <c r="C536" s="162" t="s">
        <v>505</v>
      </c>
      <c r="D536" s="162" t="s">
        <v>604</v>
      </c>
      <c r="E536" s="165" t="s">
        <v>180</v>
      </c>
      <c r="F536" s="164">
        <v>8.3783710000000011E-2</v>
      </c>
      <c r="G536" s="164">
        <v>0.59952002000000004</v>
      </c>
      <c r="H536" s="56">
        <f t="shared" si="24"/>
        <v>-0.86024868694126344</v>
      </c>
      <c r="I536" s="164">
        <v>2.9286309300000002</v>
      </c>
      <c r="J536" s="164">
        <v>0.59796042000000005</v>
      </c>
      <c r="K536" s="56">
        <f t="shared" si="25"/>
        <v>3.8977003026387598</v>
      </c>
      <c r="L536" s="56">
        <f t="shared" si="26"/>
        <v>34.954658011682696</v>
      </c>
    </row>
    <row r="537" spans="1:16" x14ac:dyDescent="0.2">
      <c r="A537" s="162" t="s">
        <v>1402</v>
      </c>
      <c r="B537" s="163" t="s">
        <v>52</v>
      </c>
      <c r="C537" s="162" t="s">
        <v>3129</v>
      </c>
      <c r="D537" s="162" t="s">
        <v>179</v>
      </c>
      <c r="E537" s="165" t="s">
        <v>697</v>
      </c>
      <c r="F537" s="164">
        <v>1.46204329</v>
      </c>
      <c r="G537" s="164">
        <v>4.15471492</v>
      </c>
      <c r="H537" s="56">
        <f t="shared" si="24"/>
        <v>-0.64810021429821707</v>
      </c>
      <c r="I537" s="164">
        <v>2.92365304</v>
      </c>
      <c r="J537" s="164">
        <v>11.747310730000001</v>
      </c>
      <c r="K537" s="56">
        <f t="shared" si="25"/>
        <v>-0.75112150285310453</v>
      </c>
      <c r="L537" s="56">
        <f t="shared" si="26"/>
        <v>1.9997034697926079</v>
      </c>
    </row>
    <row r="538" spans="1:16" x14ac:dyDescent="0.2">
      <c r="A538" s="162" t="s">
        <v>2952</v>
      </c>
      <c r="B538" s="163" t="s">
        <v>1704</v>
      </c>
      <c r="C538" s="162" t="s">
        <v>633</v>
      </c>
      <c r="D538" s="162" t="s">
        <v>604</v>
      </c>
      <c r="E538" s="165" t="s">
        <v>697</v>
      </c>
      <c r="F538" s="164">
        <v>1.21237043</v>
      </c>
      <c r="G538" s="164">
        <v>0.76216762000000005</v>
      </c>
      <c r="H538" s="56">
        <f t="shared" si="24"/>
        <v>0.59068740023356003</v>
      </c>
      <c r="I538" s="164">
        <v>2.9171256927532001</v>
      </c>
      <c r="J538" s="164">
        <v>1.1168933799999994</v>
      </c>
      <c r="K538" s="56">
        <f t="shared" si="25"/>
        <v>1.611821096793681</v>
      </c>
      <c r="L538" s="56">
        <f t="shared" si="26"/>
        <v>2.4061339839451543</v>
      </c>
    </row>
    <row r="539" spans="1:16" x14ac:dyDescent="0.2">
      <c r="A539" s="162" t="s">
        <v>3098</v>
      </c>
      <c r="B539" s="163" t="s">
        <v>72</v>
      </c>
      <c r="C539" s="162" t="s">
        <v>3137</v>
      </c>
      <c r="D539" s="162" t="s">
        <v>179</v>
      </c>
      <c r="E539" s="165" t="s">
        <v>180</v>
      </c>
      <c r="F539" s="164">
        <v>1.80202017</v>
      </c>
      <c r="G539" s="164">
        <v>0.11957706</v>
      </c>
      <c r="H539" s="56">
        <f t="shared" si="24"/>
        <v>14.069948784490938</v>
      </c>
      <c r="I539" s="164">
        <v>2.8709234509455999</v>
      </c>
      <c r="J539" s="164">
        <v>0.11957706</v>
      </c>
      <c r="K539" s="56">
        <f t="shared" si="25"/>
        <v>23.008981747381981</v>
      </c>
      <c r="L539" s="56">
        <f t="shared" si="26"/>
        <v>1.5931694321410397</v>
      </c>
    </row>
    <row r="540" spans="1:16" x14ac:dyDescent="0.2">
      <c r="A540" s="162" t="s">
        <v>2840</v>
      </c>
      <c r="B540" s="163" t="s">
        <v>760</v>
      </c>
      <c r="C540" s="162" t="s">
        <v>3137</v>
      </c>
      <c r="D540" s="162" t="s">
        <v>179</v>
      </c>
      <c r="E540" s="165" t="s">
        <v>180</v>
      </c>
      <c r="F540" s="164">
        <v>2.4059535299999997</v>
      </c>
      <c r="G540" s="164">
        <v>2.2480377699999998</v>
      </c>
      <c r="H540" s="56">
        <f t="shared" si="24"/>
        <v>7.0246043953256176E-2</v>
      </c>
      <c r="I540" s="164">
        <v>2.8645852661496001</v>
      </c>
      <c r="J540" s="164">
        <v>14.934443669999999</v>
      </c>
      <c r="K540" s="56">
        <f t="shared" si="25"/>
        <v>-0.8081893554626397</v>
      </c>
      <c r="L540" s="56">
        <f t="shared" si="26"/>
        <v>1.1906236884590204</v>
      </c>
    </row>
    <row r="541" spans="1:16" x14ac:dyDescent="0.2">
      <c r="A541" s="162" t="s">
        <v>3046</v>
      </c>
      <c r="B541" s="163" t="s">
        <v>344</v>
      </c>
      <c r="C541" s="162" t="s">
        <v>1232</v>
      </c>
      <c r="D541" s="162" t="s">
        <v>179</v>
      </c>
      <c r="E541" s="165" t="s">
        <v>697</v>
      </c>
      <c r="F541" s="164">
        <v>2.3168004199999999</v>
      </c>
      <c r="G541" s="164">
        <v>7.1247979400000006</v>
      </c>
      <c r="H541" s="56">
        <f t="shared" si="24"/>
        <v>-0.6748258070600105</v>
      </c>
      <c r="I541" s="164">
        <v>2.8634157899999999</v>
      </c>
      <c r="J541" s="164">
        <v>0.47245276000000003</v>
      </c>
      <c r="K541" s="56">
        <f t="shared" si="25"/>
        <v>5.0607451843439328</v>
      </c>
      <c r="L541" s="56">
        <f t="shared" si="26"/>
        <v>1.2359354587824185</v>
      </c>
    </row>
    <row r="542" spans="1:16" x14ac:dyDescent="0.2">
      <c r="A542" s="162" t="s">
        <v>2859</v>
      </c>
      <c r="B542" s="163" t="s">
        <v>363</v>
      </c>
      <c r="C542" s="162" t="s">
        <v>1232</v>
      </c>
      <c r="D542" s="162" t="s">
        <v>179</v>
      </c>
      <c r="E542" s="165" t="s">
        <v>180</v>
      </c>
      <c r="F542" s="164">
        <v>0.80157996999999992</v>
      </c>
      <c r="G542" s="164">
        <v>1.15449756</v>
      </c>
      <c r="H542" s="56">
        <f t="shared" si="24"/>
        <v>-0.30568933380855312</v>
      </c>
      <c r="I542" s="164">
        <v>2.83393023</v>
      </c>
      <c r="J542" s="164">
        <v>1.1943069099999999</v>
      </c>
      <c r="K542" s="56">
        <f t="shared" si="25"/>
        <v>1.3728659746262375</v>
      </c>
      <c r="L542" s="56">
        <f t="shared" si="26"/>
        <v>3.5354304449498661</v>
      </c>
    </row>
    <row r="543" spans="1:16" x14ac:dyDescent="0.2">
      <c r="A543" s="162" t="s">
        <v>1953</v>
      </c>
      <c r="B543" s="162" t="s">
        <v>471</v>
      </c>
      <c r="C543" s="162" t="s">
        <v>1232</v>
      </c>
      <c r="D543" s="162" t="s">
        <v>178</v>
      </c>
      <c r="E543" s="165" t="s">
        <v>697</v>
      </c>
      <c r="F543" s="164">
        <v>1.6096499199999998</v>
      </c>
      <c r="G543" s="164">
        <v>5.3230220000000002E-2</v>
      </c>
      <c r="H543" s="56">
        <f t="shared" si="24"/>
        <v>29.239400100168659</v>
      </c>
      <c r="I543" s="164">
        <v>2.8295654300000002</v>
      </c>
      <c r="J543" s="164">
        <v>2.5336089999999999E-2</v>
      </c>
      <c r="K543" s="56" t="str">
        <f t="shared" si="25"/>
        <v/>
      </c>
      <c r="L543" s="56">
        <f t="shared" si="26"/>
        <v>1.7578762902681351</v>
      </c>
    </row>
    <row r="544" spans="1:16" x14ac:dyDescent="0.2">
      <c r="A544" s="162" t="s">
        <v>2855</v>
      </c>
      <c r="B544" s="163" t="s">
        <v>659</v>
      </c>
      <c r="C544" s="162" t="s">
        <v>3133</v>
      </c>
      <c r="D544" s="162" t="s">
        <v>178</v>
      </c>
      <c r="E544" s="165" t="s">
        <v>697</v>
      </c>
      <c r="F544" s="164">
        <v>9.3597211500000004</v>
      </c>
      <c r="G544" s="164">
        <v>5.8213602900000003</v>
      </c>
      <c r="H544" s="56">
        <f t="shared" si="24"/>
        <v>0.6078237188098865</v>
      </c>
      <c r="I544" s="164">
        <v>2.8172652299999998</v>
      </c>
      <c r="J544" s="164">
        <v>1.35014397</v>
      </c>
      <c r="K544" s="56">
        <f t="shared" si="25"/>
        <v>1.0866406047052894</v>
      </c>
      <c r="L544" s="56">
        <f t="shared" si="26"/>
        <v>0.30099884225717555</v>
      </c>
    </row>
    <row r="545" spans="1:12" x14ac:dyDescent="0.2">
      <c r="A545" s="162" t="s">
        <v>2954</v>
      </c>
      <c r="B545" s="163" t="s">
        <v>347</v>
      </c>
      <c r="C545" s="162" t="s">
        <v>1232</v>
      </c>
      <c r="D545" s="162" t="s">
        <v>179</v>
      </c>
      <c r="E545" s="165" t="s">
        <v>697</v>
      </c>
      <c r="F545" s="164">
        <v>1.07863639</v>
      </c>
      <c r="G545" s="164">
        <v>0.41478611999999998</v>
      </c>
      <c r="H545" s="56">
        <f t="shared" si="24"/>
        <v>1.600464041564361</v>
      </c>
      <c r="I545" s="164">
        <v>2.7999842899999998</v>
      </c>
      <c r="J545" s="164">
        <v>0.84468651000000006</v>
      </c>
      <c r="K545" s="56">
        <f t="shared" si="25"/>
        <v>2.3148206545881735</v>
      </c>
      <c r="L545" s="56">
        <f t="shared" si="26"/>
        <v>2.595855578356669</v>
      </c>
    </row>
    <row r="546" spans="1:12" x14ac:dyDescent="0.2">
      <c r="A546" s="162" t="s">
        <v>1950</v>
      </c>
      <c r="B546" s="163" t="s">
        <v>1063</v>
      </c>
      <c r="C546" s="162" t="s">
        <v>3136</v>
      </c>
      <c r="D546" s="162" t="s">
        <v>179</v>
      </c>
      <c r="E546" s="165" t="s">
        <v>180</v>
      </c>
      <c r="F546" s="164">
        <v>0.23895079</v>
      </c>
      <c r="G546" s="164">
        <v>0.46393476</v>
      </c>
      <c r="H546" s="56">
        <f t="shared" si="24"/>
        <v>-0.48494743097068216</v>
      </c>
      <c r="I546" s="164">
        <v>2.798407066884796</v>
      </c>
      <c r="J546" s="164">
        <v>2.3661089999999999E-2</v>
      </c>
      <c r="K546" s="56" t="str">
        <f t="shared" si="25"/>
        <v/>
      </c>
      <c r="L546" s="56">
        <f t="shared" si="26"/>
        <v>11.7112275162798</v>
      </c>
    </row>
    <row r="547" spans="1:12" x14ac:dyDescent="0.2">
      <c r="A547" s="162" t="s">
        <v>2266</v>
      </c>
      <c r="B547" s="163" t="s">
        <v>999</v>
      </c>
      <c r="C547" s="162" t="s">
        <v>3138</v>
      </c>
      <c r="D547" s="162" t="s">
        <v>178</v>
      </c>
      <c r="E547" s="165" t="s">
        <v>697</v>
      </c>
      <c r="F547" s="164">
        <v>0.89544427999999998</v>
      </c>
      <c r="G547" s="164">
        <v>2.81976359</v>
      </c>
      <c r="H547" s="56">
        <f t="shared" si="24"/>
        <v>-0.68243994525796392</v>
      </c>
      <c r="I547" s="164">
        <v>2.7842896499999998</v>
      </c>
      <c r="J547" s="164">
        <v>32.894000699999999</v>
      </c>
      <c r="K547" s="56">
        <f t="shared" si="25"/>
        <v>-0.91535570040891989</v>
      </c>
      <c r="L547" s="56">
        <f t="shared" si="26"/>
        <v>3.1093946459739517</v>
      </c>
    </row>
    <row r="548" spans="1:12" x14ac:dyDescent="0.2">
      <c r="A548" s="162" t="s">
        <v>1562</v>
      </c>
      <c r="B548" s="163" t="s">
        <v>786</v>
      </c>
      <c r="C548" s="162" t="s">
        <v>3129</v>
      </c>
      <c r="D548" s="162" t="s">
        <v>178</v>
      </c>
      <c r="E548" s="165" t="s">
        <v>697</v>
      </c>
      <c r="F548" s="164">
        <v>1.78589712</v>
      </c>
      <c r="G548" s="164">
        <v>0.84337351999999999</v>
      </c>
      <c r="H548" s="56">
        <f t="shared" si="24"/>
        <v>1.1175636626580356</v>
      </c>
      <c r="I548" s="164">
        <v>2.7092603000000004</v>
      </c>
      <c r="J548" s="164">
        <v>11.9115372928208</v>
      </c>
      <c r="K548" s="56">
        <f t="shared" si="25"/>
        <v>-0.77255158310817706</v>
      </c>
      <c r="L548" s="56">
        <f t="shared" si="26"/>
        <v>1.5170304435005755</v>
      </c>
    </row>
    <row r="549" spans="1:12" x14ac:dyDescent="0.2">
      <c r="A549" s="162" t="s">
        <v>2734</v>
      </c>
      <c r="B549" s="163" t="s">
        <v>2741</v>
      </c>
      <c r="C549" s="162" t="s">
        <v>505</v>
      </c>
      <c r="D549" s="162" t="s">
        <v>179</v>
      </c>
      <c r="E549" s="165" t="s">
        <v>180</v>
      </c>
      <c r="F549" s="164">
        <v>1.7928237199999999</v>
      </c>
      <c r="G549" s="164">
        <v>0.10669998</v>
      </c>
      <c r="H549" s="56">
        <f t="shared" si="24"/>
        <v>15.802474752103983</v>
      </c>
      <c r="I549" s="164">
        <v>2.7066722900000002</v>
      </c>
      <c r="J549" s="164">
        <v>0</v>
      </c>
      <c r="K549" s="56" t="str">
        <f t="shared" si="25"/>
        <v/>
      </c>
      <c r="L549" s="56">
        <f t="shared" si="26"/>
        <v>1.5097258362913675</v>
      </c>
    </row>
    <row r="550" spans="1:12" x14ac:dyDescent="0.2">
      <c r="A550" s="162" t="s">
        <v>2242</v>
      </c>
      <c r="B550" s="163" t="s">
        <v>1227</v>
      </c>
      <c r="C550" s="162" t="s">
        <v>505</v>
      </c>
      <c r="D550" s="162" t="s">
        <v>178</v>
      </c>
      <c r="E550" s="165" t="s">
        <v>180</v>
      </c>
      <c r="F550" s="164">
        <v>3.72152014</v>
      </c>
      <c r="G550" s="164">
        <v>2.2089122000000003</v>
      </c>
      <c r="H550" s="56">
        <f t="shared" si="24"/>
        <v>0.68477503994952782</v>
      </c>
      <c r="I550" s="164">
        <v>2.7017933100000002</v>
      </c>
      <c r="J550" s="164">
        <v>5.3235684499999998</v>
      </c>
      <c r="K550" s="56">
        <f t="shared" si="25"/>
        <v>-0.49248453638273393</v>
      </c>
      <c r="L550" s="56">
        <f t="shared" si="26"/>
        <v>0.72599185503803298</v>
      </c>
    </row>
    <row r="551" spans="1:12" x14ac:dyDescent="0.2">
      <c r="A551" s="162" t="s">
        <v>1781</v>
      </c>
      <c r="B551" s="163" t="s">
        <v>1762</v>
      </c>
      <c r="C551" s="162" t="s">
        <v>3136</v>
      </c>
      <c r="D551" s="162" t="s">
        <v>179</v>
      </c>
      <c r="E551" s="165" t="s">
        <v>697</v>
      </c>
      <c r="F551" s="164">
        <v>1.8907196000000002</v>
      </c>
      <c r="G551" s="164">
        <v>1.58715838</v>
      </c>
      <c r="H551" s="56">
        <f t="shared" si="24"/>
        <v>0.19126082426632185</v>
      </c>
      <c r="I551" s="164">
        <v>2.6991320500000002</v>
      </c>
      <c r="J551" s="164">
        <v>1.5356742999999997</v>
      </c>
      <c r="K551" s="56">
        <f t="shared" si="25"/>
        <v>0.75762012166251713</v>
      </c>
      <c r="L551" s="56">
        <f t="shared" si="26"/>
        <v>1.427568662217285</v>
      </c>
    </row>
    <row r="552" spans="1:12" x14ac:dyDescent="0.2">
      <c r="A552" s="162" t="s">
        <v>2222</v>
      </c>
      <c r="B552" s="163" t="s">
        <v>282</v>
      </c>
      <c r="C552" s="162" t="s">
        <v>505</v>
      </c>
      <c r="D552" s="162" t="s">
        <v>178</v>
      </c>
      <c r="E552" s="165" t="s">
        <v>697</v>
      </c>
      <c r="F552" s="164">
        <v>8.5413523100000006</v>
      </c>
      <c r="G552" s="164">
        <v>5.6221184100000006</v>
      </c>
      <c r="H552" s="56">
        <f t="shared" si="24"/>
        <v>0.51924091367545566</v>
      </c>
      <c r="I552" s="164">
        <v>2.693588698590502</v>
      </c>
      <c r="J552" s="164">
        <v>26.808603003438996</v>
      </c>
      <c r="K552" s="56">
        <f t="shared" si="25"/>
        <v>-0.89952521217741299</v>
      </c>
      <c r="L552" s="56">
        <f t="shared" si="26"/>
        <v>0.3153585756481343</v>
      </c>
    </row>
    <row r="553" spans="1:12" x14ac:dyDescent="0.2">
      <c r="A553" s="162" t="s">
        <v>1924</v>
      </c>
      <c r="B553" s="163" t="s">
        <v>1711</v>
      </c>
      <c r="C553" s="162" t="s">
        <v>505</v>
      </c>
      <c r="D553" s="162" t="s">
        <v>604</v>
      </c>
      <c r="E553" s="165" t="s">
        <v>180</v>
      </c>
      <c r="F553" s="164">
        <v>0.58088530000000005</v>
      </c>
      <c r="G553" s="164">
        <v>2.6721582499999998</v>
      </c>
      <c r="H553" s="56">
        <f t="shared" si="24"/>
        <v>-0.78261568153757355</v>
      </c>
      <c r="I553" s="164">
        <v>2.6746112799999997</v>
      </c>
      <c r="J553" s="164">
        <v>2.07537891</v>
      </c>
      <c r="K553" s="56">
        <f t="shared" si="25"/>
        <v>0.28873395942912405</v>
      </c>
      <c r="L553" s="56">
        <f t="shared" si="26"/>
        <v>4.6043707423823594</v>
      </c>
    </row>
    <row r="554" spans="1:12" x14ac:dyDescent="0.2">
      <c r="A554" s="162" t="s">
        <v>2934</v>
      </c>
      <c r="B554" s="163" t="s">
        <v>702</v>
      </c>
      <c r="C554" s="162" t="s">
        <v>3137</v>
      </c>
      <c r="D554" s="162" t="s">
        <v>179</v>
      </c>
      <c r="E554" s="165" t="s">
        <v>180</v>
      </c>
      <c r="F554" s="164">
        <v>1.80769063</v>
      </c>
      <c r="G554" s="164">
        <v>1.0754382300000001</v>
      </c>
      <c r="H554" s="56">
        <f t="shared" si="24"/>
        <v>0.68088745552592078</v>
      </c>
      <c r="I554" s="164">
        <v>2.66791512</v>
      </c>
      <c r="J554" s="164">
        <v>9.8742163772502494</v>
      </c>
      <c r="K554" s="56">
        <f t="shared" si="25"/>
        <v>-0.72980993953639128</v>
      </c>
      <c r="L554" s="56">
        <f t="shared" si="26"/>
        <v>1.4758693084557284</v>
      </c>
    </row>
    <row r="555" spans="1:12" x14ac:dyDescent="0.2">
      <c r="A555" s="162" t="s">
        <v>3272</v>
      </c>
      <c r="B555" s="163" t="s">
        <v>3273</v>
      </c>
      <c r="C555" s="162" t="s">
        <v>3195</v>
      </c>
      <c r="D555" s="162" t="s">
        <v>179</v>
      </c>
      <c r="E555" s="165" t="s">
        <v>180</v>
      </c>
      <c r="F555" s="164">
        <v>0.25737570999999998</v>
      </c>
      <c r="G555" s="164"/>
      <c r="H555" s="56" t="str">
        <f t="shared" si="24"/>
        <v/>
      </c>
      <c r="I555" s="164">
        <v>2.6533967195304005</v>
      </c>
      <c r="J555" s="164"/>
      <c r="K555" s="56" t="str">
        <f t="shared" si="25"/>
        <v/>
      </c>
      <c r="L555" s="56">
        <f t="shared" si="26"/>
        <v>10.309429431123863</v>
      </c>
    </row>
    <row r="556" spans="1:12" x14ac:dyDescent="0.2">
      <c r="A556" s="162" t="s">
        <v>1936</v>
      </c>
      <c r="B556" s="163" t="s">
        <v>1642</v>
      </c>
      <c r="C556" s="162" t="s">
        <v>505</v>
      </c>
      <c r="D556" s="162" t="s">
        <v>178</v>
      </c>
      <c r="E556" s="165" t="s">
        <v>697</v>
      </c>
      <c r="F556" s="164">
        <v>0.28514307</v>
      </c>
      <c r="G556" s="164">
        <v>0.78868041</v>
      </c>
      <c r="H556" s="56">
        <f t="shared" si="24"/>
        <v>-0.63845549301776117</v>
      </c>
      <c r="I556" s="164">
        <v>2.6529742799999996</v>
      </c>
      <c r="J556" s="164">
        <v>4.0965600000000008E-3</v>
      </c>
      <c r="K556" s="56" t="str">
        <f t="shared" si="25"/>
        <v/>
      </c>
      <c r="L556" s="56">
        <f t="shared" si="26"/>
        <v>9.3040110706530577</v>
      </c>
    </row>
    <row r="557" spans="1:12" x14ac:dyDescent="0.2">
      <c r="A557" s="162" t="s">
        <v>2736</v>
      </c>
      <c r="B557" s="163" t="s">
        <v>2743</v>
      </c>
      <c r="C557" s="162" t="s">
        <v>633</v>
      </c>
      <c r="D557" s="162" t="s">
        <v>604</v>
      </c>
      <c r="E557" s="165" t="s">
        <v>697</v>
      </c>
      <c r="F557" s="164">
        <v>8.0610860000000006E-2</v>
      </c>
      <c r="G557" s="164">
        <v>0.69141827</v>
      </c>
      <c r="H557" s="56">
        <f t="shared" si="24"/>
        <v>-0.88341230844247143</v>
      </c>
      <c r="I557" s="164">
        <v>2.6174467100000003</v>
      </c>
      <c r="J557" s="164">
        <v>0</v>
      </c>
      <c r="K557" s="56" t="str">
        <f t="shared" si="25"/>
        <v/>
      </c>
      <c r="L557" s="56">
        <f t="shared" si="26"/>
        <v>32.470149927689647</v>
      </c>
    </row>
    <row r="558" spans="1:12" x14ac:dyDescent="0.2">
      <c r="A558" s="162" t="s">
        <v>2410</v>
      </c>
      <c r="B558" s="162" t="s">
        <v>2421</v>
      </c>
      <c r="C558" s="162" t="s">
        <v>3132</v>
      </c>
      <c r="D558" s="162" t="s">
        <v>179</v>
      </c>
      <c r="E558" s="165" t="s">
        <v>697</v>
      </c>
      <c r="F558" s="164">
        <v>5.3788089999999997E-2</v>
      </c>
      <c r="G558" s="164">
        <v>2.5340046200000002</v>
      </c>
      <c r="H558" s="56">
        <f t="shared" si="24"/>
        <v>-0.97877348384629226</v>
      </c>
      <c r="I558" s="164">
        <v>2.6149753900000001</v>
      </c>
      <c r="J558" s="164">
        <v>2.5439037899999999</v>
      </c>
      <c r="K558" s="56">
        <f t="shared" si="25"/>
        <v>2.793800625612497E-2</v>
      </c>
      <c r="L558" s="56">
        <f t="shared" si="26"/>
        <v>48.616252966037656</v>
      </c>
    </row>
    <row r="559" spans="1:12" x14ac:dyDescent="0.2">
      <c r="A559" s="162" t="s">
        <v>2765</v>
      </c>
      <c r="B559" s="163" t="s">
        <v>1829</v>
      </c>
      <c r="C559" s="162" t="s">
        <v>1232</v>
      </c>
      <c r="D559" s="162" t="s">
        <v>178</v>
      </c>
      <c r="E559" s="165" t="s">
        <v>697</v>
      </c>
      <c r="F559" s="164">
        <v>2.4350764900000001</v>
      </c>
      <c r="G559" s="164">
        <v>2.0922320700000001</v>
      </c>
      <c r="H559" s="56">
        <f t="shared" si="24"/>
        <v>0.16386538803030581</v>
      </c>
      <c r="I559" s="164">
        <v>2.6118769099999999</v>
      </c>
      <c r="J559" s="164">
        <v>40.061263019999991</v>
      </c>
      <c r="K559" s="56">
        <f t="shared" si="25"/>
        <v>-0.93480293148281279</v>
      </c>
      <c r="L559" s="56">
        <f t="shared" si="26"/>
        <v>1.0726056946161884</v>
      </c>
    </row>
    <row r="560" spans="1:12" x14ac:dyDescent="0.2">
      <c r="A560" s="162" t="s">
        <v>2245</v>
      </c>
      <c r="B560" s="163" t="s">
        <v>96</v>
      </c>
      <c r="C560" s="162" t="s">
        <v>505</v>
      </c>
      <c r="D560" s="162" t="s">
        <v>178</v>
      </c>
      <c r="E560" s="165" t="s">
        <v>697</v>
      </c>
      <c r="F560" s="164">
        <v>3.2856414500000004</v>
      </c>
      <c r="G560" s="164">
        <v>2.6669973599999999</v>
      </c>
      <c r="H560" s="56">
        <f t="shared" si="24"/>
        <v>0.23196276804713478</v>
      </c>
      <c r="I560" s="164">
        <v>2.6069746900000004</v>
      </c>
      <c r="J560" s="164">
        <v>2.8285477923590001</v>
      </c>
      <c r="K560" s="56">
        <f t="shared" si="25"/>
        <v>-7.8334579658704828E-2</v>
      </c>
      <c r="L560" s="56">
        <f t="shared" si="26"/>
        <v>0.79344466816365489</v>
      </c>
    </row>
    <row r="561" spans="1:16" x14ac:dyDescent="0.2">
      <c r="A561" s="162" t="s">
        <v>3204</v>
      </c>
      <c r="B561" s="163" t="s">
        <v>3205</v>
      </c>
      <c r="C561" s="162" t="s">
        <v>2254</v>
      </c>
      <c r="D561" s="162" t="s">
        <v>178</v>
      </c>
      <c r="E561" s="165" t="s">
        <v>697</v>
      </c>
      <c r="F561" s="164">
        <v>0.14780289999999999</v>
      </c>
      <c r="G561" s="164"/>
      <c r="H561" s="56" t="str">
        <f t="shared" si="24"/>
        <v/>
      </c>
      <c r="I561" s="164">
        <v>2.5761891600000002</v>
      </c>
      <c r="J561" s="164"/>
      <c r="K561" s="56" t="str">
        <f t="shared" si="25"/>
        <v/>
      </c>
      <c r="L561" s="56">
        <f t="shared" si="26"/>
        <v>17.429895895141438</v>
      </c>
    </row>
    <row r="562" spans="1:16" x14ac:dyDescent="0.2">
      <c r="A562" s="162" t="s">
        <v>1354</v>
      </c>
      <c r="B562" s="163" t="s">
        <v>374</v>
      </c>
      <c r="C562" s="162" t="s">
        <v>1232</v>
      </c>
      <c r="D562" s="162" t="s">
        <v>178</v>
      </c>
      <c r="E562" s="165" t="s">
        <v>697</v>
      </c>
      <c r="F562" s="164">
        <v>6.1621157599999998</v>
      </c>
      <c r="G562" s="164">
        <v>6.5792020999999998</v>
      </c>
      <c r="H562" s="56">
        <f t="shared" si="24"/>
        <v>-6.3394669089128608E-2</v>
      </c>
      <c r="I562" s="164">
        <v>2.5229347200000003</v>
      </c>
      <c r="J562" s="164">
        <v>37.137355185618311</v>
      </c>
      <c r="K562" s="56">
        <f t="shared" si="25"/>
        <v>-0.93206477124205589</v>
      </c>
      <c r="L562" s="56">
        <f t="shared" si="26"/>
        <v>0.40942669989698477</v>
      </c>
    </row>
    <row r="563" spans="1:16" x14ac:dyDescent="0.2">
      <c r="A563" s="162" t="s">
        <v>3100</v>
      </c>
      <c r="B563" s="163" t="s">
        <v>1766</v>
      </c>
      <c r="C563" s="162" t="s">
        <v>3133</v>
      </c>
      <c r="D563" s="162" t="s">
        <v>178</v>
      </c>
      <c r="E563" s="165" t="s">
        <v>697</v>
      </c>
      <c r="F563" s="164">
        <v>2.2531030000000001E-2</v>
      </c>
      <c r="G563" s="164">
        <v>0.15941916</v>
      </c>
      <c r="H563" s="56">
        <f t="shared" si="24"/>
        <v>-0.85866799197787769</v>
      </c>
      <c r="I563" s="164">
        <v>2.4627467600000004</v>
      </c>
      <c r="J563" s="164">
        <v>22.49601693</v>
      </c>
      <c r="K563" s="56">
        <f t="shared" si="25"/>
        <v>-0.8905252086330111</v>
      </c>
      <c r="L563" s="56" t="str">
        <f t="shared" si="26"/>
        <v/>
      </c>
    </row>
    <row r="564" spans="1:16" x14ac:dyDescent="0.2">
      <c r="A564" s="162" t="s">
        <v>3090</v>
      </c>
      <c r="B564" s="163" t="s">
        <v>1872</v>
      </c>
      <c r="C564" s="162" t="s">
        <v>3132</v>
      </c>
      <c r="D564" s="162" t="s">
        <v>179</v>
      </c>
      <c r="E564" s="165" t="s">
        <v>697</v>
      </c>
      <c r="F564" s="164">
        <v>0.77437674999999995</v>
      </c>
      <c r="G564" s="164">
        <v>1.310775</v>
      </c>
      <c r="H564" s="56">
        <f t="shared" si="24"/>
        <v>-0.40922221586466023</v>
      </c>
      <c r="I564" s="164">
        <v>2.43750825</v>
      </c>
      <c r="J564" s="164">
        <v>0</v>
      </c>
      <c r="K564" s="56" t="str">
        <f t="shared" si="25"/>
        <v/>
      </c>
      <c r="L564" s="56">
        <f t="shared" si="26"/>
        <v>3.1477032981684951</v>
      </c>
    </row>
    <row r="565" spans="1:16" x14ac:dyDescent="0.2">
      <c r="A565" s="162" t="s">
        <v>1234</v>
      </c>
      <c r="B565" s="163" t="s">
        <v>222</v>
      </c>
      <c r="C565" s="162" t="s">
        <v>1232</v>
      </c>
      <c r="D565" s="162" t="s">
        <v>178</v>
      </c>
      <c r="E565" s="165" t="s">
        <v>697</v>
      </c>
      <c r="F565" s="164">
        <v>2.7495469400000001</v>
      </c>
      <c r="G565" s="164">
        <v>2.3719708100000001</v>
      </c>
      <c r="H565" s="56">
        <f t="shared" si="24"/>
        <v>0.15918245216516813</v>
      </c>
      <c r="I565" s="164">
        <v>2.3894432599999997</v>
      </c>
      <c r="J565" s="164">
        <v>2.7281297499999999</v>
      </c>
      <c r="K565" s="56">
        <f t="shared" si="25"/>
        <v>-0.12414603447654948</v>
      </c>
      <c r="L565" s="56">
        <f t="shared" si="26"/>
        <v>0.86903163035288988</v>
      </c>
    </row>
    <row r="566" spans="1:16" x14ac:dyDescent="0.2">
      <c r="A566" s="162" t="s">
        <v>3082</v>
      </c>
      <c r="B566" s="163" t="s">
        <v>1581</v>
      </c>
      <c r="C566" s="162" t="s">
        <v>3136</v>
      </c>
      <c r="D566" s="162" t="s">
        <v>179</v>
      </c>
      <c r="E566" s="165" t="s">
        <v>697</v>
      </c>
      <c r="F566" s="164">
        <v>0.75688498999999998</v>
      </c>
      <c r="G566" s="164">
        <v>0.37857784</v>
      </c>
      <c r="H566" s="56">
        <f t="shared" si="24"/>
        <v>0.99928498192075899</v>
      </c>
      <c r="I566" s="164">
        <v>2.3669876800000003</v>
      </c>
      <c r="J566" s="164">
        <v>0.68700177999999978</v>
      </c>
      <c r="K566" s="56">
        <f t="shared" si="25"/>
        <v>2.4453879872043434</v>
      </c>
      <c r="L566" s="56">
        <f t="shared" si="26"/>
        <v>3.127275228433319</v>
      </c>
    </row>
    <row r="567" spans="1:16" x14ac:dyDescent="0.2">
      <c r="A567" s="162" t="s">
        <v>2775</v>
      </c>
      <c r="B567" s="162" t="s">
        <v>208</v>
      </c>
      <c r="C567" s="162" t="s">
        <v>3133</v>
      </c>
      <c r="D567" s="162" t="s">
        <v>178</v>
      </c>
      <c r="E567" s="165" t="s">
        <v>180</v>
      </c>
      <c r="F567" s="164">
        <v>9.1359484000000002</v>
      </c>
      <c r="G567" s="164">
        <v>5.2166393399999995</v>
      </c>
      <c r="H567" s="56">
        <f t="shared" si="24"/>
        <v>0.75130918673016822</v>
      </c>
      <c r="I567" s="164">
        <v>2.3621999000000002</v>
      </c>
      <c r="J567" s="164">
        <v>2.7844621099999998</v>
      </c>
      <c r="K567" s="56">
        <f t="shared" si="25"/>
        <v>-0.15164947243616811</v>
      </c>
      <c r="L567" s="56">
        <f t="shared" si="26"/>
        <v>0.2585609940616565</v>
      </c>
    </row>
    <row r="568" spans="1:16" x14ac:dyDescent="0.2">
      <c r="A568" s="162" t="s">
        <v>3163</v>
      </c>
      <c r="B568" s="162" t="s">
        <v>3164</v>
      </c>
      <c r="C568" s="162" t="s">
        <v>505</v>
      </c>
      <c r="D568" s="162" t="s">
        <v>179</v>
      </c>
      <c r="E568" s="165" t="s">
        <v>180</v>
      </c>
      <c r="F568" s="164">
        <v>2.04092882</v>
      </c>
      <c r="G568" s="164">
        <v>1.3802378400000002</v>
      </c>
      <c r="H568" s="56">
        <f t="shared" si="24"/>
        <v>0.47867908041124263</v>
      </c>
      <c r="I568" s="164">
        <v>2.3178958603066402</v>
      </c>
      <c r="J568" s="164">
        <v>8.6021165755153497</v>
      </c>
      <c r="K568" s="56">
        <f t="shared" si="25"/>
        <v>-0.73054354239929886</v>
      </c>
      <c r="L568" s="56">
        <f t="shared" si="26"/>
        <v>1.1357063693709024</v>
      </c>
    </row>
    <row r="569" spans="1:16" x14ac:dyDescent="0.2">
      <c r="A569" s="162" t="s">
        <v>1264</v>
      </c>
      <c r="B569" s="163" t="s">
        <v>406</v>
      </c>
      <c r="C569" s="162" t="s">
        <v>1232</v>
      </c>
      <c r="D569" s="162" t="s">
        <v>178</v>
      </c>
      <c r="E569" s="165" t="s">
        <v>697</v>
      </c>
      <c r="F569" s="164">
        <v>1.5364198100000002</v>
      </c>
      <c r="G569" s="164">
        <v>0.23990898000000002</v>
      </c>
      <c r="H569" s="56">
        <f t="shared" si="24"/>
        <v>5.4041779928371172</v>
      </c>
      <c r="I569" s="164">
        <v>2.30879001589101</v>
      </c>
      <c r="J569" s="164">
        <v>0.13583592000000003</v>
      </c>
      <c r="K569" s="56">
        <f t="shared" si="25"/>
        <v>15.996903439760334</v>
      </c>
      <c r="L569" s="56">
        <f t="shared" si="26"/>
        <v>1.50270778914977</v>
      </c>
    </row>
    <row r="570" spans="1:16" x14ac:dyDescent="0.2">
      <c r="A570" s="162" t="s">
        <v>3057</v>
      </c>
      <c r="B570" s="163" t="s">
        <v>364</v>
      </c>
      <c r="C570" s="162" t="s">
        <v>1232</v>
      </c>
      <c r="D570" s="162" t="s">
        <v>179</v>
      </c>
      <c r="E570" s="165" t="s">
        <v>180</v>
      </c>
      <c r="F570" s="164">
        <v>0.80371330000000007</v>
      </c>
      <c r="G570" s="164">
        <v>0.63173298</v>
      </c>
      <c r="H570" s="56">
        <f t="shared" si="24"/>
        <v>0.27223577911034513</v>
      </c>
      <c r="I570" s="164">
        <v>2.2754302100000001</v>
      </c>
      <c r="J570" s="164">
        <v>0.44820765000000001</v>
      </c>
      <c r="K570" s="56">
        <f t="shared" si="25"/>
        <v>4.0767322021388974</v>
      </c>
      <c r="L570" s="56">
        <f t="shared" si="26"/>
        <v>2.8311466414702853</v>
      </c>
    </row>
    <row r="571" spans="1:16" x14ac:dyDescent="0.2">
      <c r="A571" s="162" t="s">
        <v>3227</v>
      </c>
      <c r="B571" s="163" t="s">
        <v>3228</v>
      </c>
      <c r="C571" s="162" t="s">
        <v>3195</v>
      </c>
      <c r="D571" s="162" t="s">
        <v>179</v>
      </c>
      <c r="E571" s="165" t="s">
        <v>180</v>
      </c>
      <c r="F571" s="164">
        <v>0.17621048</v>
      </c>
      <c r="G571" s="164"/>
      <c r="H571" s="56" t="str">
        <f t="shared" si="24"/>
        <v/>
      </c>
      <c r="I571" s="164">
        <v>2.2166889080012004</v>
      </c>
      <c r="J571" s="164"/>
      <c r="K571" s="56" t="str">
        <f t="shared" si="25"/>
        <v/>
      </c>
      <c r="L571" s="56">
        <f t="shared" si="26"/>
        <v>12.579779068765946</v>
      </c>
    </row>
    <row r="572" spans="1:16" x14ac:dyDescent="0.2">
      <c r="A572" s="162" t="s">
        <v>1149</v>
      </c>
      <c r="B572" s="163" t="s">
        <v>26</v>
      </c>
      <c r="C572" s="162" t="s">
        <v>3130</v>
      </c>
      <c r="D572" s="162" t="s">
        <v>179</v>
      </c>
      <c r="E572" s="165" t="s">
        <v>180</v>
      </c>
      <c r="F572" s="164">
        <v>0.55237786</v>
      </c>
      <c r="G572" s="164">
        <v>0.70056032999999995</v>
      </c>
      <c r="H572" s="56">
        <f t="shared" si="24"/>
        <v>-0.2115199271988466</v>
      </c>
      <c r="I572" s="164">
        <v>2.1705128399999998</v>
      </c>
      <c r="J572" s="164">
        <v>1.4110923700000002</v>
      </c>
      <c r="K572" s="56">
        <f t="shared" si="25"/>
        <v>0.53817913422634378</v>
      </c>
      <c r="L572" s="56">
        <f t="shared" si="26"/>
        <v>3.9293986909612921</v>
      </c>
      <c r="M572" s="127"/>
      <c r="P572" s="127"/>
    </row>
    <row r="573" spans="1:16" x14ac:dyDescent="0.2">
      <c r="A573" s="162" t="s">
        <v>2546</v>
      </c>
      <c r="B573" s="163" t="s">
        <v>2093</v>
      </c>
      <c r="C573" s="162" t="s">
        <v>633</v>
      </c>
      <c r="D573" s="162" t="s">
        <v>179</v>
      </c>
      <c r="E573" s="165" t="s">
        <v>180</v>
      </c>
      <c r="F573" s="164">
        <v>0.81306146999999995</v>
      </c>
      <c r="G573" s="164">
        <v>0.9780589300000001</v>
      </c>
      <c r="H573" s="56">
        <f t="shared" si="24"/>
        <v>-0.16869889424760953</v>
      </c>
      <c r="I573" s="164">
        <v>2.1625573451171998</v>
      </c>
      <c r="J573" s="164">
        <v>2.3211248005434997</v>
      </c>
      <c r="K573" s="56">
        <f t="shared" si="25"/>
        <v>-6.8314920158179637E-2</v>
      </c>
      <c r="L573" s="56">
        <f t="shared" si="26"/>
        <v>2.6597710319703132</v>
      </c>
    </row>
    <row r="574" spans="1:16" x14ac:dyDescent="0.2">
      <c r="A574" s="162" t="s">
        <v>1269</v>
      </c>
      <c r="B574" s="163" t="s">
        <v>375</v>
      </c>
      <c r="C574" s="162" t="s">
        <v>1232</v>
      </c>
      <c r="D574" s="162" t="s">
        <v>178</v>
      </c>
      <c r="E574" s="165" t="s">
        <v>697</v>
      </c>
      <c r="F574" s="164">
        <v>1.82764865</v>
      </c>
      <c r="G574" s="164">
        <v>2.5668903799999998</v>
      </c>
      <c r="H574" s="56">
        <f t="shared" si="24"/>
        <v>-0.28799115683311727</v>
      </c>
      <c r="I574" s="164">
        <v>2.1283098736892723</v>
      </c>
      <c r="J574" s="164">
        <v>3.1864627707995044E-2</v>
      </c>
      <c r="K574" s="56">
        <f t="shared" si="25"/>
        <v>65.792240386203076</v>
      </c>
      <c r="L574" s="56">
        <f t="shared" si="26"/>
        <v>1.1645071243257135</v>
      </c>
    </row>
    <row r="575" spans="1:16" x14ac:dyDescent="0.2">
      <c r="A575" s="162" t="s">
        <v>3054</v>
      </c>
      <c r="B575" s="163" t="s">
        <v>1820</v>
      </c>
      <c r="C575" s="162" t="s">
        <v>633</v>
      </c>
      <c r="D575" s="162" t="s">
        <v>604</v>
      </c>
      <c r="E575" s="165" t="s">
        <v>697</v>
      </c>
      <c r="F575" s="164">
        <v>0.16959614000000001</v>
      </c>
      <c r="G575" s="164">
        <v>1.885179E-2</v>
      </c>
      <c r="H575" s="56">
        <f t="shared" si="24"/>
        <v>7.9962884161132717</v>
      </c>
      <c r="I575" s="164">
        <v>2.0954478900000004</v>
      </c>
      <c r="J575" s="164">
        <v>3.2569189999999998E-2</v>
      </c>
      <c r="K575" s="56">
        <f t="shared" si="25"/>
        <v>63.338348297885233</v>
      </c>
      <c r="L575" s="56">
        <f t="shared" si="26"/>
        <v>12.355516405031389</v>
      </c>
    </row>
    <row r="576" spans="1:16" x14ac:dyDescent="0.2">
      <c r="A576" s="162" t="s">
        <v>1678</v>
      </c>
      <c r="B576" s="163" t="s">
        <v>154</v>
      </c>
      <c r="C576" s="162" t="s">
        <v>3129</v>
      </c>
      <c r="D576" s="162" t="s">
        <v>178</v>
      </c>
      <c r="E576" s="165" t="s">
        <v>697</v>
      </c>
      <c r="F576" s="164">
        <v>1.4020172799999999</v>
      </c>
      <c r="G576" s="164">
        <v>1.16411643</v>
      </c>
      <c r="H576" s="56">
        <f t="shared" si="24"/>
        <v>0.2043617320992539</v>
      </c>
      <c r="I576" s="164">
        <v>2.0819613399999999</v>
      </c>
      <c r="J576" s="164">
        <v>0</v>
      </c>
      <c r="K576" s="56" t="str">
        <f t="shared" si="25"/>
        <v/>
      </c>
      <c r="L576" s="56">
        <f t="shared" si="26"/>
        <v>1.4849755204158397</v>
      </c>
    </row>
    <row r="577" spans="1:12" x14ac:dyDescent="0.2">
      <c r="A577" s="162" t="s">
        <v>2248</v>
      </c>
      <c r="B577" s="163" t="s">
        <v>695</v>
      </c>
      <c r="C577" s="162" t="s">
        <v>505</v>
      </c>
      <c r="D577" s="162" t="s">
        <v>178</v>
      </c>
      <c r="E577" s="165" t="s">
        <v>697</v>
      </c>
      <c r="F577" s="164">
        <v>5.6566105799999997</v>
      </c>
      <c r="G577" s="164">
        <v>4.84821949</v>
      </c>
      <c r="H577" s="56">
        <f t="shared" si="24"/>
        <v>0.16673978801236156</v>
      </c>
      <c r="I577" s="164">
        <v>2.07901755561686</v>
      </c>
      <c r="J577" s="164">
        <v>14.522073792525795</v>
      </c>
      <c r="K577" s="56">
        <f t="shared" si="25"/>
        <v>-0.85683741968816562</v>
      </c>
      <c r="L577" s="56">
        <f t="shared" si="26"/>
        <v>0.36753768466360648</v>
      </c>
    </row>
    <row r="578" spans="1:12" x14ac:dyDescent="0.2">
      <c r="A578" s="162" t="s">
        <v>1252</v>
      </c>
      <c r="B578" s="163" t="s">
        <v>929</v>
      </c>
      <c r="C578" s="162" t="s">
        <v>1232</v>
      </c>
      <c r="D578" s="162" t="s">
        <v>178</v>
      </c>
      <c r="E578" s="165" t="s">
        <v>697</v>
      </c>
      <c r="F578" s="164">
        <v>2.8990090499999996</v>
      </c>
      <c r="G578" s="164">
        <v>2.6552123999999999</v>
      </c>
      <c r="H578" s="56">
        <f t="shared" si="24"/>
        <v>9.1818134775206506E-2</v>
      </c>
      <c r="I578" s="164">
        <v>2.0545262100000001</v>
      </c>
      <c r="J578" s="164">
        <v>0.51662293999999997</v>
      </c>
      <c r="K578" s="56">
        <f t="shared" si="25"/>
        <v>2.9768389107924635</v>
      </c>
      <c r="L578" s="56">
        <f t="shared" si="26"/>
        <v>0.70869948129344418</v>
      </c>
    </row>
    <row r="579" spans="1:12" x14ac:dyDescent="0.2">
      <c r="A579" s="162" t="s">
        <v>2904</v>
      </c>
      <c r="B579" s="163" t="s">
        <v>448</v>
      </c>
      <c r="C579" s="162" t="s">
        <v>3133</v>
      </c>
      <c r="D579" s="162" t="s">
        <v>179</v>
      </c>
      <c r="E579" s="165" t="s">
        <v>697</v>
      </c>
      <c r="F579" s="164">
        <v>2.30654015</v>
      </c>
      <c r="G579" s="164">
        <v>1.0743828899999999</v>
      </c>
      <c r="H579" s="56">
        <f t="shared" si="24"/>
        <v>1.1468511565741708</v>
      </c>
      <c r="I579" s="164">
        <v>2.0257305400000001</v>
      </c>
      <c r="J579" s="164">
        <v>0.46010325000000002</v>
      </c>
      <c r="K579" s="56">
        <f t="shared" si="25"/>
        <v>3.4027738121823745</v>
      </c>
      <c r="L579" s="56">
        <f t="shared" si="26"/>
        <v>0.8782550522695215</v>
      </c>
    </row>
    <row r="580" spans="1:12" x14ac:dyDescent="0.2">
      <c r="A580" s="162" t="s">
        <v>2784</v>
      </c>
      <c r="B580" s="163" t="s">
        <v>264</v>
      </c>
      <c r="C580" s="162" t="s">
        <v>3129</v>
      </c>
      <c r="D580" s="162" t="s">
        <v>179</v>
      </c>
      <c r="E580" s="165" t="s">
        <v>697</v>
      </c>
      <c r="F580" s="164">
        <v>1.2122968000000001</v>
      </c>
      <c r="G580" s="164">
        <v>2.6960777999999999</v>
      </c>
      <c r="H580" s="56">
        <f t="shared" si="24"/>
        <v>-0.55034799069967488</v>
      </c>
      <c r="I580" s="164">
        <v>2.0113561899999999</v>
      </c>
      <c r="J580" s="164">
        <v>9.7961190000000004E-2</v>
      </c>
      <c r="K580" s="56">
        <f t="shared" si="25"/>
        <v>19.532173914996335</v>
      </c>
      <c r="L580" s="56">
        <f t="shared" si="26"/>
        <v>1.65912851539326</v>
      </c>
    </row>
    <row r="581" spans="1:12" x14ac:dyDescent="0.2">
      <c r="A581" s="162" t="s">
        <v>1805</v>
      </c>
      <c r="B581" s="162" t="s">
        <v>1794</v>
      </c>
      <c r="C581" s="162" t="s">
        <v>3129</v>
      </c>
      <c r="D581" s="162" t="s">
        <v>178</v>
      </c>
      <c r="E581" s="165" t="s">
        <v>697</v>
      </c>
      <c r="F581" s="164">
        <v>0.36193524999999999</v>
      </c>
      <c r="G581" s="164">
        <v>1.1084797399999999</v>
      </c>
      <c r="H581" s="56">
        <f t="shared" si="24"/>
        <v>-0.67348501110178161</v>
      </c>
      <c r="I581" s="164">
        <v>2.00584995</v>
      </c>
      <c r="J581" s="164">
        <v>1.6309079799999999</v>
      </c>
      <c r="K581" s="56">
        <f t="shared" si="25"/>
        <v>0.22989768558248147</v>
      </c>
      <c r="L581" s="56">
        <f t="shared" si="26"/>
        <v>5.5420132468445669</v>
      </c>
    </row>
    <row r="582" spans="1:12" x14ac:dyDescent="0.2">
      <c r="A582" s="162" t="s">
        <v>1776</v>
      </c>
      <c r="B582" s="163" t="s">
        <v>1757</v>
      </c>
      <c r="C582" s="162" t="s">
        <v>3136</v>
      </c>
      <c r="D582" s="162" t="s">
        <v>179</v>
      </c>
      <c r="E582" s="165" t="s">
        <v>697</v>
      </c>
      <c r="F582" s="164">
        <v>0.82256775999999998</v>
      </c>
      <c r="G582" s="164">
        <v>0.63677032</v>
      </c>
      <c r="H582" s="56">
        <f t="shared" si="24"/>
        <v>0.29178093602101307</v>
      </c>
      <c r="I582" s="164">
        <v>1.9948802499999998</v>
      </c>
      <c r="J582" s="164">
        <v>12.991246634401401</v>
      </c>
      <c r="K582" s="56">
        <f t="shared" si="25"/>
        <v>-0.84644427851000326</v>
      </c>
      <c r="L582" s="56">
        <f t="shared" si="26"/>
        <v>2.4251865280983051</v>
      </c>
    </row>
    <row r="583" spans="1:12" x14ac:dyDescent="0.2">
      <c r="A583" s="162" t="s">
        <v>1707</v>
      </c>
      <c r="B583" s="163" t="s">
        <v>1708</v>
      </c>
      <c r="C583" s="162" t="s">
        <v>3136</v>
      </c>
      <c r="D583" s="162" t="s">
        <v>604</v>
      </c>
      <c r="E583" s="165" t="s">
        <v>180</v>
      </c>
      <c r="F583" s="164">
        <v>2.6228415800000002</v>
      </c>
      <c r="G583" s="164">
        <v>0.93898902000000006</v>
      </c>
      <c r="H583" s="56">
        <f t="shared" ref="H583:H646" si="27">IF(ISERROR(F583/G583-1),"",IF((F583/G583-1)&gt;10000%,"",F583/G583-1))</f>
        <v>1.7932611821169111</v>
      </c>
      <c r="I583" s="164">
        <v>1.9802171900000001</v>
      </c>
      <c r="J583" s="164">
        <v>5.2423530199999995</v>
      </c>
      <c r="K583" s="56">
        <f t="shared" ref="K583:K646" si="28">IF(ISERROR(I583/J583-1),"",IF((I583/J583-1)&gt;10000%,"",I583/J583-1))</f>
        <v>-0.62226557760507317</v>
      </c>
      <c r="L583" s="56">
        <f t="shared" ref="L583:L646" si="29">IF(ISERROR(I583/F583),"",IF(I583/F583&gt;10000%,"",I583/F583))</f>
        <v>0.75498924719654625</v>
      </c>
    </row>
    <row r="584" spans="1:12" x14ac:dyDescent="0.2">
      <c r="A584" s="162" t="s">
        <v>2206</v>
      </c>
      <c r="B584" s="163" t="s">
        <v>85</v>
      </c>
      <c r="C584" s="162" t="s">
        <v>505</v>
      </c>
      <c r="D584" s="162" t="s">
        <v>178</v>
      </c>
      <c r="E584" s="165" t="s">
        <v>697</v>
      </c>
      <c r="F584" s="164">
        <v>1.5534232800000001</v>
      </c>
      <c r="G584" s="164">
        <v>1.3085286999999999</v>
      </c>
      <c r="H584" s="56">
        <f t="shared" si="27"/>
        <v>0.18715262416483514</v>
      </c>
      <c r="I584" s="164">
        <v>1.9571817299999998</v>
      </c>
      <c r="J584" s="164">
        <v>25.945506290000001</v>
      </c>
      <c r="K584" s="56">
        <f t="shared" si="28"/>
        <v>-0.92456567591612804</v>
      </c>
      <c r="L584" s="56">
        <f t="shared" si="29"/>
        <v>1.2599152820730224</v>
      </c>
    </row>
    <row r="585" spans="1:12" x14ac:dyDescent="0.2">
      <c r="A585" s="162" t="s">
        <v>2858</v>
      </c>
      <c r="B585" s="163" t="s">
        <v>266</v>
      </c>
      <c r="C585" s="162" t="s">
        <v>3133</v>
      </c>
      <c r="D585" s="162" t="s">
        <v>178</v>
      </c>
      <c r="E585" s="165" t="s">
        <v>697</v>
      </c>
      <c r="F585" s="164">
        <v>2.38443892</v>
      </c>
      <c r="G585" s="164">
        <v>1.2801282700000001</v>
      </c>
      <c r="H585" s="56">
        <f t="shared" si="27"/>
        <v>0.86265624772117544</v>
      </c>
      <c r="I585" s="164">
        <v>1.9425403199999998</v>
      </c>
      <c r="J585" s="164">
        <v>0.19665945000000001</v>
      </c>
      <c r="K585" s="56">
        <f t="shared" si="28"/>
        <v>8.877686121872097</v>
      </c>
      <c r="L585" s="56">
        <f t="shared" si="29"/>
        <v>0.81467396950558069</v>
      </c>
    </row>
    <row r="586" spans="1:12" x14ac:dyDescent="0.2">
      <c r="A586" s="162" t="s">
        <v>1773</v>
      </c>
      <c r="B586" s="163" t="s">
        <v>1754</v>
      </c>
      <c r="C586" s="162" t="s">
        <v>3136</v>
      </c>
      <c r="D586" s="162" t="s">
        <v>179</v>
      </c>
      <c r="E586" s="165" t="s">
        <v>697</v>
      </c>
      <c r="F586" s="164">
        <v>0.55713071999999997</v>
      </c>
      <c r="G586" s="164">
        <v>0.36633525</v>
      </c>
      <c r="H586" s="56">
        <f t="shared" si="27"/>
        <v>0.52082203391565507</v>
      </c>
      <c r="I586" s="164">
        <v>1.9297759589810002</v>
      </c>
      <c r="J586" s="164">
        <v>1.0241390913027002</v>
      </c>
      <c r="K586" s="56">
        <f t="shared" si="28"/>
        <v>0.8842908891665624</v>
      </c>
      <c r="L586" s="56">
        <f t="shared" si="29"/>
        <v>3.4637758962223448</v>
      </c>
    </row>
    <row r="587" spans="1:12" x14ac:dyDescent="0.2">
      <c r="A587" s="162" t="s">
        <v>1780</v>
      </c>
      <c r="B587" s="162" t="s">
        <v>1761</v>
      </c>
      <c r="C587" s="162" t="s">
        <v>3136</v>
      </c>
      <c r="D587" s="162" t="s">
        <v>179</v>
      </c>
      <c r="E587" s="165" t="s">
        <v>697</v>
      </c>
      <c r="F587" s="164">
        <v>0.12585869999999999</v>
      </c>
      <c r="G587" s="164">
        <v>0.94417321999999992</v>
      </c>
      <c r="H587" s="56">
        <f t="shared" si="27"/>
        <v>-0.86669956599701059</v>
      </c>
      <c r="I587" s="164">
        <v>1.9104641065873</v>
      </c>
      <c r="J587" s="164">
        <v>2.4643355681796004</v>
      </c>
      <c r="K587" s="56">
        <f t="shared" si="28"/>
        <v>-0.22475488677114053</v>
      </c>
      <c r="L587" s="56">
        <f t="shared" si="29"/>
        <v>15.179436197794036</v>
      </c>
    </row>
    <row r="588" spans="1:12" x14ac:dyDescent="0.2">
      <c r="A588" s="162" t="s">
        <v>2306</v>
      </c>
      <c r="B588" s="163" t="s">
        <v>1985</v>
      </c>
      <c r="C588" s="162" t="s">
        <v>3136</v>
      </c>
      <c r="D588" s="162" t="s">
        <v>604</v>
      </c>
      <c r="E588" s="165" t="s">
        <v>180</v>
      </c>
      <c r="F588" s="164">
        <v>3.8003820000000001E-2</v>
      </c>
      <c r="G588" s="164">
        <v>3.8311900000000003E-2</v>
      </c>
      <c r="H588" s="56">
        <f t="shared" si="27"/>
        <v>-8.0413657375385528E-3</v>
      </c>
      <c r="I588" s="164">
        <v>1.8983462</v>
      </c>
      <c r="J588" s="164">
        <v>3.2853349999999996E-2</v>
      </c>
      <c r="K588" s="56">
        <f t="shared" si="28"/>
        <v>56.782424014598213</v>
      </c>
      <c r="L588" s="56">
        <f t="shared" si="29"/>
        <v>49.951457511376489</v>
      </c>
    </row>
    <row r="589" spans="1:12" x14ac:dyDescent="0.2">
      <c r="A589" s="162" t="s">
        <v>2893</v>
      </c>
      <c r="B589" s="163" t="s">
        <v>258</v>
      </c>
      <c r="C589" s="162" t="s">
        <v>633</v>
      </c>
      <c r="D589" s="162" t="s">
        <v>179</v>
      </c>
      <c r="E589" s="165" t="s">
        <v>697</v>
      </c>
      <c r="F589" s="164">
        <v>0.86569340000000006</v>
      </c>
      <c r="G589" s="164">
        <v>0.95004803000000004</v>
      </c>
      <c r="H589" s="56">
        <f t="shared" si="27"/>
        <v>-8.8789858340109329E-2</v>
      </c>
      <c r="I589" s="164">
        <v>1.8814578074167005</v>
      </c>
      <c r="J589" s="164">
        <v>0.94933949000000006</v>
      </c>
      <c r="K589" s="56">
        <f t="shared" si="28"/>
        <v>0.98185983753472672</v>
      </c>
      <c r="L589" s="56">
        <f t="shared" si="29"/>
        <v>2.1733535307265832</v>
      </c>
    </row>
    <row r="590" spans="1:12" x14ac:dyDescent="0.2">
      <c r="A590" s="162" t="s">
        <v>1969</v>
      </c>
      <c r="B590" s="163" t="s">
        <v>311</v>
      </c>
      <c r="C590" s="162" t="s">
        <v>1232</v>
      </c>
      <c r="D590" s="162" t="s">
        <v>178</v>
      </c>
      <c r="E590" s="165" t="s">
        <v>697</v>
      </c>
      <c r="F590" s="164">
        <v>7.3540289999999994E-2</v>
      </c>
      <c r="G590" s="164">
        <v>9.0923500000000004E-2</v>
      </c>
      <c r="H590" s="56">
        <f t="shared" si="27"/>
        <v>-0.19118500717636266</v>
      </c>
      <c r="I590" s="164">
        <v>1.8700226299999998</v>
      </c>
      <c r="J590" s="164">
        <v>0.17729160999999999</v>
      </c>
      <c r="K590" s="56">
        <f t="shared" si="28"/>
        <v>9.5477220834082335</v>
      </c>
      <c r="L590" s="56">
        <f t="shared" si="29"/>
        <v>25.428545767225014</v>
      </c>
    </row>
    <row r="591" spans="1:12" x14ac:dyDescent="0.2">
      <c r="A591" s="162" t="s">
        <v>1277</v>
      </c>
      <c r="B591" s="163" t="s">
        <v>417</v>
      </c>
      <c r="C591" s="162" t="s">
        <v>1232</v>
      </c>
      <c r="D591" s="162" t="s">
        <v>178</v>
      </c>
      <c r="E591" s="165" t="s">
        <v>697</v>
      </c>
      <c r="F591" s="164">
        <v>0.97661466000000008</v>
      </c>
      <c r="G591" s="164">
        <v>0.54452392000000005</v>
      </c>
      <c r="H591" s="56">
        <f t="shared" si="27"/>
        <v>0.79352021854246546</v>
      </c>
      <c r="I591" s="164">
        <v>1.83609619982336</v>
      </c>
      <c r="J591" s="164">
        <v>1.54117799618227</v>
      </c>
      <c r="K591" s="56">
        <f t="shared" si="28"/>
        <v>0.19135895034294981</v>
      </c>
      <c r="L591" s="56">
        <f t="shared" si="29"/>
        <v>1.8800620910435237</v>
      </c>
    </row>
    <row r="592" spans="1:12" x14ac:dyDescent="0.2">
      <c r="A592" s="162" t="s">
        <v>2480</v>
      </c>
      <c r="B592" s="163" t="s">
        <v>2076</v>
      </c>
      <c r="C592" s="162" t="s">
        <v>633</v>
      </c>
      <c r="D592" s="162" t="s">
        <v>179</v>
      </c>
      <c r="E592" s="165" t="s">
        <v>180</v>
      </c>
      <c r="F592" s="164">
        <v>0.57439868999999999</v>
      </c>
      <c r="G592" s="164">
        <v>0.55963050999999997</v>
      </c>
      <c r="H592" s="56">
        <f t="shared" si="27"/>
        <v>2.6389161663112448E-2</v>
      </c>
      <c r="I592" s="164">
        <v>1.8345961575687004</v>
      </c>
      <c r="J592" s="164">
        <v>1.4730409794841008</v>
      </c>
      <c r="K592" s="56">
        <f t="shared" si="28"/>
        <v>0.2454481464671987</v>
      </c>
      <c r="L592" s="56">
        <f t="shared" si="29"/>
        <v>3.1939420989429843</v>
      </c>
    </row>
    <row r="593" spans="1:12" x14ac:dyDescent="0.2">
      <c r="A593" s="162" t="s">
        <v>1564</v>
      </c>
      <c r="B593" s="163" t="s">
        <v>674</v>
      </c>
      <c r="C593" s="162" t="s">
        <v>3129</v>
      </c>
      <c r="D593" s="162" t="s">
        <v>178</v>
      </c>
      <c r="E593" s="165" t="s">
        <v>697</v>
      </c>
      <c r="F593" s="164">
        <v>1.0813513100000001</v>
      </c>
      <c r="G593" s="164">
        <v>0.58945706000000009</v>
      </c>
      <c r="H593" s="56">
        <f t="shared" si="27"/>
        <v>0.83448699384481029</v>
      </c>
      <c r="I593" s="164">
        <v>1.8305579599999999</v>
      </c>
      <c r="J593" s="164">
        <v>0.51371654</v>
      </c>
      <c r="K593" s="56">
        <f t="shared" si="28"/>
        <v>2.563361927182644</v>
      </c>
      <c r="L593" s="56">
        <f t="shared" si="29"/>
        <v>1.6928429670094909</v>
      </c>
    </row>
    <row r="594" spans="1:12" x14ac:dyDescent="0.2">
      <c r="A594" s="162" t="s">
        <v>1890</v>
      </c>
      <c r="B594" s="163" t="s">
        <v>1883</v>
      </c>
      <c r="C594" s="162" t="s">
        <v>1232</v>
      </c>
      <c r="D594" s="162" t="s">
        <v>179</v>
      </c>
      <c r="E594" s="165" t="s">
        <v>180</v>
      </c>
      <c r="F594" s="164">
        <v>0.58397098000000003</v>
      </c>
      <c r="G594" s="164">
        <v>0.95949830000000003</v>
      </c>
      <c r="H594" s="56">
        <f t="shared" si="27"/>
        <v>-0.39137882787285816</v>
      </c>
      <c r="I594" s="164">
        <v>1.8127681100000002</v>
      </c>
      <c r="J594" s="164">
        <v>0.14121304000000001</v>
      </c>
      <c r="K594" s="56">
        <f t="shared" si="28"/>
        <v>11.837115538338386</v>
      </c>
      <c r="L594" s="56">
        <f t="shared" si="29"/>
        <v>3.1042092365617209</v>
      </c>
    </row>
    <row r="595" spans="1:12" x14ac:dyDescent="0.2">
      <c r="A595" s="162" t="s">
        <v>2971</v>
      </c>
      <c r="B595" s="163" t="s">
        <v>1178</v>
      </c>
      <c r="C595" s="162" t="s">
        <v>685</v>
      </c>
      <c r="D595" s="162" t="s">
        <v>178</v>
      </c>
      <c r="E595" s="165" t="s">
        <v>697</v>
      </c>
      <c r="F595" s="164">
        <v>0.56988093999999989</v>
      </c>
      <c r="G595" s="164">
        <v>0.28207117999999998</v>
      </c>
      <c r="H595" s="56">
        <f t="shared" si="27"/>
        <v>1.0203444393007466</v>
      </c>
      <c r="I595" s="164">
        <v>1.76139417</v>
      </c>
      <c r="J595" s="164">
        <v>0.68064647</v>
      </c>
      <c r="K595" s="56">
        <f t="shared" si="28"/>
        <v>1.5878253214183276</v>
      </c>
      <c r="L595" s="56">
        <f t="shared" si="29"/>
        <v>3.0908108104124352</v>
      </c>
    </row>
    <row r="596" spans="1:12" x14ac:dyDescent="0.2">
      <c r="A596" s="162" t="s">
        <v>2996</v>
      </c>
      <c r="B596" s="163" t="s">
        <v>211</v>
      </c>
      <c r="C596" s="162" t="s">
        <v>3133</v>
      </c>
      <c r="D596" s="162" t="s">
        <v>178</v>
      </c>
      <c r="E596" s="165" t="s">
        <v>180</v>
      </c>
      <c r="F596" s="164">
        <v>1.13869993</v>
      </c>
      <c r="G596" s="164">
        <v>0.66224142000000008</v>
      </c>
      <c r="H596" s="56">
        <f t="shared" si="27"/>
        <v>0.71946346998349919</v>
      </c>
      <c r="I596" s="164">
        <v>1.7281840399999999</v>
      </c>
      <c r="J596" s="164">
        <v>5.5341260000000003E-2</v>
      </c>
      <c r="K596" s="56">
        <f t="shared" si="28"/>
        <v>30.227768214890659</v>
      </c>
      <c r="L596" s="56">
        <f t="shared" si="29"/>
        <v>1.5176816951240173</v>
      </c>
    </row>
    <row r="597" spans="1:12" x14ac:dyDescent="0.2">
      <c r="A597" s="162" t="s">
        <v>2772</v>
      </c>
      <c r="B597" s="163" t="s">
        <v>130</v>
      </c>
      <c r="C597" s="162" t="s">
        <v>3133</v>
      </c>
      <c r="D597" s="162" t="s">
        <v>178</v>
      </c>
      <c r="E597" s="165" t="s">
        <v>697</v>
      </c>
      <c r="F597" s="164">
        <v>25.555792159999999</v>
      </c>
      <c r="G597" s="164">
        <v>11.10893982</v>
      </c>
      <c r="H597" s="56">
        <f t="shared" si="27"/>
        <v>1.3004708436704808</v>
      </c>
      <c r="I597" s="164">
        <v>1.7232988199999999</v>
      </c>
      <c r="J597" s="164">
        <v>3.2488700800000001</v>
      </c>
      <c r="K597" s="56">
        <f t="shared" si="28"/>
        <v>-0.46956979578573976</v>
      </c>
      <c r="L597" s="56">
        <f t="shared" si="29"/>
        <v>6.7432807764703617E-2</v>
      </c>
    </row>
    <row r="598" spans="1:12" x14ac:dyDescent="0.2">
      <c r="A598" s="162" t="s">
        <v>2822</v>
      </c>
      <c r="B598" s="163" t="s">
        <v>250</v>
      </c>
      <c r="C598" s="162" t="s">
        <v>3133</v>
      </c>
      <c r="D598" s="162" t="s">
        <v>178</v>
      </c>
      <c r="E598" s="165" t="s">
        <v>697</v>
      </c>
      <c r="F598" s="164">
        <v>0.58102452999999998</v>
      </c>
      <c r="G598" s="164">
        <v>1.2904878500000001</v>
      </c>
      <c r="H598" s="56">
        <f t="shared" si="27"/>
        <v>-0.54976365720917098</v>
      </c>
      <c r="I598" s="164">
        <v>1.67515682</v>
      </c>
      <c r="J598" s="164">
        <v>4.8234661000000001</v>
      </c>
      <c r="K598" s="56">
        <f t="shared" si="28"/>
        <v>-0.6527068325410228</v>
      </c>
      <c r="L598" s="56">
        <f t="shared" si="29"/>
        <v>2.8831086012840115</v>
      </c>
    </row>
    <row r="599" spans="1:12" x14ac:dyDescent="0.2">
      <c r="A599" s="162" t="s">
        <v>2251</v>
      </c>
      <c r="B599" s="163" t="s">
        <v>1506</v>
      </c>
      <c r="C599" s="162" t="s">
        <v>505</v>
      </c>
      <c r="D599" s="162" t="s">
        <v>179</v>
      </c>
      <c r="E599" s="165" t="s">
        <v>697</v>
      </c>
      <c r="F599" s="164">
        <v>1.1617835300000001</v>
      </c>
      <c r="G599" s="164">
        <v>1.8132597099999999</v>
      </c>
      <c r="H599" s="56">
        <f t="shared" si="27"/>
        <v>-0.35928453955445783</v>
      </c>
      <c r="I599" s="164">
        <v>1.6706708100000001</v>
      </c>
      <c r="J599" s="164">
        <v>1.16296924</v>
      </c>
      <c r="K599" s="56">
        <f t="shared" si="28"/>
        <v>0.43655631854888965</v>
      </c>
      <c r="L599" s="56">
        <f t="shared" si="29"/>
        <v>1.4380224601737983</v>
      </c>
    </row>
    <row r="600" spans="1:12" x14ac:dyDescent="0.2">
      <c r="A600" s="162" t="s">
        <v>1784</v>
      </c>
      <c r="B600" s="162" t="s">
        <v>1767</v>
      </c>
      <c r="C600" s="162" t="s">
        <v>3133</v>
      </c>
      <c r="D600" s="162" t="s">
        <v>178</v>
      </c>
      <c r="E600" s="165" t="s">
        <v>697</v>
      </c>
      <c r="F600" s="164">
        <v>0.2715072</v>
      </c>
      <c r="G600" s="164">
        <v>1.1670979999999999E-2</v>
      </c>
      <c r="H600" s="56">
        <f t="shared" si="27"/>
        <v>22.263444886376295</v>
      </c>
      <c r="I600" s="164">
        <v>1.67019841</v>
      </c>
      <c r="J600" s="164">
        <v>34.383000389999999</v>
      </c>
      <c r="K600" s="56">
        <f t="shared" si="28"/>
        <v>-0.95142371546824744</v>
      </c>
      <c r="L600" s="56">
        <f t="shared" si="29"/>
        <v>6.1515805474035314</v>
      </c>
    </row>
    <row r="601" spans="1:12" x14ac:dyDescent="0.2">
      <c r="A601" s="162" t="s">
        <v>2979</v>
      </c>
      <c r="B601" s="163" t="s">
        <v>1713</v>
      </c>
      <c r="C601" s="162" t="s">
        <v>3137</v>
      </c>
      <c r="D601" s="162" t="s">
        <v>179</v>
      </c>
      <c r="E601" s="165" t="s">
        <v>697</v>
      </c>
      <c r="F601" s="164">
        <v>2.3490143900000002</v>
      </c>
      <c r="G601" s="164">
        <v>0.99913319999999994</v>
      </c>
      <c r="H601" s="56">
        <f t="shared" si="27"/>
        <v>1.3510522821181405</v>
      </c>
      <c r="I601" s="164">
        <v>1.67008695</v>
      </c>
      <c r="J601" s="164">
        <v>1.5023879500000001</v>
      </c>
      <c r="K601" s="56">
        <f t="shared" si="28"/>
        <v>0.11162163541048087</v>
      </c>
      <c r="L601" s="56">
        <f t="shared" si="29"/>
        <v>0.71097348620329215</v>
      </c>
    </row>
    <row r="602" spans="1:12" x14ac:dyDescent="0.2">
      <c r="A602" s="162" t="s">
        <v>2433</v>
      </c>
      <c r="B602" s="165" t="s">
        <v>2438</v>
      </c>
      <c r="C602" s="162" t="s">
        <v>633</v>
      </c>
      <c r="D602" s="162" t="s">
        <v>179</v>
      </c>
      <c r="E602" s="165" t="s">
        <v>697</v>
      </c>
      <c r="F602" s="164">
        <v>1.1213363799999998</v>
      </c>
      <c r="G602" s="164">
        <v>0.21188926</v>
      </c>
      <c r="H602" s="56">
        <f t="shared" si="27"/>
        <v>4.2920869137019961</v>
      </c>
      <c r="I602" s="164">
        <v>1.6640543341602001</v>
      </c>
      <c r="J602" s="164">
        <v>0</v>
      </c>
      <c r="K602" s="56" t="str">
        <f t="shared" si="28"/>
        <v/>
      </c>
      <c r="L602" s="56">
        <f t="shared" si="29"/>
        <v>1.4839921042784685</v>
      </c>
    </row>
    <row r="603" spans="1:12" x14ac:dyDescent="0.2">
      <c r="A603" s="162" t="s">
        <v>1386</v>
      </c>
      <c r="B603" s="163" t="s">
        <v>294</v>
      </c>
      <c r="C603" s="162" t="s">
        <v>3130</v>
      </c>
      <c r="D603" s="162" t="s">
        <v>179</v>
      </c>
      <c r="E603" s="165" t="s">
        <v>180</v>
      </c>
      <c r="F603" s="164">
        <v>2.6041473799999997</v>
      </c>
      <c r="G603" s="164">
        <v>1.1700238799999998</v>
      </c>
      <c r="H603" s="56">
        <f t="shared" si="27"/>
        <v>1.2257215639051746</v>
      </c>
      <c r="I603" s="164">
        <v>1.6573034900000001</v>
      </c>
      <c r="J603" s="164">
        <v>1.5996774899999999</v>
      </c>
      <c r="K603" s="56">
        <f t="shared" si="28"/>
        <v>3.6023511214126058E-2</v>
      </c>
      <c r="L603" s="56">
        <f t="shared" si="29"/>
        <v>0.63640925345784394</v>
      </c>
    </row>
    <row r="604" spans="1:12" x14ac:dyDescent="0.2">
      <c r="A604" s="162" t="s">
        <v>3047</v>
      </c>
      <c r="B604" s="163" t="s">
        <v>2094</v>
      </c>
      <c r="C604" s="162" t="s">
        <v>633</v>
      </c>
      <c r="D604" s="162" t="s">
        <v>604</v>
      </c>
      <c r="E604" s="165" t="s">
        <v>180</v>
      </c>
      <c r="F604" s="164">
        <v>1.6116479999999999E-2</v>
      </c>
      <c r="G604" s="164">
        <v>0.20045409</v>
      </c>
      <c r="H604" s="56">
        <f t="shared" si="27"/>
        <v>-0.91960014385338806</v>
      </c>
      <c r="I604" s="164">
        <v>1.6505514984674998</v>
      </c>
      <c r="J604" s="164">
        <v>0.34581606999999998</v>
      </c>
      <c r="K604" s="56">
        <f t="shared" si="28"/>
        <v>3.7729172865433931</v>
      </c>
      <c r="L604" s="56" t="str">
        <f t="shared" si="29"/>
        <v/>
      </c>
    </row>
    <row r="605" spans="1:12" x14ac:dyDescent="0.2">
      <c r="A605" s="162" t="s">
        <v>2924</v>
      </c>
      <c r="B605" s="163" t="s">
        <v>436</v>
      </c>
      <c r="C605" s="162" t="s">
        <v>3133</v>
      </c>
      <c r="D605" s="162" t="s">
        <v>178</v>
      </c>
      <c r="E605" s="165" t="s">
        <v>697</v>
      </c>
      <c r="F605" s="164">
        <v>0.29410314000000004</v>
      </c>
      <c r="G605" s="164">
        <v>0.13368160999999998</v>
      </c>
      <c r="H605" s="56">
        <f t="shared" si="27"/>
        <v>1.2000269146967941</v>
      </c>
      <c r="I605" s="164">
        <v>1.6262462300000002</v>
      </c>
      <c r="J605" s="164">
        <v>1.4865350000000001E-2</v>
      </c>
      <c r="K605" s="56" t="str">
        <f t="shared" si="28"/>
        <v/>
      </c>
      <c r="L605" s="56">
        <f t="shared" si="29"/>
        <v>5.5295099195472721</v>
      </c>
    </row>
    <row r="606" spans="1:12" x14ac:dyDescent="0.2">
      <c r="A606" s="162" t="s">
        <v>1965</v>
      </c>
      <c r="B606" s="162" t="s">
        <v>315</v>
      </c>
      <c r="C606" s="162" t="s">
        <v>1232</v>
      </c>
      <c r="D606" s="162" t="s">
        <v>178</v>
      </c>
      <c r="E606" s="165" t="s">
        <v>697</v>
      </c>
      <c r="F606" s="164">
        <v>2.8947290000000001E-2</v>
      </c>
      <c r="G606" s="164">
        <v>3.1728920000000001E-2</v>
      </c>
      <c r="H606" s="56">
        <f t="shared" si="27"/>
        <v>-8.7668600128841478E-2</v>
      </c>
      <c r="I606" s="164">
        <v>1.5877570000000001</v>
      </c>
      <c r="J606" s="164">
        <v>1.4522999999999999E-4</v>
      </c>
      <c r="K606" s="56" t="str">
        <f t="shared" si="28"/>
        <v/>
      </c>
      <c r="L606" s="56">
        <f t="shared" si="29"/>
        <v>54.849935866189895</v>
      </c>
    </row>
    <row r="607" spans="1:12" x14ac:dyDescent="0.2">
      <c r="A607" s="162" t="s">
        <v>1937</v>
      </c>
      <c r="B607" s="162" t="s">
        <v>32</v>
      </c>
      <c r="C607" s="162" t="s">
        <v>3130</v>
      </c>
      <c r="D607" s="162" t="s">
        <v>179</v>
      </c>
      <c r="E607" s="165" t="s">
        <v>180</v>
      </c>
      <c r="F607" s="164">
        <v>2.8410841099999997</v>
      </c>
      <c r="G607" s="164">
        <v>3.92577438</v>
      </c>
      <c r="H607" s="56">
        <f t="shared" si="27"/>
        <v>-0.27629969657094766</v>
      </c>
      <c r="I607" s="164">
        <v>1.5738118000000001</v>
      </c>
      <c r="J607" s="164">
        <v>5.8762833800000003</v>
      </c>
      <c r="K607" s="56">
        <f t="shared" si="28"/>
        <v>-0.732175646028834</v>
      </c>
      <c r="L607" s="56">
        <f t="shared" si="29"/>
        <v>0.55394762670366704</v>
      </c>
    </row>
    <row r="608" spans="1:12" x14ac:dyDescent="0.2">
      <c r="A608" s="162" t="s">
        <v>1961</v>
      </c>
      <c r="B608" s="163" t="s">
        <v>682</v>
      </c>
      <c r="C608" s="162" t="s">
        <v>1232</v>
      </c>
      <c r="D608" s="162" t="s">
        <v>178</v>
      </c>
      <c r="E608" s="165" t="s">
        <v>697</v>
      </c>
      <c r="F608" s="164">
        <v>2.7698150000000001E-2</v>
      </c>
      <c r="G608" s="164">
        <v>1.6914693799999998</v>
      </c>
      <c r="H608" s="56">
        <f t="shared" si="27"/>
        <v>-0.98362479964018035</v>
      </c>
      <c r="I608" s="164">
        <v>1.57269232</v>
      </c>
      <c r="J608" s="164">
        <v>3.3803653700000003</v>
      </c>
      <c r="K608" s="56">
        <f t="shared" si="28"/>
        <v>-0.53475670590010815</v>
      </c>
      <c r="L608" s="56">
        <f t="shared" si="29"/>
        <v>56.779688174119933</v>
      </c>
    </row>
    <row r="609" spans="1:12" x14ac:dyDescent="0.2">
      <c r="A609" s="162" t="s">
        <v>2630</v>
      </c>
      <c r="B609" s="163" t="s">
        <v>2631</v>
      </c>
      <c r="C609" s="162" t="s">
        <v>633</v>
      </c>
      <c r="D609" s="162" t="s">
        <v>604</v>
      </c>
      <c r="E609" s="165" t="s">
        <v>180</v>
      </c>
      <c r="F609" s="164">
        <v>0.74388213999999997</v>
      </c>
      <c r="G609" s="164">
        <v>0</v>
      </c>
      <c r="H609" s="56" t="str">
        <f t="shared" si="27"/>
        <v/>
      </c>
      <c r="I609" s="164">
        <v>1.5696268725247997</v>
      </c>
      <c r="J609" s="164">
        <v>0</v>
      </c>
      <c r="K609" s="56" t="str">
        <f t="shared" si="28"/>
        <v/>
      </c>
      <c r="L609" s="56">
        <f t="shared" si="29"/>
        <v>2.1100477994065026</v>
      </c>
    </row>
    <row r="610" spans="1:12" x14ac:dyDescent="0.2">
      <c r="A610" s="162" t="s">
        <v>2899</v>
      </c>
      <c r="B610" s="163" t="s">
        <v>68</v>
      </c>
      <c r="C610" s="162" t="s">
        <v>3137</v>
      </c>
      <c r="D610" s="162" t="s">
        <v>179</v>
      </c>
      <c r="E610" s="165" t="s">
        <v>180</v>
      </c>
      <c r="F610" s="164">
        <v>0.65867891000000001</v>
      </c>
      <c r="G610" s="164">
        <v>0.72277066000000001</v>
      </c>
      <c r="H610" s="56">
        <f t="shared" si="27"/>
        <v>-8.8675085399841813E-2</v>
      </c>
      <c r="I610" s="164">
        <v>1.5575313500000001</v>
      </c>
      <c r="J610" s="164">
        <v>7.8750580499999998</v>
      </c>
      <c r="K610" s="56">
        <f t="shared" si="28"/>
        <v>-0.80221969919320146</v>
      </c>
      <c r="L610" s="56">
        <f t="shared" si="29"/>
        <v>2.3646291483660833</v>
      </c>
    </row>
    <row r="611" spans="1:12" x14ac:dyDescent="0.2">
      <c r="A611" s="162" t="s">
        <v>1371</v>
      </c>
      <c r="B611" s="163" t="s">
        <v>686</v>
      </c>
      <c r="C611" s="162" t="s">
        <v>685</v>
      </c>
      <c r="D611" s="162" t="s">
        <v>178</v>
      </c>
      <c r="E611" s="165" t="s">
        <v>697</v>
      </c>
      <c r="F611" s="164">
        <v>2.5172372599999999</v>
      </c>
      <c r="G611" s="164">
        <v>0.94328009999999995</v>
      </c>
      <c r="H611" s="56">
        <f t="shared" si="27"/>
        <v>1.6685999842464607</v>
      </c>
      <c r="I611" s="164">
        <v>1.55709129</v>
      </c>
      <c r="J611" s="164">
        <v>11.568113969999999</v>
      </c>
      <c r="K611" s="56">
        <f t="shared" si="28"/>
        <v>-0.86539799884077384</v>
      </c>
      <c r="L611" s="56">
        <f t="shared" si="29"/>
        <v>0.61857152471992249</v>
      </c>
    </row>
    <row r="612" spans="1:12" x14ac:dyDescent="0.2">
      <c r="A612" s="162" t="s">
        <v>1791</v>
      </c>
      <c r="B612" s="163" t="s">
        <v>1789</v>
      </c>
      <c r="C612" s="162" t="s">
        <v>3130</v>
      </c>
      <c r="D612" s="162" t="s">
        <v>179</v>
      </c>
      <c r="E612" s="165" t="s">
        <v>180</v>
      </c>
      <c r="F612" s="164">
        <v>2.0961313000000001</v>
      </c>
      <c r="G612" s="164">
        <v>0.98944297999999997</v>
      </c>
      <c r="H612" s="56">
        <f t="shared" si="27"/>
        <v>1.1184963078923458</v>
      </c>
      <c r="I612" s="164">
        <v>1.5480483600000001</v>
      </c>
      <c r="J612" s="164">
        <v>5.6345464600000001</v>
      </c>
      <c r="K612" s="56">
        <f t="shared" si="28"/>
        <v>-0.72525768116569933</v>
      </c>
      <c r="L612" s="56">
        <f t="shared" si="29"/>
        <v>0.73852642723287421</v>
      </c>
    </row>
    <row r="613" spans="1:12" x14ac:dyDescent="0.2">
      <c r="A613" s="162" t="s">
        <v>2888</v>
      </c>
      <c r="B613" s="163" t="s">
        <v>1452</v>
      </c>
      <c r="C613" s="162" t="s">
        <v>3133</v>
      </c>
      <c r="D613" s="162" t="s">
        <v>178</v>
      </c>
      <c r="E613" s="165" t="s">
        <v>180</v>
      </c>
      <c r="F613" s="164">
        <v>3.5651196600000001</v>
      </c>
      <c r="G613" s="164">
        <v>3.5898584100000002</v>
      </c>
      <c r="H613" s="56">
        <f t="shared" si="27"/>
        <v>-6.8912885062784035E-3</v>
      </c>
      <c r="I613" s="164">
        <v>1.5307389899999999</v>
      </c>
      <c r="J613" s="164">
        <v>11.71661697</v>
      </c>
      <c r="K613" s="56">
        <f t="shared" si="28"/>
        <v>-0.86935315937019997</v>
      </c>
      <c r="L613" s="56">
        <f t="shared" si="29"/>
        <v>0.42936538909888927</v>
      </c>
    </row>
    <row r="614" spans="1:12" x14ac:dyDescent="0.2">
      <c r="A614" s="162" t="s">
        <v>2965</v>
      </c>
      <c r="B614" s="163" t="s">
        <v>1070</v>
      </c>
      <c r="C614" s="162" t="s">
        <v>3137</v>
      </c>
      <c r="D614" s="162" t="s">
        <v>179</v>
      </c>
      <c r="E614" s="165" t="s">
        <v>180</v>
      </c>
      <c r="F614" s="164">
        <v>1.6195248400000002</v>
      </c>
      <c r="G614" s="164">
        <v>0.95145441000000008</v>
      </c>
      <c r="H614" s="56">
        <f t="shared" si="27"/>
        <v>0.70215705868660594</v>
      </c>
      <c r="I614" s="164">
        <v>1.52912023343195</v>
      </c>
      <c r="J614" s="164">
        <v>0.61912018000000002</v>
      </c>
      <c r="K614" s="56">
        <f t="shared" si="28"/>
        <v>1.4698278021432767</v>
      </c>
      <c r="L614" s="56">
        <f t="shared" si="29"/>
        <v>0.94417831432085342</v>
      </c>
    </row>
    <row r="615" spans="1:12" x14ac:dyDescent="0.2">
      <c r="A615" s="162" t="s">
        <v>1942</v>
      </c>
      <c r="B615" s="163" t="s">
        <v>316</v>
      </c>
      <c r="C615" s="162" t="s">
        <v>1232</v>
      </c>
      <c r="D615" s="162" t="s">
        <v>178</v>
      </c>
      <c r="E615" s="165" t="s">
        <v>697</v>
      </c>
      <c r="F615" s="164">
        <v>3.0890569999999999E-2</v>
      </c>
      <c r="G615" s="164">
        <v>1.381774E-2</v>
      </c>
      <c r="H615" s="56">
        <f t="shared" si="27"/>
        <v>1.2355732558291006</v>
      </c>
      <c r="I615" s="164">
        <v>1.51717605</v>
      </c>
      <c r="J615" s="164">
        <v>1.9037000000000001E-4</v>
      </c>
      <c r="K615" s="56" t="str">
        <f t="shared" si="28"/>
        <v/>
      </c>
      <c r="L615" s="56">
        <f t="shared" si="29"/>
        <v>49.114537219611037</v>
      </c>
    </row>
    <row r="616" spans="1:12" x14ac:dyDescent="0.2">
      <c r="A616" s="162" t="s">
        <v>2295</v>
      </c>
      <c r="B616" s="163" t="s">
        <v>1987</v>
      </c>
      <c r="C616" s="162" t="s">
        <v>3136</v>
      </c>
      <c r="D616" s="162" t="s">
        <v>604</v>
      </c>
      <c r="E616" s="165" t="s">
        <v>180</v>
      </c>
      <c r="F616" s="164">
        <v>0.68667449999999997</v>
      </c>
      <c r="G616" s="164">
        <v>0.33959780000000001</v>
      </c>
      <c r="H616" s="56">
        <f t="shared" si="27"/>
        <v>1.0220228164022265</v>
      </c>
      <c r="I616" s="164">
        <v>1.5080132500000001</v>
      </c>
      <c r="J616" s="164">
        <v>0.67696756000000002</v>
      </c>
      <c r="K616" s="56">
        <f t="shared" si="28"/>
        <v>1.227600462864129</v>
      </c>
      <c r="L616" s="56">
        <f t="shared" si="29"/>
        <v>2.196110748251173</v>
      </c>
    </row>
    <row r="617" spans="1:12" x14ac:dyDescent="0.2">
      <c r="A617" s="162" t="s">
        <v>1695</v>
      </c>
      <c r="B617" s="163" t="s">
        <v>1392</v>
      </c>
      <c r="C617" s="162" t="s">
        <v>505</v>
      </c>
      <c r="D617" s="162" t="s">
        <v>604</v>
      </c>
      <c r="E617" s="165" t="s">
        <v>697</v>
      </c>
      <c r="F617" s="164">
        <v>0.59854235</v>
      </c>
      <c r="G617" s="164">
        <v>0.25867952</v>
      </c>
      <c r="H617" s="56">
        <f t="shared" si="27"/>
        <v>1.313837407770047</v>
      </c>
      <c r="I617" s="164">
        <v>1.4768923</v>
      </c>
      <c r="J617" s="164">
        <v>0.98947659999999993</v>
      </c>
      <c r="K617" s="56">
        <f t="shared" si="28"/>
        <v>0.49259952180779232</v>
      </c>
      <c r="L617" s="56">
        <f t="shared" si="29"/>
        <v>2.4674817078524187</v>
      </c>
    </row>
    <row r="618" spans="1:12" x14ac:dyDescent="0.2">
      <c r="A618" s="162" t="s">
        <v>1164</v>
      </c>
      <c r="B618" s="163" t="s">
        <v>19</v>
      </c>
      <c r="C618" s="162" t="s">
        <v>3130</v>
      </c>
      <c r="D618" s="162" t="s">
        <v>179</v>
      </c>
      <c r="E618" s="165" t="s">
        <v>180</v>
      </c>
      <c r="F618" s="164">
        <v>0.12982181000000001</v>
      </c>
      <c r="G618" s="164">
        <v>0.30788127000000004</v>
      </c>
      <c r="H618" s="56">
        <f t="shared" si="27"/>
        <v>-0.57833807168588081</v>
      </c>
      <c r="I618" s="164">
        <v>1.4670491499999998</v>
      </c>
      <c r="J618" s="164">
        <v>0</v>
      </c>
      <c r="K618" s="56" t="str">
        <f t="shared" si="28"/>
        <v/>
      </c>
      <c r="L618" s="56">
        <f t="shared" si="29"/>
        <v>11.300482946586554</v>
      </c>
    </row>
    <row r="619" spans="1:12" x14ac:dyDescent="0.2">
      <c r="A619" s="162" t="s">
        <v>1353</v>
      </c>
      <c r="B619" s="162" t="s">
        <v>64</v>
      </c>
      <c r="C619" s="162" t="s">
        <v>3135</v>
      </c>
      <c r="D619" s="162" t="s">
        <v>179</v>
      </c>
      <c r="E619" s="165" t="s">
        <v>180</v>
      </c>
      <c r="F619" s="164">
        <v>3.1663960599999998</v>
      </c>
      <c r="G619" s="164">
        <v>5.1220496799999999</v>
      </c>
      <c r="H619" s="56">
        <f t="shared" si="27"/>
        <v>-0.38181074807536819</v>
      </c>
      <c r="I619" s="164">
        <v>1.4491490580857</v>
      </c>
      <c r="J619" s="164">
        <v>9.489685927350699</v>
      </c>
      <c r="K619" s="56">
        <f t="shared" si="28"/>
        <v>-0.84729220027092411</v>
      </c>
      <c r="L619" s="56">
        <f t="shared" si="29"/>
        <v>0.45766512799592735</v>
      </c>
    </row>
    <row r="620" spans="1:12" x14ac:dyDescent="0.2">
      <c r="A620" s="162" t="s">
        <v>1422</v>
      </c>
      <c r="B620" s="163" t="s">
        <v>675</v>
      </c>
      <c r="C620" s="162" t="s">
        <v>3129</v>
      </c>
      <c r="D620" s="162" t="s">
        <v>178</v>
      </c>
      <c r="E620" s="165" t="s">
        <v>697</v>
      </c>
      <c r="F620" s="164">
        <v>3.0001716800000002</v>
      </c>
      <c r="G620" s="164">
        <v>16.058565139999999</v>
      </c>
      <c r="H620" s="56">
        <f t="shared" si="27"/>
        <v>-0.81317311641206813</v>
      </c>
      <c r="I620" s="164">
        <v>1.4175804700000001</v>
      </c>
      <c r="J620" s="164">
        <v>14.15607018</v>
      </c>
      <c r="K620" s="56">
        <f t="shared" si="28"/>
        <v>-0.89986059323139067</v>
      </c>
      <c r="L620" s="56">
        <f t="shared" si="29"/>
        <v>0.47249978374570883</v>
      </c>
    </row>
    <row r="621" spans="1:12" x14ac:dyDescent="0.2">
      <c r="A621" s="162" t="s">
        <v>1833</v>
      </c>
      <c r="B621" s="163" t="s">
        <v>1825</v>
      </c>
      <c r="C621" s="162" t="s">
        <v>632</v>
      </c>
      <c r="D621" s="162" t="s">
        <v>179</v>
      </c>
      <c r="E621" s="165" t="s">
        <v>697</v>
      </c>
      <c r="F621" s="164">
        <v>4.6073852000000004</v>
      </c>
      <c r="G621" s="164">
        <v>4.0752960700000003</v>
      </c>
      <c r="H621" s="56">
        <f t="shared" si="27"/>
        <v>0.1305645334376897</v>
      </c>
      <c r="I621" s="164">
        <v>1.4117798000000001</v>
      </c>
      <c r="J621" s="164">
        <v>4.0470764500000005</v>
      </c>
      <c r="K621" s="56">
        <f t="shared" si="28"/>
        <v>-0.65116058037401303</v>
      </c>
      <c r="L621" s="56">
        <f t="shared" si="29"/>
        <v>0.30641670681235855</v>
      </c>
    </row>
    <row r="622" spans="1:12" x14ac:dyDescent="0.2">
      <c r="A622" s="162" t="s">
        <v>3009</v>
      </c>
      <c r="B622" s="163" t="s">
        <v>259</v>
      </c>
      <c r="C622" s="162" t="s">
        <v>633</v>
      </c>
      <c r="D622" s="162" t="s">
        <v>179</v>
      </c>
      <c r="E622" s="165" t="s">
        <v>697</v>
      </c>
      <c r="F622" s="164">
        <v>0.40595305999999998</v>
      </c>
      <c r="G622" s="164">
        <v>0.36047570000000001</v>
      </c>
      <c r="H622" s="56">
        <f t="shared" si="27"/>
        <v>0.12615929451000429</v>
      </c>
      <c r="I622" s="164">
        <v>1.3805674607480003</v>
      </c>
      <c r="J622" s="164">
        <v>0.8761114000000001</v>
      </c>
      <c r="K622" s="56">
        <f t="shared" si="28"/>
        <v>0.57578986045381919</v>
      </c>
      <c r="L622" s="56">
        <f t="shared" si="29"/>
        <v>3.4008056516386409</v>
      </c>
    </row>
    <row r="623" spans="1:12" x14ac:dyDescent="0.2">
      <c r="A623" s="162" t="s">
        <v>1199</v>
      </c>
      <c r="B623" s="163" t="s">
        <v>1200</v>
      </c>
      <c r="C623" s="162" t="s">
        <v>3131</v>
      </c>
      <c r="D623" s="162" t="s">
        <v>179</v>
      </c>
      <c r="E623" s="165" t="s">
        <v>180</v>
      </c>
      <c r="F623" s="164">
        <v>1.7088676</v>
      </c>
      <c r="G623" s="164">
        <v>3.4348240899999998</v>
      </c>
      <c r="H623" s="56">
        <f t="shared" si="27"/>
        <v>-0.50248759318559455</v>
      </c>
      <c r="I623" s="164">
        <v>1.36324358</v>
      </c>
      <c r="J623" s="164">
        <v>0.95909756000000002</v>
      </c>
      <c r="K623" s="56">
        <f t="shared" si="28"/>
        <v>0.42138155371805963</v>
      </c>
      <c r="L623" s="56">
        <f t="shared" si="29"/>
        <v>0.79774675346410684</v>
      </c>
    </row>
    <row r="624" spans="1:12" x14ac:dyDescent="0.2">
      <c r="A624" s="162" t="s">
        <v>3124</v>
      </c>
      <c r="B624" s="163" t="s">
        <v>2358</v>
      </c>
      <c r="C624" s="162" t="s">
        <v>2254</v>
      </c>
      <c r="D624" s="162" t="s">
        <v>178</v>
      </c>
      <c r="E624" s="165" t="s">
        <v>697</v>
      </c>
      <c r="F624" s="164">
        <v>1.02141E-2</v>
      </c>
      <c r="G624" s="164">
        <v>0</v>
      </c>
      <c r="H624" s="56" t="str">
        <f t="shared" si="27"/>
        <v/>
      </c>
      <c r="I624" s="164">
        <v>1.3624212561078</v>
      </c>
      <c r="J624" s="164">
        <v>0</v>
      </c>
      <c r="K624" s="56" t="str">
        <f t="shared" si="28"/>
        <v/>
      </c>
      <c r="L624" s="56" t="str">
        <f t="shared" si="29"/>
        <v/>
      </c>
    </row>
    <row r="625" spans="1:12" x14ac:dyDescent="0.2">
      <c r="A625" s="162" t="s">
        <v>1263</v>
      </c>
      <c r="B625" s="163" t="s">
        <v>405</v>
      </c>
      <c r="C625" s="162" t="s">
        <v>1232</v>
      </c>
      <c r="D625" s="162" t="s">
        <v>178</v>
      </c>
      <c r="E625" s="165" t="s">
        <v>697</v>
      </c>
      <c r="F625" s="164">
        <v>0.39606581000000002</v>
      </c>
      <c r="G625" s="164">
        <v>0.28008203000000004</v>
      </c>
      <c r="H625" s="56">
        <f t="shared" si="27"/>
        <v>0.41410646730888079</v>
      </c>
      <c r="I625" s="164">
        <v>1.325599107475036</v>
      </c>
      <c r="J625" s="164">
        <v>2.6118220000000001E-2</v>
      </c>
      <c r="K625" s="56">
        <f t="shared" si="28"/>
        <v>49.753807398629611</v>
      </c>
      <c r="L625" s="56">
        <f t="shared" si="29"/>
        <v>3.3469162800874832</v>
      </c>
    </row>
    <row r="626" spans="1:12" x14ac:dyDescent="0.2">
      <c r="A626" s="162" t="s">
        <v>3107</v>
      </c>
      <c r="B626" s="162" t="s">
        <v>2423</v>
      </c>
      <c r="C626" s="162" t="s">
        <v>2432</v>
      </c>
      <c r="D626" s="162" t="s">
        <v>604</v>
      </c>
      <c r="E626" s="165" t="s">
        <v>180</v>
      </c>
      <c r="F626" s="164">
        <v>1.0379562199999999</v>
      </c>
      <c r="G626" s="164">
        <v>1.692244E-2</v>
      </c>
      <c r="H626" s="56">
        <f t="shared" si="27"/>
        <v>60.336085103566617</v>
      </c>
      <c r="I626" s="164">
        <v>1.3091783299999999</v>
      </c>
      <c r="J626" s="164">
        <v>3.2762960000000001E-2</v>
      </c>
      <c r="K626" s="56">
        <f t="shared" si="28"/>
        <v>38.959098018005697</v>
      </c>
      <c r="L626" s="56">
        <f t="shared" si="29"/>
        <v>1.2613039979663112</v>
      </c>
    </row>
    <row r="627" spans="1:12" x14ac:dyDescent="0.2">
      <c r="A627" s="162" t="s">
        <v>3013</v>
      </c>
      <c r="B627" s="163" t="s">
        <v>1796</v>
      </c>
      <c r="C627" s="162" t="s">
        <v>3137</v>
      </c>
      <c r="D627" s="162" t="s">
        <v>179</v>
      </c>
      <c r="E627" s="165" t="s">
        <v>180</v>
      </c>
      <c r="F627" s="164">
        <v>1.03875765</v>
      </c>
      <c r="G627" s="164">
        <v>1.0429601500000001</v>
      </c>
      <c r="H627" s="56">
        <f t="shared" si="27"/>
        <v>-4.0293965210465021E-3</v>
      </c>
      <c r="I627" s="164">
        <v>1.30009956</v>
      </c>
      <c r="J627" s="164">
        <v>5.0589974</v>
      </c>
      <c r="K627" s="56">
        <f t="shared" si="28"/>
        <v>-0.74301240795261125</v>
      </c>
      <c r="L627" s="56">
        <f t="shared" si="29"/>
        <v>1.2515908402696241</v>
      </c>
    </row>
    <row r="628" spans="1:12" x14ac:dyDescent="0.2">
      <c r="A628" s="162" t="s">
        <v>3027</v>
      </c>
      <c r="B628" s="163" t="s">
        <v>432</v>
      </c>
      <c r="C628" s="162" t="s">
        <v>3133</v>
      </c>
      <c r="D628" s="162" t="s">
        <v>178</v>
      </c>
      <c r="E628" s="165" t="s">
        <v>697</v>
      </c>
      <c r="F628" s="164">
        <v>0.29380165999999996</v>
      </c>
      <c r="G628" s="164">
        <v>0.41946114000000001</v>
      </c>
      <c r="H628" s="56">
        <f t="shared" si="27"/>
        <v>-0.29957359101250725</v>
      </c>
      <c r="I628" s="164">
        <v>1.2999034299999999</v>
      </c>
      <c r="J628" s="164">
        <v>2.474989E-2</v>
      </c>
      <c r="K628" s="56">
        <f t="shared" si="28"/>
        <v>51.52158413633353</v>
      </c>
      <c r="L628" s="56">
        <f t="shared" si="29"/>
        <v>4.4244250696200966</v>
      </c>
    </row>
    <row r="629" spans="1:12" x14ac:dyDescent="0.2">
      <c r="A629" s="162" t="s">
        <v>3003</v>
      </c>
      <c r="B629" s="163" t="s">
        <v>1793</v>
      </c>
      <c r="C629" s="162" t="s">
        <v>3129</v>
      </c>
      <c r="D629" s="162" t="s">
        <v>178</v>
      </c>
      <c r="E629" s="165" t="s">
        <v>697</v>
      </c>
      <c r="F629" s="164">
        <v>0.45022190999999995</v>
      </c>
      <c r="G629" s="164">
        <v>2.6273447400000003</v>
      </c>
      <c r="H629" s="56">
        <f t="shared" si="27"/>
        <v>-0.82863995609498886</v>
      </c>
      <c r="I629" s="164">
        <v>1.2979543100000002</v>
      </c>
      <c r="J629" s="164">
        <v>8.8668257300000004</v>
      </c>
      <c r="K629" s="56">
        <f t="shared" si="28"/>
        <v>-0.85361680160144526</v>
      </c>
      <c r="L629" s="56">
        <f t="shared" si="29"/>
        <v>2.8829212465470646</v>
      </c>
    </row>
    <row r="630" spans="1:12" x14ac:dyDescent="0.2">
      <c r="A630" s="162" t="s">
        <v>2787</v>
      </c>
      <c r="B630" s="163" t="s">
        <v>39</v>
      </c>
      <c r="C630" s="162" t="s">
        <v>3133</v>
      </c>
      <c r="D630" s="162" t="s">
        <v>178</v>
      </c>
      <c r="E630" s="165" t="s">
        <v>180</v>
      </c>
      <c r="F630" s="164">
        <v>6.6248110799999997</v>
      </c>
      <c r="G630" s="164">
        <v>6.0059483199999999</v>
      </c>
      <c r="H630" s="56">
        <f t="shared" si="27"/>
        <v>0.10304163922609311</v>
      </c>
      <c r="I630" s="164">
        <v>1.2960841599999999</v>
      </c>
      <c r="J630" s="164">
        <v>0.50121317999999992</v>
      </c>
      <c r="K630" s="56">
        <f t="shared" si="28"/>
        <v>1.5858940102093886</v>
      </c>
      <c r="L630" s="56">
        <f t="shared" si="29"/>
        <v>0.19564092384654083</v>
      </c>
    </row>
    <row r="631" spans="1:12" x14ac:dyDescent="0.2">
      <c r="A631" s="162" t="s">
        <v>2940</v>
      </c>
      <c r="B631" s="163" t="s">
        <v>1795</v>
      </c>
      <c r="C631" s="162" t="s">
        <v>3137</v>
      </c>
      <c r="D631" s="162" t="s">
        <v>179</v>
      </c>
      <c r="E631" s="165" t="s">
        <v>180</v>
      </c>
      <c r="F631" s="164">
        <v>1.002275</v>
      </c>
      <c r="G631" s="164">
        <v>1.28236481</v>
      </c>
      <c r="H631" s="56">
        <f t="shared" si="27"/>
        <v>-0.21841663761812058</v>
      </c>
      <c r="I631" s="164">
        <v>1.2864500000000001</v>
      </c>
      <c r="J631" s="164">
        <v>2.6503924799999998</v>
      </c>
      <c r="K631" s="56">
        <f t="shared" si="28"/>
        <v>-0.51461905747634773</v>
      </c>
      <c r="L631" s="56">
        <f t="shared" si="29"/>
        <v>1.2835299693197975</v>
      </c>
    </row>
    <row r="632" spans="1:12" x14ac:dyDescent="0.2">
      <c r="A632" s="162" t="s">
        <v>2839</v>
      </c>
      <c r="B632" s="163" t="s">
        <v>127</v>
      </c>
      <c r="C632" s="162" t="s">
        <v>3133</v>
      </c>
      <c r="D632" s="162" t="s">
        <v>178</v>
      </c>
      <c r="E632" s="165" t="s">
        <v>180</v>
      </c>
      <c r="F632" s="164">
        <v>10.420667480000001</v>
      </c>
      <c r="G632" s="164">
        <v>3.2491476000000001</v>
      </c>
      <c r="H632" s="56">
        <f t="shared" si="27"/>
        <v>2.2072003992677955</v>
      </c>
      <c r="I632" s="164">
        <v>1.2852013899999997</v>
      </c>
      <c r="J632" s="164">
        <v>6.0281040000000001E-2</v>
      </c>
      <c r="K632" s="56">
        <f t="shared" si="28"/>
        <v>20.320159539384186</v>
      </c>
      <c r="L632" s="56">
        <f t="shared" si="29"/>
        <v>0.12333196433593518</v>
      </c>
    </row>
    <row r="633" spans="1:12" x14ac:dyDescent="0.2">
      <c r="A633" s="162" t="s">
        <v>2269</v>
      </c>
      <c r="B633" s="163" t="s">
        <v>124</v>
      </c>
      <c r="C633" s="162" t="s">
        <v>505</v>
      </c>
      <c r="D633" s="162" t="s">
        <v>178</v>
      </c>
      <c r="E633" s="165" t="s">
        <v>697</v>
      </c>
      <c r="F633" s="164">
        <v>2.28213891</v>
      </c>
      <c r="G633" s="164">
        <v>2.1769273399999998</v>
      </c>
      <c r="H633" s="56">
        <f t="shared" si="27"/>
        <v>4.8330308534781041E-2</v>
      </c>
      <c r="I633" s="164">
        <v>1.2661138300000001</v>
      </c>
      <c r="J633" s="164">
        <v>0.65641646999999992</v>
      </c>
      <c r="K633" s="56">
        <f t="shared" si="28"/>
        <v>0.92882702958382546</v>
      </c>
      <c r="L633" s="56">
        <f t="shared" si="29"/>
        <v>0.55479262215462599</v>
      </c>
    </row>
    <row r="634" spans="1:12" x14ac:dyDescent="0.2">
      <c r="A634" s="162" t="s">
        <v>3222</v>
      </c>
      <c r="B634" s="163" t="s">
        <v>3223</v>
      </c>
      <c r="C634" s="162" t="s">
        <v>3135</v>
      </c>
      <c r="D634" s="162" t="s">
        <v>179</v>
      </c>
      <c r="E634" s="165" t="s">
        <v>697</v>
      </c>
      <c r="F634" s="164">
        <v>0</v>
      </c>
      <c r="G634" s="164"/>
      <c r="H634" s="56" t="str">
        <f t="shared" si="27"/>
        <v/>
      </c>
      <c r="I634" s="164">
        <v>1.25</v>
      </c>
      <c r="J634" s="164"/>
      <c r="K634" s="56" t="str">
        <f t="shared" si="28"/>
        <v/>
      </c>
      <c r="L634" s="56" t="str">
        <f t="shared" si="29"/>
        <v/>
      </c>
    </row>
    <row r="635" spans="1:12" x14ac:dyDescent="0.2">
      <c r="A635" s="162" t="s">
        <v>2889</v>
      </c>
      <c r="B635" s="163" t="s">
        <v>361</v>
      </c>
      <c r="C635" s="162" t="s">
        <v>1232</v>
      </c>
      <c r="D635" s="162" t="s">
        <v>179</v>
      </c>
      <c r="E635" s="165" t="s">
        <v>180</v>
      </c>
      <c r="F635" s="164">
        <v>1.62092579</v>
      </c>
      <c r="G635" s="164">
        <v>1.1171408799999998</v>
      </c>
      <c r="H635" s="56">
        <f t="shared" si="27"/>
        <v>0.45095915745201309</v>
      </c>
      <c r="I635" s="164">
        <v>1.2458943800000002</v>
      </c>
      <c r="J635" s="164">
        <v>1.0748408700000001</v>
      </c>
      <c r="K635" s="56">
        <f t="shared" si="28"/>
        <v>0.15914310180631674</v>
      </c>
      <c r="L635" s="56">
        <f t="shared" si="29"/>
        <v>0.76863135109967018</v>
      </c>
    </row>
    <row r="636" spans="1:12" x14ac:dyDescent="0.2">
      <c r="A636" s="162" t="s">
        <v>2285</v>
      </c>
      <c r="B636" s="163" t="s">
        <v>251</v>
      </c>
      <c r="C636" s="162" t="s">
        <v>505</v>
      </c>
      <c r="D636" s="162" t="s">
        <v>179</v>
      </c>
      <c r="E636" s="165" t="s">
        <v>697</v>
      </c>
      <c r="F636" s="164">
        <v>1.6886448600000001</v>
      </c>
      <c r="G636" s="164">
        <v>1.8155253099999999</v>
      </c>
      <c r="H636" s="56">
        <f t="shared" si="27"/>
        <v>-6.9886357023576706E-2</v>
      </c>
      <c r="I636" s="164">
        <v>1.2241191677826602</v>
      </c>
      <c r="J636" s="164">
        <v>32.786048871293957</v>
      </c>
      <c r="K636" s="56">
        <f t="shared" si="28"/>
        <v>-0.96266341294774171</v>
      </c>
      <c r="L636" s="56">
        <f t="shared" si="29"/>
        <v>0.72491214510472024</v>
      </c>
    </row>
    <row r="637" spans="1:12" x14ac:dyDescent="0.2">
      <c r="A637" s="162" t="s">
        <v>1245</v>
      </c>
      <c r="B637" s="163" t="s">
        <v>472</v>
      </c>
      <c r="C637" s="162" t="s">
        <v>1232</v>
      </c>
      <c r="D637" s="162" t="s">
        <v>179</v>
      </c>
      <c r="E637" s="165" t="s">
        <v>180</v>
      </c>
      <c r="F637" s="164">
        <v>3.04447439</v>
      </c>
      <c r="G637" s="164">
        <v>1.7691115399999999</v>
      </c>
      <c r="H637" s="56">
        <f t="shared" si="27"/>
        <v>0.72090584520182377</v>
      </c>
      <c r="I637" s="164">
        <v>1.1747207</v>
      </c>
      <c r="J637" s="164">
        <v>2.84495056</v>
      </c>
      <c r="K637" s="56">
        <f t="shared" si="28"/>
        <v>-0.58708572425947536</v>
      </c>
      <c r="L637" s="56">
        <f t="shared" si="29"/>
        <v>0.38585336892914379</v>
      </c>
    </row>
    <row r="638" spans="1:12" x14ac:dyDescent="0.2">
      <c r="A638" s="162" t="s">
        <v>1246</v>
      </c>
      <c r="B638" s="163" t="s">
        <v>474</v>
      </c>
      <c r="C638" s="162" t="s">
        <v>1232</v>
      </c>
      <c r="D638" s="162" t="s">
        <v>179</v>
      </c>
      <c r="E638" s="165" t="s">
        <v>180</v>
      </c>
      <c r="F638" s="164">
        <v>0.42476715000000004</v>
      </c>
      <c r="G638" s="164">
        <v>0.32099248999999996</v>
      </c>
      <c r="H638" s="56">
        <f t="shared" si="27"/>
        <v>0.32329310882008522</v>
      </c>
      <c r="I638" s="164">
        <v>1.1664930900000001</v>
      </c>
      <c r="J638" s="164">
        <v>3.97949033</v>
      </c>
      <c r="K638" s="56">
        <f t="shared" si="28"/>
        <v>-0.70687374681973403</v>
      </c>
      <c r="L638" s="56">
        <f t="shared" si="29"/>
        <v>2.7461942148774923</v>
      </c>
    </row>
    <row r="639" spans="1:12" x14ac:dyDescent="0.2">
      <c r="A639" s="162" t="s">
        <v>3006</v>
      </c>
      <c r="B639" s="163" t="s">
        <v>1216</v>
      </c>
      <c r="C639" s="162" t="s">
        <v>505</v>
      </c>
      <c r="D639" s="162" t="s">
        <v>604</v>
      </c>
      <c r="E639" s="165" t="s">
        <v>697</v>
      </c>
      <c r="F639" s="164">
        <v>0.15305485999999999</v>
      </c>
      <c r="G639" s="164">
        <v>0.25375025000000001</v>
      </c>
      <c r="H639" s="56">
        <f t="shared" si="27"/>
        <v>-0.39682873218844128</v>
      </c>
      <c r="I639" s="164">
        <v>1.1628913700000001</v>
      </c>
      <c r="J639" s="164">
        <v>2.8062000618076302</v>
      </c>
      <c r="K639" s="56">
        <f t="shared" si="28"/>
        <v>-0.58559926434791798</v>
      </c>
      <c r="L639" s="56">
        <f t="shared" si="29"/>
        <v>7.5978728803515301</v>
      </c>
    </row>
    <row r="640" spans="1:12" x14ac:dyDescent="0.2">
      <c r="A640" s="162" t="s">
        <v>2228</v>
      </c>
      <c r="B640" s="162" t="s">
        <v>247</v>
      </c>
      <c r="C640" s="162" t="s">
        <v>3138</v>
      </c>
      <c r="D640" s="162" t="s">
        <v>178</v>
      </c>
      <c r="E640" s="165" t="s">
        <v>697</v>
      </c>
      <c r="F640" s="164">
        <v>0.24967055999999999</v>
      </c>
      <c r="G640" s="164">
        <v>0.36216665999999997</v>
      </c>
      <c r="H640" s="56">
        <f t="shared" si="27"/>
        <v>-0.31061970199023836</v>
      </c>
      <c r="I640" s="164">
        <v>1.1627934992739</v>
      </c>
      <c r="J640" s="164">
        <v>1.5537750299999999</v>
      </c>
      <c r="K640" s="56">
        <f t="shared" si="28"/>
        <v>-0.25163329515348176</v>
      </c>
      <c r="L640" s="56">
        <f t="shared" si="29"/>
        <v>4.6573112155229675</v>
      </c>
    </row>
    <row r="641" spans="1:16" x14ac:dyDescent="0.2">
      <c r="A641" s="162" t="s">
        <v>2413</v>
      </c>
      <c r="B641" s="162" t="s">
        <v>2425</v>
      </c>
      <c r="C641" s="162" t="s">
        <v>3135</v>
      </c>
      <c r="D641" s="162" t="s">
        <v>604</v>
      </c>
      <c r="E641" s="165" t="s">
        <v>180</v>
      </c>
      <c r="F641" s="164">
        <v>0.42247990000000002</v>
      </c>
      <c r="G641" s="164">
        <v>0.35774434000000005</v>
      </c>
      <c r="H641" s="56">
        <f t="shared" si="27"/>
        <v>0.18095481259046609</v>
      </c>
      <c r="I641" s="164">
        <v>1.1537840789910179</v>
      </c>
      <c r="J641" s="164">
        <v>0</v>
      </c>
      <c r="K641" s="56" t="str">
        <f t="shared" si="28"/>
        <v/>
      </c>
      <c r="L641" s="56">
        <f t="shared" si="29"/>
        <v>2.7309798146397446</v>
      </c>
    </row>
    <row r="642" spans="1:16" x14ac:dyDescent="0.2">
      <c r="A642" s="162" t="s">
        <v>3085</v>
      </c>
      <c r="B642" s="163" t="s">
        <v>1919</v>
      </c>
      <c r="C642" s="162" t="s">
        <v>633</v>
      </c>
      <c r="D642" s="162" t="s">
        <v>179</v>
      </c>
      <c r="E642" s="165" t="s">
        <v>697</v>
      </c>
      <c r="F642" s="164">
        <v>1.62734768</v>
      </c>
      <c r="G642" s="164">
        <v>0.2341395</v>
      </c>
      <c r="H642" s="56">
        <f t="shared" si="27"/>
        <v>5.9503337967322896</v>
      </c>
      <c r="I642" s="164">
        <v>1.15243819</v>
      </c>
      <c r="J642" s="164">
        <v>0.45578565097350004</v>
      </c>
      <c r="K642" s="56">
        <f t="shared" si="28"/>
        <v>1.5284652720824776</v>
      </c>
      <c r="L642" s="56">
        <f t="shared" si="29"/>
        <v>0.70816962113467974</v>
      </c>
    </row>
    <row r="643" spans="1:16" x14ac:dyDescent="0.2">
      <c r="A643" s="162" t="s">
        <v>2973</v>
      </c>
      <c r="B643" s="163" t="s">
        <v>1797</v>
      </c>
      <c r="C643" s="162" t="s">
        <v>3137</v>
      </c>
      <c r="D643" s="162" t="s">
        <v>179</v>
      </c>
      <c r="E643" s="165" t="s">
        <v>180</v>
      </c>
      <c r="F643" s="164">
        <v>1.35097344</v>
      </c>
      <c r="G643" s="164">
        <v>0.17895596</v>
      </c>
      <c r="H643" s="56">
        <f t="shared" si="27"/>
        <v>6.5491950086490549</v>
      </c>
      <c r="I643" s="164">
        <v>1.1383778999999998</v>
      </c>
      <c r="J643" s="164">
        <v>2.5054146500000001</v>
      </c>
      <c r="K643" s="56">
        <f t="shared" si="28"/>
        <v>-0.54563293545042546</v>
      </c>
      <c r="L643" s="56">
        <f t="shared" si="29"/>
        <v>0.84263529266718951</v>
      </c>
    </row>
    <row r="644" spans="1:16" x14ac:dyDescent="0.2">
      <c r="A644" s="162" t="s">
        <v>1203</v>
      </c>
      <c r="B644" s="163" t="s">
        <v>1204</v>
      </c>
      <c r="C644" s="162" t="s">
        <v>3131</v>
      </c>
      <c r="D644" s="162" t="s">
        <v>179</v>
      </c>
      <c r="E644" s="165" t="s">
        <v>180</v>
      </c>
      <c r="F644" s="164">
        <v>0.93857345999999997</v>
      </c>
      <c r="G644" s="164">
        <v>2.2938257499999999</v>
      </c>
      <c r="H644" s="56">
        <f t="shared" si="27"/>
        <v>-0.59082617326098119</v>
      </c>
      <c r="I644" s="164">
        <v>1.13688371</v>
      </c>
      <c r="J644" s="164">
        <v>6.4109565857611397</v>
      </c>
      <c r="K644" s="56">
        <f t="shared" si="28"/>
        <v>-0.82266551102139096</v>
      </c>
      <c r="L644" s="56">
        <f t="shared" si="29"/>
        <v>1.2112890023547012</v>
      </c>
    </row>
    <row r="645" spans="1:16" x14ac:dyDescent="0.2">
      <c r="A645" s="162" t="s">
        <v>1381</v>
      </c>
      <c r="B645" s="163" t="s">
        <v>296</v>
      </c>
      <c r="C645" s="162" t="s">
        <v>3130</v>
      </c>
      <c r="D645" s="162" t="s">
        <v>179</v>
      </c>
      <c r="E645" s="165" t="s">
        <v>180</v>
      </c>
      <c r="F645" s="164">
        <v>1.04822981</v>
      </c>
      <c r="G645" s="164">
        <v>0.69911356999999996</v>
      </c>
      <c r="H645" s="56">
        <f t="shared" si="27"/>
        <v>0.49936985202561601</v>
      </c>
      <c r="I645" s="164">
        <v>1.1366527799999999</v>
      </c>
      <c r="J645" s="164">
        <v>3.75487758</v>
      </c>
      <c r="K645" s="56">
        <f t="shared" si="28"/>
        <v>-0.69728632804055368</v>
      </c>
      <c r="L645" s="56">
        <f t="shared" si="29"/>
        <v>1.0843545653409723</v>
      </c>
    </row>
    <row r="646" spans="1:16" x14ac:dyDescent="0.2">
      <c r="A646" s="162" t="s">
        <v>2991</v>
      </c>
      <c r="B646" s="163" t="s">
        <v>345</v>
      </c>
      <c r="C646" s="162" t="s">
        <v>1232</v>
      </c>
      <c r="D646" s="162" t="s">
        <v>179</v>
      </c>
      <c r="E646" s="165" t="s">
        <v>697</v>
      </c>
      <c r="F646" s="164">
        <v>1.0587102500000001</v>
      </c>
      <c r="G646" s="164">
        <v>1.8000193200000001</v>
      </c>
      <c r="H646" s="56">
        <f t="shared" si="27"/>
        <v>-0.4118339518711388</v>
      </c>
      <c r="I646" s="164">
        <v>1.11891955</v>
      </c>
      <c r="J646" s="164">
        <v>5.4914779999999996E-2</v>
      </c>
      <c r="K646" s="56">
        <f t="shared" si="28"/>
        <v>19.375562826619721</v>
      </c>
      <c r="L646" s="56">
        <f t="shared" si="29"/>
        <v>1.0568704232343078</v>
      </c>
    </row>
    <row r="647" spans="1:16" x14ac:dyDescent="0.2">
      <c r="A647" s="162" t="s">
        <v>1677</v>
      </c>
      <c r="B647" s="163" t="s">
        <v>159</v>
      </c>
      <c r="C647" s="162" t="s">
        <v>3129</v>
      </c>
      <c r="D647" s="162" t="s">
        <v>178</v>
      </c>
      <c r="E647" s="165" t="s">
        <v>697</v>
      </c>
      <c r="F647" s="164">
        <v>9.3550000000000005E-3</v>
      </c>
      <c r="G647" s="164">
        <v>1.0588419999999999E-2</v>
      </c>
      <c r="H647" s="56">
        <f t="shared" ref="H647:H710" si="30">IF(ISERROR(F647/G647-1),"",IF((F647/G647-1)&gt;10000%,"",F647/G647-1))</f>
        <v>-0.11648763460459621</v>
      </c>
      <c r="I647" s="164">
        <v>1.11120043</v>
      </c>
      <c r="J647" s="164">
        <v>1.21594365</v>
      </c>
      <c r="K647" s="56">
        <f t="shared" ref="K647:K710" si="31">IF(ISERROR(I647/J647-1),"",IF((I647/J647-1)&gt;10000%,"",I647/J647-1))</f>
        <v>-8.6141508284532819E-2</v>
      </c>
      <c r="L647" s="56" t="str">
        <f t="shared" ref="L647:L710" si="32">IF(ISERROR(I647/F647),"",IF(I647/F647&gt;10000%,"",I647/F647))</f>
        <v/>
      </c>
    </row>
    <row r="648" spans="1:16" x14ac:dyDescent="0.2">
      <c r="A648" s="162" t="s">
        <v>1113</v>
      </c>
      <c r="B648" s="163" t="s">
        <v>614</v>
      </c>
      <c r="C648" s="162" t="s">
        <v>3136</v>
      </c>
      <c r="D648" s="162" t="s">
        <v>604</v>
      </c>
      <c r="E648" s="165" t="s">
        <v>697</v>
      </c>
      <c r="F648" s="164">
        <v>0.80267345999999995</v>
      </c>
      <c r="G648" s="164">
        <v>1.1136172099999999</v>
      </c>
      <c r="H648" s="56">
        <f t="shared" si="30"/>
        <v>-0.27921959826752318</v>
      </c>
      <c r="I648" s="164">
        <v>1.0984167300000001</v>
      </c>
      <c r="J648" s="164">
        <v>4.1772681499999997</v>
      </c>
      <c r="K648" s="56">
        <f t="shared" si="31"/>
        <v>-0.7370490256891935</v>
      </c>
      <c r="L648" s="56">
        <f t="shared" si="32"/>
        <v>1.3684477994326611</v>
      </c>
      <c r="M648" s="127"/>
      <c r="P648" s="127"/>
    </row>
    <row r="649" spans="1:16" x14ac:dyDescent="0.2">
      <c r="A649" s="162" t="s">
        <v>1368</v>
      </c>
      <c r="B649" s="163" t="s">
        <v>248</v>
      </c>
      <c r="C649" s="162" t="s">
        <v>3130</v>
      </c>
      <c r="D649" s="162" t="s">
        <v>179</v>
      </c>
      <c r="E649" s="165" t="s">
        <v>180</v>
      </c>
      <c r="F649" s="164">
        <v>0.78760214000000006</v>
      </c>
      <c r="G649" s="164">
        <v>0.94635902999999999</v>
      </c>
      <c r="H649" s="56">
        <f t="shared" si="30"/>
        <v>-0.16775545534763903</v>
      </c>
      <c r="I649" s="164">
        <v>1.0938402700000001</v>
      </c>
      <c r="J649" s="164">
        <v>1.2223361200000002</v>
      </c>
      <c r="K649" s="56">
        <f t="shared" si="31"/>
        <v>-0.10512317184900022</v>
      </c>
      <c r="L649" s="56">
        <f t="shared" si="32"/>
        <v>1.3888233848628191</v>
      </c>
    </row>
    <row r="650" spans="1:16" x14ac:dyDescent="0.2">
      <c r="A650" s="162" t="s">
        <v>2010</v>
      </c>
      <c r="B650" s="163" t="s">
        <v>2011</v>
      </c>
      <c r="C650" s="162" t="s">
        <v>3133</v>
      </c>
      <c r="D650" s="162" t="s">
        <v>178</v>
      </c>
      <c r="E650" s="165" t="s">
        <v>697</v>
      </c>
      <c r="F650" s="164">
        <v>6.1028000000000002E-3</v>
      </c>
      <c r="G650" s="164">
        <v>4.0191261599999999</v>
      </c>
      <c r="H650" s="56">
        <f t="shared" si="30"/>
        <v>-0.99848156047930581</v>
      </c>
      <c r="I650" s="164">
        <v>1.0893714399999999</v>
      </c>
      <c r="J650" s="164">
        <v>3.2203555000000001</v>
      </c>
      <c r="K650" s="56">
        <f t="shared" si="31"/>
        <v>-0.66172323521424892</v>
      </c>
      <c r="L650" s="56" t="str">
        <f t="shared" si="32"/>
        <v/>
      </c>
    </row>
    <row r="651" spans="1:16" x14ac:dyDescent="0.2">
      <c r="A651" s="162" t="s">
        <v>1834</v>
      </c>
      <c r="B651" s="163" t="s">
        <v>1826</v>
      </c>
      <c r="C651" s="162" t="s">
        <v>1232</v>
      </c>
      <c r="D651" s="162" t="s">
        <v>178</v>
      </c>
      <c r="E651" s="165" t="s">
        <v>697</v>
      </c>
      <c r="F651" s="164">
        <v>2.5776810000000001E-2</v>
      </c>
      <c r="G651" s="164">
        <v>1.0429299999999999E-2</v>
      </c>
      <c r="H651" s="56">
        <f t="shared" si="30"/>
        <v>1.4715762323454116</v>
      </c>
      <c r="I651" s="164">
        <v>1.0778388876375951</v>
      </c>
      <c r="J651" s="164">
        <v>3.4256999999999999E-4</v>
      </c>
      <c r="K651" s="56" t="str">
        <f t="shared" si="31"/>
        <v/>
      </c>
      <c r="L651" s="56">
        <f t="shared" si="32"/>
        <v>41.814285306738697</v>
      </c>
    </row>
    <row r="652" spans="1:16" x14ac:dyDescent="0.2">
      <c r="A652" s="162" t="s">
        <v>2232</v>
      </c>
      <c r="B652" s="163" t="s">
        <v>115</v>
      </c>
      <c r="C652" s="162" t="s">
        <v>505</v>
      </c>
      <c r="D652" s="162" t="s">
        <v>178</v>
      </c>
      <c r="E652" s="165" t="s">
        <v>697</v>
      </c>
      <c r="F652" s="164">
        <v>0.71874496999999993</v>
      </c>
      <c r="G652" s="164">
        <v>0.25832949999999999</v>
      </c>
      <c r="H652" s="56">
        <f t="shared" si="30"/>
        <v>1.7822798789917527</v>
      </c>
      <c r="I652" s="164">
        <v>1.0747081399999998</v>
      </c>
      <c r="J652" s="164">
        <v>1.7433739400000001</v>
      </c>
      <c r="K652" s="56">
        <f t="shared" si="31"/>
        <v>-0.38354697443739483</v>
      </c>
      <c r="L652" s="56">
        <f t="shared" si="32"/>
        <v>1.4952565720216449</v>
      </c>
    </row>
    <row r="653" spans="1:16" x14ac:dyDescent="0.2">
      <c r="A653" s="162" t="s">
        <v>1911</v>
      </c>
      <c r="B653" s="163" t="s">
        <v>1907</v>
      </c>
      <c r="C653" s="162" t="s">
        <v>3136</v>
      </c>
      <c r="D653" s="162" t="s">
        <v>604</v>
      </c>
      <c r="E653" s="165" t="s">
        <v>180</v>
      </c>
      <c r="F653" s="164">
        <v>3.0547929799999998</v>
      </c>
      <c r="G653" s="164">
        <v>6.9369546600000005</v>
      </c>
      <c r="H653" s="56">
        <f t="shared" si="30"/>
        <v>-0.55963486432820364</v>
      </c>
      <c r="I653" s="164">
        <v>1.0484855399999999</v>
      </c>
      <c r="J653" s="164">
        <v>6.9271884564717645</v>
      </c>
      <c r="K653" s="56">
        <f t="shared" si="31"/>
        <v>-0.84864197840316491</v>
      </c>
      <c r="L653" s="56">
        <f t="shared" si="32"/>
        <v>0.34322638125219207</v>
      </c>
    </row>
    <row r="654" spans="1:16" x14ac:dyDescent="0.2">
      <c r="A654" s="162" t="s">
        <v>1956</v>
      </c>
      <c r="B654" s="163" t="s">
        <v>1830</v>
      </c>
      <c r="C654" s="162" t="s">
        <v>505</v>
      </c>
      <c r="D654" s="162" t="s">
        <v>179</v>
      </c>
      <c r="E654" s="165" t="s">
        <v>180</v>
      </c>
      <c r="F654" s="164">
        <v>0.32848514000000001</v>
      </c>
      <c r="G654" s="164">
        <v>0.65792435999999999</v>
      </c>
      <c r="H654" s="56">
        <f t="shared" si="30"/>
        <v>-0.50072506815221129</v>
      </c>
      <c r="I654" s="164">
        <v>1.0451510588659789</v>
      </c>
      <c r="J654" s="164">
        <v>1.4554669632297801</v>
      </c>
      <c r="K654" s="56">
        <f t="shared" si="31"/>
        <v>-0.28191358150327395</v>
      </c>
      <c r="L654" s="56">
        <f t="shared" si="32"/>
        <v>3.1817301046433299</v>
      </c>
    </row>
    <row r="655" spans="1:16" x14ac:dyDescent="0.2">
      <c r="A655" s="162" t="s">
        <v>2279</v>
      </c>
      <c r="B655" s="163" t="s">
        <v>693</v>
      </c>
      <c r="C655" s="162" t="s">
        <v>505</v>
      </c>
      <c r="D655" s="162" t="s">
        <v>179</v>
      </c>
      <c r="E655" s="165" t="s">
        <v>697</v>
      </c>
      <c r="F655" s="164">
        <v>0.70286539000000003</v>
      </c>
      <c r="G655" s="164">
        <v>2.00194794</v>
      </c>
      <c r="H655" s="56">
        <f t="shared" si="30"/>
        <v>-0.64890925685110479</v>
      </c>
      <c r="I655" s="164">
        <v>1.04176709</v>
      </c>
      <c r="J655" s="164">
        <v>2.2251416282883598</v>
      </c>
      <c r="K655" s="56">
        <f t="shared" si="31"/>
        <v>-0.53181987305619016</v>
      </c>
      <c r="L655" s="56">
        <f t="shared" si="32"/>
        <v>1.4821715577715384</v>
      </c>
    </row>
    <row r="656" spans="1:16" x14ac:dyDescent="0.2">
      <c r="A656" s="162" t="s">
        <v>2507</v>
      </c>
      <c r="B656" s="163" t="s">
        <v>2081</v>
      </c>
      <c r="C656" s="162" t="s">
        <v>633</v>
      </c>
      <c r="D656" s="162" t="s">
        <v>604</v>
      </c>
      <c r="E656" s="165" t="s">
        <v>180</v>
      </c>
      <c r="F656" s="164">
        <v>1.08386026</v>
      </c>
      <c r="G656" s="164">
        <v>0.83722682999999998</v>
      </c>
      <c r="H656" s="56">
        <f t="shared" si="30"/>
        <v>0.29458376292121469</v>
      </c>
      <c r="I656" s="164">
        <v>1.0238869099999999</v>
      </c>
      <c r="J656" s="164">
        <v>1.56114306</v>
      </c>
      <c r="K656" s="56">
        <f t="shared" si="31"/>
        <v>-0.34414280392727115</v>
      </c>
      <c r="L656" s="56">
        <f t="shared" si="32"/>
        <v>0.94466689829554218</v>
      </c>
    </row>
    <row r="657" spans="1:12" x14ac:dyDescent="0.2">
      <c r="A657" s="162" t="s">
        <v>2399</v>
      </c>
      <c r="B657" s="162" t="s">
        <v>2379</v>
      </c>
      <c r="C657" s="162" t="s">
        <v>633</v>
      </c>
      <c r="D657" s="162" t="s">
        <v>604</v>
      </c>
      <c r="E657" s="165" t="s">
        <v>697</v>
      </c>
      <c r="F657" s="164">
        <v>1.10628869</v>
      </c>
      <c r="G657" s="164">
        <v>0.42796559000000001</v>
      </c>
      <c r="H657" s="56">
        <f t="shared" si="30"/>
        <v>1.5849944851874653</v>
      </c>
      <c r="I657" s="164">
        <v>1.0211788672163999</v>
      </c>
      <c r="J657" s="164">
        <v>0</v>
      </c>
      <c r="K657" s="56" t="str">
        <f t="shared" si="31"/>
        <v/>
      </c>
      <c r="L657" s="56">
        <f t="shared" si="32"/>
        <v>0.92306725762187802</v>
      </c>
    </row>
    <row r="658" spans="1:12" x14ac:dyDescent="0.2">
      <c r="A658" s="162" t="s">
        <v>1352</v>
      </c>
      <c r="B658" s="163" t="s">
        <v>244</v>
      </c>
      <c r="C658" s="162" t="s">
        <v>3138</v>
      </c>
      <c r="D658" s="162" t="s">
        <v>178</v>
      </c>
      <c r="E658" s="165" t="s">
        <v>697</v>
      </c>
      <c r="F658" s="164">
        <v>1.6382205600000002</v>
      </c>
      <c r="G658" s="164">
        <v>7.1519208700000005</v>
      </c>
      <c r="H658" s="56">
        <f t="shared" si="30"/>
        <v>-0.77093978110526828</v>
      </c>
      <c r="I658" s="164">
        <v>1.0164194600000001</v>
      </c>
      <c r="J658" s="164">
        <v>6.1332916042472805</v>
      </c>
      <c r="K658" s="56">
        <f t="shared" si="31"/>
        <v>-0.8342783083562938</v>
      </c>
      <c r="L658" s="56">
        <f t="shared" si="32"/>
        <v>0.62044115720291038</v>
      </c>
    </row>
    <row r="659" spans="1:12" x14ac:dyDescent="0.2">
      <c r="A659" s="162" t="s">
        <v>2876</v>
      </c>
      <c r="B659" s="163" t="s">
        <v>369</v>
      </c>
      <c r="C659" s="162" t="s">
        <v>1232</v>
      </c>
      <c r="D659" s="162" t="s">
        <v>179</v>
      </c>
      <c r="E659" s="165" t="s">
        <v>180</v>
      </c>
      <c r="F659" s="164">
        <v>1.53238791</v>
      </c>
      <c r="G659" s="164">
        <v>0.61306927</v>
      </c>
      <c r="H659" s="56">
        <f t="shared" si="30"/>
        <v>1.4995346936896707</v>
      </c>
      <c r="I659" s="164">
        <v>1.0081971599999999</v>
      </c>
      <c r="J659" s="164">
        <v>2.4338502799999997</v>
      </c>
      <c r="K659" s="56">
        <f t="shared" si="31"/>
        <v>-0.58576040264892537</v>
      </c>
      <c r="L659" s="56">
        <f t="shared" si="32"/>
        <v>0.65792555097879879</v>
      </c>
    </row>
    <row r="660" spans="1:12" x14ac:dyDescent="0.2">
      <c r="A660" s="162" t="s">
        <v>3088</v>
      </c>
      <c r="B660" s="163" t="s">
        <v>434</v>
      </c>
      <c r="C660" s="162" t="s">
        <v>3133</v>
      </c>
      <c r="D660" s="162" t="s">
        <v>178</v>
      </c>
      <c r="E660" s="165" t="s">
        <v>697</v>
      </c>
      <c r="F660" s="164">
        <v>0.78917201000000003</v>
      </c>
      <c r="G660" s="164">
        <v>5.5704989999999996E-2</v>
      </c>
      <c r="H660" s="56">
        <f t="shared" si="30"/>
        <v>13.166989528227186</v>
      </c>
      <c r="I660" s="164">
        <v>1.00696754</v>
      </c>
      <c r="J660" s="164">
        <v>1.9271500000000001E-3</v>
      </c>
      <c r="K660" s="56" t="str">
        <f t="shared" si="31"/>
        <v/>
      </c>
      <c r="L660" s="56">
        <f t="shared" si="32"/>
        <v>1.2759797955834749</v>
      </c>
    </row>
    <row r="661" spans="1:12" x14ac:dyDescent="0.2">
      <c r="A661" s="162" t="s">
        <v>2878</v>
      </c>
      <c r="B661" s="163" t="s">
        <v>463</v>
      </c>
      <c r="C661" s="162" t="s">
        <v>633</v>
      </c>
      <c r="D661" s="162" t="s">
        <v>179</v>
      </c>
      <c r="E661" s="165" t="s">
        <v>180</v>
      </c>
      <c r="F661" s="164">
        <v>0.60445599999999999</v>
      </c>
      <c r="G661" s="164">
        <v>1.0127249</v>
      </c>
      <c r="H661" s="56">
        <f t="shared" si="30"/>
        <v>-0.40313899658238883</v>
      </c>
      <c r="I661" s="164">
        <v>1.00332771</v>
      </c>
      <c r="J661" s="164">
        <v>17.693272449999998</v>
      </c>
      <c r="K661" s="56">
        <f t="shared" si="31"/>
        <v>-0.94329326511896894</v>
      </c>
      <c r="L661" s="56">
        <f t="shared" si="32"/>
        <v>1.6598854341755231</v>
      </c>
    </row>
    <row r="662" spans="1:12" x14ac:dyDescent="0.2">
      <c r="A662" s="162" t="s">
        <v>3065</v>
      </c>
      <c r="B662" s="163" t="s">
        <v>346</v>
      </c>
      <c r="C662" s="162" t="s">
        <v>1232</v>
      </c>
      <c r="D662" s="162" t="s">
        <v>179</v>
      </c>
      <c r="E662" s="165" t="s">
        <v>697</v>
      </c>
      <c r="F662" s="164">
        <v>0.23886666000000001</v>
      </c>
      <c r="G662" s="164">
        <v>0.20476739000000002</v>
      </c>
      <c r="H662" s="56">
        <f t="shared" si="30"/>
        <v>0.16652685762122554</v>
      </c>
      <c r="I662" s="164">
        <v>1.0005447199999999</v>
      </c>
      <c r="J662" s="164">
        <v>0.83820689999999998</v>
      </c>
      <c r="K662" s="56">
        <f t="shared" si="31"/>
        <v>0.1936727316370217</v>
      </c>
      <c r="L662" s="56">
        <f t="shared" si="32"/>
        <v>4.18871649982463</v>
      </c>
    </row>
    <row r="663" spans="1:12" x14ac:dyDescent="0.2">
      <c r="A663" s="162" t="s">
        <v>1774</v>
      </c>
      <c r="B663" s="162" t="s">
        <v>1755</v>
      </c>
      <c r="C663" s="162" t="s">
        <v>3136</v>
      </c>
      <c r="D663" s="162" t="s">
        <v>179</v>
      </c>
      <c r="E663" s="165" t="s">
        <v>697</v>
      </c>
      <c r="F663" s="164">
        <v>0.61953202000000007</v>
      </c>
      <c r="G663" s="164">
        <v>0.60944299999999996</v>
      </c>
      <c r="H663" s="56">
        <f t="shared" si="30"/>
        <v>1.6554493201169196E-2</v>
      </c>
      <c r="I663" s="164">
        <v>0.98370234999999984</v>
      </c>
      <c r="J663" s="164">
        <v>0.46379677415830001</v>
      </c>
      <c r="K663" s="56">
        <f t="shared" si="31"/>
        <v>1.1209771279354546</v>
      </c>
      <c r="L663" s="56">
        <f t="shared" si="32"/>
        <v>1.5878151866952732</v>
      </c>
    </row>
    <row r="664" spans="1:12" x14ac:dyDescent="0.2">
      <c r="A664" s="162" t="s">
        <v>2937</v>
      </c>
      <c r="B664" s="163" t="s">
        <v>439</v>
      </c>
      <c r="C664" s="162" t="s">
        <v>3133</v>
      </c>
      <c r="D664" s="162" t="s">
        <v>178</v>
      </c>
      <c r="E664" s="165" t="s">
        <v>697</v>
      </c>
      <c r="F664" s="164">
        <v>1.20780303</v>
      </c>
      <c r="G664" s="164">
        <v>2.6869194700000003</v>
      </c>
      <c r="H664" s="56">
        <f t="shared" si="30"/>
        <v>-0.55048781942095204</v>
      </c>
      <c r="I664" s="164">
        <v>0.98037933999999982</v>
      </c>
      <c r="J664" s="164">
        <v>3.4573888500000001</v>
      </c>
      <c r="K664" s="56">
        <f t="shared" si="31"/>
        <v>-0.71643937591804296</v>
      </c>
      <c r="L664" s="56">
        <f t="shared" si="32"/>
        <v>0.81170465353113064</v>
      </c>
    </row>
    <row r="665" spans="1:12" x14ac:dyDescent="0.2">
      <c r="A665" s="162" t="s">
        <v>2990</v>
      </c>
      <c r="B665" s="163" t="s">
        <v>1790</v>
      </c>
      <c r="C665" s="162" t="s">
        <v>3137</v>
      </c>
      <c r="D665" s="162" t="s">
        <v>179</v>
      </c>
      <c r="E665" s="165" t="s">
        <v>180</v>
      </c>
      <c r="F665" s="164">
        <v>0.51308390999999998</v>
      </c>
      <c r="G665" s="164">
        <v>0.99046001000000006</v>
      </c>
      <c r="H665" s="56">
        <f t="shared" si="30"/>
        <v>-0.48197412836485953</v>
      </c>
      <c r="I665" s="164">
        <v>0.97724060999999995</v>
      </c>
      <c r="J665" s="164">
        <v>25.35403761393539</v>
      </c>
      <c r="K665" s="56">
        <f t="shared" si="31"/>
        <v>-0.96145621360666922</v>
      </c>
      <c r="L665" s="56">
        <f t="shared" si="32"/>
        <v>1.9046409192601654</v>
      </c>
    </row>
    <row r="666" spans="1:12" x14ac:dyDescent="0.2">
      <c r="A666" s="162" t="s">
        <v>2253</v>
      </c>
      <c r="B666" s="163" t="s">
        <v>1092</v>
      </c>
      <c r="C666" s="162" t="s">
        <v>505</v>
      </c>
      <c r="D666" s="162" t="s">
        <v>178</v>
      </c>
      <c r="E666" s="165" t="s">
        <v>697</v>
      </c>
      <c r="F666" s="164">
        <v>0.89970335999999995</v>
      </c>
      <c r="G666" s="164">
        <v>0.55657846999999994</v>
      </c>
      <c r="H666" s="56">
        <f t="shared" si="30"/>
        <v>0.61648969281905575</v>
      </c>
      <c r="I666" s="164">
        <v>0.97573631999999999</v>
      </c>
      <c r="J666" s="164">
        <v>2.4654894999999999</v>
      </c>
      <c r="K666" s="56">
        <f t="shared" si="31"/>
        <v>-0.6042423543073292</v>
      </c>
      <c r="L666" s="56">
        <f t="shared" si="32"/>
        <v>1.0845089208069647</v>
      </c>
    </row>
    <row r="667" spans="1:12" x14ac:dyDescent="0.2">
      <c r="A667" s="162" t="s">
        <v>1385</v>
      </c>
      <c r="B667" s="163" t="s">
        <v>1587</v>
      </c>
      <c r="C667" s="162" t="s">
        <v>3136</v>
      </c>
      <c r="D667" s="162" t="s">
        <v>179</v>
      </c>
      <c r="E667" s="165" t="s">
        <v>697</v>
      </c>
      <c r="F667" s="164">
        <v>0.22911079999999998</v>
      </c>
      <c r="G667" s="164">
        <v>1.2247712500000001</v>
      </c>
      <c r="H667" s="56">
        <f t="shared" si="30"/>
        <v>-0.81293584414232456</v>
      </c>
      <c r="I667" s="164">
        <v>0.94399959000000011</v>
      </c>
      <c r="J667" s="164">
        <v>2.28030687</v>
      </c>
      <c r="K667" s="56">
        <f t="shared" si="31"/>
        <v>-0.58602081043592169</v>
      </c>
      <c r="L667" s="56">
        <f t="shared" si="32"/>
        <v>4.1202753864069273</v>
      </c>
    </row>
    <row r="668" spans="1:12" x14ac:dyDescent="0.2">
      <c r="A668" s="162" t="s">
        <v>2275</v>
      </c>
      <c r="B668" s="163" t="s">
        <v>245</v>
      </c>
      <c r="C668" s="162" t="s">
        <v>3138</v>
      </c>
      <c r="D668" s="162" t="s">
        <v>178</v>
      </c>
      <c r="E668" s="165" t="s">
        <v>697</v>
      </c>
      <c r="F668" s="164">
        <v>0.11157107000000001</v>
      </c>
      <c r="G668" s="164">
        <v>0.34947338999999999</v>
      </c>
      <c r="H668" s="56">
        <f t="shared" si="30"/>
        <v>-0.6807451634586541</v>
      </c>
      <c r="I668" s="164">
        <v>0.92535012999999999</v>
      </c>
      <c r="J668" s="164">
        <v>3.8580900000000002E-3</v>
      </c>
      <c r="K668" s="56" t="str">
        <f t="shared" si="31"/>
        <v/>
      </c>
      <c r="L668" s="56">
        <f t="shared" si="32"/>
        <v>8.2938178328844554</v>
      </c>
    </row>
    <row r="669" spans="1:12" x14ac:dyDescent="0.2">
      <c r="A669" s="162" t="s">
        <v>3031</v>
      </c>
      <c r="B669" s="163" t="s">
        <v>229</v>
      </c>
      <c r="C669" s="162" t="s">
        <v>505</v>
      </c>
      <c r="D669" s="162" t="s">
        <v>604</v>
      </c>
      <c r="E669" s="165" t="s">
        <v>697</v>
      </c>
      <c r="F669" s="164">
        <v>0.68888828000000002</v>
      </c>
      <c r="G669" s="164">
        <v>0.32816836999999999</v>
      </c>
      <c r="H669" s="56">
        <f t="shared" si="30"/>
        <v>1.0991915826622782</v>
      </c>
      <c r="I669" s="164">
        <v>0.91356232999999987</v>
      </c>
      <c r="J669" s="164">
        <v>0.24548634</v>
      </c>
      <c r="K669" s="56">
        <f t="shared" si="31"/>
        <v>2.7214385533630909</v>
      </c>
      <c r="L669" s="56">
        <f t="shared" si="32"/>
        <v>1.3261400382657109</v>
      </c>
    </row>
    <row r="670" spans="1:12" x14ac:dyDescent="0.2">
      <c r="A670" s="162" t="s">
        <v>1265</v>
      </c>
      <c r="B670" s="163" t="s">
        <v>411</v>
      </c>
      <c r="C670" s="162" t="s">
        <v>1232</v>
      </c>
      <c r="D670" s="162" t="s">
        <v>178</v>
      </c>
      <c r="E670" s="165" t="s">
        <v>697</v>
      </c>
      <c r="F670" s="164">
        <v>0.66595068999999996</v>
      </c>
      <c r="G670" s="164">
        <v>0.28441101000000002</v>
      </c>
      <c r="H670" s="56">
        <f t="shared" si="30"/>
        <v>1.3415081223473027</v>
      </c>
      <c r="I670" s="164">
        <v>0.91118508681456745</v>
      </c>
      <c r="J670" s="164">
        <v>0.40111663438950906</v>
      </c>
      <c r="K670" s="56">
        <f t="shared" si="31"/>
        <v>1.2716212909030102</v>
      </c>
      <c r="L670" s="56">
        <f t="shared" si="32"/>
        <v>1.3682470796967978</v>
      </c>
    </row>
    <row r="671" spans="1:12" x14ac:dyDescent="0.2">
      <c r="A671" s="162" t="s">
        <v>1561</v>
      </c>
      <c r="B671" s="163" t="s">
        <v>668</v>
      </c>
      <c r="C671" s="162" t="s">
        <v>3129</v>
      </c>
      <c r="D671" s="162" t="s">
        <v>178</v>
      </c>
      <c r="E671" s="165" t="s">
        <v>697</v>
      </c>
      <c r="F671" s="164">
        <v>0.48722871000000001</v>
      </c>
      <c r="G671" s="164">
        <v>0.21606989000000001</v>
      </c>
      <c r="H671" s="56">
        <f t="shared" si="30"/>
        <v>1.2549588468805162</v>
      </c>
      <c r="I671" s="164">
        <v>0.90657531000000002</v>
      </c>
      <c r="J671" s="164">
        <v>9.2502000000000003E-4</v>
      </c>
      <c r="K671" s="56" t="str">
        <f t="shared" si="31"/>
        <v/>
      </c>
      <c r="L671" s="56">
        <f t="shared" si="32"/>
        <v>1.8606771140395237</v>
      </c>
    </row>
    <row r="672" spans="1:12" x14ac:dyDescent="0.2">
      <c r="A672" s="162" t="s">
        <v>1556</v>
      </c>
      <c r="B672" s="163" t="s">
        <v>51</v>
      </c>
      <c r="C672" s="162" t="s">
        <v>3129</v>
      </c>
      <c r="D672" s="162" t="s">
        <v>178</v>
      </c>
      <c r="E672" s="165" t="s">
        <v>697</v>
      </c>
      <c r="F672" s="164">
        <v>1.05484651</v>
      </c>
      <c r="G672" s="164">
        <v>5.3539374400000002</v>
      </c>
      <c r="H672" s="56">
        <f t="shared" si="30"/>
        <v>-0.80297743075608297</v>
      </c>
      <c r="I672" s="164">
        <v>0.90291051999999994</v>
      </c>
      <c r="J672" s="164">
        <v>4.6402200000000005E-3</v>
      </c>
      <c r="K672" s="56" t="str">
        <f t="shared" si="31"/>
        <v/>
      </c>
      <c r="L672" s="56">
        <f t="shared" si="32"/>
        <v>0.85596388805419665</v>
      </c>
    </row>
    <row r="673" spans="1:12" x14ac:dyDescent="0.2">
      <c r="A673" s="162" t="s">
        <v>1420</v>
      </c>
      <c r="B673" s="163" t="s">
        <v>59</v>
      </c>
      <c r="C673" s="162" t="s">
        <v>3129</v>
      </c>
      <c r="D673" s="162" t="s">
        <v>178</v>
      </c>
      <c r="E673" s="165" t="s">
        <v>697</v>
      </c>
      <c r="F673" s="164">
        <v>1.5082690000000001</v>
      </c>
      <c r="G673" s="164">
        <v>1.0580346</v>
      </c>
      <c r="H673" s="56">
        <f t="shared" si="30"/>
        <v>0.42553844647424577</v>
      </c>
      <c r="I673" s="164">
        <v>0.88873046</v>
      </c>
      <c r="J673" s="164">
        <v>4.4869259000000001</v>
      </c>
      <c r="K673" s="56">
        <f t="shared" si="31"/>
        <v>-0.80192887517932931</v>
      </c>
      <c r="L673" s="56">
        <f t="shared" si="32"/>
        <v>0.58923869681071472</v>
      </c>
    </row>
    <row r="674" spans="1:12" x14ac:dyDescent="0.2">
      <c r="A674" s="162" t="s">
        <v>2496</v>
      </c>
      <c r="B674" s="163" t="s">
        <v>2078</v>
      </c>
      <c r="C674" s="162" t="s">
        <v>633</v>
      </c>
      <c r="D674" s="162" t="s">
        <v>604</v>
      </c>
      <c r="E674" s="165" t="s">
        <v>180</v>
      </c>
      <c r="F674" s="164">
        <v>0.22958179999999997</v>
      </c>
      <c r="G674" s="164">
        <v>0.93765754000000001</v>
      </c>
      <c r="H674" s="56">
        <f t="shared" si="30"/>
        <v>-0.75515389125970234</v>
      </c>
      <c r="I674" s="164">
        <v>0.88163510190270034</v>
      </c>
      <c r="J674" s="164">
        <v>1.0237035679936</v>
      </c>
      <c r="K674" s="56">
        <f t="shared" si="31"/>
        <v>-0.13877891074400139</v>
      </c>
      <c r="L674" s="56">
        <f t="shared" si="32"/>
        <v>3.8401785416034739</v>
      </c>
    </row>
    <row r="675" spans="1:12" x14ac:dyDescent="0.2">
      <c r="A675" s="162" t="s">
        <v>2995</v>
      </c>
      <c r="B675" s="163" t="s">
        <v>1094</v>
      </c>
      <c r="C675" s="162" t="s">
        <v>3133</v>
      </c>
      <c r="D675" s="162" t="s">
        <v>178</v>
      </c>
      <c r="E675" s="165" t="s">
        <v>697</v>
      </c>
      <c r="F675" s="164">
        <v>1.0601814599999999</v>
      </c>
      <c r="G675" s="164">
        <v>1.1628916499999999</v>
      </c>
      <c r="H675" s="56">
        <f t="shared" si="30"/>
        <v>-8.8323095277191177E-2</v>
      </c>
      <c r="I675" s="164">
        <v>0.86579764000000003</v>
      </c>
      <c r="J675" s="164">
        <v>0.91652599999999995</v>
      </c>
      <c r="K675" s="56">
        <f t="shared" si="31"/>
        <v>-5.5348522573282044E-2</v>
      </c>
      <c r="L675" s="56">
        <f t="shared" si="32"/>
        <v>0.81665042510741526</v>
      </c>
    </row>
    <row r="676" spans="1:12" x14ac:dyDescent="0.2">
      <c r="A676" s="162" t="s">
        <v>1260</v>
      </c>
      <c r="B676" s="163" t="s">
        <v>400</v>
      </c>
      <c r="C676" s="162" t="s">
        <v>1232</v>
      </c>
      <c r="D676" s="162" t="s">
        <v>178</v>
      </c>
      <c r="E676" s="165" t="s">
        <v>697</v>
      </c>
      <c r="F676" s="164">
        <v>2.3981168799999999</v>
      </c>
      <c r="G676" s="164">
        <v>3.3454523799999998</v>
      </c>
      <c r="H676" s="56">
        <f t="shared" si="30"/>
        <v>-0.28317112079174178</v>
      </c>
      <c r="I676" s="164">
        <v>0.85146954456316704</v>
      </c>
      <c r="J676" s="164">
        <v>7.2371755434270693</v>
      </c>
      <c r="K676" s="56">
        <f t="shared" si="31"/>
        <v>-0.88234781104121662</v>
      </c>
      <c r="L676" s="56">
        <f t="shared" si="32"/>
        <v>0.35505756690356438</v>
      </c>
    </row>
    <row r="677" spans="1:12" x14ac:dyDescent="0.2">
      <c r="A677" s="162" t="s">
        <v>1715</v>
      </c>
      <c r="B677" s="163" t="s">
        <v>1716</v>
      </c>
      <c r="C677" s="162" t="s">
        <v>1725</v>
      </c>
      <c r="D677" s="162" t="s">
        <v>178</v>
      </c>
      <c r="E677" s="165" t="s">
        <v>697</v>
      </c>
      <c r="F677" s="164">
        <v>0.66495833999999998</v>
      </c>
      <c r="G677" s="164">
        <v>0.81621715000000006</v>
      </c>
      <c r="H677" s="56">
        <f t="shared" si="30"/>
        <v>-0.18531687308947142</v>
      </c>
      <c r="I677" s="164">
        <v>0.84927739000000002</v>
      </c>
      <c r="J677" s="164">
        <v>0.28774983000000004</v>
      </c>
      <c r="K677" s="56">
        <f t="shared" si="31"/>
        <v>1.9514435855618051</v>
      </c>
      <c r="L677" s="56">
        <f t="shared" si="32"/>
        <v>1.2771888687041657</v>
      </c>
    </row>
    <row r="678" spans="1:12" x14ac:dyDescent="0.2">
      <c r="A678" s="162" t="s">
        <v>1233</v>
      </c>
      <c r="B678" s="163" t="s">
        <v>634</v>
      </c>
      <c r="C678" s="162" t="s">
        <v>1232</v>
      </c>
      <c r="D678" s="162" t="s">
        <v>178</v>
      </c>
      <c r="E678" s="165" t="s">
        <v>697</v>
      </c>
      <c r="F678" s="164">
        <v>2.63294074</v>
      </c>
      <c r="G678" s="164">
        <v>0.37794320000000003</v>
      </c>
      <c r="H678" s="56">
        <f t="shared" si="30"/>
        <v>5.9664985108873498</v>
      </c>
      <c r="I678" s="164">
        <v>0.82097673999999998</v>
      </c>
      <c r="J678" s="164">
        <v>3.0589742799999997</v>
      </c>
      <c r="K678" s="56">
        <f t="shared" si="31"/>
        <v>-0.73161698502414341</v>
      </c>
      <c r="L678" s="56">
        <f t="shared" si="32"/>
        <v>0.31180980548768444</v>
      </c>
    </row>
    <row r="679" spans="1:12" x14ac:dyDescent="0.2">
      <c r="A679" s="162" t="s">
        <v>3063</v>
      </c>
      <c r="B679" s="163" t="s">
        <v>1166</v>
      </c>
      <c r="C679" s="162" t="s">
        <v>3137</v>
      </c>
      <c r="D679" s="162" t="s">
        <v>179</v>
      </c>
      <c r="E679" s="165" t="s">
        <v>180</v>
      </c>
      <c r="F679" s="164">
        <v>0.36249837000000001</v>
      </c>
      <c r="G679" s="164">
        <v>1.230236E-2</v>
      </c>
      <c r="H679" s="56">
        <f t="shared" si="30"/>
        <v>28.465758602414496</v>
      </c>
      <c r="I679" s="164">
        <v>0.80569118000000006</v>
      </c>
      <c r="J679" s="164">
        <v>0</v>
      </c>
      <c r="K679" s="56" t="str">
        <f t="shared" si="31"/>
        <v/>
      </c>
      <c r="L679" s="56">
        <f t="shared" si="32"/>
        <v>2.222606352685117</v>
      </c>
    </row>
    <row r="680" spans="1:12" x14ac:dyDescent="0.2">
      <c r="A680" s="162" t="s">
        <v>2846</v>
      </c>
      <c r="B680" s="163" t="s">
        <v>444</v>
      </c>
      <c r="C680" s="162" t="s">
        <v>3133</v>
      </c>
      <c r="D680" s="162" t="s">
        <v>178</v>
      </c>
      <c r="E680" s="165" t="s">
        <v>697</v>
      </c>
      <c r="F680" s="164">
        <v>1.4843284299999999</v>
      </c>
      <c r="G680" s="164">
        <v>2.9952208300000001</v>
      </c>
      <c r="H680" s="56">
        <f t="shared" si="30"/>
        <v>-0.50443439257198275</v>
      </c>
      <c r="I680" s="164">
        <v>0.80281325999999997</v>
      </c>
      <c r="J680" s="164">
        <v>21.362375650000004</v>
      </c>
      <c r="K680" s="56">
        <f t="shared" si="31"/>
        <v>-0.96241928926102371</v>
      </c>
      <c r="L680" s="56">
        <f t="shared" si="32"/>
        <v>0.54085958590714323</v>
      </c>
    </row>
    <row r="681" spans="1:12" x14ac:dyDescent="0.2">
      <c r="A681" s="162" t="s">
        <v>2958</v>
      </c>
      <c r="B681" s="163" t="s">
        <v>366</v>
      </c>
      <c r="C681" s="162" t="s">
        <v>1232</v>
      </c>
      <c r="D681" s="162" t="s">
        <v>179</v>
      </c>
      <c r="E681" s="165" t="s">
        <v>180</v>
      </c>
      <c r="F681" s="164">
        <v>1.3686060200000001</v>
      </c>
      <c r="G681" s="164">
        <v>2.5881497599999999</v>
      </c>
      <c r="H681" s="56">
        <f t="shared" si="30"/>
        <v>-0.47120292606251646</v>
      </c>
      <c r="I681" s="164">
        <v>0.79713765000000003</v>
      </c>
      <c r="J681" s="164">
        <v>2.1508456099999997</v>
      </c>
      <c r="K681" s="56">
        <f t="shared" si="31"/>
        <v>-0.62938406815726755</v>
      </c>
      <c r="L681" s="56">
        <f t="shared" si="32"/>
        <v>0.58244493912134043</v>
      </c>
    </row>
    <row r="682" spans="1:12" x14ac:dyDescent="0.2">
      <c r="A682" s="162" t="s">
        <v>2376</v>
      </c>
      <c r="B682" s="163" t="s">
        <v>2346</v>
      </c>
      <c r="C682" s="162" t="s">
        <v>505</v>
      </c>
      <c r="D682" s="162" t="s">
        <v>604</v>
      </c>
      <c r="E682" s="165" t="s">
        <v>180</v>
      </c>
      <c r="F682" s="164">
        <v>0.26618559999999997</v>
      </c>
      <c r="G682" s="164">
        <v>0.57900050000000003</v>
      </c>
      <c r="H682" s="56">
        <f t="shared" si="30"/>
        <v>-0.54026706367265664</v>
      </c>
      <c r="I682" s="164">
        <v>0.77415127750080004</v>
      </c>
      <c r="J682" s="164">
        <v>2.5468727889242802</v>
      </c>
      <c r="K682" s="56">
        <f t="shared" si="31"/>
        <v>-0.69603849832335851</v>
      </c>
      <c r="L682" s="56">
        <f t="shared" si="32"/>
        <v>2.9083138888835465</v>
      </c>
    </row>
    <row r="683" spans="1:12" x14ac:dyDescent="0.2">
      <c r="A683" s="162" t="s">
        <v>3055</v>
      </c>
      <c r="B683" s="163" t="s">
        <v>370</v>
      </c>
      <c r="C683" s="162" t="s">
        <v>1232</v>
      </c>
      <c r="D683" s="162" t="s">
        <v>179</v>
      </c>
      <c r="E683" s="165" t="s">
        <v>180</v>
      </c>
      <c r="F683" s="164">
        <v>0.15906220000000001</v>
      </c>
      <c r="G683" s="164">
        <v>2.8176472499999998</v>
      </c>
      <c r="H683" s="56">
        <f t="shared" si="30"/>
        <v>-0.94354786604320329</v>
      </c>
      <c r="I683" s="164">
        <v>0.76587342000000003</v>
      </c>
      <c r="J683" s="164">
        <v>3.0114039300000002</v>
      </c>
      <c r="K683" s="56">
        <f t="shared" si="31"/>
        <v>-0.74567562578693991</v>
      </c>
      <c r="L683" s="56">
        <f t="shared" si="32"/>
        <v>4.8149303857233203</v>
      </c>
    </row>
    <row r="684" spans="1:12" x14ac:dyDescent="0.2">
      <c r="A684" s="162" t="s">
        <v>2986</v>
      </c>
      <c r="B684" s="163" t="s">
        <v>429</v>
      </c>
      <c r="C684" s="162" t="s">
        <v>3133</v>
      </c>
      <c r="D684" s="162" t="s">
        <v>178</v>
      </c>
      <c r="E684" s="165" t="s">
        <v>697</v>
      </c>
      <c r="F684" s="164">
        <v>0.33861084000000002</v>
      </c>
      <c r="G684" s="164">
        <v>1.14633458</v>
      </c>
      <c r="H684" s="56">
        <f t="shared" si="30"/>
        <v>-0.70461430204783659</v>
      </c>
      <c r="I684" s="164">
        <v>0.7628420600000001</v>
      </c>
      <c r="J684" s="164">
        <v>0.54111315000000004</v>
      </c>
      <c r="K684" s="56">
        <f t="shared" si="31"/>
        <v>0.40976440879324416</v>
      </c>
      <c r="L684" s="56">
        <f t="shared" si="32"/>
        <v>2.2528577643881693</v>
      </c>
    </row>
    <row r="685" spans="1:12" x14ac:dyDescent="0.2">
      <c r="A685" s="162" t="s">
        <v>1577</v>
      </c>
      <c r="B685" s="163" t="s">
        <v>1578</v>
      </c>
      <c r="C685" s="162" t="s">
        <v>3136</v>
      </c>
      <c r="D685" s="162" t="s">
        <v>604</v>
      </c>
      <c r="E685" s="165" t="s">
        <v>180</v>
      </c>
      <c r="F685" s="164">
        <v>0.27017922999999999</v>
      </c>
      <c r="G685" s="164">
        <v>1.2298620000000001E-2</v>
      </c>
      <c r="H685" s="56">
        <f t="shared" si="30"/>
        <v>20.968255788047763</v>
      </c>
      <c r="I685" s="164">
        <v>0.73878483000000006</v>
      </c>
      <c r="J685" s="164">
        <v>3.6767636299999999</v>
      </c>
      <c r="K685" s="56">
        <f t="shared" si="31"/>
        <v>-0.79906654211546368</v>
      </c>
      <c r="L685" s="56">
        <f t="shared" si="32"/>
        <v>2.7344249593131198</v>
      </c>
    </row>
    <row r="686" spans="1:12" x14ac:dyDescent="0.2">
      <c r="A686" s="162" t="s">
        <v>1403</v>
      </c>
      <c r="B686" s="163" t="s">
        <v>162</v>
      </c>
      <c r="C686" s="162" t="s">
        <v>3129</v>
      </c>
      <c r="D686" s="162" t="s">
        <v>178</v>
      </c>
      <c r="E686" s="165" t="s">
        <v>697</v>
      </c>
      <c r="F686" s="164">
        <v>0.15436079</v>
      </c>
      <c r="G686" s="164">
        <v>1.2252012800000001</v>
      </c>
      <c r="H686" s="56">
        <f t="shared" si="30"/>
        <v>-0.87401189296831294</v>
      </c>
      <c r="I686" s="164">
        <v>0.72686179000000006</v>
      </c>
      <c r="J686" s="164">
        <v>1.0086369999999999E-2</v>
      </c>
      <c r="K686" s="56">
        <f t="shared" si="31"/>
        <v>71.063764268017152</v>
      </c>
      <c r="L686" s="56">
        <f t="shared" si="32"/>
        <v>4.7088498964018006</v>
      </c>
    </row>
    <row r="687" spans="1:12" x14ac:dyDescent="0.2">
      <c r="A687" s="162" t="s">
        <v>1231</v>
      </c>
      <c r="B687" s="163" t="s">
        <v>420</v>
      </c>
      <c r="C687" s="162" t="s">
        <v>1232</v>
      </c>
      <c r="D687" s="162" t="s">
        <v>179</v>
      </c>
      <c r="E687" s="165" t="s">
        <v>180</v>
      </c>
      <c r="F687" s="164">
        <v>1.9162868799999999</v>
      </c>
      <c r="G687" s="164">
        <v>0.42249765</v>
      </c>
      <c r="H687" s="56">
        <f t="shared" si="30"/>
        <v>3.5356154762044234</v>
      </c>
      <c r="I687" s="164">
        <v>0.71937869999999993</v>
      </c>
      <c r="J687" s="164">
        <v>0.52151756999999999</v>
      </c>
      <c r="K687" s="56">
        <f t="shared" si="31"/>
        <v>0.37939494540902996</v>
      </c>
      <c r="L687" s="56">
        <f t="shared" si="32"/>
        <v>0.37540240321428281</v>
      </c>
    </row>
    <row r="688" spans="1:12" x14ac:dyDescent="0.2">
      <c r="A688" s="162" t="s">
        <v>1142</v>
      </c>
      <c r="B688" s="163" t="s">
        <v>1143</v>
      </c>
      <c r="C688" s="162" t="s">
        <v>3130</v>
      </c>
      <c r="D688" s="162" t="s">
        <v>179</v>
      </c>
      <c r="E688" s="165" t="s">
        <v>180</v>
      </c>
      <c r="F688" s="164">
        <v>2.3321755099999999</v>
      </c>
      <c r="G688" s="164">
        <v>1.88046797</v>
      </c>
      <c r="H688" s="56">
        <f t="shared" si="30"/>
        <v>0.24021017491725738</v>
      </c>
      <c r="I688" s="164">
        <v>0.70846380000000009</v>
      </c>
      <c r="J688" s="164">
        <v>1.87228024</v>
      </c>
      <c r="K688" s="56">
        <f t="shared" si="31"/>
        <v>-0.62160376162491571</v>
      </c>
      <c r="L688" s="56">
        <f t="shared" si="32"/>
        <v>0.30377808057850675</v>
      </c>
    </row>
    <row r="689" spans="1:16" x14ac:dyDescent="0.2">
      <c r="A689" s="162" t="s">
        <v>3233</v>
      </c>
      <c r="B689" s="163" t="s">
        <v>3234</v>
      </c>
      <c r="C689" s="162" t="s">
        <v>3195</v>
      </c>
      <c r="D689" s="162" t="s">
        <v>179</v>
      </c>
      <c r="E689" s="165" t="s">
        <v>180</v>
      </c>
      <c r="F689" s="164">
        <v>1.1099733899999999</v>
      </c>
      <c r="G689" s="164"/>
      <c r="H689" s="56" t="str">
        <f t="shared" si="30"/>
        <v/>
      </c>
      <c r="I689" s="164">
        <v>0.70512521076930001</v>
      </c>
      <c r="J689" s="164"/>
      <c r="K689" s="56" t="str">
        <f t="shared" si="31"/>
        <v/>
      </c>
      <c r="L689" s="56">
        <f t="shared" si="32"/>
        <v>0.63526316677672789</v>
      </c>
    </row>
    <row r="690" spans="1:16" x14ac:dyDescent="0.2">
      <c r="A690" s="162" t="s">
        <v>2246</v>
      </c>
      <c r="B690" s="163" t="s">
        <v>1073</v>
      </c>
      <c r="C690" s="162" t="s">
        <v>505</v>
      </c>
      <c r="D690" s="162" t="s">
        <v>179</v>
      </c>
      <c r="E690" s="165" t="s">
        <v>697</v>
      </c>
      <c r="F690" s="164">
        <v>1.8041861299999999</v>
      </c>
      <c r="G690" s="164">
        <v>1.6797813000000001</v>
      </c>
      <c r="H690" s="56">
        <f t="shared" si="30"/>
        <v>7.4060135090204815E-2</v>
      </c>
      <c r="I690" s="164">
        <v>0.69986969999999993</v>
      </c>
      <c r="J690" s="164">
        <v>16.780055105273341</v>
      </c>
      <c r="K690" s="56">
        <f t="shared" si="31"/>
        <v>-0.95829157320347191</v>
      </c>
      <c r="L690" s="56">
        <f t="shared" si="32"/>
        <v>0.38791435559921966</v>
      </c>
    </row>
    <row r="691" spans="1:16" x14ac:dyDescent="0.2">
      <c r="A691" s="162" t="s">
        <v>2230</v>
      </c>
      <c r="B691" s="163" t="s">
        <v>87</v>
      </c>
      <c r="C691" s="162" t="s">
        <v>505</v>
      </c>
      <c r="D691" s="162" t="s">
        <v>178</v>
      </c>
      <c r="E691" s="165" t="s">
        <v>697</v>
      </c>
      <c r="F691" s="164">
        <v>2.5620876299999997</v>
      </c>
      <c r="G691" s="164">
        <v>2.2583662900000001</v>
      </c>
      <c r="H691" s="56">
        <f t="shared" si="30"/>
        <v>0.1344871916238175</v>
      </c>
      <c r="I691" s="164">
        <v>0.69721210999999994</v>
      </c>
      <c r="J691" s="164">
        <v>2.5883305600000002</v>
      </c>
      <c r="K691" s="56">
        <f t="shared" si="31"/>
        <v>-0.73063250854635819</v>
      </c>
      <c r="L691" s="56">
        <f t="shared" si="32"/>
        <v>0.27212656656868522</v>
      </c>
    </row>
    <row r="692" spans="1:16" x14ac:dyDescent="0.2">
      <c r="A692" s="162" t="s">
        <v>1683</v>
      </c>
      <c r="B692" s="163" t="s">
        <v>50</v>
      </c>
      <c r="C692" s="162" t="s">
        <v>3129</v>
      </c>
      <c r="D692" s="162" t="s">
        <v>178</v>
      </c>
      <c r="E692" s="165" t="s">
        <v>697</v>
      </c>
      <c r="F692" s="164">
        <v>7.0891978899999994</v>
      </c>
      <c r="G692" s="164">
        <v>6.9753695799999997</v>
      </c>
      <c r="H692" s="56">
        <f t="shared" si="30"/>
        <v>1.6318606303868277E-2</v>
      </c>
      <c r="I692" s="164">
        <v>0.69674029000000004</v>
      </c>
      <c r="J692" s="164">
        <v>1.49748086</v>
      </c>
      <c r="K692" s="56">
        <f t="shared" si="31"/>
        <v>-0.5347250782223687</v>
      </c>
      <c r="L692" s="56">
        <f t="shared" si="32"/>
        <v>9.8281963744138071E-2</v>
      </c>
    </row>
    <row r="693" spans="1:16" x14ac:dyDescent="0.2">
      <c r="A693" s="162" t="s">
        <v>2280</v>
      </c>
      <c r="B693" s="163" t="s">
        <v>692</v>
      </c>
      <c r="C693" s="162" t="s">
        <v>505</v>
      </c>
      <c r="D693" s="162" t="s">
        <v>178</v>
      </c>
      <c r="E693" s="165" t="s">
        <v>697</v>
      </c>
      <c r="F693" s="164">
        <v>1.2525548700000002</v>
      </c>
      <c r="G693" s="164">
        <v>1.5775653799999998</v>
      </c>
      <c r="H693" s="56">
        <f t="shared" si="30"/>
        <v>-0.20602031086660866</v>
      </c>
      <c r="I693" s="164">
        <v>0.69568449999999993</v>
      </c>
      <c r="J693" s="164">
        <v>0.34160387999999997</v>
      </c>
      <c r="K693" s="56">
        <f t="shared" si="31"/>
        <v>1.036523999668856</v>
      </c>
      <c r="L693" s="56">
        <f t="shared" si="32"/>
        <v>0.55541239482786076</v>
      </c>
    </row>
    <row r="694" spans="1:16" x14ac:dyDescent="0.2">
      <c r="A694" s="162" t="s">
        <v>1417</v>
      </c>
      <c r="B694" s="163" t="s">
        <v>670</v>
      </c>
      <c r="C694" s="162" t="s">
        <v>3129</v>
      </c>
      <c r="D694" s="162" t="s">
        <v>178</v>
      </c>
      <c r="E694" s="165" t="s">
        <v>697</v>
      </c>
      <c r="F694" s="164">
        <v>1.7948567499999999</v>
      </c>
      <c r="G694" s="164">
        <v>1.7096137600000001</v>
      </c>
      <c r="H694" s="56">
        <f t="shared" si="30"/>
        <v>4.9860963917370382E-2</v>
      </c>
      <c r="I694" s="164">
        <v>0.69403429000000005</v>
      </c>
      <c r="J694" s="164">
        <v>9.2296793099999999</v>
      </c>
      <c r="K694" s="56">
        <f t="shared" si="31"/>
        <v>-0.92480407317640601</v>
      </c>
      <c r="L694" s="56">
        <f t="shared" si="32"/>
        <v>0.38667948848842676</v>
      </c>
    </row>
    <row r="695" spans="1:16" x14ac:dyDescent="0.2">
      <c r="A695" s="162" t="s">
        <v>1720</v>
      </c>
      <c r="B695" s="163" t="s">
        <v>1721</v>
      </c>
      <c r="C695" s="162" t="s">
        <v>3135</v>
      </c>
      <c r="D695" s="162" t="s">
        <v>179</v>
      </c>
      <c r="E695" s="165" t="s">
        <v>180</v>
      </c>
      <c r="F695" s="164">
        <v>1.67830247</v>
      </c>
      <c r="G695" s="164">
        <v>1.96162916</v>
      </c>
      <c r="H695" s="56">
        <f t="shared" si="30"/>
        <v>-0.14443437922792701</v>
      </c>
      <c r="I695" s="164">
        <v>0.69317072000000002</v>
      </c>
      <c r="J695" s="164">
        <v>0.17997331</v>
      </c>
      <c r="K695" s="56">
        <f t="shared" si="31"/>
        <v>2.8515195392027852</v>
      </c>
      <c r="L695" s="56">
        <f t="shared" si="32"/>
        <v>0.41301894765131342</v>
      </c>
    </row>
    <row r="696" spans="1:16" x14ac:dyDescent="0.2">
      <c r="A696" s="162" t="s">
        <v>2475</v>
      </c>
      <c r="B696" s="163" t="s">
        <v>107</v>
      </c>
      <c r="C696" s="162" t="s">
        <v>505</v>
      </c>
      <c r="D696" s="162" t="s">
        <v>604</v>
      </c>
      <c r="E696" s="165" t="s">
        <v>697</v>
      </c>
      <c r="F696" s="164">
        <v>1.25512533</v>
      </c>
      <c r="G696" s="164">
        <v>0.53961051999999998</v>
      </c>
      <c r="H696" s="56">
        <f t="shared" si="30"/>
        <v>1.3259838040222047</v>
      </c>
      <c r="I696" s="164">
        <v>0.68764845999999991</v>
      </c>
      <c r="J696" s="164">
        <v>0.35326185999999998</v>
      </c>
      <c r="K696" s="56">
        <f t="shared" si="31"/>
        <v>0.94656864457431089</v>
      </c>
      <c r="L696" s="56">
        <f t="shared" si="32"/>
        <v>0.54787234674006613</v>
      </c>
    </row>
    <row r="697" spans="1:16" x14ac:dyDescent="0.2">
      <c r="A697" s="162" t="s">
        <v>1410</v>
      </c>
      <c r="B697" s="163" t="s">
        <v>167</v>
      </c>
      <c r="C697" s="162" t="s">
        <v>3129</v>
      </c>
      <c r="D697" s="162" t="s">
        <v>178</v>
      </c>
      <c r="E697" s="165" t="s">
        <v>697</v>
      </c>
      <c r="F697" s="164">
        <v>0.49694065000000004</v>
      </c>
      <c r="G697" s="164">
        <v>1.8583200000000001E-2</v>
      </c>
      <c r="H697" s="56">
        <f t="shared" si="30"/>
        <v>25.741392763356149</v>
      </c>
      <c r="I697" s="164">
        <v>0.67665799000000004</v>
      </c>
      <c r="J697" s="164">
        <v>5.7423999999999999E-3</v>
      </c>
      <c r="K697" s="56" t="str">
        <f t="shared" si="31"/>
        <v/>
      </c>
      <c r="L697" s="56">
        <f t="shared" si="32"/>
        <v>1.3616474925124358</v>
      </c>
      <c r="M697" s="127"/>
      <c r="P697" s="127"/>
    </row>
    <row r="698" spans="1:16" x14ac:dyDescent="0.2">
      <c r="A698" s="162" t="s">
        <v>2445</v>
      </c>
      <c r="B698" s="163" t="s">
        <v>2724</v>
      </c>
      <c r="C698" s="162" t="s">
        <v>2254</v>
      </c>
      <c r="D698" s="162" t="s">
        <v>179</v>
      </c>
      <c r="E698" s="165" t="s">
        <v>697</v>
      </c>
      <c r="F698" s="164">
        <v>0.19147351999999998</v>
      </c>
      <c r="G698" s="164">
        <v>4.6895000000000001E-3</v>
      </c>
      <c r="H698" s="56">
        <f t="shared" si="30"/>
        <v>39.830263354302161</v>
      </c>
      <c r="I698" s="164">
        <v>0.67521750999999997</v>
      </c>
      <c r="J698" s="164">
        <v>0</v>
      </c>
      <c r="K698" s="56" t="str">
        <f t="shared" si="31"/>
        <v/>
      </c>
      <c r="L698" s="56">
        <f t="shared" si="32"/>
        <v>3.5264276229945533</v>
      </c>
    </row>
    <row r="699" spans="1:16" x14ac:dyDescent="0.2">
      <c r="A699" s="162" t="s">
        <v>2227</v>
      </c>
      <c r="B699" s="163" t="s">
        <v>1327</v>
      </c>
      <c r="C699" s="162" t="s">
        <v>505</v>
      </c>
      <c r="D699" s="162" t="s">
        <v>179</v>
      </c>
      <c r="E699" s="165" t="s">
        <v>697</v>
      </c>
      <c r="F699" s="164">
        <v>0.77517891999999999</v>
      </c>
      <c r="G699" s="164">
        <v>1.28992569</v>
      </c>
      <c r="H699" s="56">
        <f t="shared" si="30"/>
        <v>-0.39905149109790972</v>
      </c>
      <c r="I699" s="164">
        <v>0.66894541000000007</v>
      </c>
      <c r="J699" s="164">
        <v>50.912534520000001</v>
      </c>
      <c r="K699" s="56">
        <f t="shared" si="31"/>
        <v>-0.98686088963539587</v>
      </c>
      <c r="L699" s="56">
        <f t="shared" si="32"/>
        <v>0.86295614178982072</v>
      </c>
    </row>
    <row r="700" spans="1:16" x14ac:dyDescent="0.2">
      <c r="A700" s="162" t="s">
        <v>2737</v>
      </c>
      <c r="B700" s="163" t="s">
        <v>2744</v>
      </c>
      <c r="C700" s="162" t="s">
        <v>633</v>
      </c>
      <c r="D700" s="162" t="s">
        <v>604</v>
      </c>
      <c r="E700" s="165" t="s">
        <v>180</v>
      </c>
      <c r="F700" s="164">
        <v>0.37217317</v>
      </c>
      <c r="G700" s="164">
        <v>0.41098048999999998</v>
      </c>
      <c r="H700" s="56">
        <f t="shared" si="30"/>
        <v>-9.4426185534987273E-2</v>
      </c>
      <c r="I700" s="164">
        <v>0.65470443863900007</v>
      </c>
      <c r="J700" s="164">
        <v>0</v>
      </c>
      <c r="K700" s="56" t="str">
        <f t="shared" si="31"/>
        <v/>
      </c>
      <c r="L700" s="56">
        <f t="shared" si="32"/>
        <v>1.7591392701386832</v>
      </c>
    </row>
    <row r="701" spans="1:16" x14ac:dyDescent="0.2">
      <c r="A701" s="162" t="s">
        <v>2016</v>
      </c>
      <c r="B701" s="163" t="s">
        <v>1840</v>
      </c>
      <c r="C701" s="162" t="s">
        <v>3138</v>
      </c>
      <c r="D701" s="162" t="s">
        <v>178</v>
      </c>
      <c r="E701" s="165" t="s">
        <v>697</v>
      </c>
      <c r="F701" s="164">
        <v>2.6645626099999999</v>
      </c>
      <c r="G701" s="164">
        <v>1.67448748</v>
      </c>
      <c r="H701" s="56">
        <f t="shared" si="30"/>
        <v>0.59127054804852874</v>
      </c>
      <c r="I701" s="164">
        <v>0.64343523000000002</v>
      </c>
      <c r="J701" s="164">
        <v>0.17376198000000001</v>
      </c>
      <c r="K701" s="56">
        <f t="shared" si="31"/>
        <v>2.7029690269413367</v>
      </c>
      <c r="L701" s="56">
        <f t="shared" si="32"/>
        <v>0.24147874310973688</v>
      </c>
    </row>
    <row r="702" spans="1:16" x14ac:dyDescent="0.2">
      <c r="A702" s="162" t="s">
        <v>2738</v>
      </c>
      <c r="B702" s="163" t="s">
        <v>2745</v>
      </c>
      <c r="C702" s="162" t="s">
        <v>633</v>
      </c>
      <c r="D702" s="162" t="s">
        <v>179</v>
      </c>
      <c r="E702" s="165" t="s">
        <v>180</v>
      </c>
      <c r="F702" s="164">
        <v>0.80552195999999998</v>
      </c>
      <c r="G702" s="164">
        <v>0.94072390000000006</v>
      </c>
      <c r="H702" s="56">
        <f t="shared" si="30"/>
        <v>-0.14372117047307942</v>
      </c>
      <c r="I702" s="164">
        <v>0.63465616000000002</v>
      </c>
      <c r="J702" s="164">
        <v>0</v>
      </c>
      <c r="K702" s="56" t="str">
        <f t="shared" si="31"/>
        <v/>
      </c>
      <c r="L702" s="56">
        <f t="shared" si="32"/>
        <v>0.78788188468505571</v>
      </c>
    </row>
    <row r="703" spans="1:16" x14ac:dyDescent="0.2">
      <c r="A703" s="162" t="s">
        <v>1560</v>
      </c>
      <c r="B703" s="163" t="s">
        <v>56</v>
      </c>
      <c r="C703" s="162" t="s">
        <v>3129</v>
      </c>
      <c r="D703" s="162" t="s">
        <v>179</v>
      </c>
      <c r="E703" s="165" t="s">
        <v>697</v>
      </c>
      <c r="F703" s="164">
        <v>1.01069494</v>
      </c>
      <c r="G703" s="164">
        <v>5.0422919999999998</v>
      </c>
      <c r="H703" s="56">
        <f t="shared" si="30"/>
        <v>-0.79955644377596535</v>
      </c>
      <c r="I703" s="164">
        <v>0.61719964999999999</v>
      </c>
      <c r="J703" s="164">
        <v>1.3607340000000001E-2</v>
      </c>
      <c r="K703" s="56">
        <f t="shared" si="31"/>
        <v>44.357847308878881</v>
      </c>
      <c r="L703" s="56">
        <f t="shared" si="32"/>
        <v>0.61066858611165098</v>
      </c>
    </row>
    <row r="704" spans="1:16" x14ac:dyDescent="0.2">
      <c r="A704" s="162" t="s">
        <v>1405</v>
      </c>
      <c r="B704" s="163" t="s">
        <v>164</v>
      </c>
      <c r="C704" s="162" t="s">
        <v>3129</v>
      </c>
      <c r="D704" s="162" t="s">
        <v>178</v>
      </c>
      <c r="E704" s="165" t="s">
        <v>697</v>
      </c>
      <c r="F704" s="164">
        <v>1.03503737</v>
      </c>
      <c r="G704" s="164">
        <v>8.1325300000000003E-2</v>
      </c>
      <c r="H704" s="56">
        <f t="shared" si="30"/>
        <v>11.727126367809278</v>
      </c>
      <c r="I704" s="164">
        <v>0.58419710000000002</v>
      </c>
      <c r="J704" s="164">
        <v>0</v>
      </c>
      <c r="K704" s="56" t="str">
        <f t="shared" si="31"/>
        <v/>
      </c>
      <c r="L704" s="56">
        <f t="shared" si="32"/>
        <v>0.56442126335979548</v>
      </c>
    </row>
    <row r="705" spans="1:16" x14ac:dyDescent="0.2">
      <c r="A705" s="162" t="s">
        <v>1681</v>
      </c>
      <c r="B705" s="163" t="s">
        <v>263</v>
      </c>
      <c r="C705" s="162" t="s">
        <v>3129</v>
      </c>
      <c r="D705" s="162" t="s">
        <v>178</v>
      </c>
      <c r="E705" s="165" t="s">
        <v>697</v>
      </c>
      <c r="F705" s="164">
        <v>2.7683028900000002</v>
      </c>
      <c r="G705" s="164">
        <v>1.87803422</v>
      </c>
      <c r="H705" s="56">
        <f t="shared" si="30"/>
        <v>0.47404283719601237</v>
      </c>
      <c r="I705" s="164">
        <v>0.57616002000000011</v>
      </c>
      <c r="J705" s="164">
        <v>4.4408260300000002</v>
      </c>
      <c r="K705" s="56">
        <f t="shared" si="31"/>
        <v>-0.87025836722543259</v>
      </c>
      <c r="L705" s="56">
        <f t="shared" si="32"/>
        <v>0.20812752176840016</v>
      </c>
    </row>
    <row r="706" spans="1:16" x14ac:dyDescent="0.2">
      <c r="A706" s="162" t="s">
        <v>2894</v>
      </c>
      <c r="B706" s="163" t="s">
        <v>38</v>
      </c>
      <c r="C706" s="162" t="s">
        <v>3133</v>
      </c>
      <c r="D706" s="162" t="s">
        <v>178</v>
      </c>
      <c r="E706" s="165" t="s">
        <v>697</v>
      </c>
      <c r="F706" s="164">
        <v>1.6865232999999999</v>
      </c>
      <c r="G706" s="164">
        <v>1.8999873200000001</v>
      </c>
      <c r="H706" s="56">
        <f t="shared" si="30"/>
        <v>-0.11235023400050914</v>
      </c>
      <c r="I706" s="164">
        <v>0.57495331999999999</v>
      </c>
      <c r="J706" s="164">
        <v>4.3580344904700002E-2</v>
      </c>
      <c r="K706" s="56">
        <f t="shared" si="31"/>
        <v>12.19295019939122</v>
      </c>
      <c r="L706" s="56">
        <f t="shared" si="32"/>
        <v>0.3409103924031171</v>
      </c>
    </row>
    <row r="707" spans="1:16" x14ac:dyDescent="0.2">
      <c r="A707" s="162" t="s">
        <v>2383</v>
      </c>
      <c r="B707" s="162" t="s">
        <v>2378</v>
      </c>
      <c r="C707" s="162" t="s">
        <v>633</v>
      </c>
      <c r="D707" s="162" t="s">
        <v>604</v>
      </c>
      <c r="E707" s="165" t="s">
        <v>697</v>
      </c>
      <c r="F707" s="164">
        <v>0.77526247999999998</v>
      </c>
      <c r="G707" s="164">
        <v>2.1941560000000002E-2</v>
      </c>
      <c r="H707" s="56">
        <f t="shared" si="30"/>
        <v>34.333061095017854</v>
      </c>
      <c r="I707" s="164">
        <v>0.57414135461290006</v>
      </c>
      <c r="J707" s="164">
        <v>0</v>
      </c>
      <c r="K707" s="56" t="str">
        <f t="shared" si="31"/>
        <v/>
      </c>
      <c r="L707" s="56">
        <f t="shared" si="32"/>
        <v>0.74057673294456361</v>
      </c>
    </row>
    <row r="708" spans="1:16" x14ac:dyDescent="0.2">
      <c r="A708" s="162" t="s">
        <v>2521</v>
      </c>
      <c r="B708" s="163" t="s">
        <v>2167</v>
      </c>
      <c r="C708" s="162" t="s">
        <v>633</v>
      </c>
      <c r="D708" s="162" t="s">
        <v>604</v>
      </c>
      <c r="E708" s="165" t="s">
        <v>180</v>
      </c>
      <c r="F708" s="164">
        <v>0.24054761999999999</v>
      </c>
      <c r="G708" s="164">
        <v>0.11075102000000001</v>
      </c>
      <c r="H708" s="56">
        <f t="shared" si="30"/>
        <v>1.1719675358294666</v>
      </c>
      <c r="I708" s="164">
        <v>0.56946923999999999</v>
      </c>
      <c r="J708" s="164">
        <v>0.13312804</v>
      </c>
      <c r="K708" s="56">
        <f t="shared" si="31"/>
        <v>3.2776055292333606</v>
      </c>
      <c r="L708" s="56">
        <f t="shared" si="32"/>
        <v>2.3673867153622221</v>
      </c>
    </row>
    <row r="709" spans="1:16" x14ac:dyDescent="0.2">
      <c r="A709" s="162" t="s">
        <v>1163</v>
      </c>
      <c r="B709" s="163" t="s">
        <v>17</v>
      </c>
      <c r="C709" s="162" t="s">
        <v>3130</v>
      </c>
      <c r="D709" s="162" t="s">
        <v>179</v>
      </c>
      <c r="E709" s="165" t="s">
        <v>180</v>
      </c>
      <c r="F709" s="164">
        <v>3.0981847999999998</v>
      </c>
      <c r="G709" s="164">
        <v>0.86198854000000003</v>
      </c>
      <c r="H709" s="56">
        <f t="shared" si="30"/>
        <v>2.5942296866266918</v>
      </c>
      <c r="I709" s="164">
        <v>0.55144283999999999</v>
      </c>
      <c r="J709" s="164">
        <v>11.72476949</v>
      </c>
      <c r="K709" s="56">
        <f t="shared" si="31"/>
        <v>-0.95296770307763212</v>
      </c>
      <c r="L709" s="56">
        <f t="shared" si="32"/>
        <v>0.17798900827348971</v>
      </c>
    </row>
    <row r="710" spans="1:16" x14ac:dyDescent="0.2">
      <c r="A710" s="162" t="s">
        <v>2797</v>
      </c>
      <c r="B710" s="163" t="s">
        <v>393</v>
      </c>
      <c r="C710" s="162" t="s">
        <v>3133</v>
      </c>
      <c r="D710" s="162" t="s">
        <v>178</v>
      </c>
      <c r="E710" s="165" t="s">
        <v>697</v>
      </c>
      <c r="F710" s="164">
        <v>0.64390561999999996</v>
      </c>
      <c r="G710" s="164">
        <v>1.7921356399999999</v>
      </c>
      <c r="H710" s="56">
        <f t="shared" si="30"/>
        <v>-0.64070486316537956</v>
      </c>
      <c r="I710" s="164">
        <v>0.54868105966900005</v>
      </c>
      <c r="J710" s="164">
        <v>0.88452970999999991</v>
      </c>
      <c r="K710" s="56">
        <f t="shared" si="31"/>
        <v>-0.37969176900909285</v>
      </c>
      <c r="L710" s="56">
        <f t="shared" si="32"/>
        <v>0.85211410279195898</v>
      </c>
    </row>
    <row r="711" spans="1:16" x14ac:dyDescent="0.2">
      <c r="A711" s="162" t="s">
        <v>2128</v>
      </c>
      <c r="B711" s="162" t="s">
        <v>2129</v>
      </c>
      <c r="C711" s="162" t="s">
        <v>3129</v>
      </c>
      <c r="D711" s="162" t="s">
        <v>178</v>
      </c>
      <c r="E711" s="165" t="s">
        <v>697</v>
      </c>
      <c r="F711" s="164">
        <v>5.5062069999999998E-2</v>
      </c>
      <c r="G711" s="164">
        <v>1.4282639999999999E-2</v>
      </c>
      <c r="H711" s="56">
        <f t="shared" ref="H711:H774" si="33">IF(ISERROR(F711/G711-1),"",IF((F711/G711-1)&gt;10000%,"",F711/G711-1))</f>
        <v>2.8551745335596221</v>
      </c>
      <c r="I711" s="164">
        <v>0.54820475999999996</v>
      </c>
      <c r="J711" s="164">
        <v>0</v>
      </c>
      <c r="K711" s="56" t="str">
        <f t="shared" ref="K711:K774" si="34">IF(ISERROR(I711/J711-1),"",IF((I711/J711-1)&gt;10000%,"",I711/J711-1))</f>
        <v/>
      </c>
      <c r="L711" s="56">
        <f t="shared" ref="L711:L774" si="35">IF(ISERROR(I711/F711),"",IF(I711/F711&gt;10000%,"",I711/F711))</f>
        <v>9.9561233349926717</v>
      </c>
      <c r="M711" s="127"/>
      <c r="P711" s="127"/>
    </row>
    <row r="712" spans="1:16" x14ac:dyDescent="0.2">
      <c r="A712" s="162" t="s">
        <v>1399</v>
      </c>
      <c r="B712" s="163" t="s">
        <v>681</v>
      </c>
      <c r="C712" s="162" t="s">
        <v>3129</v>
      </c>
      <c r="D712" s="162" t="s">
        <v>178</v>
      </c>
      <c r="E712" s="165" t="s">
        <v>697</v>
      </c>
      <c r="F712" s="164">
        <v>8.5074109999999994E-2</v>
      </c>
      <c r="G712" s="164">
        <v>3.7097338900000003</v>
      </c>
      <c r="H712" s="56">
        <f t="shared" si="33"/>
        <v>-0.97706732813657426</v>
      </c>
      <c r="I712" s="164">
        <v>0.54733082999999993</v>
      </c>
      <c r="J712" s="164">
        <v>0</v>
      </c>
      <c r="K712" s="56" t="str">
        <f t="shared" si="34"/>
        <v/>
      </c>
      <c r="L712" s="56">
        <f t="shared" si="35"/>
        <v>6.4335769131172809</v>
      </c>
    </row>
    <row r="713" spans="1:16" x14ac:dyDescent="0.2">
      <c r="A713" s="162" t="s">
        <v>2525</v>
      </c>
      <c r="B713" s="163" t="s">
        <v>2165</v>
      </c>
      <c r="C713" s="162" t="s">
        <v>633</v>
      </c>
      <c r="D713" s="162" t="s">
        <v>604</v>
      </c>
      <c r="E713" s="165" t="s">
        <v>180</v>
      </c>
      <c r="F713" s="164">
        <v>0.24639131</v>
      </c>
      <c r="G713" s="164">
        <v>0.64515444999999993</v>
      </c>
      <c r="H713" s="56">
        <f t="shared" si="33"/>
        <v>-0.61808942029307867</v>
      </c>
      <c r="I713" s="164">
        <v>0.54655104507040009</v>
      </c>
      <c r="J713" s="164">
        <v>1.1142239347167999</v>
      </c>
      <c r="K713" s="56">
        <f t="shared" si="34"/>
        <v>-0.50947827627727649</v>
      </c>
      <c r="L713" s="56">
        <f t="shared" si="35"/>
        <v>2.2182237071201905</v>
      </c>
    </row>
    <row r="714" spans="1:16" x14ac:dyDescent="0.2">
      <c r="A714" s="162" t="s">
        <v>1118</v>
      </c>
      <c r="B714" s="163" t="s">
        <v>758</v>
      </c>
      <c r="C714" s="162" t="s">
        <v>3136</v>
      </c>
      <c r="D714" s="162" t="s">
        <v>604</v>
      </c>
      <c r="E714" s="165" t="s">
        <v>180</v>
      </c>
      <c r="F714" s="164">
        <v>0.71110839999999997</v>
      </c>
      <c r="G714" s="164">
        <v>3.2374960099999996</v>
      </c>
      <c r="H714" s="56">
        <f t="shared" si="33"/>
        <v>-0.78035234705972656</v>
      </c>
      <c r="I714" s="164">
        <v>0.54261976000000001</v>
      </c>
      <c r="J714" s="164">
        <v>16.047855980000001</v>
      </c>
      <c r="K714" s="56">
        <f t="shared" si="34"/>
        <v>-0.96618739844897339</v>
      </c>
      <c r="L714" s="56">
        <f t="shared" si="35"/>
        <v>0.76306194667367178</v>
      </c>
    </row>
    <row r="715" spans="1:16" x14ac:dyDescent="0.2">
      <c r="A715" s="162" t="s">
        <v>1471</v>
      </c>
      <c r="B715" s="163" t="s">
        <v>1469</v>
      </c>
      <c r="C715" s="162" t="s">
        <v>1232</v>
      </c>
      <c r="D715" s="162" t="s">
        <v>178</v>
      </c>
      <c r="E715" s="165" t="s">
        <v>697</v>
      </c>
      <c r="F715" s="164">
        <v>0.65222258999999994</v>
      </c>
      <c r="G715" s="164">
        <v>6.89721E-3</v>
      </c>
      <c r="H715" s="56">
        <f t="shared" si="33"/>
        <v>93.563249487836373</v>
      </c>
      <c r="I715" s="164">
        <v>0.54123810999999999</v>
      </c>
      <c r="J715" s="164">
        <v>3.8607999999999996E-4</v>
      </c>
      <c r="K715" s="56" t="str">
        <f t="shared" si="34"/>
        <v/>
      </c>
      <c r="L715" s="56">
        <f t="shared" si="35"/>
        <v>0.82983649799679593</v>
      </c>
    </row>
    <row r="716" spans="1:16" x14ac:dyDescent="0.2">
      <c r="A716" s="162" t="s">
        <v>3157</v>
      </c>
      <c r="B716" s="162" t="s">
        <v>3158</v>
      </c>
      <c r="C716" s="162" t="s">
        <v>633</v>
      </c>
      <c r="D716" s="162" t="s">
        <v>604</v>
      </c>
      <c r="E716" s="165" t="s">
        <v>180</v>
      </c>
      <c r="F716" s="164">
        <v>0.25937265999999998</v>
      </c>
      <c r="G716" s="164">
        <v>0.35942404999999999</v>
      </c>
      <c r="H716" s="56">
        <f t="shared" si="33"/>
        <v>-0.27836587451507488</v>
      </c>
      <c r="I716" s="164">
        <v>0.53684257999999996</v>
      </c>
      <c r="J716" s="164">
        <v>0</v>
      </c>
      <c r="K716" s="56" t="str">
        <f t="shared" si="34"/>
        <v/>
      </c>
      <c r="L716" s="56">
        <f t="shared" si="35"/>
        <v>2.0697731981466356</v>
      </c>
    </row>
    <row r="717" spans="1:16" x14ac:dyDescent="0.2">
      <c r="A717" s="162" t="s">
        <v>2274</v>
      </c>
      <c r="B717" s="163" t="s">
        <v>1077</v>
      </c>
      <c r="C717" s="162" t="s">
        <v>505</v>
      </c>
      <c r="D717" s="162" t="s">
        <v>178</v>
      </c>
      <c r="E717" s="165" t="s">
        <v>697</v>
      </c>
      <c r="F717" s="164">
        <v>0.44616762999999998</v>
      </c>
      <c r="G717" s="164">
        <v>0.2377185</v>
      </c>
      <c r="H717" s="56">
        <f t="shared" si="33"/>
        <v>0.87687382345084619</v>
      </c>
      <c r="I717" s="164">
        <v>0.52645723</v>
      </c>
      <c r="J717" s="164">
        <v>0.1091973</v>
      </c>
      <c r="K717" s="56">
        <f t="shared" si="34"/>
        <v>3.8211561091711976</v>
      </c>
      <c r="L717" s="56">
        <f t="shared" si="35"/>
        <v>1.1799538886314993</v>
      </c>
    </row>
    <row r="718" spans="1:16" x14ac:dyDescent="0.2">
      <c r="A718" s="162" t="s">
        <v>3114</v>
      </c>
      <c r="B718" s="162" t="s">
        <v>1921</v>
      </c>
      <c r="C718" s="162" t="s">
        <v>685</v>
      </c>
      <c r="D718" s="162" t="s">
        <v>179</v>
      </c>
      <c r="E718" s="165" t="s">
        <v>697</v>
      </c>
      <c r="F718" s="164">
        <v>0</v>
      </c>
      <c r="G718" s="164">
        <v>0.24094638000000002</v>
      </c>
      <c r="H718" s="56">
        <f t="shared" si="33"/>
        <v>-1</v>
      </c>
      <c r="I718" s="164">
        <v>0.52566990000000002</v>
      </c>
      <c r="J718" s="164">
        <v>0</v>
      </c>
      <c r="K718" s="56" t="str">
        <f t="shared" si="34"/>
        <v/>
      </c>
      <c r="L718" s="56" t="str">
        <f t="shared" si="35"/>
        <v/>
      </c>
    </row>
    <row r="719" spans="1:16" x14ac:dyDescent="0.2">
      <c r="A719" s="162" t="s">
        <v>2212</v>
      </c>
      <c r="B719" s="163" t="s">
        <v>83</v>
      </c>
      <c r="C719" s="162" t="s">
        <v>505</v>
      </c>
      <c r="D719" s="162" t="s">
        <v>178</v>
      </c>
      <c r="E719" s="165" t="s">
        <v>697</v>
      </c>
      <c r="F719" s="164">
        <v>3.1083522299999999</v>
      </c>
      <c r="G719" s="164">
        <v>8.1726460499999991</v>
      </c>
      <c r="H719" s="56">
        <f t="shared" si="33"/>
        <v>-0.61966391166542678</v>
      </c>
      <c r="I719" s="164">
        <v>0.52177746000000003</v>
      </c>
      <c r="J719" s="164">
        <v>3.6771256299999999</v>
      </c>
      <c r="K719" s="56">
        <f t="shared" si="34"/>
        <v>-0.85810181307294631</v>
      </c>
      <c r="L719" s="56">
        <f t="shared" si="35"/>
        <v>0.16786304169910629</v>
      </c>
    </row>
    <row r="720" spans="1:16" x14ac:dyDescent="0.2">
      <c r="A720" s="162" t="s">
        <v>2964</v>
      </c>
      <c r="B720" s="163" t="s">
        <v>2166</v>
      </c>
      <c r="C720" s="162" t="s">
        <v>633</v>
      </c>
      <c r="D720" s="162" t="s">
        <v>604</v>
      </c>
      <c r="E720" s="165" t="s">
        <v>697</v>
      </c>
      <c r="F720" s="164">
        <v>0.25858902</v>
      </c>
      <c r="G720" s="164">
        <v>0.26801744</v>
      </c>
      <c r="H720" s="56">
        <f t="shared" si="33"/>
        <v>-3.5178382421681142E-2</v>
      </c>
      <c r="I720" s="164">
        <v>0.51270802548000005</v>
      </c>
      <c r="J720" s="164">
        <v>0.4433886600000001</v>
      </c>
      <c r="K720" s="56">
        <f t="shared" si="34"/>
        <v>0.15633996025067476</v>
      </c>
      <c r="L720" s="56">
        <f t="shared" si="35"/>
        <v>1.9827138270604068</v>
      </c>
    </row>
    <row r="721" spans="1:12" x14ac:dyDescent="0.2">
      <c r="A721" s="162" t="s">
        <v>1698</v>
      </c>
      <c r="B721" s="163" t="s">
        <v>382</v>
      </c>
      <c r="C721" s="162" t="s">
        <v>505</v>
      </c>
      <c r="D721" s="162" t="s">
        <v>179</v>
      </c>
      <c r="E721" s="165" t="s">
        <v>180</v>
      </c>
      <c r="F721" s="164">
        <v>1.1505535900000001</v>
      </c>
      <c r="G721" s="164">
        <v>0.80675428000000005</v>
      </c>
      <c r="H721" s="56">
        <f t="shared" si="33"/>
        <v>0.42615120678380536</v>
      </c>
      <c r="I721" s="164">
        <v>0.51211569999999995</v>
      </c>
      <c r="J721" s="164">
        <v>0.48289120000000002</v>
      </c>
      <c r="K721" s="56">
        <f t="shared" si="34"/>
        <v>6.0519843807466112E-2</v>
      </c>
      <c r="L721" s="56">
        <f t="shared" si="35"/>
        <v>0.44510373480300025</v>
      </c>
    </row>
    <row r="722" spans="1:12" x14ac:dyDescent="0.2">
      <c r="A722" s="162" t="s">
        <v>3049</v>
      </c>
      <c r="B722" s="163" t="s">
        <v>2103</v>
      </c>
      <c r="C722" s="162" t="s">
        <v>3132</v>
      </c>
      <c r="D722" s="162" t="s">
        <v>178</v>
      </c>
      <c r="E722" s="165" t="s">
        <v>697</v>
      </c>
      <c r="F722" s="164">
        <v>0.30507566999999997</v>
      </c>
      <c r="G722" s="164">
        <v>0.27316319</v>
      </c>
      <c r="H722" s="56">
        <f t="shared" si="33"/>
        <v>0.11682569675657972</v>
      </c>
      <c r="I722" s="164">
        <v>0.50877106000000005</v>
      </c>
      <c r="J722" s="164">
        <v>0.17943257000000001</v>
      </c>
      <c r="K722" s="56">
        <f t="shared" si="34"/>
        <v>1.8354443120332058</v>
      </c>
      <c r="L722" s="56">
        <f t="shared" si="35"/>
        <v>1.6676880853855049</v>
      </c>
    </row>
    <row r="723" spans="1:12" x14ac:dyDescent="0.2">
      <c r="A723" s="162" t="s">
        <v>2936</v>
      </c>
      <c r="B723" s="163" t="s">
        <v>640</v>
      </c>
      <c r="C723" s="162" t="s">
        <v>505</v>
      </c>
      <c r="D723" s="162" t="s">
        <v>604</v>
      </c>
      <c r="E723" s="165" t="s">
        <v>697</v>
      </c>
      <c r="F723" s="164">
        <v>0.42128477000000003</v>
      </c>
      <c r="G723" s="164">
        <v>1.7003029299999999</v>
      </c>
      <c r="H723" s="56">
        <f t="shared" si="33"/>
        <v>-0.75222958064302103</v>
      </c>
      <c r="I723" s="164">
        <v>0.50641934999999993</v>
      </c>
      <c r="J723" s="164">
        <v>2.97773843</v>
      </c>
      <c r="K723" s="56">
        <f t="shared" si="34"/>
        <v>-0.82993155312167566</v>
      </c>
      <c r="L723" s="56">
        <f t="shared" si="35"/>
        <v>1.2020832132146622</v>
      </c>
    </row>
    <row r="724" spans="1:12" x14ac:dyDescent="0.2">
      <c r="A724" s="162" t="s">
        <v>1243</v>
      </c>
      <c r="B724" s="163" t="s">
        <v>418</v>
      </c>
      <c r="C724" s="162" t="s">
        <v>1232</v>
      </c>
      <c r="D724" s="162" t="s">
        <v>178</v>
      </c>
      <c r="E724" s="165" t="s">
        <v>697</v>
      </c>
      <c r="F724" s="164">
        <v>0.92911702000000007</v>
      </c>
      <c r="G724" s="164">
        <v>0.41957295</v>
      </c>
      <c r="H724" s="56">
        <f t="shared" si="33"/>
        <v>1.2144349868121864</v>
      </c>
      <c r="I724" s="164">
        <v>0.49967734999999996</v>
      </c>
      <c r="J724" s="164">
        <v>0.53841766000000002</v>
      </c>
      <c r="K724" s="56">
        <f t="shared" si="34"/>
        <v>-7.1952153278181941E-2</v>
      </c>
      <c r="L724" s="56">
        <f t="shared" si="35"/>
        <v>0.53779808059053735</v>
      </c>
    </row>
    <row r="725" spans="1:12" x14ac:dyDescent="0.2">
      <c r="A725" s="162" t="s">
        <v>1680</v>
      </c>
      <c r="B725" s="163" t="s">
        <v>1628</v>
      </c>
      <c r="C725" s="162" t="s">
        <v>3129</v>
      </c>
      <c r="D725" s="162" t="s">
        <v>178</v>
      </c>
      <c r="E725" s="165" t="s">
        <v>697</v>
      </c>
      <c r="F725" s="164">
        <v>0</v>
      </c>
      <c r="G725" s="164">
        <v>0</v>
      </c>
      <c r="H725" s="56" t="str">
        <f t="shared" si="33"/>
        <v/>
      </c>
      <c r="I725" s="164">
        <v>0.49640609000000013</v>
      </c>
      <c r="J725" s="164">
        <v>0.44633017999999997</v>
      </c>
      <c r="K725" s="56">
        <f t="shared" si="34"/>
        <v>0.11219476576735232</v>
      </c>
      <c r="L725" s="56" t="str">
        <f t="shared" si="35"/>
        <v/>
      </c>
    </row>
    <row r="726" spans="1:12" x14ac:dyDescent="0.2">
      <c r="A726" s="162" t="s">
        <v>1179</v>
      </c>
      <c r="B726" s="163" t="s">
        <v>1180</v>
      </c>
      <c r="C726" s="162" t="s">
        <v>3136</v>
      </c>
      <c r="D726" s="162" t="s">
        <v>604</v>
      </c>
      <c r="E726" s="165" t="s">
        <v>180</v>
      </c>
      <c r="F726" s="164">
        <v>0.43250981999999999</v>
      </c>
      <c r="G726" s="164">
        <v>0.51909711999999997</v>
      </c>
      <c r="H726" s="56">
        <f t="shared" si="33"/>
        <v>-0.16680366094113563</v>
      </c>
      <c r="I726" s="164">
        <v>0.49553380896730004</v>
      </c>
      <c r="J726" s="164">
        <v>4.6347083978325294</v>
      </c>
      <c r="K726" s="56">
        <f t="shared" si="34"/>
        <v>-0.89308198781199666</v>
      </c>
      <c r="L726" s="56">
        <f t="shared" si="35"/>
        <v>1.1457168971731093</v>
      </c>
    </row>
    <row r="727" spans="1:12" x14ac:dyDescent="0.2">
      <c r="A727" s="162" t="s">
        <v>1910</v>
      </c>
      <c r="B727" s="163" t="s">
        <v>1906</v>
      </c>
      <c r="C727" s="162" t="s">
        <v>3136</v>
      </c>
      <c r="D727" s="162" t="s">
        <v>604</v>
      </c>
      <c r="E727" s="165" t="s">
        <v>180</v>
      </c>
      <c r="F727" s="164">
        <v>0.12809527000000001</v>
      </c>
      <c r="G727" s="164">
        <v>0.16180729999999999</v>
      </c>
      <c r="H727" s="56">
        <f t="shared" si="33"/>
        <v>-0.20834678039865928</v>
      </c>
      <c r="I727" s="164">
        <v>0.47108703000000002</v>
      </c>
      <c r="J727" s="164">
        <v>7.4635789999999994E-2</v>
      </c>
      <c r="K727" s="56">
        <f t="shared" si="34"/>
        <v>5.3118113977221926</v>
      </c>
      <c r="L727" s="56">
        <f t="shared" si="35"/>
        <v>3.6776301732296592</v>
      </c>
    </row>
    <row r="728" spans="1:12" x14ac:dyDescent="0.2">
      <c r="A728" s="162" t="s">
        <v>1193</v>
      </c>
      <c r="B728" s="163" t="s">
        <v>1194</v>
      </c>
      <c r="C728" s="162" t="s">
        <v>3131</v>
      </c>
      <c r="D728" s="162" t="s">
        <v>179</v>
      </c>
      <c r="E728" s="165" t="s">
        <v>180</v>
      </c>
      <c r="F728" s="164">
        <v>0.71064782999999998</v>
      </c>
      <c r="G728" s="164">
        <v>5.1053057300000004</v>
      </c>
      <c r="H728" s="56">
        <f t="shared" si="33"/>
        <v>-0.8608021012680861</v>
      </c>
      <c r="I728" s="164">
        <v>0.44810243</v>
      </c>
      <c r="J728" s="164">
        <v>6.3512862999999999</v>
      </c>
      <c r="K728" s="56">
        <f t="shared" si="34"/>
        <v>-0.92944697989759961</v>
      </c>
      <c r="L728" s="56">
        <f t="shared" si="35"/>
        <v>0.6305548417702197</v>
      </c>
    </row>
    <row r="729" spans="1:12" x14ac:dyDescent="0.2">
      <c r="A729" s="162" t="s">
        <v>3096</v>
      </c>
      <c r="B729" s="163" t="s">
        <v>1435</v>
      </c>
      <c r="C729" s="162" t="s">
        <v>3138</v>
      </c>
      <c r="D729" s="162" t="s">
        <v>178</v>
      </c>
      <c r="E729" s="165" t="s">
        <v>697</v>
      </c>
      <c r="F729" s="164">
        <v>0.70993614000000005</v>
      </c>
      <c r="G729" s="164">
        <v>0.33638671000000003</v>
      </c>
      <c r="H729" s="56">
        <f t="shared" si="33"/>
        <v>1.1104761837945381</v>
      </c>
      <c r="I729" s="164">
        <v>0.44753078999999996</v>
      </c>
      <c r="J729" s="164">
        <v>248.09794416</v>
      </c>
      <c r="K729" s="56">
        <f t="shared" si="34"/>
        <v>-0.99819615276734663</v>
      </c>
      <c r="L729" s="56">
        <f t="shared" si="35"/>
        <v>0.63038175518152928</v>
      </c>
    </row>
    <row r="730" spans="1:12" x14ac:dyDescent="0.2">
      <c r="A730" s="162" t="s">
        <v>1102</v>
      </c>
      <c r="B730" s="163" t="s">
        <v>1066</v>
      </c>
      <c r="C730" s="162" t="s">
        <v>3136</v>
      </c>
      <c r="D730" s="162" t="s">
        <v>179</v>
      </c>
      <c r="E730" s="165" t="s">
        <v>180</v>
      </c>
      <c r="F730" s="164">
        <v>0.28932621000000003</v>
      </c>
      <c r="G730" s="164">
        <v>0.4922067</v>
      </c>
      <c r="H730" s="56">
        <f t="shared" si="33"/>
        <v>-0.4121855513141125</v>
      </c>
      <c r="I730" s="164">
        <v>0.44288078553461702</v>
      </c>
      <c r="J730" s="164">
        <v>0.25553993653671803</v>
      </c>
      <c r="K730" s="56">
        <f t="shared" si="34"/>
        <v>0.73311769399684557</v>
      </c>
      <c r="L730" s="56">
        <f t="shared" si="35"/>
        <v>1.5307316455519773</v>
      </c>
    </row>
    <row r="731" spans="1:12" x14ac:dyDescent="0.2">
      <c r="A731" s="162" t="s">
        <v>1140</v>
      </c>
      <c r="B731" s="163" t="s">
        <v>1083</v>
      </c>
      <c r="C731" s="162" t="s">
        <v>685</v>
      </c>
      <c r="D731" s="162" t="s">
        <v>179</v>
      </c>
      <c r="E731" s="165" t="s">
        <v>697</v>
      </c>
      <c r="F731" s="164">
        <v>0.29110177000000004</v>
      </c>
      <c r="G731" s="164">
        <v>0.7730604499999999</v>
      </c>
      <c r="H731" s="56">
        <f t="shared" si="33"/>
        <v>-0.62344242290496155</v>
      </c>
      <c r="I731" s="164">
        <v>0.44225219999999998</v>
      </c>
      <c r="J731" s="164">
        <v>0</v>
      </c>
      <c r="K731" s="56" t="str">
        <f t="shared" si="34"/>
        <v/>
      </c>
      <c r="L731" s="56">
        <f t="shared" si="35"/>
        <v>1.5192356954751596</v>
      </c>
    </row>
    <row r="732" spans="1:12" x14ac:dyDescent="0.2">
      <c r="A732" s="162" t="s">
        <v>2930</v>
      </c>
      <c r="B732" s="163" t="s">
        <v>430</v>
      </c>
      <c r="C732" s="162" t="s">
        <v>3133</v>
      </c>
      <c r="D732" s="162" t="s">
        <v>178</v>
      </c>
      <c r="E732" s="165" t="s">
        <v>697</v>
      </c>
      <c r="F732" s="164">
        <v>2.2914268</v>
      </c>
      <c r="G732" s="164">
        <v>0.69035915000000003</v>
      </c>
      <c r="H732" s="56">
        <f t="shared" si="33"/>
        <v>2.3191807481656466</v>
      </c>
      <c r="I732" s="164">
        <v>0.44166590999999999</v>
      </c>
      <c r="J732" s="164">
        <v>1.6472388699999998</v>
      </c>
      <c r="K732" s="56">
        <f t="shared" si="34"/>
        <v>-0.73187500729630062</v>
      </c>
      <c r="L732" s="56">
        <f t="shared" si="35"/>
        <v>0.19274711721098836</v>
      </c>
    </row>
    <row r="733" spans="1:12" x14ac:dyDescent="0.2">
      <c r="A733" s="162" t="s">
        <v>2524</v>
      </c>
      <c r="B733" s="163" t="s">
        <v>2164</v>
      </c>
      <c r="C733" s="162" t="s">
        <v>633</v>
      </c>
      <c r="D733" s="162" t="s">
        <v>604</v>
      </c>
      <c r="E733" s="165" t="s">
        <v>180</v>
      </c>
      <c r="F733" s="164">
        <v>0.27261946999999997</v>
      </c>
      <c r="G733" s="164">
        <v>0.48467784000000003</v>
      </c>
      <c r="H733" s="56">
        <f t="shared" si="33"/>
        <v>-0.43752437701711311</v>
      </c>
      <c r="I733" s="164">
        <v>0.44119820999999998</v>
      </c>
      <c r="J733" s="164">
        <v>0.89706732999999994</v>
      </c>
      <c r="K733" s="56">
        <f t="shared" si="34"/>
        <v>-0.50817715098375049</v>
      </c>
      <c r="L733" s="56">
        <f t="shared" si="35"/>
        <v>1.6183664725046969</v>
      </c>
    </row>
    <row r="734" spans="1:12" x14ac:dyDescent="0.2">
      <c r="A734" s="162" t="s">
        <v>3023</v>
      </c>
      <c r="B734" s="163" t="s">
        <v>2095</v>
      </c>
      <c r="C734" s="162" t="s">
        <v>633</v>
      </c>
      <c r="D734" s="162" t="s">
        <v>179</v>
      </c>
      <c r="E734" s="165" t="s">
        <v>180</v>
      </c>
      <c r="F734" s="164">
        <v>0.19050565</v>
      </c>
      <c r="G734" s="164">
        <v>4.5288250000000002E-2</v>
      </c>
      <c r="H734" s="56">
        <f t="shared" si="33"/>
        <v>3.2065138308501648</v>
      </c>
      <c r="I734" s="164">
        <v>0.42171755302499997</v>
      </c>
      <c r="J734" s="164">
        <v>0.18259341047049998</v>
      </c>
      <c r="K734" s="56">
        <f t="shared" si="34"/>
        <v>1.3095989714981155</v>
      </c>
      <c r="L734" s="56">
        <f t="shared" si="35"/>
        <v>2.213674780905448</v>
      </c>
    </row>
    <row r="735" spans="1:12" x14ac:dyDescent="0.2">
      <c r="A735" s="162" t="s">
        <v>3041</v>
      </c>
      <c r="B735" s="163" t="s">
        <v>317</v>
      </c>
      <c r="C735" s="162" t="s">
        <v>1232</v>
      </c>
      <c r="D735" s="162" t="s">
        <v>179</v>
      </c>
      <c r="E735" s="165" t="s">
        <v>180</v>
      </c>
      <c r="F735" s="164">
        <v>0.38424174999999999</v>
      </c>
      <c r="G735" s="164">
        <v>0.38620547</v>
      </c>
      <c r="H735" s="56">
        <f t="shared" si="33"/>
        <v>-5.084650924286449E-3</v>
      </c>
      <c r="I735" s="164">
        <v>0.42146078000000003</v>
      </c>
      <c r="J735" s="164">
        <v>0.11866521000000001</v>
      </c>
      <c r="K735" s="56">
        <f t="shared" si="34"/>
        <v>2.5516793843789598</v>
      </c>
      <c r="L735" s="56">
        <f t="shared" si="35"/>
        <v>1.0968635761210228</v>
      </c>
    </row>
    <row r="736" spans="1:12" x14ac:dyDescent="0.2">
      <c r="A736" s="162" t="s">
        <v>2218</v>
      </c>
      <c r="B736" s="163" t="s">
        <v>93</v>
      </c>
      <c r="C736" s="162" t="s">
        <v>505</v>
      </c>
      <c r="D736" s="162" t="s">
        <v>179</v>
      </c>
      <c r="E736" s="165" t="s">
        <v>180</v>
      </c>
      <c r="F736" s="164">
        <v>1.4539571</v>
      </c>
      <c r="G736" s="164">
        <v>6.3637664200000001</v>
      </c>
      <c r="H736" s="56">
        <f t="shared" si="33"/>
        <v>-0.77152569657011394</v>
      </c>
      <c r="I736" s="164">
        <v>0.40887458000000004</v>
      </c>
      <c r="J736" s="164">
        <v>14.436417390035299</v>
      </c>
      <c r="K736" s="56">
        <f t="shared" si="34"/>
        <v>-0.97167755898480568</v>
      </c>
      <c r="L736" s="56">
        <f t="shared" si="35"/>
        <v>0.28121502346939953</v>
      </c>
    </row>
    <row r="737" spans="1:12" x14ac:dyDescent="0.2">
      <c r="A737" s="162" t="s">
        <v>3033</v>
      </c>
      <c r="B737" s="163" t="s">
        <v>289</v>
      </c>
      <c r="C737" s="162" t="s">
        <v>505</v>
      </c>
      <c r="D737" s="162" t="s">
        <v>604</v>
      </c>
      <c r="E737" s="165" t="s">
        <v>180</v>
      </c>
      <c r="F737" s="164">
        <v>0.23366031000000001</v>
      </c>
      <c r="G737" s="164">
        <v>0.43952543999999999</v>
      </c>
      <c r="H737" s="56">
        <f t="shared" si="33"/>
        <v>-0.46838046507615116</v>
      </c>
      <c r="I737" s="164">
        <v>0.39831454999999999</v>
      </c>
      <c r="J737" s="164">
        <v>0.19350327089729999</v>
      </c>
      <c r="K737" s="56">
        <f t="shared" si="34"/>
        <v>1.0584383310574714</v>
      </c>
      <c r="L737" s="56">
        <f t="shared" si="35"/>
        <v>1.704673549393134</v>
      </c>
    </row>
    <row r="738" spans="1:12" x14ac:dyDescent="0.2">
      <c r="A738" s="162" t="s">
        <v>1962</v>
      </c>
      <c r="B738" s="163" t="s">
        <v>44</v>
      </c>
      <c r="C738" s="162" t="s">
        <v>1977</v>
      </c>
      <c r="D738" s="162" t="s">
        <v>178</v>
      </c>
      <c r="E738" s="165" t="s">
        <v>697</v>
      </c>
      <c r="F738" s="164">
        <v>0.90159802</v>
      </c>
      <c r="G738" s="164">
        <v>1.96389809</v>
      </c>
      <c r="H738" s="56">
        <f t="shared" si="33"/>
        <v>-0.54091405017864247</v>
      </c>
      <c r="I738" s="164">
        <v>0.39459813419680001</v>
      </c>
      <c r="J738" s="164">
        <v>4.7221953399999999</v>
      </c>
      <c r="K738" s="56">
        <f t="shared" si="34"/>
        <v>-0.91643756647373253</v>
      </c>
      <c r="L738" s="56">
        <f t="shared" si="35"/>
        <v>0.43766526261537264</v>
      </c>
    </row>
    <row r="739" spans="1:12" x14ac:dyDescent="0.2">
      <c r="A739" s="162" t="s">
        <v>3032</v>
      </c>
      <c r="B739" s="163" t="s">
        <v>1621</v>
      </c>
      <c r="C739" s="162" t="s">
        <v>3137</v>
      </c>
      <c r="D739" s="162" t="s">
        <v>179</v>
      </c>
      <c r="E739" s="165" t="s">
        <v>180</v>
      </c>
      <c r="F739" s="164">
        <v>1.0692174999999999</v>
      </c>
      <c r="G739" s="164">
        <v>1.73736457</v>
      </c>
      <c r="H739" s="56">
        <f t="shared" si="33"/>
        <v>-0.38457505208593035</v>
      </c>
      <c r="I739" s="164">
        <v>0.38330913</v>
      </c>
      <c r="J739" s="164">
        <v>1.32888099</v>
      </c>
      <c r="K739" s="56">
        <f t="shared" si="34"/>
        <v>-0.71155496023763576</v>
      </c>
      <c r="L739" s="56">
        <f t="shared" si="35"/>
        <v>0.35849500218617825</v>
      </c>
    </row>
    <row r="740" spans="1:12" x14ac:dyDescent="0.2">
      <c r="A740" s="162" t="s">
        <v>2938</v>
      </c>
      <c r="B740" s="163" t="s">
        <v>207</v>
      </c>
      <c r="C740" s="162" t="s">
        <v>3133</v>
      </c>
      <c r="D740" s="162" t="s">
        <v>178</v>
      </c>
      <c r="E740" s="165" t="s">
        <v>697</v>
      </c>
      <c r="F740" s="164">
        <v>2.80766508</v>
      </c>
      <c r="G740" s="164">
        <v>1.55248382</v>
      </c>
      <c r="H740" s="56">
        <f t="shared" si="33"/>
        <v>0.80849877069894371</v>
      </c>
      <c r="I740" s="164">
        <v>0.37965692000000006</v>
      </c>
      <c r="J740" s="164">
        <v>3.1399683500000002</v>
      </c>
      <c r="K740" s="56">
        <f t="shared" si="34"/>
        <v>-0.8790889341289061</v>
      </c>
      <c r="L740" s="56">
        <f t="shared" si="35"/>
        <v>0.13522158419265592</v>
      </c>
    </row>
    <row r="741" spans="1:12" x14ac:dyDescent="0.2">
      <c r="A741" s="162" t="s">
        <v>1438</v>
      </c>
      <c r="B741" s="162" t="s">
        <v>1432</v>
      </c>
      <c r="C741" s="162" t="s">
        <v>632</v>
      </c>
      <c r="D741" s="162" t="s">
        <v>604</v>
      </c>
      <c r="E741" s="165" t="s">
        <v>697</v>
      </c>
      <c r="F741" s="164">
        <v>1.9048970000000002E-2</v>
      </c>
      <c r="G741" s="164">
        <v>0.25516440000000001</v>
      </c>
      <c r="H741" s="56">
        <f t="shared" si="33"/>
        <v>-0.9253462865509452</v>
      </c>
      <c r="I741" s="164">
        <v>0.37874842999999997</v>
      </c>
      <c r="J741" s="164">
        <v>0.38133271000000002</v>
      </c>
      <c r="K741" s="56">
        <f t="shared" si="34"/>
        <v>-6.7769691196961634E-3</v>
      </c>
      <c r="L741" s="56">
        <f t="shared" si="35"/>
        <v>19.882882381567082</v>
      </c>
    </row>
    <row r="742" spans="1:12" x14ac:dyDescent="0.2">
      <c r="A742" s="162" t="s">
        <v>1779</v>
      </c>
      <c r="B742" s="163" t="s">
        <v>1760</v>
      </c>
      <c r="C742" s="162" t="s">
        <v>3136</v>
      </c>
      <c r="D742" s="162" t="s">
        <v>179</v>
      </c>
      <c r="E742" s="165" t="s">
        <v>697</v>
      </c>
      <c r="F742" s="164">
        <v>0.18465436999999998</v>
      </c>
      <c r="G742" s="164">
        <v>0.50548841999999994</v>
      </c>
      <c r="H742" s="56">
        <f t="shared" si="33"/>
        <v>-0.63470108771235556</v>
      </c>
      <c r="I742" s="164">
        <v>0.37677122123640006</v>
      </c>
      <c r="J742" s="164">
        <v>1.6199562300000001</v>
      </c>
      <c r="K742" s="56">
        <f t="shared" si="34"/>
        <v>-0.76741888807921677</v>
      </c>
      <c r="L742" s="56">
        <f t="shared" si="35"/>
        <v>2.04041323926642</v>
      </c>
    </row>
    <row r="743" spans="1:12" x14ac:dyDescent="0.2">
      <c r="A743" s="162" t="s">
        <v>1927</v>
      </c>
      <c r="B743" s="163" t="s">
        <v>1214</v>
      </c>
      <c r="C743" s="162" t="s">
        <v>2254</v>
      </c>
      <c r="D743" s="162" t="s">
        <v>178</v>
      </c>
      <c r="E743" s="165" t="s">
        <v>697</v>
      </c>
      <c r="F743" s="164">
        <v>1.8917453400000002</v>
      </c>
      <c r="G743" s="164">
        <v>1.2071574899999999</v>
      </c>
      <c r="H743" s="56">
        <f t="shared" si="33"/>
        <v>0.56710732085173099</v>
      </c>
      <c r="I743" s="164">
        <v>0.37518861999999997</v>
      </c>
      <c r="J743" s="164">
        <v>7.5935039999999995E-2</v>
      </c>
      <c r="K743" s="56">
        <f t="shared" si="34"/>
        <v>3.9409155509762028</v>
      </c>
      <c r="L743" s="56">
        <f t="shared" si="35"/>
        <v>0.19832934807176528</v>
      </c>
    </row>
    <row r="744" spans="1:12" x14ac:dyDescent="0.2">
      <c r="A744" s="162" t="s">
        <v>1154</v>
      </c>
      <c r="B744" s="163" t="s">
        <v>469</v>
      </c>
      <c r="C744" s="162" t="s">
        <v>3130</v>
      </c>
      <c r="D744" s="162" t="s">
        <v>178</v>
      </c>
      <c r="E744" s="165" t="s">
        <v>697</v>
      </c>
      <c r="F744" s="164">
        <v>2.6725455899999999</v>
      </c>
      <c r="G744" s="164">
        <v>6.7534024000000006</v>
      </c>
      <c r="H744" s="56">
        <f t="shared" si="33"/>
        <v>-0.60426679298719121</v>
      </c>
      <c r="I744" s="164">
        <v>0.37428815000000004</v>
      </c>
      <c r="J744" s="164">
        <v>5.6675699999999994E-3</v>
      </c>
      <c r="K744" s="56">
        <f t="shared" si="34"/>
        <v>65.040322395665171</v>
      </c>
      <c r="L744" s="56">
        <f t="shared" si="35"/>
        <v>0.14004930407941144</v>
      </c>
    </row>
    <row r="745" spans="1:12" x14ac:dyDescent="0.2">
      <c r="A745" s="162" t="s">
        <v>2267</v>
      </c>
      <c r="B745" s="163" t="s">
        <v>89</v>
      </c>
      <c r="C745" s="162" t="s">
        <v>505</v>
      </c>
      <c r="D745" s="162" t="s">
        <v>178</v>
      </c>
      <c r="E745" s="165" t="s">
        <v>697</v>
      </c>
      <c r="F745" s="164">
        <v>0.99797977000000004</v>
      </c>
      <c r="G745" s="164">
        <v>1.14050455</v>
      </c>
      <c r="H745" s="56">
        <f t="shared" si="33"/>
        <v>-0.12496642823564352</v>
      </c>
      <c r="I745" s="164">
        <v>0.36336675000000002</v>
      </c>
      <c r="J745" s="164">
        <v>0.13257504000000001</v>
      </c>
      <c r="K745" s="56">
        <f t="shared" si="34"/>
        <v>1.7408383206974705</v>
      </c>
      <c r="L745" s="56">
        <f t="shared" si="35"/>
        <v>0.36410232043080393</v>
      </c>
    </row>
    <row r="746" spans="1:12" x14ac:dyDescent="0.2">
      <c r="A746" s="162" t="s">
        <v>3017</v>
      </c>
      <c r="B746" s="163" t="s">
        <v>1069</v>
      </c>
      <c r="C746" s="162" t="s">
        <v>3137</v>
      </c>
      <c r="D746" s="162" t="s">
        <v>604</v>
      </c>
      <c r="E746" s="165" t="s">
        <v>180</v>
      </c>
      <c r="F746" s="164">
        <v>9.2750630000000001E-2</v>
      </c>
      <c r="G746" s="164">
        <v>0.49617163000000003</v>
      </c>
      <c r="H746" s="56">
        <f t="shared" si="33"/>
        <v>-0.8130674460367675</v>
      </c>
      <c r="I746" s="164">
        <v>0.36134767000000001</v>
      </c>
      <c r="J746" s="164">
        <v>1.7374328600000002</v>
      </c>
      <c r="K746" s="56">
        <f t="shared" si="34"/>
        <v>-0.79202208135973673</v>
      </c>
      <c r="L746" s="56">
        <f t="shared" si="35"/>
        <v>3.8959052892686552</v>
      </c>
    </row>
    <row r="747" spans="1:12" x14ac:dyDescent="0.2">
      <c r="A747" s="162" t="s">
        <v>3073</v>
      </c>
      <c r="B747" s="163" t="s">
        <v>372</v>
      </c>
      <c r="C747" s="162" t="s">
        <v>1232</v>
      </c>
      <c r="D747" s="162" t="s">
        <v>179</v>
      </c>
      <c r="E747" s="165" t="s">
        <v>180</v>
      </c>
      <c r="F747" s="164">
        <v>1.0988511999999999</v>
      </c>
      <c r="G747" s="164">
        <v>0.95405722999999998</v>
      </c>
      <c r="H747" s="56">
        <f t="shared" si="33"/>
        <v>0.15176654549329283</v>
      </c>
      <c r="I747" s="164">
        <v>0.35387734000000004</v>
      </c>
      <c r="J747" s="164">
        <v>2.6547571000000003</v>
      </c>
      <c r="K747" s="56">
        <f t="shared" si="34"/>
        <v>-0.86670067103314274</v>
      </c>
      <c r="L747" s="56">
        <f t="shared" si="35"/>
        <v>0.32204300272866798</v>
      </c>
    </row>
    <row r="748" spans="1:12" x14ac:dyDescent="0.2">
      <c r="A748" s="162" t="s">
        <v>2980</v>
      </c>
      <c r="B748" s="163" t="s">
        <v>1450</v>
      </c>
      <c r="C748" s="162" t="s">
        <v>3137</v>
      </c>
      <c r="D748" s="162" t="s">
        <v>179</v>
      </c>
      <c r="E748" s="165" t="s">
        <v>180</v>
      </c>
      <c r="F748" s="164">
        <v>0.81220341000000007</v>
      </c>
      <c r="G748" s="164">
        <v>1.79211283</v>
      </c>
      <c r="H748" s="56">
        <f t="shared" si="33"/>
        <v>-0.54679002549186584</v>
      </c>
      <c r="I748" s="164">
        <v>0.34827142</v>
      </c>
      <c r="J748" s="164">
        <v>3.4442188700000003</v>
      </c>
      <c r="K748" s="56">
        <f t="shared" si="34"/>
        <v>-0.89888232044904859</v>
      </c>
      <c r="L748" s="56">
        <f t="shared" si="35"/>
        <v>0.42879827357533501</v>
      </c>
    </row>
    <row r="749" spans="1:12" x14ac:dyDescent="0.2">
      <c r="A749" s="162" t="s">
        <v>3037</v>
      </c>
      <c r="B749" s="162" t="s">
        <v>136</v>
      </c>
      <c r="C749" s="162" t="s">
        <v>505</v>
      </c>
      <c r="D749" s="162" t="s">
        <v>604</v>
      </c>
      <c r="E749" s="165" t="s">
        <v>180</v>
      </c>
      <c r="F749" s="164">
        <v>0.10927553</v>
      </c>
      <c r="G749" s="164">
        <v>0.15310951</v>
      </c>
      <c r="H749" s="56">
        <f t="shared" si="33"/>
        <v>-0.28629168756401879</v>
      </c>
      <c r="I749" s="164">
        <v>0.34783017999999999</v>
      </c>
      <c r="J749" s="164">
        <v>0.51127771999999994</v>
      </c>
      <c r="K749" s="56">
        <f t="shared" si="34"/>
        <v>-0.31968445642419152</v>
      </c>
      <c r="L749" s="56">
        <f t="shared" si="35"/>
        <v>3.1830564445672329</v>
      </c>
    </row>
    <row r="750" spans="1:12" x14ac:dyDescent="0.2">
      <c r="A750" s="162" t="s">
        <v>2881</v>
      </c>
      <c r="B750" s="163" t="s">
        <v>367</v>
      </c>
      <c r="C750" s="162" t="s">
        <v>1232</v>
      </c>
      <c r="D750" s="162" t="s">
        <v>179</v>
      </c>
      <c r="E750" s="165" t="s">
        <v>180</v>
      </c>
      <c r="F750" s="164">
        <v>1.4167373300000001</v>
      </c>
      <c r="G750" s="164">
        <v>1.84617195</v>
      </c>
      <c r="H750" s="56">
        <f t="shared" si="33"/>
        <v>-0.23260813815311188</v>
      </c>
      <c r="I750" s="164">
        <v>0.34646933000000002</v>
      </c>
      <c r="J750" s="164">
        <v>4.32039229</v>
      </c>
      <c r="K750" s="56">
        <f t="shared" si="34"/>
        <v>-0.91980604844566094</v>
      </c>
      <c r="L750" s="56">
        <f t="shared" si="35"/>
        <v>0.24455438750950395</v>
      </c>
    </row>
    <row r="751" spans="1:12" x14ac:dyDescent="0.2">
      <c r="A751" s="162" t="s">
        <v>2885</v>
      </c>
      <c r="B751" s="163" t="s">
        <v>1752</v>
      </c>
      <c r="C751" s="162" t="s">
        <v>633</v>
      </c>
      <c r="D751" s="162" t="s">
        <v>179</v>
      </c>
      <c r="E751" s="165" t="s">
        <v>697</v>
      </c>
      <c r="F751" s="164">
        <v>5.328343E-2</v>
      </c>
      <c r="G751" s="164">
        <v>0.25842305999999998</v>
      </c>
      <c r="H751" s="56">
        <f t="shared" si="33"/>
        <v>-0.79381317596038059</v>
      </c>
      <c r="I751" s="164">
        <v>0.3367836758929999</v>
      </c>
      <c r="J751" s="164">
        <v>0.64079030769250012</v>
      </c>
      <c r="K751" s="56">
        <f t="shared" si="34"/>
        <v>-0.47442451633551497</v>
      </c>
      <c r="L751" s="56">
        <f t="shared" si="35"/>
        <v>6.3206080369262994</v>
      </c>
    </row>
    <row r="752" spans="1:12" x14ac:dyDescent="0.2">
      <c r="A752" s="162" t="s">
        <v>1945</v>
      </c>
      <c r="B752" s="163" t="s">
        <v>307</v>
      </c>
      <c r="C752" s="162" t="s">
        <v>1232</v>
      </c>
      <c r="D752" s="162" t="s">
        <v>178</v>
      </c>
      <c r="E752" s="165" t="s">
        <v>697</v>
      </c>
      <c r="F752" s="164">
        <v>1.1872643000000001</v>
      </c>
      <c r="G752" s="164">
        <v>3.0497838500000003</v>
      </c>
      <c r="H752" s="56">
        <f t="shared" si="33"/>
        <v>-0.61070542753382351</v>
      </c>
      <c r="I752" s="164">
        <v>0.33163364000000001</v>
      </c>
      <c r="J752" s="164">
        <v>5.8752654400000006</v>
      </c>
      <c r="K752" s="56">
        <f t="shared" si="34"/>
        <v>-0.94355427114115209</v>
      </c>
      <c r="L752" s="56">
        <f t="shared" si="35"/>
        <v>0.27932587546008081</v>
      </c>
    </row>
    <row r="753" spans="1:16" x14ac:dyDescent="0.2">
      <c r="A753" s="162" t="s">
        <v>1943</v>
      </c>
      <c r="B753" s="163" t="s">
        <v>40</v>
      </c>
      <c r="C753" s="162" t="s">
        <v>1977</v>
      </c>
      <c r="D753" s="162" t="s">
        <v>178</v>
      </c>
      <c r="E753" s="165" t="s">
        <v>697</v>
      </c>
      <c r="F753" s="164">
        <v>2.3057162899999999</v>
      </c>
      <c r="G753" s="164">
        <v>5.3198116799999999</v>
      </c>
      <c r="H753" s="56">
        <f t="shared" si="33"/>
        <v>-0.56657933989121956</v>
      </c>
      <c r="I753" s="164">
        <v>0.33080959000000004</v>
      </c>
      <c r="J753" s="164">
        <v>2.3305973199999999</v>
      </c>
      <c r="K753" s="56">
        <f t="shared" si="34"/>
        <v>-0.85805802351132887</v>
      </c>
      <c r="L753" s="56">
        <f t="shared" si="35"/>
        <v>0.1434736751588809</v>
      </c>
      <c r="M753" s="127"/>
      <c r="P753" s="127"/>
    </row>
    <row r="754" spans="1:16" x14ac:dyDescent="0.2">
      <c r="A754" s="162" t="s">
        <v>1558</v>
      </c>
      <c r="B754" s="163" t="s">
        <v>785</v>
      </c>
      <c r="C754" s="162" t="s">
        <v>3129</v>
      </c>
      <c r="D754" s="162" t="s">
        <v>178</v>
      </c>
      <c r="E754" s="165" t="s">
        <v>697</v>
      </c>
      <c r="F754" s="164">
        <v>9.7429355700000002</v>
      </c>
      <c r="G754" s="164">
        <v>7.6677620199999996</v>
      </c>
      <c r="H754" s="56">
        <f t="shared" si="33"/>
        <v>0.27063614449526185</v>
      </c>
      <c r="I754" s="164">
        <v>0.32667343999999998</v>
      </c>
      <c r="J754" s="164">
        <v>0.7339059</v>
      </c>
      <c r="K754" s="56">
        <f t="shared" si="34"/>
        <v>-0.55488375280809166</v>
      </c>
      <c r="L754" s="56">
        <f t="shared" si="35"/>
        <v>3.3529262064082396E-2</v>
      </c>
    </row>
    <row r="755" spans="1:16" x14ac:dyDescent="0.2">
      <c r="A755" s="162" t="s">
        <v>2400</v>
      </c>
      <c r="B755" s="162" t="s">
        <v>2401</v>
      </c>
      <c r="C755" s="162" t="s">
        <v>1232</v>
      </c>
      <c r="D755" s="162" t="s">
        <v>179</v>
      </c>
      <c r="E755" s="165" t="s">
        <v>180</v>
      </c>
      <c r="F755" s="164">
        <v>1.53028425</v>
      </c>
      <c r="G755" s="164">
        <v>1.3018896499999999</v>
      </c>
      <c r="H755" s="56">
        <f t="shared" si="33"/>
        <v>0.17543314827028555</v>
      </c>
      <c r="I755" s="164">
        <v>0.32458928000000004</v>
      </c>
      <c r="J755" s="164">
        <v>2.0928452499999999</v>
      </c>
      <c r="K755" s="56">
        <f t="shared" si="34"/>
        <v>-0.84490526473469552</v>
      </c>
      <c r="L755" s="56">
        <f t="shared" si="35"/>
        <v>0.21211044941487181</v>
      </c>
    </row>
    <row r="756" spans="1:16" x14ac:dyDescent="0.2">
      <c r="A756" s="162" t="s">
        <v>2288</v>
      </c>
      <c r="B756" s="162" t="s">
        <v>500</v>
      </c>
      <c r="C756" s="162" t="s">
        <v>505</v>
      </c>
      <c r="D756" s="162" t="s">
        <v>178</v>
      </c>
      <c r="E756" s="165" t="s">
        <v>180</v>
      </c>
      <c r="F756" s="164">
        <v>1.3479855700000001</v>
      </c>
      <c r="G756" s="164">
        <v>0.65676243999999995</v>
      </c>
      <c r="H756" s="56">
        <f t="shared" si="33"/>
        <v>1.0524705554111775</v>
      </c>
      <c r="I756" s="164">
        <v>0.32184745000000003</v>
      </c>
      <c r="J756" s="164">
        <v>0.19245228</v>
      </c>
      <c r="K756" s="56">
        <f t="shared" si="34"/>
        <v>0.6723493740889952</v>
      </c>
      <c r="L756" s="56">
        <f t="shared" si="35"/>
        <v>0.23876179178980381</v>
      </c>
    </row>
    <row r="757" spans="1:16" x14ac:dyDescent="0.2">
      <c r="A757" s="162" t="s">
        <v>2569</v>
      </c>
      <c r="B757" s="163" t="s">
        <v>2092</v>
      </c>
      <c r="C757" s="162" t="s">
        <v>633</v>
      </c>
      <c r="D757" s="162" t="s">
        <v>604</v>
      </c>
      <c r="E757" s="165" t="s">
        <v>180</v>
      </c>
      <c r="F757" s="164">
        <v>0.21987683999999999</v>
      </c>
      <c r="G757" s="164">
        <v>0.28287965999999998</v>
      </c>
      <c r="H757" s="56">
        <f t="shared" si="33"/>
        <v>-0.22271951260122413</v>
      </c>
      <c r="I757" s="164">
        <v>0.31751796038399993</v>
      </c>
      <c r="J757" s="164">
        <v>2.3835903833413998</v>
      </c>
      <c r="K757" s="56">
        <f t="shared" si="34"/>
        <v>-0.86679004807072091</v>
      </c>
      <c r="L757" s="56">
        <f t="shared" si="35"/>
        <v>1.4440718739818161</v>
      </c>
    </row>
    <row r="758" spans="1:16" x14ac:dyDescent="0.2">
      <c r="A758" s="162" t="s">
        <v>1651</v>
      </c>
      <c r="B758" s="163" t="s">
        <v>1652</v>
      </c>
      <c r="C758" s="162" t="s">
        <v>1232</v>
      </c>
      <c r="D758" s="162" t="s">
        <v>178</v>
      </c>
      <c r="E758" s="165" t="s">
        <v>697</v>
      </c>
      <c r="F758" s="164">
        <v>0.38951704999999998</v>
      </c>
      <c r="G758" s="164">
        <v>0.27339028999999998</v>
      </c>
      <c r="H758" s="56">
        <f t="shared" si="33"/>
        <v>0.42476548819638027</v>
      </c>
      <c r="I758" s="164">
        <v>0.31740713999999998</v>
      </c>
      <c r="J758" s="164">
        <v>4.4477468899999995</v>
      </c>
      <c r="K758" s="56">
        <f t="shared" si="34"/>
        <v>-0.92863642022579207</v>
      </c>
      <c r="L758" s="56">
        <f t="shared" si="35"/>
        <v>0.81487354661368483</v>
      </c>
    </row>
    <row r="759" spans="1:16" x14ac:dyDescent="0.2">
      <c r="A759" s="162" t="s">
        <v>1256</v>
      </c>
      <c r="B759" s="163" t="s">
        <v>414</v>
      </c>
      <c r="C759" s="162" t="s">
        <v>1232</v>
      </c>
      <c r="D759" s="162" t="s">
        <v>178</v>
      </c>
      <c r="E759" s="165" t="s">
        <v>697</v>
      </c>
      <c r="F759" s="164">
        <v>3.2857949999999997E-2</v>
      </c>
      <c r="G759" s="164">
        <v>1.2794389999999999E-2</v>
      </c>
      <c r="H759" s="56">
        <f t="shared" si="33"/>
        <v>1.568152917020663</v>
      </c>
      <c r="I759" s="164">
        <v>0.31436333</v>
      </c>
      <c r="J759" s="164">
        <v>2.5930100000000002E-3</v>
      </c>
      <c r="K759" s="56" t="str">
        <f t="shared" si="34"/>
        <v/>
      </c>
      <c r="L759" s="56">
        <f t="shared" si="35"/>
        <v>9.5673445847960696</v>
      </c>
    </row>
    <row r="760" spans="1:16" x14ac:dyDescent="0.2">
      <c r="A760" s="162" t="s">
        <v>2268</v>
      </c>
      <c r="B760" s="163" t="s">
        <v>84</v>
      </c>
      <c r="C760" s="162" t="s">
        <v>505</v>
      </c>
      <c r="D760" s="162" t="s">
        <v>178</v>
      </c>
      <c r="E760" s="165" t="s">
        <v>697</v>
      </c>
      <c r="F760" s="164">
        <v>0.78296632999999993</v>
      </c>
      <c r="G760" s="164">
        <v>0.43524178999999996</v>
      </c>
      <c r="H760" s="56">
        <f t="shared" si="33"/>
        <v>0.79892268616945072</v>
      </c>
      <c r="I760" s="164">
        <v>0.30587553000000001</v>
      </c>
      <c r="J760" s="164">
        <v>13.293382709999999</v>
      </c>
      <c r="K760" s="56">
        <f t="shared" si="34"/>
        <v>-0.97699039163523793</v>
      </c>
      <c r="L760" s="56">
        <f t="shared" si="35"/>
        <v>0.39066243116737859</v>
      </c>
    </row>
    <row r="761" spans="1:16" x14ac:dyDescent="0.2">
      <c r="A761" s="162" t="s">
        <v>1675</v>
      </c>
      <c r="B761" s="163" t="s">
        <v>157</v>
      </c>
      <c r="C761" s="162" t="s">
        <v>3129</v>
      </c>
      <c r="D761" s="162" t="s">
        <v>178</v>
      </c>
      <c r="E761" s="165" t="s">
        <v>697</v>
      </c>
      <c r="F761" s="164">
        <v>0</v>
      </c>
      <c r="G761" s="164">
        <v>0</v>
      </c>
      <c r="H761" s="56" t="str">
        <f t="shared" si="33"/>
        <v/>
      </c>
      <c r="I761" s="164">
        <v>0.30404028999999999</v>
      </c>
      <c r="J761" s="164">
        <v>0.10371717999999999</v>
      </c>
      <c r="K761" s="56">
        <f t="shared" si="34"/>
        <v>1.9314361420162021</v>
      </c>
      <c r="L761" s="56" t="str">
        <f t="shared" si="35"/>
        <v/>
      </c>
    </row>
    <row r="762" spans="1:16" x14ac:dyDescent="0.2">
      <c r="A762" s="162" t="s">
        <v>2602</v>
      </c>
      <c r="B762" s="163" t="s">
        <v>2603</v>
      </c>
      <c r="C762" s="162" t="s">
        <v>633</v>
      </c>
      <c r="D762" s="162" t="s">
        <v>179</v>
      </c>
      <c r="E762" s="165" t="s">
        <v>697</v>
      </c>
      <c r="F762" s="164">
        <v>0.18680401999999999</v>
      </c>
      <c r="G762" s="164">
        <v>0.4248151</v>
      </c>
      <c r="H762" s="56">
        <f t="shared" si="33"/>
        <v>-0.56026982091738264</v>
      </c>
      <c r="I762" s="164">
        <v>0.30368055999999999</v>
      </c>
      <c r="J762" s="164">
        <v>0</v>
      </c>
      <c r="K762" s="56" t="str">
        <f t="shared" si="34"/>
        <v/>
      </c>
      <c r="L762" s="56">
        <f t="shared" si="35"/>
        <v>1.6256639444911303</v>
      </c>
    </row>
    <row r="763" spans="1:16" x14ac:dyDescent="0.2">
      <c r="A763" s="162" t="s">
        <v>1922</v>
      </c>
      <c r="B763" s="163" t="s">
        <v>1918</v>
      </c>
      <c r="C763" s="162" t="s">
        <v>3129</v>
      </c>
      <c r="D763" s="162" t="s">
        <v>178</v>
      </c>
      <c r="E763" s="165" t="s">
        <v>697</v>
      </c>
      <c r="F763" s="164">
        <v>0.47109453000000001</v>
      </c>
      <c r="G763" s="164">
        <v>1.0608709299999999</v>
      </c>
      <c r="H763" s="56">
        <f t="shared" si="33"/>
        <v>-0.55593605529373868</v>
      </c>
      <c r="I763" s="164">
        <v>0.29610227</v>
      </c>
      <c r="J763" s="164">
        <v>5.3094740000000001E-2</v>
      </c>
      <c r="K763" s="56">
        <f t="shared" si="34"/>
        <v>4.5768663713203983</v>
      </c>
      <c r="L763" s="56">
        <f t="shared" si="35"/>
        <v>0.62854109131770219</v>
      </c>
    </row>
    <row r="764" spans="1:16" x14ac:dyDescent="0.2">
      <c r="A764" s="162" t="s">
        <v>1667</v>
      </c>
      <c r="B764" s="163" t="s">
        <v>690</v>
      </c>
      <c r="C764" s="162" t="s">
        <v>3129</v>
      </c>
      <c r="D764" s="162" t="s">
        <v>178</v>
      </c>
      <c r="E764" s="165" t="s">
        <v>697</v>
      </c>
      <c r="F764" s="164">
        <v>1.87772129</v>
      </c>
      <c r="G764" s="164">
        <v>1.3986370100000001</v>
      </c>
      <c r="H764" s="56">
        <f t="shared" si="33"/>
        <v>0.34253653848327659</v>
      </c>
      <c r="I764" s="164">
        <v>0.29192180000000001</v>
      </c>
      <c r="J764" s="164">
        <v>0.25902534999999999</v>
      </c>
      <c r="K764" s="56">
        <f t="shared" si="34"/>
        <v>0.12700089006732362</v>
      </c>
      <c r="L764" s="56">
        <f t="shared" si="35"/>
        <v>0.15546599037602646</v>
      </c>
    </row>
    <row r="765" spans="1:16" x14ac:dyDescent="0.2">
      <c r="A765" s="162" t="s">
        <v>3022</v>
      </c>
      <c r="B765" s="163" t="s">
        <v>446</v>
      </c>
      <c r="C765" s="162" t="s">
        <v>3133</v>
      </c>
      <c r="D765" s="162" t="s">
        <v>179</v>
      </c>
      <c r="E765" s="165" t="s">
        <v>697</v>
      </c>
      <c r="F765" s="164">
        <v>0.38254071999999995</v>
      </c>
      <c r="G765" s="164">
        <v>0.26062921999999999</v>
      </c>
      <c r="H765" s="56">
        <f t="shared" si="33"/>
        <v>0.4677583733704147</v>
      </c>
      <c r="I765" s="164">
        <v>0.28989702000000001</v>
      </c>
      <c r="J765" s="164">
        <v>0.22061596999999999</v>
      </c>
      <c r="K765" s="56">
        <f t="shared" si="34"/>
        <v>0.31403460955251794</v>
      </c>
      <c r="L765" s="56">
        <f t="shared" si="35"/>
        <v>0.75782003024410072</v>
      </c>
    </row>
    <row r="766" spans="1:16" x14ac:dyDescent="0.2">
      <c r="A766" s="162" t="s">
        <v>2976</v>
      </c>
      <c r="B766" s="163" t="s">
        <v>437</v>
      </c>
      <c r="C766" s="162" t="s">
        <v>3133</v>
      </c>
      <c r="D766" s="162" t="s">
        <v>178</v>
      </c>
      <c r="E766" s="165" t="s">
        <v>697</v>
      </c>
      <c r="F766" s="164">
        <v>1.0189412600000001</v>
      </c>
      <c r="G766" s="164">
        <v>0.39112285999999996</v>
      </c>
      <c r="H766" s="56">
        <f t="shared" si="33"/>
        <v>1.6051692810796081</v>
      </c>
      <c r="I766" s="164">
        <v>0.28908087999999998</v>
      </c>
      <c r="J766" s="164">
        <v>2.5617489999999996E-2</v>
      </c>
      <c r="K766" s="56">
        <f t="shared" si="34"/>
        <v>10.284512260959213</v>
      </c>
      <c r="L766" s="56">
        <f t="shared" si="35"/>
        <v>0.28370710986813896</v>
      </c>
    </row>
    <row r="767" spans="1:16" x14ac:dyDescent="0.2">
      <c r="A767" s="162" t="s">
        <v>3083</v>
      </c>
      <c r="B767" s="163" t="s">
        <v>265</v>
      </c>
      <c r="C767" s="162" t="s">
        <v>3133</v>
      </c>
      <c r="D767" s="162" t="s">
        <v>178</v>
      </c>
      <c r="E767" s="165" t="s">
        <v>697</v>
      </c>
      <c r="F767" s="164">
        <v>6.8613419999999994E-2</v>
      </c>
      <c r="G767" s="164">
        <v>0.19701635999999997</v>
      </c>
      <c r="H767" s="56">
        <f t="shared" si="33"/>
        <v>-0.65173744962093494</v>
      </c>
      <c r="I767" s="164">
        <v>0.28732052000000002</v>
      </c>
      <c r="J767" s="164">
        <v>5.0790439999999999E-2</v>
      </c>
      <c r="K767" s="56">
        <f t="shared" si="34"/>
        <v>4.6569803293690706</v>
      </c>
      <c r="L767" s="56">
        <f t="shared" si="35"/>
        <v>4.1875265800771926</v>
      </c>
    </row>
    <row r="768" spans="1:16" x14ac:dyDescent="0.2">
      <c r="A768" s="162" t="s">
        <v>2270</v>
      </c>
      <c r="B768" s="163" t="s">
        <v>1075</v>
      </c>
      <c r="C768" s="162" t="s">
        <v>505</v>
      </c>
      <c r="D768" s="162" t="s">
        <v>178</v>
      </c>
      <c r="E768" s="165" t="s">
        <v>697</v>
      </c>
      <c r="F768" s="164">
        <v>2.0272113700000003</v>
      </c>
      <c r="G768" s="164">
        <v>1.4994713200000001</v>
      </c>
      <c r="H768" s="56">
        <f t="shared" si="33"/>
        <v>0.35195074621367239</v>
      </c>
      <c r="I768" s="164">
        <v>0.28442176000000002</v>
      </c>
      <c r="J768" s="164">
        <v>0.84990205000000008</v>
      </c>
      <c r="K768" s="56">
        <f t="shared" si="34"/>
        <v>-0.6653476009382493</v>
      </c>
      <c r="L768" s="56">
        <f t="shared" si="35"/>
        <v>0.14030197551624821</v>
      </c>
    </row>
    <row r="769" spans="1:12" x14ac:dyDescent="0.2">
      <c r="A769" s="162" t="s">
        <v>2262</v>
      </c>
      <c r="B769" s="163" t="s">
        <v>781</v>
      </c>
      <c r="C769" s="162" t="s">
        <v>3138</v>
      </c>
      <c r="D769" s="162" t="s">
        <v>178</v>
      </c>
      <c r="E769" s="165" t="s">
        <v>697</v>
      </c>
      <c r="F769" s="164">
        <v>4.9687767100000002</v>
      </c>
      <c r="G769" s="164">
        <v>0.92705416000000007</v>
      </c>
      <c r="H769" s="56">
        <f t="shared" si="33"/>
        <v>4.3597480324126909</v>
      </c>
      <c r="I769" s="164">
        <v>0.27815909999999999</v>
      </c>
      <c r="J769" s="164">
        <v>0.16846751999999998</v>
      </c>
      <c r="K769" s="56">
        <f t="shared" si="34"/>
        <v>0.65111411386598461</v>
      </c>
      <c r="L769" s="56">
        <f t="shared" si="35"/>
        <v>5.5981404726878937E-2</v>
      </c>
    </row>
    <row r="770" spans="1:12" x14ac:dyDescent="0.2">
      <c r="A770" s="162" t="s">
        <v>3060</v>
      </c>
      <c r="B770" s="163" t="s">
        <v>1915</v>
      </c>
      <c r="C770" s="162" t="s">
        <v>3137</v>
      </c>
      <c r="D770" s="162" t="s">
        <v>179</v>
      </c>
      <c r="E770" s="165" t="s">
        <v>697</v>
      </c>
      <c r="F770" s="164">
        <v>0.17330000000000001</v>
      </c>
      <c r="G770" s="164">
        <v>0.18010517000000001</v>
      </c>
      <c r="H770" s="56">
        <f t="shared" si="33"/>
        <v>-3.7784423401060585E-2</v>
      </c>
      <c r="I770" s="164">
        <v>0.27618928999999998</v>
      </c>
      <c r="J770" s="164">
        <v>0.57458567000000005</v>
      </c>
      <c r="K770" s="56">
        <f t="shared" si="34"/>
        <v>-0.51932443772919024</v>
      </c>
      <c r="L770" s="56">
        <f t="shared" si="35"/>
        <v>1.5937062319676858</v>
      </c>
    </row>
    <row r="771" spans="1:12" x14ac:dyDescent="0.2">
      <c r="A771" s="162" t="s">
        <v>1948</v>
      </c>
      <c r="B771" s="163" t="s">
        <v>46</v>
      </c>
      <c r="C771" s="162" t="s">
        <v>1977</v>
      </c>
      <c r="D771" s="162" t="s">
        <v>178</v>
      </c>
      <c r="E771" s="165" t="s">
        <v>697</v>
      </c>
      <c r="F771" s="164">
        <v>0.28855096999999996</v>
      </c>
      <c r="G771" s="164">
        <v>0.36078202000000004</v>
      </c>
      <c r="H771" s="56">
        <f t="shared" si="33"/>
        <v>-0.20020690055452339</v>
      </c>
      <c r="I771" s="164">
        <v>0.27481491999999996</v>
      </c>
      <c r="J771" s="164">
        <v>0.20789332000000002</v>
      </c>
      <c r="K771" s="56">
        <f t="shared" si="34"/>
        <v>0.32190356092249583</v>
      </c>
      <c r="L771" s="56">
        <f t="shared" si="35"/>
        <v>0.95239645182963684</v>
      </c>
    </row>
    <row r="772" spans="1:12" x14ac:dyDescent="0.2">
      <c r="A772" s="162" t="s">
        <v>1377</v>
      </c>
      <c r="B772" s="163" t="s">
        <v>1588</v>
      </c>
      <c r="C772" s="162" t="s">
        <v>3136</v>
      </c>
      <c r="D772" s="162" t="s">
        <v>179</v>
      </c>
      <c r="E772" s="165" t="s">
        <v>697</v>
      </c>
      <c r="F772" s="164">
        <v>0.14933809000000001</v>
      </c>
      <c r="G772" s="164">
        <v>0.1287094</v>
      </c>
      <c r="H772" s="56">
        <f t="shared" si="33"/>
        <v>0.16027337552657395</v>
      </c>
      <c r="I772" s="164">
        <v>0.26150366000000003</v>
      </c>
      <c r="J772" s="164">
        <v>0.22672747000000001</v>
      </c>
      <c r="K772" s="56">
        <f t="shared" si="34"/>
        <v>0.15338322259759707</v>
      </c>
      <c r="L772" s="56">
        <f t="shared" si="35"/>
        <v>1.751084803615742</v>
      </c>
    </row>
    <row r="773" spans="1:12" x14ac:dyDescent="0.2">
      <c r="A773" s="162" t="s">
        <v>3020</v>
      </c>
      <c r="B773" s="163" t="s">
        <v>1219</v>
      </c>
      <c r="C773" s="162" t="s">
        <v>3137</v>
      </c>
      <c r="D773" s="162" t="s">
        <v>179</v>
      </c>
      <c r="E773" s="165" t="s">
        <v>697</v>
      </c>
      <c r="F773" s="164">
        <v>0.93015357999999992</v>
      </c>
      <c r="G773" s="164">
        <v>5.8119400000000002E-2</v>
      </c>
      <c r="H773" s="56">
        <f t="shared" si="33"/>
        <v>15.004184145053113</v>
      </c>
      <c r="I773" s="164">
        <v>0.25840658999999999</v>
      </c>
      <c r="J773" s="164">
        <v>0.21218767000000002</v>
      </c>
      <c r="K773" s="56">
        <f t="shared" si="34"/>
        <v>0.21782095067069629</v>
      </c>
      <c r="L773" s="56">
        <f t="shared" si="35"/>
        <v>0.2778106707926663</v>
      </c>
    </row>
    <row r="774" spans="1:12" x14ac:dyDescent="0.2">
      <c r="A774" s="162" t="s">
        <v>2977</v>
      </c>
      <c r="B774" s="163" t="s">
        <v>37</v>
      </c>
      <c r="C774" s="162" t="s">
        <v>3133</v>
      </c>
      <c r="D774" s="162" t="s">
        <v>178</v>
      </c>
      <c r="E774" s="165" t="s">
        <v>697</v>
      </c>
      <c r="F774" s="164">
        <v>0.35780439000000003</v>
      </c>
      <c r="G774" s="164">
        <v>0.51975521000000002</v>
      </c>
      <c r="H774" s="56">
        <f t="shared" si="33"/>
        <v>-0.31159056587426992</v>
      </c>
      <c r="I774" s="164">
        <v>0.25521493000000001</v>
      </c>
      <c r="J774" s="164">
        <v>0.36861115</v>
      </c>
      <c r="K774" s="56">
        <f t="shared" si="34"/>
        <v>-0.30763100899145346</v>
      </c>
      <c r="L774" s="56">
        <f t="shared" si="35"/>
        <v>0.71328060005077076</v>
      </c>
    </row>
    <row r="775" spans="1:12" x14ac:dyDescent="0.2">
      <c r="A775" s="162" t="s">
        <v>1187</v>
      </c>
      <c r="B775" s="163" t="s">
        <v>1188</v>
      </c>
      <c r="C775" s="162" t="s">
        <v>3131</v>
      </c>
      <c r="D775" s="162" t="s">
        <v>179</v>
      </c>
      <c r="E775" s="165" t="s">
        <v>180</v>
      </c>
      <c r="F775" s="164">
        <v>2.68903509</v>
      </c>
      <c r="G775" s="164">
        <v>2.6989831400000002</v>
      </c>
      <c r="H775" s="56">
        <f t="shared" ref="H775:H838" si="36">IF(ISERROR(F775/G775-1),"",IF((F775/G775-1)&gt;10000%,"",F775/G775-1))</f>
        <v>-3.6858511090959167E-3</v>
      </c>
      <c r="I775" s="164">
        <v>0.25497702</v>
      </c>
      <c r="J775" s="164">
        <v>0.36685850999999997</v>
      </c>
      <c r="K775" s="56">
        <f t="shared" ref="K775:K838" si="37">IF(ISERROR(I775/J775-1),"",IF((I775/J775-1)&gt;10000%,"",I775/J775-1))</f>
        <v>-0.30497177235986694</v>
      </c>
      <c r="L775" s="56">
        <f t="shared" ref="L775:L838" si="38">IF(ISERROR(I775/F775),"",IF(I775/F775&gt;10000%,"",I775/F775))</f>
        <v>9.482100882513958E-2</v>
      </c>
    </row>
    <row r="776" spans="1:12" x14ac:dyDescent="0.2">
      <c r="A776" s="162" t="s">
        <v>1559</v>
      </c>
      <c r="B776" s="162" t="s">
        <v>257</v>
      </c>
      <c r="C776" s="162" t="s">
        <v>3129</v>
      </c>
      <c r="D776" s="162" t="s">
        <v>178</v>
      </c>
      <c r="E776" s="165" t="s">
        <v>697</v>
      </c>
      <c r="F776" s="164">
        <v>4.1974090799999999</v>
      </c>
      <c r="G776" s="164">
        <v>1.42691367</v>
      </c>
      <c r="H776" s="56">
        <f t="shared" si="36"/>
        <v>1.9415998796899885</v>
      </c>
      <c r="I776" s="164">
        <v>0.25421275999999998</v>
      </c>
      <c r="J776" s="164">
        <v>9.158255194556002</v>
      </c>
      <c r="K776" s="56">
        <f t="shared" si="37"/>
        <v>-0.97224222795722992</v>
      </c>
      <c r="L776" s="56">
        <f t="shared" si="38"/>
        <v>6.0564208814262152E-2</v>
      </c>
    </row>
    <row r="777" spans="1:12" x14ac:dyDescent="0.2">
      <c r="A777" s="162" t="s">
        <v>1171</v>
      </c>
      <c r="B777" s="163" t="s">
        <v>1172</v>
      </c>
      <c r="C777" s="162" t="s">
        <v>3136</v>
      </c>
      <c r="D777" s="162" t="s">
        <v>604</v>
      </c>
      <c r="E777" s="165" t="s">
        <v>180</v>
      </c>
      <c r="F777" s="164">
        <v>9.4700999999999994E-2</v>
      </c>
      <c r="G777" s="164">
        <v>0.16122602</v>
      </c>
      <c r="H777" s="56">
        <f t="shared" si="36"/>
        <v>-0.41261962554183251</v>
      </c>
      <c r="I777" s="164">
        <v>0.253035406455974</v>
      </c>
      <c r="J777" s="164">
        <v>7.2220952666477896</v>
      </c>
      <c r="K777" s="56">
        <f t="shared" si="37"/>
        <v>-0.96496371245274049</v>
      </c>
      <c r="L777" s="56">
        <f t="shared" si="38"/>
        <v>2.671940174401263</v>
      </c>
    </row>
    <row r="778" spans="1:12" x14ac:dyDescent="0.2">
      <c r="A778" s="162" t="s">
        <v>1197</v>
      </c>
      <c r="B778" s="163" t="s">
        <v>1198</v>
      </c>
      <c r="C778" s="162" t="s">
        <v>3131</v>
      </c>
      <c r="D778" s="162" t="s">
        <v>179</v>
      </c>
      <c r="E778" s="165" t="s">
        <v>180</v>
      </c>
      <c r="F778" s="164">
        <v>0.75364936999999999</v>
      </c>
      <c r="G778" s="164">
        <v>0.50726126999999999</v>
      </c>
      <c r="H778" s="56">
        <f t="shared" si="36"/>
        <v>0.48572227877756169</v>
      </c>
      <c r="I778" s="164">
        <v>0.25236395</v>
      </c>
      <c r="J778" s="164">
        <v>0</v>
      </c>
      <c r="K778" s="56" t="str">
        <f t="shared" si="37"/>
        <v/>
      </c>
      <c r="L778" s="56">
        <f t="shared" si="38"/>
        <v>0.33485591582196905</v>
      </c>
    </row>
    <row r="779" spans="1:12" x14ac:dyDescent="0.2">
      <c r="A779" s="162" t="s">
        <v>3044</v>
      </c>
      <c r="B779" s="163" t="s">
        <v>3</v>
      </c>
      <c r="C779" s="162" t="s">
        <v>3137</v>
      </c>
      <c r="D779" s="162" t="s">
        <v>179</v>
      </c>
      <c r="E779" s="165" t="s">
        <v>180</v>
      </c>
      <c r="F779" s="164">
        <v>1.20932076</v>
      </c>
      <c r="G779" s="164">
        <v>3.7195143399999999</v>
      </c>
      <c r="H779" s="56">
        <f t="shared" si="36"/>
        <v>-0.67487132742174083</v>
      </c>
      <c r="I779" s="164">
        <v>0.25116050000000001</v>
      </c>
      <c r="J779" s="164">
        <v>17.370053519999999</v>
      </c>
      <c r="K779" s="56">
        <f t="shared" si="37"/>
        <v>-0.98554060298600621</v>
      </c>
      <c r="L779" s="56">
        <f t="shared" si="38"/>
        <v>0.20768724750908932</v>
      </c>
    </row>
    <row r="780" spans="1:12" x14ac:dyDescent="0.2">
      <c r="A780" s="162" t="s">
        <v>2413</v>
      </c>
      <c r="B780" s="163" t="s">
        <v>3225</v>
      </c>
      <c r="C780" s="162" t="s">
        <v>3135</v>
      </c>
      <c r="D780" s="162" t="s">
        <v>604</v>
      </c>
      <c r="E780" s="165" t="s">
        <v>697</v>
      </c>
      <c r="F780" s="164">
        <v>7.5030000000000005E-5</v>
      </c>
      <c r="G780" s="164"/>
      <c r="H780" s="56" t="str">
        <f t="shared" si="36"/>
        <v/>
      </c>
      <c r="I780" s="164">
        <v>0.25</v>
      </c>
      <c r="J780" s="164"/>
      <c r="K780" s="56" t="str">
        <f t="shared" si="37"/>
        <v/>
      </c>
      <c r="L780" s="56" t="str">
        <f t="shared" si="38"/>
        <v/>
      </c>
    </row>
    <row r="781" spans="1:12" x14ac:dyDescent="0.2">
      <c r="A781" s="162" t="s">
        <v>1481</v>
      </c>
      <c r="B781" s="163" t="s">
        <v>23</v>
      </c>
      <c r="C781" s="162" t="s">
        <v>632</v>
      </c>
      <c r="D781" s="162" t="s">
        <v>178</v>
      </c>
      <c r="E781" s="165" t="s">
        <v>697</v>
      </c>
      <c r="F781" s="164">
        <v>0.68022421</v>
      </c>
      <c r="G781" s="164">
        <v>1.1474349799999999</v>
      </c>
      <c r="H781" s="56">
        <f t="shared" si="36"/>
        <v>-0.40717842678981242</v>
      </c>
      <c r="I781" s="164">
        <v>0.24892908999999999</v>
      </c>
      <c r="J781" s="164">
        <v>0.35552772999999999</v>
      </c>
      <c r="K781" s="56">
        <f t="shared" si="37"/>
        <v>-0.29983213967585598</v>
      </c>
      <c r="L781" s="56">
        <f t="shared" si="38"/>
        <v>0.36595152942292364</v>
      </c>
    </row>
    <row r="782" spans="1:12" x14ac:dyDescent="0.2">
      <c r="A782" s="162" t="s">
        <v>1112</v>
      </c>
      <c r="B782" s="163" t="s">
        <v>609</v>
      </c>
      <c r="C782" s="162" t="s">
        <v>3136</v>
      </c>
      <c r="D782" s="162" t="s">
        <v>604</v>
      </c>
      <c r="E782" s="165" t="s">
        <v>697</v>
      </c>
      <c r="F782" s="164">
        <v>0.37475751000000002</v>
      </c>
      <c r="G782" s="164">
        <v>4.4682239999999998E-2</v>
      </c>
      <c r="H782" s="56">
        <f t="shared" si="36"/>
        <v>7.3871692645668627</v>
      </c>
      <c r="I782" s="164">
        <v>0.24154977999999999</v>
      </c>
      <c r="J782" s="164">
        <v>0</v>
      </c>
      <c r="K782" s="56" t="str">
        <f t="shared" si="37"/>
        <v/>
      </c>
      <c r="L782" s="56">
        <f t="shared" si="38"/>
        <v>0.64454953818003535</v>
      </c>
    </row>
    <row r="783" spans="1:12" x14ac:dyDescent="0.2">
      <c r="A783" s="162" t="s">
        <v>1655</v>
      </c>
      <c r="B783" s="163" t="s">
        <v>1656</v>
      </c>
      <c r="C783" s="162" t="s">
        <v>3132</v>
      </c>
      <c r="D783" s="162" t="s">
        <v>179</v>
      </c>
      <c r="E783" s="165" t="s">
        <v>180</v>
      </c>
      <c r="F783" s="164">
        <v>0.26783659000000004</v>
      </c>
      <c r="G783" s="164">
        <v>0.11233959</v>
      </c>
      <c r="H783" s="56">
        <f t="shared" si="36"/>
        <v>1.384169196273549</v>
      </c>
      <c r="I783" s="164">
        <v>0.23873201999999999</v>
      </c>
      <c r="J783" s="164">
        <v>0.11391163</v>
      </c>
      <c r="K783" s="56">
        <f t="shared" si="37"/>
        <v>1.0957651119556449</v>
      </c>
      <c r="L783" s="56">
        <f t="shared" si="38"/>
        <v>0.89133460069813442</v>
      </c>
    </row>
    <row r="784" spans="1:12" x14ac:dyDescent="0.2">
      <c r="A784" s="162" t="s">
        <v>3025</v>
      </c>
      <c r="B784" s="163" t="s">
        <v>270</v>
      </c>
      <c r="C784" s="162" t="s">
        <v>3133</v>
      </c>
      <c r="D784" s="162" t="s">
        <v>178</v>
      </c>
      <c r="E784" s="165" t="s">
        <v>697</v>
      </c>
      <c r="F784" s="164">
        <v>0.59593686000000001</v>
      </c>
      <c r="G784" s="164">
        <v>0.21658323000000002</v>
      </c>
      <c r="H784" s="56">
        <f t="shared" si="36"/>
        <v>1.7515374112760251</v>
      </c>
      <c r="I784" s="164">
        <v>0.23627728000000001</v>
      </c>
      <c r="J784" s="164">
        <v>1.5139079999999999E-2</v>
      </c>
      <c r="K784" s="56">
        <f t="shared" si="37"/>
        <v>14.607109546947372</v>
      </c>
      <c r="L784" s="56">
        <f t="shared" si="38"/>
        <v>0.39648039223484177</v>
      </c>
    </row>
    <row r="785" spans="1:12" x14ac:dyDescent="0.2">
      <c r="A785" s="162" t="s">
        <v>1970</v>
      </c>
      <c r="B785" s="163" t="s">
        <v>1768</v>
      </c>
      <c r="C785" s="162" t="s">
        <v>505</v>
      </c>
      <c r="D785" s="162" t="s">
        <v>604</v>
      </c>
      <c r="E785" s="165" t="s">
        <v>180</v>
      </c>
      <c r="F785" s="164">
        <v>0.12214915</v>
      </c>
      <c r="G785" s="164">
        <v>1.9209400000000001E-3</v>
      </c>
      <c r="H785" s="56">
        <f t="shared" si="36"/>
        <v>62.588217226982621</v>
      </c>
      <c r="I785" s="164">
        <v>0.23477919</v>
      </c>
      <c r="J785" s="164">
        <v>0.86023034999999992</v>
      </c>
      <c r="K785" s="56">
        <f t="shared" si="37"/>
        <v>-0.72707404476022031</v>
      </c>
      <c r="L785" s="56">
        <f t="shared" si="38"/>
        <v>1.9220697810832086</v>
      </c>
    </row>
    <row r="786" spans="1:12" x14ac:dyDescent="0.2">
      <c r="A786" s="162" t="s">
        <v>2134</v>
      </c>
      <c r="B786" s="162" t="s">
        <v>2135</v>
      </c>
      <c r="C786" s="162" t="s">
        <v>3133</v>
      </c>
      <c r="D786" s="162" t="s">
        <v>179</v>
      </c>
      <c r="E786" s="165" t="s">
        <v>697</v>
      </c>
      <c r="F786" s="164">
        <v>0.5294279300000001</v>
      </c>
      <c r="G786" s="164">
        <v>1.2499973</v>
      </c>
      <c r="H786" s="56">
        <f t="shared" si="36"/>
        <v>-0.57645674114656087</v>
      </c>
      <c r="I786" s="164">
        <v>0.23375501999999998</v>
      </c>
      <c r="J786" s="164">
        <v>0.31640170000000001</v>
      </c>
      <c r="K786" s="56">
        <f t="shared" si="37"/>
        <v>-0.26120807821196923</v>
      </c>
      <c r="L786" s="56">
        <f t="shared" si="38"/>
        <v>0.44152377831671996</v>
      </c>
    </row>
    <row r="787" spans="1:12" x14ac:dyDescent="0.2">
      <c r="A787" s="162" t="s">
        <v>1257</v>
      </c>
      <c r="B787" s="163" t="s">
        <v>415</v>
      </c>
      <c r="C787" s="162" t="s">
        <v>1232</v>
      </c>
      <c r="D787" s="162" t="s">
        <v>178</v>
      </c>
      <c r="E787" s="165" t="s">
        <v>697</v>
      </c>
      <c r="F787" s="164">
        <v>0.49212327</v>
      </c>
      <c r="G787" s="164">
        <v>0.34386647999999997</v>
      </c>
      <c r="H787" s="56">
        <f t="shared" si="36"/>
        <v>0.43114638565526953</v>
      </c>
      <c r="I787" s="164">
        <v>0.23048591211734248</v>
      </c>
      <c r="J787" s="164">
        <v>0.1070022021704006</v>
      </c>
      <c r="K787" s="56">
        <f t="shared" si="37"/>
        <v>1.1540296128699721</v>
      </c>
      <c r="L787" s="56">
        <f t="shared" si="38"/>
        <v>0.46834995654105621</v>
      </c>
    </row>
    <row r="788" spans="1:12" x14ac:dyDescent="0.2">
      <c r="A788" s="162" t="s">
        <v>1685</v>
      </c>
      <c r="B788" s="163" t="s">
        <v>161</v>
      </c>
      <c r="C788" s="162" t="s">
        <v>3129</v>
      </c>
      <c r="D788" s="162" t="s">
        <v>178</v>
      </c>
      <c r="E788" s="165" t="s">
        <v>697</v>
      </c>
      <c r="F788" s="164">
        <v>2.0084374</v>
      </c>
      <c r="G788" s="164">
        <v>0.62766906999999994</v>
      </c>
      <c r="H788" s="56">
        <f t="shared" si="36"/>
        <v>2.1998349066332046</v>
      </c>
      <c r="I788" s="164">
        <v>0.22963842000000001</v>
      </c>
      <c r="J788" s="164">
        <v>4.639049</v>
      </c>
      <c r="K788" s="56">
        <f t="shared" si="37"/>
        <v>-0.95049881559776583</v>
      </c>
      <c r="L788" s="56">
        <f t="shared" si="38"/>
        <v>0.11433685710094824</v>
      </c>
    </row>
    <row r="789" spans="1:12" x14ac:dyDescent="0.2">
      <c r="A789" s="162" t="s">
        <v>1439</v>
      </c>
      <c r="B789" s="162" t="s">
        <v>1433</v>
      </c>
      <c r="C789" s="162" t="s">
        <v>632</v>
      </c>
      <c r="D789" s="162" t="s">
        <v>178</v>
      </c>
      <c r="E789" s="165" t="s">
        <v>180</v>
      </c>
      <c r="F789" s="164">
        <v>0.81700510999999998</v>
      </c>
      <c r="G789" s="164">
        <v>0.79248704000000003</v>
      </c>
      <c r="H789" s="56">
        <f t="shared" si="36"/>
        <v>3.0938133701214676E-2</v>
      </c>
      <c r="I789" s="164">
        <v>0.22826513000000001</v>
      </c>
      <c r="J789" s="164">
        <v>0.32173147999999996</v>
      </c>
      <c r="K789" s="56">
        <f t="shared" si="37"/>
        <v>-0.29051042813715322</v>
      </c>
      <c r="L789" s="56">
        <f t="shared" si="38"/>
        <v>0.27939253647997381</v>
      </c>
    </row>
    <row r="790" spans="1:12" x14ac:dyDescent="0.2">
      <c r="A790" s="162" t="s">
        <v>1659</v>
      </c>
      <c r="B790" s="163" t="s">
        <v>1660</v>
      </c>
      <c r="C790" s="162" t="s">
        <v>3132</v>
      </c>
      <c r="D790" s="162" t="s">
        <v>179</v>
      </c>
      <c r="E790" s="165" t="s">
        <v>180</v>
      </c>
      <c r="F790" s="164">
        <v>0.44882008000000001</v>
      </c>
      <c r="G790" s="164">
        <v>0.16128930999999999</v>
      </c>
      <c r="H790" s="56">
        <f t="shared" si="36"/>
        <v>1.7827019658029415</v>
      </c>
      <c r="I790" s="164">
        <v>0.22480185</v>
      </c>
      <c r="J790" s="164">
        <v>3.0598800000000001E-3</v>
      </c>
      <c r="K790" s="56">
        <f t="shared" si="37"/>
        <v>72.467537942664421</v>
      </c>
      <c r="L790" s="56">
        <f t="shared" si="38"/>
        <v>0.50087297787567797</v>
      </c>
    </row>
    <row r="791" spans="1:12" x14ac:dyDescent="0.2">
      <c r="A791" s="162" t="s">
        <v>3039</v>
      </c>
      <c r="B791" s="163" t="s">
        <v>431</v>
      </c>
      <c r="C791" s="162" t="s">
        <v>3133</v>
      </c>
      <c r="D791" s="162" t="s">
        <v>178</v>
      </c>
      <c r="E791" s="165" t="s">
        <v>697</v>
      </c>
      <c r="F791" s="164">
        <v>0.49573120000000004</v>
      </c>
      <c r="G791" s="164">
        <v>1.7617361100000002</v>
      </c>
      <c r="H791" s="56">
        <f t="shared" si="36"/>
        <v>-0.71861211381992962</v>
      </c>
      <c r="I791" s="164">
        <v>0.22351056</v>
      </c>
      <c r="J791" s="164">
        <v>7.6216000000000001E-4</v>
      </c>
      <c r="K791" s="56" t="str">
        <f t="shared" si="37"/>
        <v/>
      </c>
      <c r="L791" s="56">
        <f t="shared" si="38"/>
        <v>0.45087047173952333</v>
      </c>
    </row>
    <row r="792" spans="1:12" x14ac:dyDescent="0.2">
      <c r="A792" s="162" t="s">
        <v>3064</v>
      </c>
      <c r="B792" s="163" t="s">
        <v>996</v>
      </c>
      <c r="C792" s="162" t="s">
        <v>3133</v>
      </c>
      <c r="D792" s="162" t="s">
        <v>179</v>
      </c>
      <c r="E792" s="165" t="s">
        <v>697</v>
      </c>
      <c r="F792" s="164">
        <v>2.9389529199999997</v>
      </c>
      <c r="G792" s="164">
        <v>0.97794276000000002</v>
      </c>
      <c r="H792" s="56">
        <f t="shared" si="36"/>
        <v>2.0052402248982339</v>
      </c>
      <c r="I792" s="164">
        <v>0.22298403999999999</v>
      </c>
      <c r="J792" s="164">
        <v>0.39613188999999999</v>
      </c>
      <c r="K792" s="56">
        <f t="shared" si="37"/>
        <v>-0.43709646804754854</v>
      </c>
      <c r="L792" s="56">
        <f t="shared" si="38"/>
        <v>7.58719333278738E-2</v>
      </c>
    </row>
    <row r="793" spans="1:12" x14ac:dyDescent="0.2">
      <c r="A793" s="162" t="s">
        <v>3080</v>
      </c>
      <c r="B793" s="163" t="s">
        <v>368</v>
      </c>
      <c r="C793" s="162" t="s">
        <v>1232</v>
      </c>
      <c r="D793" s="162" t="s">
        <v>179</v>
      </c>
      <c r="E793" s="165" t="s">
        <v>180</v>
      </c>
      <c r="F793" s="164">
        <v>0.23862195</v>
      </c>
      <c r="G793" s="164">
        <v>0.55025082999999997</v>
      </c>
      <c r="H793" s="56">
        <f t="shared" si="36"/>
        <v>-0.56633968185018457</v>
      </c>
      <c r="I793" s="164">
        <v>0.22215367999999999</v>
      </c>
      <c r="J793" s="164">
        <v>0.49959315000000004</v>
      </c>
      <c r="K793" s="56">
        <f t="shared" si="37"/>
        <v>-0.55533081268227957</v>
      </c>
      <c r="L793" s="56">
        <f t="shared" si="38"/>
        <v>0.930985938217335</v>
      </c>
    </row>
    <row r="794" spans="1:12" x14ac:dyDescent="0.2">
      <c r="A794" s="162" t="s">
        <v>3043</v>
      </c>
      <c r="B794" s="162" t="s">
        <v>1552</v>
      </c>
      <c r="C794" s="162" t="s">
        <v>633</v>
      </c>
      <c r="D794" s="162" t="s">
        <v>179</v>
      </c>
      <c r="E794" s="165" t="s">
        <v>697</v>
      </c>
      <c r="F794" s="164">
        <v>7.2686759999999989E-2</v>
      </c>
      <c r="G794" s="164">
        <v>0.15462614999999999</v>
      </c>
      <c r="H794" s="56">
        <f t="shared" si="36"/>
        <v>-0.5299193571074492</v>
      </c>
      <c r="I794" s="164">
        <v>0.21207759000000001</v>
      </c>
      <c r="J794" s="164">
        <v>0.25371558000000005</v>
      </c>
      <c r="K794" s="56">
        <f t="shared" si="37"/>
        <v>-0.16411286212695342</v>
      </c>
      <c r="L794" s="56">
        <f t="shared" si="38"/>
        <v>2.9176921629193546</v>
      </c>
    </row>
    <row r="795" spans="1:12" x14ac:dyDescent="0.2">
      <c r="A795" s="162" t="s">
        <v>1567</v>
      </c>
      <c r="B795" s="163" t="s">
        <v>60</v>
      </c>
      <c r="C795" s="162" t="s">
        <v>3129</v>
      </c>
      <c r="D795" s="162" t="s">
        <v>178</v>
      </c>
      <c r="E795" s="165" t="s">
        <v>697</v>
      </c>
      <c r="F795" s="164">
        <v>3.2408238700000003</v>
      </c>
      <c r="G795" s="164">
        <v>2.6848234799999999</v>
      </c>
      <c r="H795" s="56">
        <f t="shared" si="36"/>
        <v>0.20709011007308398</v>
      </c>
      <c r="I795" s="164">
        <v>0.21142478000000001</v>
      </c>
      <c r="J795" s="164">
        <v>1.7045407700000001</v>
      </c>
      <c r="K795" s="56">
        <f t="shared" si="37"/>
        <v>-0.87596378818208032</v>
      </c>
      <c r="L795" s="56">
        <f t="shared" si="38"/>
        <v>6.523797296025223E-2</v>
      </c>
    </row>
    <row r="796" spans="1:12" x14ac:dyDescent="0.2">
      <c r="A796" s="162" t="s">
        <v>3161</v>
      </c>
      <c r="B796" s="163" t="s">
        <v>3162</v>
      </c>
      <c r="C796" s="162" t="s">
        <v>3133</v>
      </c>
      <c r="D796" s="162" t="s">
        <v>179</v>
      </c>
      <c r="E796" s="165" t="s">
        <v>180</v>
      </c>
      <c r="F796" s="164">
        <v>0.52411353000000005</v>
      </c>
      <c r="G796" s="164">
        <v>0.68463523999999998</v>
      </c>
      <c r="H796" s="56">
        <f t="shared" si="36"/>
        <v>-0.23446311352597027</v>
      </c>
      <c r="I796" s="164">
        <v>0.21085857999999999</v>
      </c>
      <c r="J796" s="164">
        <v>6.1499300000000005E-3</v>
      </c>
      <c r="K796" s="56">
        <f t="shared" si="37"/>
        <v>33.286338218483785</v>
      </c>
      <c r="L796" s="56">
        <f t="shared" si="38"/>
        <v>0.40231470460226426</v>
      </c>
    </row>
    <row r="797" spans="1:12" x14ac:dyDescent="0.2">
      <c r="A797" s="162" t="s">
        <v>2983</v>
      </c>
      <c r="B797" s="163" t="s">
        <v>783</v>
      </c>
      <c r="C797" s="162" t="s">
        <v>505</v>
      </c>
      <c r="D797" s="162" t="s">
        <v>604</v>
      </c>
      <c r="E797" s="165" t="s">
        <v>697</v>
      </c>
      <c r="F797" s="164">
        <v>2.3847537400000003</v>
      </c>
      <c r="G797" s="164">
        <v>0.76712628999999999</v>
      </c>
      <c r="H797" s="56">
        <f t="shared" si="36"/>
        <v>2.1086846730282187</v>
      </c>
      <c r="I797" s="164">
        <v>0.20856423999999998</v>
      </c>
      <c r="J797" s="164">
        <v>0.60877429000000005</v>
      </c>
      <c r="K797" s="56">
        <f t="shared" si="37"/>
        <v>-0.65740300892141823</v>
      </c>
      <c r="L797" s="56">
        <f t="shared" si="38"/>
        <v>8.745734895042033E-2</v>
      </c>
    </row>
    <row r="798" spans="1:12" x14ac:dyDescent="0.2">
      <c r="A798" s="162" t="s">
        <v>2867</v>
      </c>
      <c r="B798" s="163" t="s">
        <v>135</v>
      </c>
      <c r="C798" s="162" t="s">
        <v>505</v>
      </c>
      <c r="D798" s="162" t="s">
        <v>604</v>
      </c>
      <c r="E798" s="165" t="s">
        <v>180</v>
      </c>
      <c r="F798" s="164">
        <v>0.39221026000000003</v>
      </c>
      <c r="G798" s="164">
        <v>7.98606237</v>
      </c>
      <c r="H798" s="56">
        <f t="shared" si="36"/>
        <v>-0.95088815465887722</v>
      </c>
      <c r="I798" s="164">
        <v>0.20830968999999999</v>
      </c>
      <c r="J798" s="164">
        <v>15.777380789999999</v>
      </c>
      <c r="K798" s="56">
        <f t="shared" si="37"/>
        <v>-0.98679694096424231</v>
      </c>
      <c r="L798" s="56">
        <f t="shared" si="38"/>
        <v>0.53111739096269428</v>
      </c>
    </row>
    <row r="799" spans="1:12" x14ac:dyDescent="0.2">
      <c r="A799" s="162" t="s">
        <v>1388</v>
      </c>
      <c r="B799" s="163" t="s">
        <v>1584</v>
      </c>
      <c r="C799" s="162" t="s">
        <v>3136</v>
      </c>
      <c r="D799" s="162" t="s">
        <v>179</v>
      </c>
      <c r="E799" s="165" t="s">
        <v>697</v>
      </c>
      <c r="F799" s="164">
        <v>3.7685510000000005E-2</v>
      </c>
      <c r="G799" s="164">
        <v>0.36702177000000002</v>
      </c>
      <c r="H799" s="56">
        <f t="shared" si="36"/>
        <v>-0.89732077745687944</v>
      </c>
      <c r="I799" s="164">
        <v>0.20802771236150003</v>
      </c>
      <c r="J799" s="164">
        <v>0.80049137999999986</v>
      </c>
      <c r="K799" s="56">
        <f t="shared" si="37"/>
        <v>-0.74012498128149729</v>
      </c>
      <c r="L799" s="56">
        <f t="shared" si="38"/>
        <v>5.5200981056512175</v>
      </c>
    </row>
    <row r="800" spans="1:12" x14ac:dyDescent="0.2">
      <c r="A800" s="162" t="s">
        <v>3269</v>
      </c>
      <c r="B800" s="163" t="s">
        <v>3270</v>
      </c>
      <c r="C800" s="162" t="s">
        <v>3195</v>
      </c>
      <c r="D800" s="162" t="s">
        <v>179</v>
      </c>
      <c r="E800" s="165" t="s">
        <v>180</v>
      </c>
      <c r="F800" s="164">
        <v>0.36297243000000001</v>
      </c>
      <c r="G800" s="164"/>
      <c r="H800" s="56" t="str">
        <f t="shared" si="36"/>
        <v/>
      </c>
      <c r="I800" s="164">
        <v>0.20290574533879999</v>
      </c>
      <c r="J800" s="164"/>
      <c r="K800" s="56" t="str">
        <f t="shared" si="37"/>
        <v/>
      </c>
      <c r="L800" s="56">
        <f t="shared" si="38"/>
        <v>0.5590114525745109</v>
      </c>
    </row>
    <row r="801" spans="1:16" x14ac:dyDescent="0.2">
      <c r="A801" s="162" t="s">
        <v>3076</v>
      </c>
      <c r="B801" s="163" t="s">
        <v>1822</v>
      </c>
      <c r="C801" s="162" t="s">
        <v>633</v>
      </c>
      <c r="D801" s="162" t="s">
        <v>604</v>
      </c>
      <c r="E801" s="165" t="s">
        <v>180</v>
      </c>
      <c r="F801" s="164">
        <v>0.14447135</v>
      </c>
      <c r="G801" s="164">
        <v>6.4055360000000006E-2</v>
      </c>
      <c r="H801" s="56">
        <f t="shared" si="36"/>
        <v>1.2554139107172295</v>
      </c>
      <c r="I801" s="164">
        <v>0.20173453999999999</v>
      </c>
      <c r="J801" s="164">
        <v>0.11536634</v>
      </c>
      <c r="K801" s="56">
        <f t="shared" si="37"/>
        <v>0.74864297506534405</v>
      </c>
      <c r="L801" s="56">
        <f t="shared" si="38"/>
        <v>1.39636363888065</v>
      </c>
    </row>
    <row r="802" spans="1:16" x14ac:dyDescent="0.2">
      <c r="A802" s="162" t="s">
        <v>1151</v>
      </c>
      <c r="B802" s="163" t="s">
        <v>470</v>
      </c>
      <c r="C802" s="162" t="s">
        <v>3130</v>
      </c>
      <c r="D802" s="162" t="s">
        <v>179</v>
      </c>
      <c r="E802" s="165" t="s">
        <v>180</v>
      </c>
      <c r="F802" s="164">
        <v>7.0471129299999999</v>
      </c>
      <c r="G802" s="164">
        <v>1.85662908</v>
      </c>
      <c r="H802" s="56">
        <f t="shared" si="36"/>
        <v>2.7956493334683739</v>
      </c>
      <c r="I802" s="164">
        <v>0.20036227177599999</v>
      </c>
      <c r="J802" s="164">
        <v>1.3670733846324001</v>
      </c>
      <c r="K802" s="56">
        <f t="shared" si="37"/>
        <v>-0.85343707658394907</v>
      </c>
      <c r="L802" s="56">
        <f t="shared" si="38"/>
        <v>2.8431823608650472E-2</v>
      </c>
    </row>
    <row r="803" spans="1:16" x14ac:dyDescent="0.2">
      <c r="A803" s="162" t="s">
        <v>1370</v>
      </c>
      <c r="B803" s="163" t="s">
        <v>62</v>
      </c>
      <c r="C803" s="162" t="s">
        <v>3135</v>
      </c>
      <c r="D803" s="162" t="s">
        <v>179</v>
      </c>
      <c r="E803" s="165" t="s">
        <v>180</v>
      </c>
      <c r="F803" s="164">
        <v>0.11631710000000001</v>
      </c>
      <c r="G803" s="164">
        <v>1.1534943999999998</v>
      </c>
      <c r="H803" s="56">
        <f t="shared" si="36"/>
        <v>-0.8991611055935772</v>
      </c>
      <c r="I803" s="164">
        <v>0.20033636999999999</v>
      </c>
      <c r="J803" s="164">
        <v>0</v>
      </c>
      <c r="K803" s="56" t="str">
        <f t="shared" si="37"/>
        <v/>
      </c>
      <c r="L803" s="56">
        <f t="shared" si="38"/>
        <v>1.7223294769212778</v>
      </c>
    </row>
    <row r="804" spans="1:16" x14ac:dyDescent="0.2">
      <c r="A804" s="162" t="s">
        <v>3145</v>
      </c>
      <c r="B804" s="163" t="s">
        <v>1717</v>
      </c>
      <c r="C804" s="162" t="s">
        <v>3132</v>
      </c>
      <c r="D804" s="162" t="s">
        <v>604</v>
      </c>
      <c r="E804" s="165" t="s">
        <v>180</v>
      </c>
      <c r="F804" s="164">
        <v>0.91587300000000005</v>
      </c>
      <c r="G804" s="164">
        <v>0.33244221000000002</v>
      </c>
      <c r="H804" s="56">
        <f t="shared" si="36"/>
        <v>1.7549840918215529</v>
      </c>
      <c r="I804" s="164">
        <v>0.19970431</v>
      </c>
      <c r="J804" s="164">
        <v>13.348615150000001</v>
      </c>
      <c r="K804" s="56">
        <f t="shared" si="37"/>
        <v>-0.98503932372340508</v>
      </c>
      <c r="L804" s="56">
        <f t="shared" si="38"/>
        <v>0.21804803722786892</v>
      </c>
    </row>
    <row r="805" spans="1:16" x14ac:dyDescent="0.2">
      <c r="A805" s="162" t="s">
        <v>1266</v>
      </c>
      <c r="B805" s="163" t="s">
        <v>412</v>
      </c>
      <c r="C805" s="162" t="s">
        <v>1232</v>
      </c>
      <c r="D805" s="162" t="s">
        <v>178</v>
      </c>
      <c r="E805" s="165" t="s">
        <v>697</v>
      </c>
      <c r="F805" s="164">
        <v>1.8821683300000001</v>
      </c>
      <c r="G805" s="164">
        <v>0.71228803000000007</v>
      </c>
      <c r="H805" s="56">
        <f t="shared" si="36"/>
        <v>1.6424258877409463</v>
      </c>
      <c r="I805" s="164">
        <v>0.1957223825604191</v>
      </c>
      <c r="J805" s="164">
        <v>0.58608904831931408</v>
      </c>
      <c r="K805" s="56">
        <f t="shared" si="37"/>
        <v>-0.66605350650779394</v>
      </c>
      <c r="L805" s="56">
        <f t="shared" si="38"/>
        <v>0.10398771429780625</v>
      </c>
    </row>
    <row r="806" spans="1:16" x14ac:dyDescent="0.2">
      <c r="A806" s="162" t="s">
        <v>2879</v>
      </c>
      <c r="B806" s="163" t="s">
        <v>1818</v>
      </c>
      <c r="C806" s="162" t="s">
        <v>633</v>
      </c>
      <c r="D806" s="162" t="s">
        <v>604</v>
      </c>
      <c r="E806" s="165" t="s">
        <v>697</v>
      </c>
      <c r="F806" s="164">
        <v>1.1692899999999999E-3</v>
      </c>
      <c r="G806" s="164">
        <v>6.6539259999999989E-2</v>
      </c>
      <c r="H806" s="56">
        <f t="shared" si="36"/>
        <v>-0.9824270663665331</v>
      </c>
      <c r="I806" s="164">
        <v>0.19493260343010002</v>
      </c>
      <c r="J806" s="164">
        <v>0.58587610280360003</v>
      </c>
      <c r="K806" s="56">
        <f t="shared" si="37"/>
        <v>-0.66728015958103315</v>
      </c>
      <c r="L806" s="56" t="str">
        <f t="shared" si="38"/>
        <v/>
      </c>
    </row>
    <row r="807" spans="1:16" x14ac:dyDescent="0.2">
      <c r="A807" s="162" t="s">
        <v>2906</v>
      </c>
      <c r="B807" s="162" t="s">
        <v>2428</v>
      </c>
      <c r="C807" s="162" t="s">
        <v>3133</v>
      </c>
      <c r="D807" s="162" t="s">
        <v>178</v>
      </c>
      <c r="E807" s="165" t="s">
        <v>697</v>
      </c>
      <c r="F807" s="164">
        <v>0.19100707</v>
      </c>
      <c r="G807" s="164">
        <v>5.1990099999999997E-2</v>
      </c>
      <c r="H807" s="56">
        <f t="shared" si="36"/>
        <v>2.6739123410033834</v>
      </c>
      <c r="I807" s="164">
        <v>0.18979272023219998</v>
      </c>
      <c r="J807" s="164">
        <v>0</v>
      </c>
      <c r="K807" s="56" t="str">
        <f t="shared" si="37"/>
        <v/>
      </c>
      <c r="L807" s="56">
        <f t="shared" si="38"/>
        <v>0.9936423831442468</v>
      </c>
    </row>
    <row r="808" spans="1:16" x14ac:dyDescent="0.2">
      <c r="A808" s="162" t="s">
        <v>2473</v>
      </c>
      <c r="B808" s="163" t="s">
        <v>104</v>
      </c>
      <c r="C808" s="162" t="s">
        <v>505</v>
      </c>
      <c r="D808" s="162" t="s">
        <v>604</v>
      </c>
      <c r="E808" s="165" t="s">
        <v>697</v>
      </c>
      <c r="F808" s="164">
        <v>2.0280536100000002</v>
      </c>
      <c r="G808" s="164">
        <v>1.20466753</v>
      </c>
      <c r="H808" s="56">
        <f t="shared" si="36"/>
        <v>0.68349653285666312</v>
      </c>
      <c r="I808" s="164">
        <v>0.18850459999999999</v>
      </c>
      <c r="J808" s="164">
        <v>14.00178064</v>
      </c>
      <c r="K808" s="56">
        <f t="shared" si="37"/>
        <v>-0.9865370980415531</v>
      </c>
      <c r="L808" s="56">
        <f t="shared" si="38"/>
        <v>9.2948529107176797E-2</v>
      </c>
    </row>
    <row r="809" spans="1:16" x14ac:dyDescent="0.2">
      <c r="A809" s="162" t="s">
        <v>1286</v>
      </c>
      <c r="B809" s="163" t="s">
        <v>456</v>
      </c>
      <c r="C809" s="162" t="s">
        <v>633</v>
      </c>
      <c r="D809" s="162" t="s">
        <v>179</v>
      </c>
      <c r="E809" s="165" t="s">
        <v>180</v>
      </c>
      <c r="F809" s="164">
        <v>3.3103786899999998</v>
      </c>
      <c r="G809" s="164">
        <v>1.2665459099999998</v>
      </c>
      <c r="H809" s="56">
        <f t="shared" si="36"/>
        <v>1.6137060361278182</v>
      </c>
      <c r="I809" s="164">
        <v>0.18594741905737011</v>
      </c>
      <c r="J809" s="164">
        <v>0.10795168376309146</v>
      </c>
      <c r="K809" s="56">
        <f t="shared" si="37"/>
        <v>0.72250596355168017</v>
      </c>
      <c r="L809" s="56">
        <f t="shared" si="38"/>
        <v>5.6171041584783199E-2</v>
      </c>
    </row>
    <row r="810" spans="1:16" x14ac:dyDescent="0.2">
      <c r="A810" s="162" t="s">
        <v>2998</v>
      </c>
      <c r="B810" s="163" t="s">
        <v>271</v>
      </c>
      <c r="C810" s="162" t="s">
        <v>3133</v>
      </c>
      <c r="D810" s="162" t="s">
        <v>178</v>
      </c>
      <c r="E810" s="165" t="s">
        <v>697</v>
      </c>
      <c r="F810" s="164">
        <v>0.50394534999999996</v>
      </c>
      <c r="G810" s="164">
        <v>0.18613589999999999</v>
      </c>
      <c r="H810" s="56">
        <f t="shared" si="36"/>
        <v>1.7074054494592392</v>
      </c>
      <c r="I810" s="164">
        <v>0.17656863</v>
      </c>
      <c r="J810" s="164">
        <v>1.050923E-2</v>
      </c>
      <c r="K810" s="56">
        <f t="shared" si="37"/>
        <v>15.801290865267962</v>
      </c>
      <c r="L810" s="56">
        <f t="shared" si="38"/>
        <v>0.35037257512148889</v>
      </c>
    </row>
    <row r="811" spans="1:16" x14ac:dyDescent="0.2">
      <c r="A811" s="162" t="s">
        <v>3078</v>
      </c>
      <c r="B811" s="162" t="s">
        <v>1798</v>
      </c>
      <c r="C811" s="162" t="s">
        <v>3137</v>
      </c>
      <c r="D811" s="162" t="s">
        <v>179</v>
      </c>
      <c r="E811" s="165" t="s">
        <v>180</v>
      </c>
      <c r="F811" s="164">
        <v>9.0880799999999998E-2</v>
      </c>
      <c r="G811" s="164">
        <v>9.1692000000000006E-3</v>
      </c>
      <c r="H811" s="56">
        <f t="shared" si="36"/>
        <v>8.9115299044627658</v>
      </c>
      <c r="I811" s="164">
        <v>0.17330229999999999</v>
      </c>
      <c r="J811" s="164">
        <v>0.55013626000000004</v>
      </c>
      <c r="K811" s="56">
        <f t="shared" si="37"/>
        <v>-0.68498295313237489</v>
      </c>
      <c r="L811" s="56">
        <f t="shared" si="38"/>
        <v>1.9069187331097437</v>
      </c>
    </row>
    <row r="812" spans="1:16" x14ac:dyDescent="0.2">
      <c r="A812" s="162" t="s">
        <v>3051</v>
      </c>
      <c r="B812" s="163" t="s">
        <v>1900</v>
      </c>
      <c r="C812" s="162" t="s">
        <v>3136</v>
      </c>
      <c r="D812" s="162" t="s">
        <v>604</v>
      </c>
      <c r="E812" s="165" t="s">
        <v>697</v>
      </c>
      <c r="F812" s="164">
        <v>5.1781540000000001E-2</v>
      </c>
      <c r="G812" s="164">
        <v>9.2014000000000002E-3</v>
      </c>
      <c r="H812" s="56">
        <f t="shared" si="36"/>
        <v>4.6275718912339423</v>
      </c>
      <c r="I812" s="164">
        <v>0.17239016000000001</v>
      </c>
      <c r="J812" s="164">
        <v>0</v>
      </c>
      <c r="K812" s="56" t="str">
        <f t="shared" si="37"/>
        <v/>
      </c>
      <c r="L812" s="56">
        <f t="shared" si="38"/>
        <v>3.3291817894948665</v>
      </c>
      <c r="M812" s="127"/>
      <c r="P812" s="127"/>
    </row>
    <row r="813" spans="1:16" x14ac:dyDescent="0.2">
      <c r="A813" s="162" t="s">
        <v>1837</v>
      </c>
      <c r="B813" s="163" t="s">
        <v>1828</v>
      </c>
      <c r="C813" s="162" t="s">
        <v>1232</v>
      </c>
      <c r="D813" s="162" t="s">
        <v>178</v>
      </c>
      <c r="E813" s="165" t="s">
        <v>697</v>
      </c>
      <c r="F813" s="164">
        <v>0.34059785999999997</v>
      </c>
      <c r="G813" s="164">
        <v>0.6716181</v>
      </c>
      <c r="H813" s="56">
        <f t="shared" si="36"/>
        <v>-0.49286974249205018</v>
      </c>
      <c r="I813" s="164">
        <v>0.17116982</v>
      </c>
      <c r="J813" s="164">
        <v>1.2883852485651219</v>
      </c>
      <c r="K813" s="56">
        <f t="shared" si="37"/>
        <v>-0.86714391507460031</v>
      </c>
      <c r="L813" s="56">
        <f t="shared" si="38"/>
        <v>0.50255694501427584</v>
      </c>
    </row>
    <row r="814" spans="1:16" x14ac:dyDescent="0.2">
      <c r="A814" s="162" t="s">
        <v>2933</v>
      </c>
      <c r="B814" s="163" t="s">
        <v>1123</v>
      </c>
      <c r="C814" s="162" t="s">
        <v>3137</v>
      </c>
      <c r="D814" s="162" t="s">
        <v>179</v>
      </c>
      <c r="E814" s="165" t="s">
        <v>180</v>
      </c>
      <c r="F814" s="164">
        <v>1.0852744299999999</v>
      </c>
      <c r="G814" s="164">
        <v>5.4812352100000004</v>
      </c>
      <c r="H814" s="56">
        <f t="shared" si="36"/>
        <v>-0.80200185023623538</v>
      </c>
      <c r="I814" s="164">
        <v>0.16768076000000001</v>
      </c>
      <c r="J814" s="164">
        <v>11.54264029</v>
      </c>
      <c r="K814" s="56">
        <f t="shared" si="37"/>
        <v>-0.98547292856858137</v>
      </c>
      <c r="L814" s="56">
        <f t="shared" si="38"/>
        <v>0.15450540007655025</v>
      </c>
    </row>
    <row r="815" spans="1:16" x14ac:dyDescent="0.2">
      <c r="A815" s="162" t="s">
        <v>3029</v>
      </c>
      <c r="B815" s="163" t="s">
        <v>1901</v>
      </c>
      <c r="C815" s="162" t="s">
        <v>633</v>
      </c>
      <c r="D815" s="162" t="s">
        <v>179</v>
      </c>
      <c r="E815" s="165" t="s">
        <v>697</v>
      </c>
      <c r="F815" s="164">
        <v>0.10003592</v>
      </c>
      <c r="G815" s="164">
        <v>0.32014959999999998</v>
      </c>
      <c r="H815" s="56">
        <f t="shared" si="36"/>
        <v>-0.68753382793544016</v>
      </c>
      <c r="I815" s="164">
        <v>0.16667280932009998</v>
      </c>
      <c r="J815" s="164">
        <v>0.63005339570349983</v>
      </c>
      <c r="K815" s="56">
        <f t="shared" si="37"/>
        <v>-0.73546240611242508</v>
      </c>
      <c r="L815" s="56">
        <f t="shared" si="38"/>
        <v>1.6661296194416964</v>
      </c>
    </row>
    <row r="816" spans="1:16" x14ac:dyDescent="0.2">
      <c r="A816" s="162" t="s">
        <v>1887</v>
      </c>
      <c r="B816" s="163" t="s">
        <v>1880</v>
      </c>
      <c r="C816" s="162" t="s">
        <v>1232</v>
      </c>
      <c r="D816" s="162" t="s">
        <v>179</v>
      </c>
      <c r="E816" s="165" t="s">
        <v>180</v>
      </c>
      <c r="F816" s="164">
        <v>4.2604945800000005</v>
      </c>
      <c r="G816" s="164">
        <v>2.0520989900000002</v>
      </c>
      <c r="H816" s="56">
        <f t="shared" si="36"/>
        <v>1.0761642595029004</v>
      </c>
      <c r="I816" s="164">
        <v>0.16466843</v>
      </c>
      <c r="J816" s="164">
        <v>5.6440031600000005</v>
      </c>
      <c r="K816" s="56">
        <f t="shared" si="37"/>
        <v>-0.97082417827703693</v>
      </c>
      <c r="L816" s="56">
        <f t="shared" si="38"/>
        <v>3.8650073813730798E-2</v>
      </c>
    </row>
    <row r="817" spans="1:16" x14ac:dyDescent="0.2">
      <c r="A817" s="162" t="s">
        <v>1320</v>
      </c>
      <c r="B817" s="163" t="s">
        <v>648</v>
      </c>
      <c r="C817" s="162" t="s">
        <v>633</v>
      </c>
      <c r="D817" s="162" t="s">
        <v>179</v>
      </c>
      <c r="E817" s="165" t="s">
        <v>180</v>
      </c>
      <c r="F817" s="164">
        <v>0.85901008000000001</v>
      </c>
      <c r="G817" s="164">
        <v>0.90365584999999993</v>
      </c>
      <c r="H817" s="56">
        <f t="shared" si="36"/>
        <v>-4.940572232227558E-2</v>
      </c>
      <c r="I817" s="164">
        <v>0.16325965000000001</v>
      </c>
      <c r="J817" s="164">
        <v>0.71728093000000004</v>
      </c>
      <c r="K817" s="56">
        <f t="shared" si="37"/>
        <v>-0.77239092359530592</v>
      </c>
      <c r="L817" s="56">
        <f t="shared" si="38"/>
        <v>0.19005556954581954</v>
      </c>
    </row>
    <row r="818" spans="1:16" x14ac:dyDescent="0.2">
      <c r="A818" s="162" t="s">
        <v>2993</v>
      </c>
      <c r="B818" s="163" t="s">
        <v>1093</v>
      </c>
      <c r="C818" s="162" t="s">
        <v>3133</v>
      </c>
      <c r="D818" s="162" t="s">
        <v>178</v>
      </c>
      <c r="E818" s="165" t="s">
        <v>180</v>
      </c>
      <c r="F818" s="164">
        <v>0.75497921999999995</v>
      </c>
      <c r="G818" s="164">
        <v>0.59695251999999999</v>
      </c>
      <c r="H818" s="56">
        <f t="shared" si="36"/>
        <v>0.2647223936670875</v>
      </c>
      <c r="I818" s="164">
        <v>0.16085227999999999</v>
      </c>
      <c r="J818" s="164">
        <v>1.2275879999999999E-2</v>
      </c>
      <c r="K818" s="56">
        <f t="shared" si="37"/>
        <v>12.103116029156361</v>
      </c>
      <c r="L818" s="56">
        <f t="shared" si="38"/>
        <v>0.21305524144094987</v>
      </c>
    </row>
    <row r="819" spans="1:16" x14ac:dyDescent="0.2">
      <c r="A819" s="162" t="s">
        <v>2452</v>
      </c>
      <c r="B819" s="163" t="s">
        <v>2453</v>
      </c>
      <c r="C819" s="162" t="s">
        <v>1884</v>
      </c>
      <c r="D819" s="162" t="s">
        <v>604</v>
      </c>
      <c r="E819" s="165" t="s">
        <v>697</v>
      </c>
      <c r="F819" s="164">
        <v>3.9461280000000001E-2</v>
      </c>
      <c r="G819" s="164">
        <v>0</v>
      </c>
      <c r="H819" s="56" t="str">
        <f t="shared" si="36"/>
        <v/>
      </c>
      <c r="I819" s="164">
        <v>0.15782619000000001</v>
      </c>
      <c r="J819" s="164">
        <v>0</v>
      </c>
      <c r="K819" s="56" t="str">
        <f t="shared" si="37"/>
        <v/>
      </c>
      <c r="L819" s="56">
        <f t="shared" si="38"/>
        <v>3.9995202892556958</v>
      </c>
    </row>
    <row r="820" spans="1:16" x14ac:dyDescent="0.2">
      <c r="A820" s="162" t="s">
        <v>1259</v>
      </c>
      <c r="B820" s="163" t="s">
        <v>404</v>
      </c>
      <c r="C820" s="162" t="s">
        <v>1232</v>
      </c>
      <c r="D820" s="162" t="s">
        <v>178</v>
      </c>
      <c r="E820" s="165" t="s">
        <v>697</v>
      </c>
      <c r="F820" s="164">
        <v>1.4320792099999999</v>
      </c>
      <c r="G820" s="164">
        <v>0.38184636999999999</v>
      </c>
      <c r="H820" s="56">
        <f t="shared" si="36"/>
        <v>2.750406766993752</v>
      </c>
      <c r="I820" s="164">
        <v>0.15562914000000003</v>
      </c>
      <c r="J820" s="164">
        <v>0.26786278000000002</v>
      </c>
      <c r="K820" s="56">
        <f t="shared" si="37"/>
        <v>-0.4189967714066134</v>
      </c>
      <c r="L820" s="56">
        <f t="shared" si="38"/>
        <v>0.10867355584332519</v>
      </c>
    </row>
    <row r="821" spans="1:16" x14ac:dyDescent="0.2">
      <c r="A821" s="162" t="s">
        <v>1095</v>
      </c>
      <c r="B821" s="163" t="s">
        <v>1064</v>
      </c>
      <c r="C821" s="162" t="s">
        <v>3136</v>
      </c>
      <c r="D821" s="162" t="s">
        <v>179</v>
      </c>
      <c r="E821" s="165" t="s">
        <v>180</v>
      </c>
      <c r="F821" s="164">
        <v>0.52760090999999998</v>
      </c>
      <c r="G821" s="164">
        <v>0.75429942000000005</v>
      </c>
      <c r="H821" s="56">
        <f t="shared" si="36"/>
        <v>-0.30054180606422853</v>
      </c>
      <c r="I821" s="164">
        <v>0.15382554000000001</v>
      </c>
      <c r="J821" s="164">
        <v>3.6115000000000001E-2</v>
      </c>
      <c r="K821" s="56">
        <f t="shared" si="37"/>
        <v>3.2593254880243672</v>
      </c>
      <c r="L821" s="56">
        <f t="shared" si="38"/>
        <v>0.29155662373668007</v>
      </c>
    </row>
    <row r="822" spans="1:16" x14ac:dyDescent="0.2">
      <c r="A822" s="162" t="s">
        <v>2951</v>
      </c>
      <c r="B822" s="163" t="s">
        <v>2615</v>
      </c>
      <c r="C822" s="162" t="s">
        <v>3133</v>
      </c>
      <c r="D822" s="162" t="s">
        <v>179</v>
      </c>
      <c r="E822" s="165" t="s">
        <v>180</v>
      </c>
      <c r="F822" s="164">
        <v>0.15604145999999999</v>
      </c>
      <c r="G822" s="164">
        <v>0.43604100000000001</v>
      </c>
      <c r="H822" s="56">
        <f t="shared" si="36"/>
        <v>-0.64214039505459353</v>
      </c>
      <c r="I822" s="164">
        <v>0.15065500000000001</v>
      </c>
      <c r="J822" s="164">
        <v>2.1534683800000001</v>
      </c>
      <c r="K822" s="56">
        <f t="shared" si="37"/>
        <v>-0.93004076521430046</v>
      </c>
      <c r="L822" s="56">
        <f t="shared" si="38"/>
        <v>0.96548058445492635</v>
      </c>
    </row>
    <row r="823" spans="1:16" x14ac:dyDescent="0.2">
      <c r="A823" s="162" t="s">
        <v>1189</v>
      </c>
      <c r="B823" s="163" t="s">
        <v>1190</v>
      </c>
      <c r="C823" s="162" t="s">
        <v>3131</v>
      </c>
      <c r="D823" s="162" t="s">
        <v>604</v>
      </c>
      <c r="E823" s="165" t="s">
        <v>180</v>
      </c>
      <c r="F823" s="164">
        <v>2.7829945299999999</v>
      </c>
      <c r="G823" s="164">
        <v>1.5470783799999999</v>
      </c>
      <c r="H823" s="56">
        <f t="shared" si="36"/>
        <v>0.79887106301621258</v>
      </c>
      <c r="I823" s="164">
        <v>0.14983880999999999</v>
      </c>
      <c r="J823" s="164">
        <v>3.004602E-2</v>
      </c>
      <c r="K823" s="56">
        <f t="shared" si="37"/>
        <v>3.9869769773167958</v>
      </c>
      <c r="L823" s="56">
        <f t="shared" si="38"/>
        <v>5.3840856812607529E-2</v>
      </c>
    </row>
    <row r="824" spans="1:16" x14ac:dyDescent="0.2">
      <c r="A824" s="162" t="s">
        <v>3075</v>
      </c>
      <c r="B824" s="163" t="s">
        <v>2366</v>
      </c>
      <c r="C824" s="162" t="s">
        <v>2254</v>
      </c>
      <c r="D824" s="162" t="s">
        <v>179</v>
      </c>
      <c r="E824" s="165" t="s">
        <v>697</v>
      </c>
      <c r="F824" s="164">
        <v>0.23024072000000001</v>
      </c>
      <c r="G824" s="164">
        <v>0.27476867999999999</v>
      </c>
      <c r="H824" s="56">
        <f t="shared" si="36"/>
        <v>-0.16205617030296171</v>
      </c>
      <c r="I824" s="164">
        <v>0.1487149690032</v>
      </c>
      <c r="J824" s="164">
        <v>0</v>
      </c>
      <c r="K824" s="56" t="str">
        <f t="shared" si="37"/>
        <v/>
      </c>
      <c r="L824" s="56">
        <f t="shared" si="38"/>
        <v>0.64591080588698646</v>
      </c>
    </row>
    <row r="825" spans="1:16" x14ac:dyDescent="0.2">
      <c r="A825" s="162" t="s">
        <v>1647</v>
      </c>
      <c r="B825" s="163" t="s">
        <v>1648</v>
      </c>
      <c r="C825" s="162" t="s">
        <v>1232</v>
      </c>
      <c r="D825" s="162" t="s">
        <v>178</v>
      </c>
      <c r="E825" s="165" t="s">
        <v>697</v>
      </c>
      <c r="F825" s="164">
        <v>1.0090731500000001</v>
      </c>
      <c r="G825" s="164">
        <v>0.16475852999999999</v>
      </c>
      <c r="H825" s="56">
        <f t="shared" si="36"/>
        <v>5.1245578605247335</v>
      </c>
      <c r="I825" s="164">
        <v>0.14843856</v>
      </c>
      <c r="J825" s="164">
        <v>6.39464E-3</v>
      </c>
      <c r="K825" s="56">
        <f t="shared" si="37"/>
        <v>22.212965858906834</v>
      </c>
      <c r="L825" s="56">
        <f t="shared" si="38"/>
        <v>0.14710386457116612</v>
      </c>
    </row>
    <row r="826" spans="1:16" x14ac:dyDescent="0.2">
      <c r="A826" s="162" t="s">
        <v>1925</v>
      </c>
      <c r="B826" s="163" t="s">
        <v>1771</v>
      </c>
      <c r="C826" s="162" t="s">
        <v>2254</v>
      </c>
      <c r="D826" s="162" t="s">
        <v>179</v>
      </c>
      <c r="E826" s="165" t="s">
        <v>697</v>
      </c>
      <c r="F826" s="164">
        <v>1.5870055000000001</v>
      </c>
      <c r="G826" s="164">
        <v>0.58052370999999992</v>
      </c>
      <c r="H826" s="56">
        <f t="shared" si="36"/>
        <v>1.733747946315578</v>
      </c>
      <c r="I826" s="164">
        <v>0.14604565</v>
      </c>
      <c r="J826" s="164">
        <v>2.0119199999999999E-3</v>
      </c>
      <c r="K826" s="56">
        <f t="shared" si="37"/>
        <v>71.590187482603682</v>
      </c>
      <c r="L826" s="56">
        <f t="shared" si="38"/>
        <v>9.2025925556023583E-2</v>
      </c>
      <c r="M826" s="127"/>
      <c r="P826" s="127"/>
    </row>
    <row r="827" spans="1:16" x14ac:dyDescent="0.2">
      <c r="A827" s="162" t="s">
        <v>2970</v>
      </c>
      <c r="B827" s="163" t="s">
        <v>1819</v>
      </c>
      <c r="C827" s="162" t="s">
        <v>633</v>
      </c>
      <c r="D827" s="162" t="s">
        <v>604</v>
      </c>
      <c r="E827" s="165" t="s">
        <v>697</v>
      </c>
      <c r="F827" s="164">
        <v>8.218454E-2</v>
      </c>
      <c r="G827" s="164">
        <v>0.66069741000000004</v>
      </c>
      <c r="H827" s="56">
        <f t="shared" si="36"/>
        <v>-0.87560941097074985</v>
      </c>
      <c r="I827" s="164">
        <v>0.14409582000000001</v>
      </c>
      <c r="J827" s="164">
        <v>1.7940647599999999</v>
      </c>
      <c r="K827" s="56">
        <f t="shared" si="37"/>
        <v>-0.91968192943046267</v>
      </c>
      <c r="L827" s="56">
        <f t="shared" si="38"/>
        <v>1.7533202716715335</v>
      </c>
    </row>
    <row r="828" spans="1:16" x14ac:dyDescent="0.2">
      <c r="A828" s="162" t="s">
        <v>2265</v>
      </c>
      <c r="B828" s="163" t="s">
        <v>1089</v>
      </c>
      <c r="C828" s="162" t="s">
        <v>505</v>
      </c>
      <c r="D828" s="162" t="s">
        <v>179</v>
      </c>
      <c r="E828" s="165" t="s">
        <v>180</v>
      </c>
      <c r="F828" s="164">
        <v>0.41172042999999997</v>
      </c>
      <c r="G828" s="164">
        <v>1.1279044499999999</v>
      </c>
      <c r="H828" s="56">
        <f t="shared" si="36"/>
        <v>-0.63496869792472221</v>
      </c>
      <c r="I828" s="164">
        <v>0.14338097</v>
      </c>
      <c r="J828" s="164">
        <v>1.8961986400000002</v>
      </c>
      <c r="K828" s="56">
        <f t="shared" si="37"/>
        <v>-0.92438504754965967</v>
      </c>
      <c r="L828" s="56">
        <f t="shared" si="38"/>
        <v>0.34824837329544228</v>
      </c>
    </row>
    <row r="829" spans="1:16" x14ac:dyDescent="0.2">
      <c r="A829" s="162" t="s">
        <v>3048</v>
      </c>
      <c r="B829" s="163" t="s">
        <v>371</v>
      </c>
      <c r="C829" s="162" t="s">
        <v>1232</v>
      </c>
      <c r="D829" s="162" t="s">
        <v>179</v>
      </c>
      <c r="E829" s="165" t="s">
        <v>180</v>
      </c>
      <c r="F829" s="164">
        <v>0.89346020999999998</v>
      </c>
      <c r="G829" s="164">
        <v>8.7734339999999994E-2</v>
      </c>
      <c r="H829" s="56">
        <f t="shared" si="36"/>
        <v>9.1837001338358508</v>
      </c>
      <c r="I829" s="164">
        <v>0.14223211999999999</v>
      </c>
      <c r="J829" s="164">
        <v>5.9701000000000008E-3</v>
      </c>
      <c r="K829" s="56">
        <f t="shared" si="37"/>
        <v>22.824076648632346</v>
      </c>
      <c r="L829" s="56">
        <f t="shared" si="38"/>
        <v>0.15919245021555017</v>
      </c>
    </row>
    <row r="830" spans="1:16" x14ac:dyDescent="0.2">
      <c r="A830" s="162" t="s">
        <v>1411</v>
      </c>
      <c r="B830" s="163" t="s">
        <v>170</v>
      </c>
      <c r="C830" s="162" t="s">
        <v>3129</v>
      </c>
      <c r="D830" s="162" t="s">
        <v>178</v>
      </c>
      <c r="E830" s="165" t="s">
        <v>697</v>
      </c>
      <c r="F830" s="164">
        <v>0.11494385</v>
      </c>
      <c r="G830" s="164">
        <v>3.9851690000000002E-2</v>
      </c>
      <c r="H830" s="56">
        <f t="shared" si="36"/>
        <v>1.8842904780198779</v>
      </c>
      <c r="I830" s="164">
        <v>0.14068206</v>
      </c>
      <c r="J830" s="164">
        <v>0</v>
      </c>
      <c r="K830" s="56" t="str">
        <f t="shared" si="37"/>
        <v/>
      </c>
      <c r="L830" s="56">
        <f t="shared" si="38"/>
        <v>1.2239198530412894</v>
      </c>
    </row>
    <row r="831" spans="1:16" x14ac:dyDescent="0.2">
      <c r="A831" s="162" t="s">
        <v>1595</v>
      </c>
      <c r="B831" s="163" t="s">
        <v>1591</v>
      </c>
      <c r="C831" s="162" t="s">
        <v>3136</v>
      </c>
      <c r="D831" s="162" t="s">
        <v>179</v>
      </c>
      <c r="E831" s="165" t="s">
        <v>697</v>
      </c>
      <c r="F831" s="164">
        <v>0.15715751</v>
      </c>
      <c r="G831" s="164">
        <v>2.3427340000000001E-2</v>
      </c>
      <c r="H831" s="56">
        <f t="shared" si="36"/>
        <v>5.7082950945348463</v>
      </c>
      <c r="I831" s="164">
        <v>0.13907394000000001</v>
      </c>
      <c r="J831" s="164">
        <v>0.37631416999999995</v>
      </c>
      <c r="K831" s="56">
        <f t="shared" si="37"/>
        <v>-0.63043129627566241</v>
      </c>
      <c r="L831" s="56">
        <f t="shared" si="38"/>
        <v>0.88493346579492138</v>
      </c>
    </row>
    <row r="832" spans="1:16" x14ac:dyDescent="0.2">
      <c r="A832" s="162" t="s">
        <v>1649</v>
      </c>
      <c r="B832" s="163" t="s">
        <v>1650</v>
      </c>
      <c r="C832" s="162" t="s">
        <v>1232</v>
      </c>
      <c r="D832" s="162" t="s">
        <v>178</v>
      </c>
      <c r="E832" s="165" t="s">
        <v>697</v>
      </c>
      <c r="F832" s="164">
        <v>2.4973397500000001</v>
      </c>
      <c r="G832" s="164">
        <v>1.4135651699999998</v>
      </c>
      <c r="H832" s="56">
        <f t="shared" si="36"/>
        <v>0.76669587154584495</v>
      </c>
      <c r="I832" s="164">
        <v>0.13764836</v>
      </c>
      <c r="J832" s="164">
        <v>1.20550782</v>
      </c>
      <c r="K832" s="56">
        <f t="shared" si="37"/>
        <v>-0.88581711564508969</v>
      </c>
      <c r="L832" s="56">
        <f t="shared" si="38"/>
        <v>5.5117995058541792E-2</v>
      </c>
      <c r="M832" s="127"/>
      <c r="P832" s="127"/>
    </row>
    <row r="833" spans="1:12" x14ac:dyDescent="0.2">
      <c r="A833" s="162" t="s">
        <v>2915</v>
      </c>
      <c r="B833" s="163" t="s">
        <v>341</v>
      </c>
      <c r="C833" s="162" t="s">
        <v>1232</v>
      </c>
      <c r="D833" s="162" t="s">
        <v>179</v>
      </c>
      <c r="E833" s="165" t="s">
        <v>180</v>
      </c>
      <c r="F833" s="164">
        <v>1.0537464399999998</v>
      </c>
      <c r="G833" s="164">
        <v>1.4698049799999999</v>
      </c>
      <c r="H833" s="56">
        <f t="shared" si="36"/>
        <v>-0.28307057443770545</v>
      </c>
      <c r="I833" s="164">
        <v>0.13733149</v>
      </c>
      <c r="J833" s="164">
        <v>0.20530092999999999</v>
      </c>
      <c r="K833" s="56">
        <f t="shared" si="37"/>
        <v>-0.3310722459951837</v>
      </c>
      <c r="L833" s="56">
        <f t="shared" si="38"/>
        <v>0.13032688395132327</v>
      </c>
    </row>
    <row r="834" spans="1:12" x14ac:dyDescent="0.2">
      <c r="A834" s="162" t="s">
        <v>1191</v>
      </c>
      <c r="B834" s="163" t="s">
        <v>1192</v>
      </c>
      <c r="C834" s="162" t="s">
        <v>3131</v>
      </c>
      <c r="D834" s="162" t="s">
        <v>179</v>
      </c>
      <c r="E834" s="165" t="s">
        <v>180</v>
      </c>
      <c r="F834" s="164">
        <v>1.7103952199999999</v>
      </c>
      <c r="G834" s="164">
        <v>0.29075914000000003</v>
      </c>
      <c r="H834" s="56">
        <f t="shared" si="36"/>
        <v>4.8825157482581618</v>
      </c>
      <c r="I834" s="164">
        <v>0.13442212000000001</v>
      </c>
      <c r="J834" s="164">
        <v>6.0810709999999997E-2</v>
      </c>
      <c r="K834" s="56">
        <f t="shared" si="37"/>
        <v>1.2105007489634643</v>
      </c>
      <c r="L834" s="56">
        <f t="shared" si="38"/>
        <v>7.8591262667350073E-2</v>
      </c>
    </row>
    <row r="835" spans="1:12" x14ac:dyDescent="0.2">
      <c r="A835" s="162" t="s">
        <v>1661</v>
      </c>
      <c r="B835" s="163" t="s">
        <v>1662</v>
      </c>
      <c r="C835" s="162" t="s">
        <v>3132</v>
      </c>
      <c r="D835" s="162" t="s">
        <v>604</v>
      </c>
      <c r="E835" s="165" t="s">
        <v>180</v>
      </c>
      <c r="F835" s="164">
        <v>0.19752554999999999</v>
      </c>
      <c r="G835" s="164">
        <v>0.42072739000000003</v>
      </c>
      <c r="H835" s="56">
        <f t="shared" si="36"/>
        <v>-0.53051416500361437</v>
      </c>
      <c r="I835" s="164">
        <v>0.13370587</v>
      </c>
      <c r="J835" s="164">
        <v>0.27321089000000004</v>
      </c>
      <c r="K835" s="56">
        <f t="shared" si="37"/>
        <v>-0.51061295543526841</v>
      </c>
      <c r="L835" s="56">
        <f t="shared" si="38"/>
        <v>0.67690417771270606</v>
      </c>
    </row>
    <row r="836" spans="1:12" x14ac:dyDescent="0.2">
      <c r="A836" s="162" t="s">
        <v>2225</v>
      </c>
      <c r="B836" s="163" t="s">
        <v>1228</v>
      </c>
      <c r="C836" s="162" t="s">
        <v>505</v>
      </c>
      <c r="D836" s="162" t="s">
        <v>178</v>
      </c>
      <c r="E836" s="165" t="s">
        <v>180</v>
      </c>
      <c r="F836" s="164">
        <v>2.8056660000000001E-2</v>
      </c>
      <c r="G836" s="164">
        <v>0.31834699999999999</v>
      </c>
      <c r="H836" s="56">
        <f t="shared" si="36"/>
        <v>-0.91186767897922705</v>
      </c>
      <c r="I836" s="164">
        <v>0.13160101000000002</v>
      </c>
      <c r="J836" s="164">
        <v>0.20557400000000001</v>
      </c>
      <c r="K836" s="56">
        <f t="shared" si="37"/>
        <v>-0.35983631198497856</v>
      </c>
      <c r="L836" s="56">
        <f t="shared" si="38"/>
        <v>4.690544419756308</v>
      </c>
    </row>
    <row r="837" spans="1:12" x14ac:dyDescent="0.2">
      <c r="A837" s="162" t="s">
        <v>2289</v>
      </c>
      <c r="B837" s="163" t="s">
        <v>1983</v>
      </c>
      <c r="C837" s="162" t="s">
        <v>3136</v>
      </c>
      <c r="D837" s="162" t="s">
        <v>604</v>
      </c>
      <c r="E837" s="165" t="s">
        <v>180</v>
      </c>
      <c r="F837" s="164">
        <v>0.61429730000000005</v>
      </c>
      <c r="G837" s="164">
        <v>1.47183E-2</v>
      </c>
      <c r="H837" s="56">
        <f t="shared" si="36"/>
        <v>40.736973699408225</v>
      </c>
      <c r="I837" s="164">
        <v>0.12998996000000002</v>
      </c>
      <c r="J837" s="164">
        <v>1.315589E-2</v>
      </c>
      <c r="K837" s="56">
        <f t="shared" si="37"/>
        <v>8.8807423899105284</v>
      </c>
      <c r="L837" s="56">
        <f t="shared" si="38"/>
        <v>0.21160757177347192</v>
      </c>
    </row>
    <row r="838" spans="1:12" x14ac:dyDescent="0.2">
      <c r="A838" s="162" t="s">
        <v>1360</v>
      </c>
      <c r="B838" s="163" t="s">
        <v>318</v>
      </c>
      <c r="C838" s="162" t="s">
        <v>3135</v>
      </c>
      <c r="D838" s="162" t="s">
        <v>179</v>
      </c>
      <c r="E838" s="165" t="s">
        <v>697</v>
      </c>
      <c r="F838" s="164">
        <v>0.69463911</v>
      </c>
      <c r="G838" s="164">
        <v>0.49123534000000002</v>
      </c>
      <c r="H838" s="56">
        <f t="shared" si="36"/>
        <v>0.41406583247858353</v>
      </c>
      <c r="I838" s="164">
        <v>0.12873393</v>
      </c>
      <c r="J838" s="164">
        <v>0.90660629000000004</v>
      </c>
      <c r="K838" s="56">
        <f t="shared" si="37"/>
        <v>-0.85800459204844037</v>
      </c>
      <c r="L838" s="56">
        <f t="shared" si="38"/>
        <v>0.18532490921796788</v>
      </c>
    </row>
    <row r="839" spans="1:12" x14ac:dyDescent="0.2">
      <c r="A839" s="162" t="s">
        <v>2739</v>
      </c>
      <c r="B839" s="163" t="s">
        <v>2746</v>
      </c>
      <c r="C839" s="162" t="s">
        <v>633</v>
      </c>
      <c r="D839" s="162" t="s">
        <v>604</v>
      </c>
      <c r="E839" s="165" t="s">
        <v>180</v>
      </c>
      <c r="F839" s="164">
        <v>8.9706999999999995E-2</v>
      </c>
      <c r="G839" s="164">
        <v>0.14574210000000001</v>
      </c>
      <c r="H839" s="56">
        <f t="shared" ref="H839:H902" si="39">IF(ISERROR(F839/G839-1),"",IF((F839/G839-1)&gt;10000%,"",F839/G839-1))</f>
        <v>-0.38448121716374339</v>
      </c>
      <c r="I839" s="164">
        <v>0.12811</v>
      </c>
      <c r="J839" s="164">
        <v>0</v>
      </c>
      <c r="K839" s="56" t="str">
        <f t="shared" ref="K839:K902" si="40">IF(ISERROR(I839/J839-1),"",IF((I839/J839-1)&gt;10000%,"",I839/J839-1))</f>
        <v/>
      </c>
      <c r="L839" s="56">
        <f t="shared" ref="L839:L902" si="41">IF(ISERROR(I839/F839),"",IF(I839/F839&gt;10000%,"",I839/F839))</f>
        <v>1.4280936827672313</v>
      </c>
    </row>
    <row r="840" spans="1:12" x14ac:dyDescent="0.2">
      <c r="A840" s="162" t="s">
        <v>3024</v>
      </c>
      <c r="B840" s="163" t="s">
        <v>1933</v>
      </c>
      <c r="C840" s="162" t="s">
        <v>3133</v>
      </c>
      <c r="D840" s="162" t="s">
        <v>178</v>
      </c>
      <c r="E840" s="165" t="s">
        <v>697</v>
      </c>
      <c r="F840" s="164">
        <v>0.53070437999999998</v>
      </c>
      <c r="G840" s="164">
        <v>0.57932645999999999</v>
      </c>
      <c r="H840" s="56">
        <f t="shared" si="39"/>
        <v>-8.3928636713745175E-2</v>
      </c>
      <c r="I840" s="164">
        <v>0.1260858</v>
      </c>
      <c r="J840" s="164">
        <v>3.7967190000000005E-2</v>
      </c>
      <c r="K840" s="56">
        <f t="shared" si="40"/>
        <v>2.3209147161009276</v>
      </c>
      <c r="L840" s="56">
        <f t="shared" si="41"/>
        <v>0.23758198490843435</v>
      </c>
    </row>
    <row r="841" spans="1:12" x14ac:dyDescent="0.2">
      <c r="A841" s="162" t="s">
        <v>1565</v>
      </c>
      <c r="B841" s="163" t="s">
        <v>57</v>
      </c>
      <c r="C841" s="162" t="s">
        <v>3129</v>
      </c>
      <c r="D841" s="162" t="s">
        <v>179</v>
      </c>
      <c r="E841" s="165" t="s">
        <v>697</v>
      </c>
      <c r="F841" s="164">
        <v>1.57041864</v>
      </c>
      <c r="G841" s="164">
        <v>2.41876004</v>
      </c>
      <c r="H841" s="56">
        <f t="shared" si="39"/>
        <v>-0.35073400666897081</v>
      </c>
      <c r="I841" s="164">
        <v>0.12598777</v>
      </c>
      <c r="J841" s="164">
        <v>1.4551800000000001E-3</v>
      </c>
      <c r="K841" s="56">
        <f t="shared" si="40"/>
        <v>85.578821863961835</v>
      </c>
      <c r="L841" s="56">
        <f t="shared" si="41"/>
        <v>8.0225595131754174E-2</v>
      </c>
    </row>
    <row r="842" spans="1:12" x14ac:dyDescent="0.2">
      <c r="A842" s="162" t="s">
        <v>2567</v>
      </c>
      <c r="B842" s="163" t="s">
        <v>2090</v>
      </c>
      <c r="C842" s="162" t="s">
        <v>633</v>
      </c>
      <c r="D842" s="162" t="s">
        <v>604</v>
      </c>
      <c r="E842" s="165" t="s">
        <v>180</v>
      </c>
      <c r="F842" s="164">
        <v>5.5173000000000002E-3</v>
      </c>
      <c r="G842" s="164">
        <v>9.6137280000000006E-2</v>
      </c>
      <c r="H842" s="56">
        <f t="shared" si="39"/>
        <v>-0.94261019242483246</v>
      </c>
      <c r="I842" s="164">
        <v>0.125364209861</v>
      </c>
      <c r="J842" s="164">
        <v>0.28768942999999997</v>
      </c>
      <c r="K842" s="56">
        <f t="shared" si="40"/>
        <v>-0.56423769249707911</v>
      </c>
      <c r="L842" s="56">
        <f t="shared" si="41"/>
        <v>22.722021615826581</v>
      </c>
    </row>
    <row r="843" spans="1:12" x14ac:dyDescent="0.2">
      <c r="A843" s="162" t="s">
        <v>3071</v>
      </c>
      <c r="B843" s="163" t="s">
        <v>272</v>
      </c>
      <c r="C843" s="162" t="s">
        <v>3133</v>
      </c>
      <c r="D843" s="162" t="s">
        <v>178</v>
      </c>
      <c r="E843" s="165" t="s">
        <v>697</v>
      </c>
      <c r="F843" s="164">
        <v>0.13829296999999999</v>
      </c>
      <c r="G843" s="164">
        <v>0.58725010999999994</v>
      </c>
      <c r="H843" s="56">
        <f t="shared" si="39"/>
        <v>-0.76450754517525765</v>
      </c>
      <c r="I843" s="164">
        <v>0.12457153999999999</v>
      </c>
      <c r="J843" s="164">
        <v>9.1545330000000008E-2</v>
      </c>
      <c r="K843" s="56">
        <f t="shared" si="40"/>
        <v>0.36076346002575965</v>
      </c>
      <c r="L843" s="56">
        <f t="shared" si="41"/>
        <v>0.90077998903342671</v>
      </c>
    </row>
    <row r="844" spans="1:12" x14ac:dyDescent="0.2">
      <c r="A844" s="162" t="s">
        <v>1705</v>
      </c>
      <c r="B844" s="163" t="s">
        <v>1706</v>
      </c>
      <c r="C844" s="162" t="s">
        <v>3129</v>
      </c>
      <c r="D844" s="162" t="s">
        <v>178</v>
      </c>
      <c r="E844" s="165" t="s">
        <v>697</v>
      </c>
      <c r="F844" s="164">
        <v>0.85459176000000003</v>
      </c>
      <c r="G844" s="164">
        <v>0.68718815</v>
      </c>
      <c r="H844" s="56">
        <f t="shared" si="39"/>
        <v>0.24360665998096742</v>
      </c>
      <c r="I844" s="164">
        <v>0.12400802000000001</v>
      </c>
      <c r="J844" s="164">
        <v>0.23562889000000001</v>
      </c>
      <c r="K844" s="56">
        <f t="shared" si="40"/>
        <v>-0.47371470450843267</v>
      </c>
      <c r="L844" s="56">
        <f t="shared" si="41"/>
        <v>0.14510790508909191</v>
      </c>
    </row>
    <row r="845" spans="1:12" x14ac:dyDescent="0.2">
      <c r="A845" s="162" t="s">
        <v>1241</v>
      </c>
      <c r="B845" s="163" t="s">
        <v>373</v>
      </c>
      <c r="C845" s="162" t="s">
        <v>1232</v>
      </c>
      <c r="D845" s="162" t="s">
        <v>178</v>
      </c>
      <c r="E845" s="165" t="s">
        <v>697</v>
      </c>
      <c r="F845" s="164">
        <v>2.3733832499999998</v>
      </c>
      <c r="G845" s="164">
        <v>2.9314012900000002</v>
      </c>
      <c r="H845" s="56">
        <f t="shared" si="39"/>
        <v>-0.1903588027690335</v>
      </c>
      <c r="I845" s="164">
        <v>0.12369608097842831</v>
      </c>
      <c r="J845" s="164">
        <v>14.130507299129524</v>
      </c>
      <c r="K845" s="56">
        <f t="shared" si="40"/>
        <v>-0.99124616842411251</v>
      </c>
      <c r="L845" s="56">
        <f t="shared" si="41"/>
        <v>5.2118039081310748E-2</v>
      </c>
    </row>
    <row r="846" spans="1:12" x14ac:dyDescent="0.2">
      <c r="A846" s="162" t="s">
        <v>3086</v>
      </c>
      <c r="B846" s="163" t="s">
        <v>275</v>
      </c>
      <c r="C846" s="162" t="s">
        <v>3133</v>
      </c>
      <c r="D846" s="162" t="s">
        <v>178</v>
      </c>
      <c r="E846" s="165" t="s">
        <v>697</v>
      </c>
      <c r="F846" s="164">
        <v>0.29476971000000002</v>
      </c>
      <c r="G846" s="164">
        <v>9.1707730000000001E-2</v>
      </c>
      <c r="H846" s="56">
        <f t="shared" si="39"/>
        <v>2.214229705609331</v>
      </c>
      <c r="I846" s="164">
        <v>0.11742822999999999</v>
      </c>
      <c r="J846" s="164">
        <v>5.9064070899999992</v>
      </c>
      <c r="K846" s="56">
        <f t="shared" si="40"/>
        <v>-0.98011850043339965</v>
      </c>
      <c r="L846" s="56">
        <f t="shared" si="41"/>
        <v>0.39837278396074</v>
      </c>
    </row>
    <row r="847" spans="1:12" x14ac:dyDescent="0.2">
      <c r="A847" s="162" t="s">
        <v>2273</v>
      </c>
      <c r="B847" s="163" t="s">
        <v>1074</v>
      </c>
      <c r="C847" s="162" t="s">
        <v>505</v>
      </c>
      <c r="D847" s="162" t="s">
        <v>178</v>
      </c>
      <c r="E847" s="165" t="s">
        <v>697</v>
      </c>
      <c r="F847" s="164">
        <v>0.84569030000000001</v>
      </c>
      <c r="G847" s="164">
        <v>0.95301419999999992</v>
      </c>
      <c r="H847" s="56">
        <f t="shared" si="39"/>
        <v>-0.1126152160167182</v>
      </c>
      <c r="I847" s="164">
        <v>0.11308958</v>
      </c>
      <c r="J847" s="164">
        <v>0.17451549</v>
      </c>
      <c r="K847" s="56">
        <f t="shared" si="40"/>
        <v>-0.35197970105690901</v>
      </c>
      <c r="L847" s="56">
        <f t="shared" si="41"/>
        <v>0.13372457979002478</v>
      </c>
    </row>
    <row r="848" spans="1:12" x14ac:dyDescent="0.2">
      <c r="A848" s="162" t="s">
        <v>1657</v>
      </c>
      <c r="B848" s="163" t="s">
        <v>1658</v>
      </c>
      <c r="C848" s="162" t="s">
        <v>3132</v>
      </c>
      <c r="D848" s="162" t="s">
        <v>179</v>
      </c>
      <c r="E848" s="165" t="s">
        <v>180</v>
      </c>
      <c r="F848" s="164">
        <v>0.24748514000000002</v>
      </c>
      <c r="G848" s="164">
        <v>0.67291283999999996</v>
      </c>
      <c r="H848" s="56">
        <f t="shared" si="39"/>
        <v>-0.63221813392652748</v>
      </c>
      <c r="I848" s="164">
        <v>0.11307828</v>
      </c>
      <c r="J848" s="164">
        <v>0</v>
      </c>
      <c r="K848" s="56" t="str">
        <f t="shared" si="40"/>
        <v/>
      </c>
      <c r="L848" s="56">
        <f t="shared" si="41"/>
        <v>0.45690937241726914</v>
      </c>
    </row>
    <row r="849" spans="1:16" x14ac:dyDescent="0.2">
      <c r="A849" s="162" t="s">
        <v>2920</v>
      </c>
      <c r="B849" s="163" t="s">
        <v>424</v>
      </c>
      <c r="C849" s="162" t="s">
        <v>3133</v>
      </c>
      <c r="D849" s="162" t="s">
        <v>178</v>
      </c>
      <c r="E849" s="165" t="s">
        <v>697</v>
      </c>
      <c r="F849" s="164">
        <v>3.71106311</v>
      </c>
      <c r="G849" s="164">
        <v>1.6134369399999999</v>
      </c>
      <c r="H849" s="56">
        <f t="shared" si="39"/>
        <v>1.300098019325131</v>
      </c>
      <c r="I849" s="164">
        <v>0.11091715000000001</v>
      </c>
      <c r="J849" s="164">
        <v>0.11638493</v>
      </c>
      <c r="K849" s="56">
        <f t="shared" si="40"/>
        <v>-4.6980137376892328E-2</v>
      </c>
      <c r="L849" s="56">
        <f t="shared" si="41"/>
        <v>2.9888241377819091E-2</v>
      </c>
    </row>
    <row r="850" spans="1:16" x14ac:dyDescent="0.2">
      <c r="A850" s="162" t="s">
        <v>1251</v>
      </c>
      <c r="B850" s="163" t="s">
        <v>403</v>
      </c>
      <c r="C850" s="162" t="s">
        <v>1232</v>
      </c>
      <c r="D850" s="162" t="s">
        <v>178</v>
      </c>
      <c r="E850" s="165" t="s">
        <v>697</v>
      </c>
      <c r="F850" s="164">
        <v>0.27668740000000003</v>
      </c>
      <c r="G850" s="164">
        <v>0.21346381</v>
      </c>
      <c r="H850" s="56">
        <f t="shared" si="39"/>
        <v>0.29617943200770203</v>
      </c>
      <c r="I850" s="164">
        <v>0.10899604341220215</v>
      </c>
      <c r="J850" s="164">
        <v>1.8504693511478569E-3</v>
      </c>
      <c r="K850" s="56">
        <f t="shared" si="40"/>
        <v>57.901836631118087</v>
      </c>
      <c r="L850" s="56">
        <f t="shared" si="41"/>
        <v>0.39393208151944087</v>
      </c>
    </row>
    <row r="851" spans="1:16" x14ac:dyDescent="0.2">
      <c r="A851" s="162" t="s">
        <v>3028</v>
      </c>
      <c r="B851" s="163" t="s">
        <v>1137</v>
      </c>
      <c r="C851" s="162" t="s">
        <v>3137</v>
      </c>
      <c r="D851" s="162" t="s">
        <v>178</v>
      </c>
      <c r="E851" s="165" t="s">
        <v>697</v>
      </c>
      <c r="F851" s="164">
        <v>0.13498526999999999</v>
      </c>
      <c r="G851" s="164">
        <v>1.25379854</v>
      </c>
      <c r="H851" s="56">
        <f t="shared" si="39"/>
        <v>-0.89233894785042578</v>
      </c>
      <c r="I851" s="164">
        <v>0.10897641000000001</v>
      </c>
      <c r="J851" s="164">
        <v>0.96382336000000002</v>
      </c>
      <c r="K851" s="56">
        <f t="shared" si="40"/>
        <v>-0.88693321357141619</v>
      </c>
      <c r="L851" s="56">
        <f t="shared" si="41"/>
        <v>0.80732075433119488</v>
      </c>
    </row>
    <row r="852" spans="1:16" x14ac:dyDescent="0.2">
      <c r="A852" s="162" t="s">
        <v>3104</v>
      </c>
      <c r="B852" s="163" t="s">
        <v>7</v>
      </c>
      <c r="C852" s="162" t="s">
        <v>633</v>
      </c>
      <c r="D852" s="162" t="s">
        <v>604</v>
      </c>
      <c r="E852" s="165" t="s">
        <v>697</v>
      </c>
      <c r="F852" s="164">
        <v>1.3564600000000001E-3</v>
      </c>
      <c r="G852" s="164">
        <v>8.3122999999999999E-3</v>
      </c>
      <c r="H852" s="56">
        <f t="shared" si="39"/>
        <v>-0.83681291579947792</v>
      </c>
      <c r="I852" s="164">
        <v>0.10745168693290001</v>
      </c>
      <c r="J852" s="164">
        <v>5.0561507296899996E-2</v>
      </c>
      <c r="K852" s="56">
        <f t="shared" si="40"/>
        <v>1.1251677941865479</v>
      </c>
      <c r="L852" s="56">
        <f t="shared" si="41"/>
        <v>79.21478475804669</v>
      </c>
    </row>
    <row r="853" spans="1:16" x14ac:dyDescent="0.2">
      <c r="A853" s="162" t="s">
        <v>1383</v>
      </c>
      <c r="B853" s="163" t="s">
        <v>295</v>
      </c>
      <c r="C853" s="162" t="s">
        <v>3130</v>
      </c>
      <c r="D853" s="162" t="s">
        <v>179</v>
      </c>
      <c r="E853" s="165" t="s">
        <v>180</v>
      </c>
      <c r="F853" s="164">
        <v>0.98740589000000001</v>
      </c>
      <c r="G853" s="164">
        <v>0.63039398999999996</v>
      </c>
      <c r="H853" s="56">
        <f t="shared" si="39"/>
        <v>0.56633138269608208</v>
      </c>
      <c r="I853" s="164">
        <v>0.10407100999999999</v>
      </c>
      <c r="J853" s="164">
        <v>1.39288327</v>
      </c>
      <c r="K853" s="56">
        <f t="shared" si="40"/>
        <v>-0.92528375331839541</v>
      </c>
      <c r="L853" s="56">
        <f t="shared" si="41"/>
        <v>0.10539840915877055</v>
      </c>
    </row>
    <row r="854" spans="1:16" x14ac:dyDescent="0.2">
      <c r="A854" s="162" t="s">
        <v>2604</v>
      </c>
      <c r="B854" s="163" t="s">
        <v>2605</v>
      </c>
      <c r="C854" s="162" t="s">
        <v>633</v>
      </c>
      <c r="D854" s="162" t="s">
        <v>179</v>
      </c>
      <c r="E854" s="165" t="s">
        <v>697</v>
      </c>
      <c r="F854" s="164">
        <v>0.39120199</v>
      </c>
      <c r="G854" s="164">
        <v>0.11379599999999999</v>
      </c>
      <c r="H854" s="56">
        <f t="shared" si="39"/>
        <v>2.4377481633800837</v>
      </c>
      <c r="I854" s="164">
        <v>0.10225711999999999</v>
      </c>
      <c r="J854" s="164">
        <v>0</v>
      </c>
      <c r="K854" s="56" t="str">
        <f t="shared" si="40"/>
        <v/>
      </c>
      <c r="L854" s="56">
        <f t="shared" si="41"/>
        <v>0.26139212635395848</v>
      </c>
    </row>
    <row r="855" spans="1:16" x14ac:dyDescent="0.2">
      <c r="A855" s="162" t="s">
        <v>1133</v>
      </c>
      <c r="B855" s="163" t="s">
        <v>1134</v>
      </c>
      <c r="C855" s="162" t="s">
        <v>3136</v>
      </c>
      <c r="D855" s="162" t="s">
        <v>604</v>
      </c>
      <c r="E855" s="165" t="s">
        <v>180</v>
      </c>
      <c r="F855" s="164">
        <v>0.97795286999999997</v>
      </c>
      <c r="G855" s="164">
        <v>0.57664059999999995</v>
      </c>
      <c r="H855" s="56">
        <f t="shared" si="39"/>
        <v>0.69594868970377743</v>
      </c>
      <c r="I855" s="164">
        <v>0.10157991000000001</v>
      </c>
      <c r="J855" s="164">
        <v>0.27966791999999996</v>
      </c>
      <c r="K855" s="56">
        <f t="shared" si="40"/>
        <v>-0.63678383276852046</v>
      </c>
      <c r="L855" s="56">
        <f t="shared" si="41"/>
        <v>0.1038699441620331</v>
      </c>
    </row>
    <row r="856" spans="1:16" x14ac:dyDescent="0.2">
      <c r="A856" s="162" t="s">
        <v>3216</v>
      </c>
      <c r="B856" s="163" t="s">
        <v>3217</v>
      </c>
      <c r="C856" s="162" t="s">
        <v>3129</v>
      </c>
      <c r="D856" s="162" t="s">
        <v>178</v>
      </c>
      <c r="E856" s="165" t="s">
        <v>180</v>
      </c>
      <c r="F856" s="164">
        <v>5.0565160000000005E-2</v>
      </c>
      <c r="G856" s="164"/>
      <c r="H856" s="56" t="str">
        <f t="shared" si="39"/>
        <v/>
      </c>
      <c r="I856" s="164">
        <v>0.10049983999999999</v>
      </c>
      <c r="J856" s="164"/>
      <c r="K856" s="56" t="str">
        <f t="shared" si="40"/>
        <v/>
      </c>
      <c r="L856" s="56">
        <f t="shared" si="41"/>
        <v>1.9875313358051272</v>
      </c>
    </row>
    <row r="857" spans="1:16" x14ac:dyDescent="0.2">
      <c r="A857" s="162" t="s">
        <v>2271</v>
      </c>
      <c r="B857" s="163" t="s">
        <v>2108</v>
      </c>
      <c r="C857" s="162" t="s">
        <v>3135</v>
      </c>
      <c r="D857" s="162" t="s">
        <v>179</v>
      </c>
      <c r="E857" s="165" t="s">
        <v>180</v>
      </c>
      <c r="F857" s="164">
        <v>0.33604840999999996</v>
      </c>
      <c r="G857" s="164">
        <v>0.46379015000000001</v>
      </c>
      <c r="H857" s="56">
        <f t="shared" si="39"/>
        <v>-0.27543004093553958</v>
      </c>
      <c r="I857" s="164">
        <v>9.5207130000000001E-2</v>
      </c>
      <c r="J857" s="164">
        <v>4.4923890000000001E-2</v>
      </c>
      <c r="K857" s="56">
        <f t="shared" si="40"/>
        <v>1.1192984400950139</v>
      </c>
      <c r="L857" s="56">
        <f t="shared" si="41"/>
        <v>0.28331373447057823</v>
      </c>
    </row>
    <row r="858" spans="1:16" x14ac:dyDescent="0.2">
      <c r="A858" s="162" t="s">
        <v>3092</v>
      </c>
      <c r="B858" s="163" t="s">
        <v>2629</v>
      </c>
      <c r="C858" s="162" t="s">
        <v>633</v>
      </c>
      <c r="D858" s="162" t="s">
        <v>604</v>
      </c>
      <c r="E858" s="165" t="s">
        <v>180</v>
      </c>
      <c r="F858" s="164">
        <v>1.1923899999999999E-2</v>
      </c>
      <c r="G858" s="164">
        <v>6.0294499999999996E-3</v>
      </c>
      <c r="H858" s="56">
        <f t="shared" si="39"/>
        <v>0.97760989808357324</v>
      </c>
      <c r="I858" s="164">
        <v>9.48401841652E-2</v>
      </c>
      <c r="J858" s="164">
        <v>0</v>
      </c>
      <c r="K858" s="56" t="str">
        <f t="shared" si="40"/>
        <v/>
      </c>
      <c r="L858" s="56">
        <f t="shared" si="41"/>
        <v>7.9537889587467188</v>
      </c>
    </row>
    <row r="859" spans="1:16" x14ac:dyDescent="0.2">
      <c r="A859" s="162" t="s">
        <v>2126</v>
      </c>
      <c r="B859" s="162" t="s">
        <v>2127</v>
      </c>
      <c r="C859" s="162" t="s">
        <v>3129</v>
      </c>
      <c r="D859" s="162" t="s">
        <v>178</v>
      </c>
      <c r="E859" s="165" t="s">
        <v>697</v>
      </c>
      <c r="F859" s="164">
        <v>0.32129791999999996</v>
      </c>
      <c r="G859" s="164">
        <v>6.0816000000000002E-2</v>
      </c>
      <c r="H859" s="56">
        <f t="shared" si="39"/>
        <v>4.283114969744803</v>
      </c>
      <c r="I859" s="164">
        <v>9.3597890000000003E-2</v>
      </c>
      <c r="J859" s="164">
        <v>0</v>
      </c>
      <c r="K859" s="56" t="str">
        <f t="shared" si="40"/>
        <v/>
      </c>
      <c r="L859" s="56">
        <f t="shared" si="41"/>
        <v>0.29131184540503724</v>
      </c>
    </row>
    <row r="860" spans="1:16" x14ac:dyDescent="0.2">
      <c r="A860" s="162" t="s">
        <v>3236</v>
      </c>
      <c r="B860" s="163" t="s">
        <v>3237</v>
      </c>
      <c r="C860" s="162" t="s">
        <v>3195</v>
      </c>
      <c r="D860" s="162" t="s">
        <v>179</v>
      </c>
      <c r="E860" s="165" t="s">
        <v>180</v>
      </c>
      <c r="F860" s="164">
        <v>1.373332E-2</v>
      </c>
      <c r="G860" s="164"/>
      <c r="H860" s="56" t="str">
        <f t="shared" si="39"/>
        <v/>
      </c>
      <c r="I860" s="164">
        <v>9.2720580413800005E-2</v>
      </c>
      <c r="J860" s="164"/>
      <c r="K860" s="56" t="str">
        <f t="shared" si="40"/>
        <v/>
      </c>
      <c r="L860" s="56">
        <f t="shared" si="41"/>
        <v>6.751505128679737</v>
      </c>
    </row>
    <row r="861" spans="1:16" x14ac:dyDescent="0.2">
      <c r="A861" s="162" t="s">
        <v>1445</v>
      </c>
      <c r="B861" s="163" t="s">
        <v>1446</v>
      </c>
      <c r="C861" s="162" t="s">
        <v>3129</v>
      </c>
      <c r="D861" s="162" t="s">
        <v>178</v>
      </c>
      <c r="E861" s="165" t="s">
        <v>697</v>
      </c>
      <c r="F861" s="164">
        <v>0.24639943</v>
      </c>
      <c r="G861" s="164">
        <v>0.77145925000000004</v>
      </c>
      <c r="H861" s="56">
        <f t="shared" si="39"/>
        <v>-0.6806060333063606</v>
      </c>
      <c r="I861" s="164">
        <v>9.2105279999999984E-2</v>
      </c>
      <c r="J861" s="164">
        <v>4.9753200000000001E-3</v>
      </c>
      <c r="K861" s="56">
        <f t="shared" si="40"/>
        <v>17.512433371119844</v>
      </c>
      <c r="L861" s="56">
        <f t="shared" si="41"/>
        <v>0.37380476083081843</v>
      </c>
      <c r="M861" s="127"/>
      <c r="P861" s="127"/>
    </row>
    <row r="862" spans="1:16" x14ac:dyDescent="0.2">
      <c r="A862" s="162" t="s">
        <v>2974</v>
      </c>
      <c r="B862" s="163" t="s">
        <v>504</v>
      </c>
      <c r="C862" s="162" t="s">
        <v>3133</v>
      </c>
      <c r="D862" s="162" t="s">
        <v>178</v>
      </c>
      <c r="E862" s="165" t="s">
        <v>697</v>
      </c>
      <c r="F862" s="164">
        <v>0.45402014000000002</v>
      </c>
      <c r="G862" s="164">
        <v>0.81458581000000008</v>
      </c>
      <c r="H862" s="56">
        <f t="shared" si="39"/>
        <v>-0.44263681686279321</v>
      </c>
      <c r="I862" s="164">
        <v>9.1547980000000001E-2</v>
      </c>
      <c r="J862" s="164">
        <v>5.5812800000000001E-3</v>
      </c>
      <c r="K862" s="56">
        <f t="shared" si="40"/>
        <v>15.402685405498381</v>
      </c>
      <c r="L862" s="56">
        <f t="shared" si="41"/>
        <v>0.20163858810316213</v>
      </c>
      <c r="M862" s="127"/>
      <c r="P862" s="127"/>
    </row>
    <row r="863" spans="1:16" x14ac:dyDescent="0.2">
      <c r="A863" s="162" t="s">
        <v>1718</v>
      </c>
      <c r="B863" s="163" t="s">
        <v>1719</v>
      </c>
      <c r="C863" s="162" t="s">
        <v>3132</v>
      </c>
      <c r="D863" s="162" t="s">
        <v>179</v>
      </c>
      <c r="E863" s="165" t="s">
        <v>180</v>
      </c>
      <c r="F863" s="164">
        <v>4.4999999999999998E-2</v>
      </c>
      <c r="G863" s="164">
        <v>1.11717197</v>
      </c>
      <c r="H863" s="56">
        <f t="shared" si="39"/>
        <v>-0.95971971978494952</v>
      </c>
      <c r="I863" s="164">
        <v>8.996664E-2</v>
      </c>
      <c r="J863" s="164">
        <v>0</v>
      </c>
      <c r="K863" s="56" t="str">
        <f t="shared" si="40"/>
        <v/>
      </c>
      <c r="L863" s="56">
        <f t="shared" si="41"/>
        <v>1.9992586666666667</v>
      </c>
    </row>
    <row r="864" spans="1:16" x14ac:dyDescent="0.2">
      <c r="A864" s="162" t="s">
        <v>3079</v>
      </c>
      <c r="B864" s="163" t="s">
        <v>365</v>
      </c>
      <c r="C864" s="162" t="s">
        <v>1232</v>
      </c>
      <c r="D864" s="162" t="s">
        <v>179</v>
      </c>
      <c r="E864" s="165" t="s">
        <v>180</v>
      </c>
      <c r="F864" s="164">
        <v>0.88618443999999996</v>
      </c>
      <c r="G864" s="164">
        <v>4.4365089999999996E-2</v>
      </c>
      <c r="H864" s="56">
        <f t="shared" si="39"/>
        <v>18.974814431797615</v>
      </c>
      <c r="I864" s="164">
        <v>8.761178E-2</v>
      </c>
      <c r="J864" s="164">
        <v>1.7725240000000003E-2</v>
      </c>
      <c r="K864" s="56">
        <f t="shared" si="40"/>
        <v>3.942769745289767</v>
      </c>
      <c r="L864" s="56">
        <f t="shared" si="41"/>
        <v>9.8864046856882298E-2</v>
      </c>
    </row>
    <row r="865" spans="1:12" x14ac:dyDescent="0.2">
      <c r="A865" s="162" t="s">
        <v>2305</v>
      </c>
      <c r="B865" s="163" t="s">
        <v>1986</v>
      </c>
      <c r="C865" s="162" t="s">
        <v>3136</v>
      </c>
      <c r="D865" s="162" t="s">
        <v>604</v>
      </c>
      <c r="E865" s="165" t="s">
        <v>180</v>
      </c>
      <c r="F865" s="164">
        <v>4.2866550000000003E-2</v>
      </c>
      <c r="G865" s="164">
        <v>0</v>
      </c>
      <c r="H865" s="56" t="str">
        <f t="shared" si="39"/>
        <v/>
      </c>
      <c r="I865" s="164">
        <v>8.5744029999999999E-2</v>
      </c>
      <c r="J865" s="164">
        <v>0</v>
      </c>
      <c r="K865" s="56" t="str">
        <f t="shared" si="40"/>
        <v/>
      </c>
      <c r="L865" s="56">
        <f t="shared" si="41"/>
        <v>2.0002549773658012</v>
      </c>
    </row>
    <row r="866" spans="1:12" x14ac:dyDescent="0.2">
      <c r="A866" s="162" t="s">
        <v>1367</v>
      </c>
      <c r="B866" s="163" t="s">
        <v>1586</v>
      </c>
      <c r="C866" s="162" t="s">
        <v>3136</v>
      </c>
      <c r="D866" s="162" t="s">
        <v>179</v>
      </c>
      <c r="E866" s="165" t="s">
        <v>697</v>
      </c>
      <c r="F866" s="164">
        <v>3.9790400000000004E-2</v>
      </c>
      <c r="G866" s="164">
        <v>1.81166E-2</v>
      </c>
      <c r="H866" s="56">
        <f t="shared" si="39"/>
        <v>1.1963503085567933</v>
      </c>
      <c r="I866" s="164">
        <v>8.3581279999999994E-2</v>
      </c>
      <c r="J866" s="164">
        <v>3.6393869999999995E-2</v>
      </c>
      <c r="K866" s="56">
        <f t="shared" si="40"/>
        <v>1.2965757694908513</v>
      </c>
      <c r="L866" s="56">
        <f t="shared" si="41"/>
        <v>2.1005388234347979</v>
      </c>
    </row>
    <row r="867" spans="1:12" x14ac:dyDescent="0.2">
      <c r="A867" s="162" t="s">
        <v>2523</v>
      </c>
      <c r="B867" s="163" t="s">
        <v>2038</v>
      </c>
      <c r="C867" s="162" t="s">
        <v>633</v>
      </c>
      <c r="D867" s="162" t="s">
        <v>179</v>
      </c>
      <c r="E867" s="165" t="s">
        <v>180</v>
      </c>
      <c r="F867" s="164">
        <v>2.927973E-2</v>
      </c>
      <c r="G867" s="164">
        <v>0.22573387</v>
      </c>
      <c r="H867" s="56">
        <f t="shared" si="39"/>
        <v>-0.87029093152923842</v>
      </c>
      <c r="I867" s="164">
        <v>8.3169549927600006E-2</v>
      </c>
      <c r="J867" s="164">
        <v>0.45191955000000006</v>
      </c>
      <c r="K867" s="56">
        <f t="shared" si="40"/>
        <v>-0.815963814958658</v>
      </c>
      <c r="L867" s="56">
        <f t="shared" si="41"/>
        <v>2.8405162864411659</v>
      </c>
    </row>
    <row r="868" spans="1:12" x14ac:dyDescent="0.2">
      <c r="A868" s="162" t="s">
        <v>2522</v>
      </c>
      <c r="B868" s="163" t="s">
        <v>2043</v>
      </c>
      <c r="C868" s="162" t="s">
        <v>633</v>
      </c>
      <c r="D868" s="162" t="s">
        <v>179</v>
      </c>
      <c r="E868" s="165" t="s">
        <v>180</v>
      </c>
      <c r="F868" s="164">
        <v>1.1233E-2</v>
      </c>
      <c r="G868" s="164">
        <v>1.7903540000000003E-2</v>
      </c>
      <c r="H868" s="56">
        <f t="shared" si="39"/>
        <v>-0.37258218207125526</v>
      </c>
      <c r="I868" s="164">
        <v>8.2825817811200006E-2</v>
      </c>
      <c r="J868" s="164">
        <v>5.1555119999999996E-2</v>
      </c>
      <c r="K868" s="56">
        <f t="shared" si="40"/>
        <v>0.60654883183668296</v>
      </c>
      <c r="L868" s="56">
        <f t="shared" si="41"/>
        <v>7.3734369991275708</v>
      </c>
    </row>
    <row r="869" spans="1:12" x14ac:dyDescent="0.2">
      <c r="A869" s="162" t="s">
        <v>1688</v>
      </c>
      <c r="B869" s="163" t="s">
        <v>671</v>
      </c>
      <c r="C869" s="162" t="s">
        <v>3129</v>
      </c>
      <c r="D869" s="162" t="s">
        <v>178</v>
      </c>
      <c r="E869" s="165" t="s">
        <v>697</v>
      </c>
      <c r="F869" s="164">
        <v>9.8540199999999994E-2</v>
      </c>
      <c r="G869" s="164">
        <v>0.50235014</v>
      </c>
      <c r="H869" s="56">
        <f t="shared" si="39"/>
        <v>-0.80384159940713862</v>
      </c>
      <c r="I869" s="164">
        <v>8.0665870000000015E-2</v>
      </c>
      <c r="J869" s="164">
        <v>0.60630247000000004</v>
      </c>
      <c r="K869" s="56">
        <f t="shared" si="40"/>
        <v>-0.86695440973545757</v>
      </c>
      <c r="L869" s="56">
        <f t="shared" si="41"/>
        <v>0.81860875054038884</v>
      </c>
    </row>
    <row r="870" spans="1:12" x14ac:dyDescent="0.2">
      <c r="A870" s="162" t="s">
        <v>2297</v>
      </c>
      <c r="B870" s="163" t="s">
        <v>221</v>
      </c>
      <c r="C870" s="162" t="s">
        <v>3131</v>
      </c>
      <c r="D870" s="162" t="s">
        <v>179</v>
      </c>
      <c r="E870" s="165" t="s">
        <v>180</v>
      </c>
      <c r="F870" s="164">
        <v>1.12267899</v>
      </c>
      <c r="G870" s="164">
        <v>0.77349577000000003</v>
      </c>
      <c r="H870" s="56">
        <f t="shared" si="39"/>
        <v>0.45143520306517004</v>
      </c>
      <c r="I870" s="164">
        <v>7.9664579999999999E-2</v>
      </c>
      <c r="J870" s="164">
        <v>0</v>
      </c>
      <c r="K870" s="56" t="str">
        <f t="shared" si="40"/>
        <v/>
      </c>
      <c r="L870" s="56">
        <f t="shared" si="41"/>
        <v>7.0959357669996115E-2</v>
      </c>
    </row>
    <row r="871" spans="1:12" x14ac:dyDescent="0.2">
      <c r="A871" s="162" t="s">
        <v>2956</v>
      </c>
      <c r="B871" s="163" t="s">
        <v>433</v>
      </c>
      <c r="C871" s="162" t="s">
        <v>3133</v>
      </c>
      <c r="D871" s="162" t="s">
        <v>178</v>
      </c>
      <c r="E871" s="165" t="s">
        <v>697</v>
      </c>
      <c r="F871" s="164">
        <v>1.22565049</v>
      </c>
      <c r="G871" s="164">
        <v>0.34269296000000005</v>
      </c>
      <c r="H871" s="56">
        <f t="shared" si="39"/>
        <v>2.5765266085419434</v>
      </c>
      <c r="I871" s="164">
        <v>7.8153639999999996E-2</v>
      </c>
      <c r="J871" s="164">
        <v>3.6004260000000003E-2</v>
      </c>
      <c r="K871" s="56">
        <f t="shared" si="40"/>
        <v>1.1706775809307008</v>
      </c>
      <c r="L871" s="56">
        <f t="shared" si="41"/>
        <v>6.3765029784306607E-2</v>
      </c>
    </row>
    <row r="872" spans="1:12" x14ac:dyDescent="0.2">
      <c r="A872" s="162" t="s">
        <v>3067</v>
      </c>
      <c r="B872" s="163" t="s">
        <v>428</v>
      </c>
      <c r="C872" s="162" t="s">
        <v>3133</v>
      </c>
      <c r="D872" s="162" t="s">
        <v>178</v>
      </c>
      <c r="E872" s="165" t="s">
        <v>697</v>
      </c>
      <c r="F872" s="164">
        <v>1.3116453899999998</v>
      </c>
      <c r="G872" s="164">
        <v>0.51159670000000002</v>
      </c>
      <c r="H872" s="56">
        <f t="shared" si="39"/>
        <v>1.5638269167881651</v>
      </c>
      <c r="I872" s="164">
        <v>7.7550369999999993E-2</v>
      </c>
      <c r="J872" s="164">
        <v>2.4362650000000003E-2</v>
      </c>
      <c r="K872" s="56">
        <f t="shared" si="40"/>
        <v>2.1831664453579549</v>
      </c>
      <c r="L872" s="56">
        <f t="shared" si="41"/>
        <v>5.9124494006722352E-2</v>
      </c>
    </row>
    <row r="873" spans="1:12" x14ac:dyDescent="0.2">
      <c r="A873" s="162" t="s">
        <v>3219</v>
      </c>
      <c r="B873" s="163" t="s">
        <v>3220</v>
      </c>
      <c r="C873" s="162" t="s">
        <v>3149</v>
      </c>
      <c r="D873" s="162" t="s">
        <v>179</v>
      </c>
      <c r="E873" s="165" t="s">
        <v>697</v>
      </c>
      <c r="F873" s="164">
        <v>3.76639E-2</v>
      </c>
      <c r="G873" s="164"/>
      <c r="H873" s="56" t="str">
        <f t="shared" si="39"/>
        <v/>
      </c>
      <c r="I873" s="164">
        <v>7.5353649999999994E-2</v>
      </c>
      <c r="J873" s="164"/>
      <c r="K873" s="56" t="str">
        <f t="shared" si="40"/>
        <v/>
      </c>
      <c r="L873" s="56">
        <f t="shared" si="41"/>
        <v>2.0006863335979546</v>
      </c>
    </row>
    <row r="874" spans="1:12" x14ac:dyDescent="0.2">
      <c r="A874" s="162" t="s">
        <v>1131</v>
      </c>
      <c r="B874" s="163" t="s">
        <v>1132</v>
      </c>
      <c r="C874" s="162" t="s">
        <v>3136</v>
      </c>
      <c r="D874" s="162" t="s">
        <v>604</v>
      </c>
      <c r="E874" s="165" t="s">
        <v>180</v>
      </c>
      <c r="F874" s="164">
        <v>0.19834760999999998</v>
      </c>
      <c r="G874" s="164">
        <v>0.29542346999999997</v>
      </c>
      <c r="H874" s="56">
        <f t="shared" si="39"/>
        <v>-0.32859901076918496</v>
      </c>
      <c r="I874" s="164">
        <v>7.3688630000000005E-2</v>
      </c>
      <c r="J874" s="164">
        <v>0.14877992000000001</v>
      </c>
      <c r="K874" s="56">
        <f t="shared" si="40"/>
        <v>-0.50471387536705214</v>
      </c>
      <c r="L874" s="56">
        <f t="shared" si="41"/>
        <v>0.37151256826336354</v>
      </c>
    </row>
    <row r="875" spans="1:12" x14ac:dyDescent="0.2">
      <c r="A875" s="162" t="s">
        <v>2907</v>
      </c>
      <c r="B875" s="163" t="s">
        <v>184</v>
      </c>
      <c r="C875" s="162" t="s">
        <v>3133</v>
      </c>
      <c r="D875" s="162" t="s">
        <v>178</v>
      </c>
      <c r="E875" s="165" t="s">
        <v>697</v>
      </c>
      <c r="F875" s="164">
        <v>0.58042568000000005</v>
      </c>
      <c r="G875" s="164">
        <v>0.47459141999999999</v>
      </c>
      <c r="H875" s="56">
        <f t="shared" si="39"/>
        <v>0.22300078665560386</v>
      </c>
      <c r="I875" s="164">
        <v>7.2873320000000005E-2</v>
      </c>
      <c r="J875" s="164">
        <v>4.6688724250000001E-2</v>
      </c>
      <c r="K875" s="56">
        <f t="shared" si="40"/>
        <v>0.56083339544236965</v>
      </c>
      <c r="L875" s="56">
        <f t="shared" si="41"/>
        <v>0.12555150902351528</v>
      </c>
    </row>
    <row r="876" spans="1:12" x14ac:dyDescent="0.2">
      <c r="A876" s="162" t="s">
        <v>3147</v>
      </c>
      <c r="B876" s="162" t="s">
        <v>3148</v>
      </c>
      <c r="C876" s="162" t="s">
        <v>3149</v>
      </c>
      <c r="D876" s="162" t="s">
        <v>179</v>
      </c>
      <c r="E876" s="165" t="s">
        <v>697</v>
      </c>
      <c r="F876" s="164">
        <v>3.3175800000000005E-2</v>
      </c>
      <c r="G876" s="164">
        <v>2.3482279999999998E-2</v>
      </c>
      <c r="H876" s="56">
        <f t="shared" si="39"/>
        <v>0.41280148264989647</v>
      </c>
      <c r="I876" s="164">
        <v>6.8574130000000011E-2</v>
      </c>
      <c r="J876" s="164">
        <v>0</v>
      </c>
      <c r="K876" s="56" t="str">
        <f t="shared" si="40"/>
        <v/>
      </c>
      <c r="L876" s="56">
        <f t="shared" si="41"/>
        <v>2.0669925065861259</v>
      </c>
    </row>
    <row r="877" spans="1:12" x14ac:dyDescent="0.2">
      <c r="A877" s="162" t="s">
        <v>1935</v>
      </c>
      <c r="B877" s="163" t="s">
        <v>34</v>
      </c>
      <c r="C877" s="162" t="s">
        <v>3130</v>
      </c>
      <c r="D877" s="162" t="s">
        <v>179</v>
      </c>
      <c r="E877" s="165" t="s">
        <v>180</v>
      </c>
      <c r="F877" s="164">
        <v>0.91156963000000002</v>
      </c>
      <c r="G877" s="164">
        <v>4.6463702400000004</v>
      </c>
      <c r="H877" s="56">
        <f t="shared" si="39"/>
        <v>-0.8038103760754115</v>
      </c>
      <c r="I877" s="164">
        <v>6.834852000000001E-2</v>
      </c>
      <c r="J877" s="164">
        <v>0.18181882999999999</v>
      </c>
      <c r="K877" s="56">
        <f t="shared" si="40"/>
        <v>-0.62408448013882822</v>
      </c>
      <c r="L877" s="56">
        <f t="shared" si="41"/>
        <v>7.4978934960788474E-2</v>
      </c>
    </row>
    <row r="878" spans="1:12" x14ac:dyDescent="0.2">
      <c r="A878" s="162" t="s">
        <v>2136</v>
      </c>
      <c r="B878" s="162" t="s">
        <v>2137</v>
      </c>
      <c r="C878" s="162" t="s">
        <v>3133</v>
      </c>
      <c r="D878" s="162" t="s">
        <v>179</v>
      </c>
      <c r="E878" s="165" t="s">
        <v>697</v>
      </c>
      <c r="F878" s="164">
        <v>0.1593996</v>
      </c>
      <c r="G878" s="164">
        <v>0.27499475000000001</v>
      </c>
      <c r="H878" s="56">
        <f t="shared" si="39"/>
        <v>-0.42035402494047613</v>
      </c>
      <c r="I878" s="164">
        <v>6.8293499999999993E-2</v>
      </c>
      <c r="J878" s="164">
        <v>6.8435330000000003E-2</v>
      </c>
      <c r="K878" s="56">
        <f t="shared" si="40"/>
        <v>-2.0724675397928438E-3</v>
      </c>
      <c r="L878" s="56">
        <f t="shared" si="41"/>
        <v>0.42844210399524207</v>
      </c>
    </row>
    <row r="879" spans="1:12" x14ac:dyDescent="0.2">
      <c r="A879" s="162" t="s">
        <v>2989</v>
      </c>
      <c r="B879" s="163" t="s">
        <v>441</v>
      </c>
      <c r="C879" s="162" t="s">
        <v>3133</v>
      </c>
      <c r="D879" s="162" t="s">
        <v>178</v>
      </c>
      <c r="E879" s="165" t="s">
        <v>697</v>
      </c>
      <c r="F879" s="164">
        <v>0.97109559999999995</v>
      </c>
      <c r="G879" s="164">
        <v>1.21190504</v>
      </c>
      <c r="H879" s="56">
        <f t="shared" si="39"/>
        <v>-0.19870322513057626</v>
      </c>
      <c r="I879" s="164">
        <v>6.7887839999999991E-2</v>
      </c>
      <c r="J879" s="164">
        <v>2.6011942499999998</v>
      </c>
      <c r="K879" s="56">
        <f t="shared" si="40"/>
        <v>-0.9739012801523762</v>
      </c>
      <c r="L879" s="56">
        <f t="shared" si="41"/>
        <v>6.9908503344057987E-2</v>
      </c>
    </row>
    <row r="880" spans="1:12" x14ac:dyDescent="0.2">
      <c r="A880" s="162" t="s">
        <v>1440</v>
      </c>
      <c r="B880" s="162" t="s">
        <v>1434</v>
      </c>
      <c r="C880" s="162" t="s">
        <v>3138</v>
      </c>
      <c r="D880" s="162" t="s">
        <v>179</v>
      </c>
      <c r="E880" s="165" t="s">
        <v>697</v>
      </c>
      <c r="F880" s="164">
        <v>0.65928118000000002</v>
      </c>
      <c r="G880" s="164">
        <v>0.18792391</v>
      </c>
      <c r="H880" s="56">
        <f t="shared" si="39"/>
        <v>2.5082346892420451</v>
      </c>
      <c r="I880" s="164">
        <v>6.677524E-2</v>
      </c>
      <c r="J880" s="164">
        <v>0</v>
      </c>
      <c r="K880" s="56" t="str">
        <f t="shared" si="40"/>
        <v/>
      </c>
      <c r="L880" s="56">
        <f t="shared" si="41"/>
        <v>0.10128491761284615</v>
      </c>
    </row>
    <row r="881" spans="1:16" x14ac:dyDescent="0.2">
      <c r="A881" s="162" t="s">
        <v>1959</v>
      </c>
      <c r="B881" s="163" t="s">
        <v>45</v>
      </c>
      <c r="C881" s="162" t="s">
        <v>1977</v>
      </c>
      <c r="D881" s="162" t="s">
        <v>178</v>
      </c>
      <c r="E881" s="165" t="s">
        <v>697</v>
      </c>
      <c r="F881" s="164">
        <v>0.30777124</v>
      </c>
      <c r="G881" s="164">
        <v>0.97753819999999991</v>
      </c>
      <c r="H881" s="56">
        <f t="shared" si="39"/>
        <v>-0.68515681535514417</v>
      </c>
      <c r="I881" s="164">
        <v>6.675159E-2</v>
      </c>
      <c r="J881" s="164">
        <v>15.82041089</v>
      </c>
      <c r="K881" s="56">
        <f t="shared" si="40"/>
        <v>-0.99578066647799945</v>
      </c>
      <c r="L881" s="56">
        <f t="shared" si="41"/>
        <v>0.21688702947032998</v>
      </c>
      <c r="M881" s="127"/>
      <c r="P881" s="127"/>
    </row>
    <row r="882" spans="1:16" x14ac:dyDescent="0.2">
      <c r="A882" s="162" t="s">
        <v>1686</v>
      </c>
      <c r="B882" s="162" t="s">
        <v>256</v>
      </c>
      <c r="C882" s="162" t="s">
        <v>3129</v>
      </c>
      <c r="D882" s="162" t="s">
        <v>178</v>
      </c>
      <c r="E882" s="165" t="s">
        <v>697</v>
      </c>
      <c r="F882" s="164">
        <v>2.7539801099999996</v>
      </c>
      <c r="G882" s="164">
        <v>2.02582247</v>
      </c>
      <c r="H882" s="56">
        <f t="shared" si="39"/>
        <v>0.3594380311123706</v>
      </c>
      <c r="I882" s="164">
        <v>6.5679370000000001E-2</v>
      </c>
      <c r="J882" s="164">
        <v>1.44855884</v>
      </c>
      <c r="K882" s="56">
        <f t="shared" si="40"/>
        <v>-0.95465881800148344</v>
      </c>
      <c r="L882" s="56">
        <f t="shared" si="41"/>
        <v>2.3848890470018685E-2</v>
      </c>
    </row>
    <row r="883" spans="1:16" x14ac:dyDescent="0.2">
      <c r="A883" s="162" t="s">
        <v>1691</v>
      </c>
      <c r="B883" s="163" t="s">
        <v>1217</v>
      </c>
      <c r="C883" s="162" t="s">
        <v>505</v>
      </c>
      <c r="D883" s="162" t="s">
        <v>178</v>
      </c>
      <c r="E883" s="165" t="s">
        <v>697</v>
      </c>
      <c r="F883" s="164">
        <v>9.6706169999999994E-2</v>
      </c>
      <c r="G883" s="164">
        <v>1.1683142200000001</v>
      </c>
      <c r="H883" s="56">
        <f t="shared" si="39"/>
        <v>-0.9172258897952984</v>
      </c>
      <c r="I883" s="164">
        <v>6.4668440000000008E-2</v>
      </c>
      <c r="J883" s="164">
        <v>1.2073505099999999</v>
      </c>
      <c r="K883" s="56">
        <f t="shared" si="40"/>
        <v>-0.94643772503148238</v>
      </c>
      <c r="L883" s="56">
        <f t="shared" si="41"/>
        <v>0.66871059002750299</v>
      </c>
    </row>
    <row r="884" spans="1:16" x14ac:dyDescent="0.2">
      <c r="A884" s="162" t="s">
        <v>1958</v>
      </c>
      <c r="B884" s="163" t="s">
        <v>309</v>
      </c>
      <c r="C884" s="162" t="s">
        <v>1232</v>
      </c>
      <c r="D884" s="162" t="s">
        <v>178</v>
      </c>
      <c r="E884" s="165" t="s">
        <v>697</v>
      </c>
      <c r="F884" s="164">
        <v>0.39939868000000001</v>
      </c>
      <c r="G884" s="164">
        <v>2.3838749999999999E-2</v>
      </c>
      <c r="H884" s="56">
        <f t="shared" si="39"/>
        <v>15.754178805516229</v>
      </c>
      <c r="I884" s="164">
        <v>6.3881419999999994E-2</v>
      </c>
      <c r="J884" s="164">
        <v>2.0229367599999999</v>
      </c>
      <c r="K884" s="56">
        <f t="shared" si="40"/>
        <v>-0.96842144487008086</v>
      </c>
      <c r="L884" s="56">
        <f t="shared" si="41"/>
        <v>0.15994399380588836</v>
      </c>
    </row>
    <row r="885" spans="1:16" x14ac:dyDescent="0.2">
      <c r="A885" s="162" t="s">
        <v>2994</v>
      </c>
      <c r="B885" s="163" t="s">
        <v>1509</v>
      </c>
      <c r="C885" s="162" t="s">
        <v>3137</v>
      </c>
      <c r="D885" s="162" t="s">
        <v>179</v>
      </c>
      <c r="E885" s="165" t="s">
        <v>180</v>
      </c>
      <c r="F885" s="164">
        <v>0.38758350000000003</v>
      </c>
      <c r="G885" s="164">
        <v>0.7152406</v>
      </c>
      <c r="H885" s="56">
        <f t="shared" si="39"/>
        <v>-0.45810752353823314</v>
      </c>
      <c r="I885" s="164">
        <v>6.3852510000000001E-2</v>
      </c>
      <c r="J885" s="164">
        <v>0.54353306000000001</v>
      </c>
      <c r="K885" s="56">
        <f t="shared" si="40"/>
        <v>-0.88252322683002948</v>
      </c>
      <c r="L885" s="56">
        <f t="shared" si="41"/>
        <v>0.16474517104056285</v>
      </c>
    </row>
    <row r="886" spans="1:16" x14ac:dyDescent="0.2">
      <c r="A886" s="162" t="s">
        <v>2594</v>
      </c>
      <c r="B886" s="163" t="s">
        <v>2595</v>
      </c>
      <c r="C886" s="162" t="s">
        <v>505</v>
      </c>
      <c r="D886" s="162" t="s">
        <v>604</v>
      </c>
      <c r="E886" s="165" t="s">
        <v>697</v>
      </c>
      <c r="F886" s="164">
        <v>0.32180720000000002</v>
      </c>
      <c r="G886" s="164">
        <v>0.29058715999999996</v>
      </c>
      <c r="H886" s="56">
        <f t="shared" si="39"/>
        <v>0.10743778217867606</v>
      </c>
      <c r="I886" s="164">
        <v>6.2705999999999998E-2</v>
      </c>
      <c r="J886" s="164">
        <v>1.91140069</v>
      </c>
      <c r="K886" s="56">
        <f t="shared" si="40"/>
        <v>-0.96719369186792536</v>
      </c>
      <c r="L886" s="56">
        <f t="shared" si="41"/>
        <v>0.19485580185900128</v>
      </c>
    </row>
    <row r="887" spans="1:16" x14ac:dyDescent="0.2">
      <c r="A887" s="162" t="s">
        <v>1636</v>
      </c>
      <c r="B887" s="163" t="s">
        <v>1637</v>
      </c>
      <c r="C887" s="162" t="s">
        <v>3136</v>
      </c>
      <c r="D887" s="162" t="s">
        <v>604</v>
      </c>
      <c r="E887" s="165" t="s">
        <v>697</v>
      </c>
      <c r="F887" s="164">
        <v>5.5793469999999998E-2</v>
      </c>
      <c r="G887" s="164">
        <v>3.8677219999999998E-2</v>
      </c>
      <c r="H887" s="56">
        <f t="shared" si="39"/>
        <v>0.44254085479773364</v>
      </c>
      <c r="I887" s="164">
        <v>6.239927E-2</v>
      </c>
      <c r="J887" s="164">
        <v>3.1299489999999999E-2</v>
      </c>
      <c r="K887" s="56">
        <f t="shared" si="40"/>
        <v>0.99361938485259671</v>
      </c>
      <c r="L887" s="56">
        <f t="shared" si="41"/>
        <v>1.1183973680074031</v>
      </c>
      <c r="M887" s="127"/>
      <c r="P887" s="127"/>
    </row>
    <row r="888" spans="1:16" x14ac:dyDescent="0.2">
      <c r="A888" s="162" t="s">
        <v>1205</v>
      </c>
      <c r="B888" s="163" t="s">
        <v>1206</v>
      </c>
      <c r="C888" s="162" t="s">
        <v>3131</v>
      </c>
      <c r="D888" s="162" t="s">
        <v>179</v>
      </c>
      <c r="E888" s="165" t="s">
        <v>180</v>
      </c>
      <c r="F888" s="164">
        <v>0.32397095000000004</v>
      </c>
      <c r="G888" s="164">
        <v>3.4888820000000001E-2</v>
      </c>
      <c r="H888" s="56">
        <f t="shared" si="39"/>
        <v>8.2858098955482014</v>
      </c>
      <c r="I888" s="164">
        <v>6.1544660000000001E-2</v>
      </c>
      <c r="J888" s="164">
        <v>2.951146E-2</v>
      </c>
      <c r="K888" s="56">
        <f t="shared" si="40"/>
        <v>1.0854495168995366</v>
      </c>
      <c r="L888" s="56">
        <f t="shared" si="41"/>
        <v>0.18996968709694495</v>
      </c>
    </row>
    <row r="889" spans="1:16" x14ac:dyDescent="0.2">
      <c r="A889" s="162" t="s">
        <v>2264</v>
      </c>
      <c r="B889" s="163" t="s">
        <v>304</v>
      </c>
      <c r="C889" s="162" t="s">
        <v>505</v>
      </c>
      <c r="D889" s="162" t="s">
        <v>178</v>
      </c>
      <c r="E889" s="165" t="s">
        <v>697</v>
      </c>
      <c r="F889" s="164">
        <v>0.1314273</v>
      </c>
      <c r="G889" s="164">
        <v>0.41648012000000001</v>
      </c>
      <c r="H889" s="56">
        <f t="shared" si="39"/>
        <v>-0.68443319695547533</v>
      </c>
      <c r="I889" s="164">
        <v>6.1300210932600005E-2</v>
      </c>
      <c r="J889" s="164">
        <v>3.1876713218763295</v>
      </c>
      <c r="K889" s="56">
        <f t="shared" si="40"/>
        <v>-0.98076959487262405</v>
      </c>
      <c r="L889" s="56">
        <f t="shared" si="41"/>
        <v>0.46641916049861792</v>
      </c>
      <c r="M889" s="127"/>
      <c r="P889" s="127"/>
    </row>
    <row r="890" spans="1:16" x14ac:dyDescent="0.2">
      <c r="A890" s="162" t="s">
        <v>3026</v>
      </c>
      <c r="B890" s="163" t="s">
        <v>2451</v>
      </c>
      <c r="C890" s="162" t="s">
        <v>685</v>
      </c>
      <c r="D890" s="162" t="s">
        <v>178</v>
      </c>
      <c r="E890" s="165" t="s">
        <v>697</v>
      </c>
      <c r="F890" s="164">
        <v>0.29411672</v>
      </c>
      <c r="G890" s="164">
        <v>5.0552569999999998E-2</v>
      </c>
      <c r="H890" s="56">
        <f t="shared" si="39"/>
        <v>4.8180369464895652</v>
      </c>
      <c r="I890" s="164">
        <v>6.1284999999999999E-2</v>
      </c>
      <c r="J890" s="164">
        <v>3.048288E-2</v>
      </c>
      <c r="K890" s="56">
        <f t="shared" si="40"/>
        <v>1.0104727637283615</v>
      </c>
      <c r="L890" s="56">
        <f t="shared" si="41"/>
        <v>0.20836965678115818</v>
      </c>
    </row>
    <row r="891" spans="1:16" x14ac:dyDescent="0.2">
      <c r="A891" s="162" t="s">
        <v>3019</v>
      </c>
      <c r="B891" s="163" t="s">
        <v>2447</v>
      </c>
      <c r="C891" s="162" t="s">
        <v>3137</v>
      </c>
      <c r="D891" s="162" t="s">
        <v>604</v>
      </c>
      <c r="E891" s="165" t="s">
        <v>180</v>
      </c>
      <c r="F891" s="164">
        <v>0.20409180999999998</v>
      </c>
      <c r="G891" s="164">
        <v>0.35978536</v>
      </c>
      <c r="H891" s="56">
        <f t="shared" si="39"/>
        <v>-0.43274009259298385</v>
      </c>
      <c r="I891" s="164">
        <v>5.675678E-2</v>
      </c>
      <c r="J891" s="164">
        <v>0.14784629000000002</v>
      </c>
      <c r="K891" s="56">
        <f t="shared" si="40"/>
        <v>-0.61610954187622835</v>
      </c>
      <c r="L891" s="56">
        <f t="shared" si="41"/>
        <v>0.27809435371267471</v>
      </c>
    </row>
    <row r="892" spans="1:16" x14ac:dyDescent="0.2">
      <c r="A892" s="162" t="s">
        <v>1108</v>
      </c>
      <c r="B892" s="163" t="s">
        <v>618</v>
      </c>
      <c r="C892" s="162" t="s">
        <v>3136</v>
      </c>
      <c r="D892" s="162" t="s">
        <v>604</v>
      </c>
      <c r="E892" s="165" t="s">
        <v>697</v>
      </c>
      <c r="F892" s="164">
        <v>0.68373633</v>
      </c>
      <c r="G892" s="164">
        <v>0.81537603000000003</v>
      </c>
      <c r="H892" s="56">
        <f t="shared" si="39"/>
        <v>-0.16144661500534918</v>
      </c>
      <c r="I892" s="164">
        <v>5.58209E-2</v>
      </c>
      <c r="J892" s="164">
        <v>0.21948173000000001</v>
      </c>
      <c r="K892" s="56">
        <f t="shared" si="40"/>
        <v>-0.74566949148797035</v>
      </c>
      <c r="L892" s="56">
        <f t="shared" si="41"/>
        <v>8.1640974087189427E-2</v>
      </c>
    </row>
    <row r="893" spans="1:16" x14ac:dyDescent="0.2">
      <c r="A893" s="162" t="s">
        <v>2096</v>
      </c>
      <c r="B893" s="163" t="s">
        <v>2101</v>
      </c>
      <c r="C893" s="162" t="s">
        <v>1884</v>
      </c>
      <c r="D893" s="162" t="s">
        <v>604</v>
      </c>
      <c r="E893" s="165" t="s">
        <v>697</v>
      </c>
      <c r="F893" s="164">
        <v>3.6107750000000001E-2</v>
      </c>
      <c r="G893" s="164">
        <v>1.5640000000000001E-3</v>
      </c>
      <c r="H893" s="56">
        <f t="shared" si="39"/>
        <v>22.086796675191817</v>
      </c>
      <c r="I893" s="164">
        <v>5.5572850000000007E-2</v>
      </c>
      <c r="J893" s="164">
        <v>0</v>
      </c>
      <c r="K893" s="56" t="str">
        <f t="shared" si="40"/>
        <v/>
      </c>
      <c r="L893" s="56">
        <f t="shared" si="41"/>
        <v>1.5390837147149852</v>
      </c>
      <c r="M893" s="127"/>
      <c r="P893" s="127"/>
    </row>
    <row r="894" spans="1:16" x14ac:dyDescent="0.2">
      <c r="A894" s="162" t="s">
        <v>1447</v>
      </c>
      <c r="B894" s="163" t="s">
        <v>1448</v>
      </c>
      <c r="C894" s="162" t="s">
        <v>3129</v>
      </c>
      <c r="D894" s="162" t="s">
        <v>178</v>
      </c>
      <c r="E894" s="165" t="s">
        <v>697</v>
      </c>
      <c r="F894" s="164">
        <v>0.18382854999999998</v>
      </c>
      <c r="G894" s="164">
        <v>0.19039239999999999</v>
      </c>
      <c r="H894" s="56">
        <f t="shared" si="39"/>
        <v>-3.4475378218878583E-2</v>
      </c>
      <c r="I894" s="164">
        <v>5.5393299999999993E-2</v>
      </c>
      <c r="J894" s="164">
        <v>3.6603589999999998E-2</v>
      </c>
      <c r="K894" s="56">
        <f t="shared" si="40"/>
        <v>0.51332970345258477</v>
      </c>
      <c r="L894" s="56">
        <f t="shared" si="41"/>
        <v>0.30133132203893248</v>
      </c>
      <c r="M894" s="127"/>
      <c r="P894" s="127"/>
    </row>
    <row r="895" spans="1:16" x14ac:dyDescent="0.2">
      <c r="A895" s="162" t="s">
        <v>1975</v>
      </c>
      <c r="B895" s="163" t="s">
        <v>1930</v>
      </c>
      <c r="C895" s="162" t="s">
        <v>2254</v>
      </c>
      <c r="D895" s="162" t="s">
        <v>179</v>
      </c>
      <c r="E895" s="165" t="s">
        <v>697</v>
      </c>
      <c r="F895" s="164">
        <v>0.87478995999999998</v>
      </c>
      <c r="G895" s="164">
        <v>0.92724132999999997</v>
      </c>
      <c r="H895" s="56">
        <f t="shared" si="39"/>
        <v>-5.6567118292710217E-2</v>
      </c>
      <c r="I895" s="164">
        <v>5.3799989999999999E-2</v>
      </c>
      <c r="J895" s="164">
        <v>2.2558951499999997</v>
      </c>
      <c r="K895" s="56">
        <f t="shared" si="40"/>
        <v>-0.97615137831206389</v>
      </c>
      <c r="L895" s="56">
        <f t="shared" si="41"/>
        <v>6.1500465780380015E-2</v>
      </c>
    </row>
    <row r="896" spans="1:16" x14ac:dyDescent="0.2">
      <c r="A896" s="162" t="s">
        <v>1643</v>
      </c>
      <c r="B896" s="163" t="s">
        <v>1644</v>
      </c>
      <c r="C896" s="162" t="s">
        <v>3130</v>
      </c>
      <c r="D896" s="162" t="s">
        <v>179</v>
      </c>
      <c r="E896" s="165" t="s">
        <v>180</v>
      </c>
      <c r="F896" s="164">
        <v>6.5769399999999999E-3</v>
      </c>
      <c r="G896" s="164">
        <v>0.22539349</v>
      </c>
      <c r="H896" s="56">
        <f t="shared" si="39"/>
        <v>-0.97082018651026702</v>
      </c>
      <c r="I896" s="164">
        <v>5.0692019999999997E-2</v>
      </c>
      <c r="J896" s="164">
        <v>4.2061653799999998</v>
      </c>
      <c r="K896" s="56">
        <f t="shared" si="40"/>
        <v>-0.9879481628941561</v>
      </c>
      <c r="L896" s="56">
        <f t="shared" si="41"/>
        <v>7.7075387642277411</v>
      </c>
    </row>
    <row r="897" spans="1:16" x14ac:dyDescent="0.2">
      <c r="A897" s="162" t="s">
        <v>1158</v>
      </c>
      <c r="B897" s="163" t="s">
        <v>231</v>
      </c>
      <c r="C897" s="162" t="s">
        <v>3130</v>
      </c>
      <c r="D897" s="162" t="s">
        <v>179</v>
      </c>
      <c r="E897" s="165" t="s">
        <v>180</v>
      </c>
      <c r="F897" s="164">
        <v>0.33379625000000002</v>
      </c>
      <c r="G897" s="164">
        <v>0.18639875</v>
      </c>
      <c r="H897" s="56">
        <f t="shared" si="39"/>
        <v>0.79076442304468242</v>
      </c>
      <c r="I897" s="164">
        <v>4.992651E-2</v>
      </c>
      <c r="J897" s="164">
        <v>7.398304E-2</v>
      </c>
      <c r="K897" s="56">
        <f t="shared" si="40"/>
        <v>-0.32516276703417435</v>
      </c>
      <c r="L897" s="56">
        <f t="shared" si="41"/>
        <v>0.14957181214588239</v>
      </c>
    </row>
    <row r="898" spans="1:16" x14ac:dyDescent="0.2">
      <c r="A898" s="162" t="s">
        <v>1157</v>
      </c>
      <c r="B898" s="163" t="s">
        <v>232</v>
      </c>
      <c r="C898" s="162" t="s">
        <v>3130</v>
      </c>
      <c r="D898" s="162" t="s">
        <v>179</v>
      </c>
      <c r="E898" s="165" t="s">
        <v>180</v>
      </c>
      <c r="F898" s="164">
        <v>0.51771835999999993</v>
      </c>
      <c r="G898" s="164">
        <v>0.27313042999999998</v>
      </c>
      <c r="H898" s="56">
        <f t="shared" si="39"/>
        <v>0.89549864509787502</v>
      </c>
      <c r="I898" s="164">
        <v>4.9607410000000005E-2</v>
      </c>
      <c r="J898" s="164">
        <v>2.71565252E-2</v>
      </c>
      <c r="K898" s="56">
        <f t="shared" si="40"/>
        <v>0.8267215571453157</v>
      </c>
      <c r="L898" s="56">
        <f t="shared" si="41"/>
        <v>9.581929835364543E-2</v>
      </c>
    </row>
    <row r="899" spans="1:16" x14ac:dyDescent="0.2">
      <c r="A899" s="162" t="s">
        <v>2600</v>
      </c>
      <c r="B899" s="163" t="s">
        <v>2601</v>
      </c>
      <c r="C899" s="162" t="s">
        <v>633</v>
      </c>
      <c r="D899" s="162" t="s">
        <v>179</v>
      </c>
      <c r="E899" s="165" t="s">
        <v>697</v>
      </c>
      <c r="F899" s="164">
        <v>6.3846700000000003E-3</v>
      </c>
      <c r="G899" s="164">
        <v>7.4724689999999996E-2</v>
      </c>
      <c r="H899" s="56">
        <f t="shared" si="39"/>
        <v>-0.91455742405890206</v>
      </c>
      <c r="I899" s="164">
        <v>4.8585350000000006E-2</v>
      </c>
      <c r="J899" s="164">
        <v>0</v>
      </c>
      <c r="K899" s="56" t="str">
        <f t="shared" si="40"/>
        <v/>
      </c>
      <c r="L899" s="56">
        <f t="shared" si="41"/>
        <v>7.6096885195319421</v>
      </c>
    </row>
    <row r="900" spans="1:16" x14ac:dyDescent="0.2">
      <c r="A900" s="162" t="s">
        <v>1162</v>
      </c>
      <c r="B900" s="163" t="s">
        <v>25</v>
      </c>
      <c r="C900" s="162" t="s">
        <v>3130</v>
      </c>
      <c r="D900" s="162" t="s">
        <v>179</v>
      </c>
      <c r="E900" s="165" t="s">
        <v>180</v>
      </c>
      <c r="F900" s="164">
        <v>6.3207180000000002E-2</v>
      </c>
      <c r="G900" s="164">
        <v>5.4835339999999996E-2</v>
      </c>
      <c r="H900" s="56">
        <f t="shared" si="39"/>
        <v>0.15267234597250612</v>
      </c>
      <c r="I900" s="164">
        <v>4.704465E-2</v>
      </c>
      <c r="J900" s="164">
        <v>8.9697179999999987E-2</v>
      </c>
      <c r="K900" s="56">
        <f t="shared" si="40"/>
        <v>-0.47551695605146105</v>
      </c>
      <c r="L900" s="56">
        <f t="shared" si="41"/>
        <v>0.74429281610095566</v>
      </c>
    </row>
    <row r="901" spans="1:16" x14ac:dyDescent="0.2">
      <c r="A901" s="162" t="s">
        <v>3260</v>
      </c>
      <c r="B901" s="163" t="s">
        <v>3261</v>
      </c>
      <c r="C901" s="162" t="s">
        <v>3195</v>
      </c>
      <c r="D901" s="162" t="s">
        <v>179</v>
      </c>
      <c r="E901" s="165" t="s">
        <v>180</v>
      </c>
      <c r="F901" s="164">
        <v>0.16694151999999998</v>
      </c>
      <c r="G901" s="164"/>
      <c r="H901" s="56" t="str">
        <f t="shared" si="39"/>
        <v/>
      </c>
      <c r="I901" s="164">
        <v>4.6918670975999999E-2</v>
      </c>
      <c r="J901" s="164"/>
      <c r="K901" s="56" t="str">
        <f t="shared" si="40"/>
        <v/>
      </c>
      <c r="L901" s="56">
        <f t="shared" si="41"/>
        <v>0.28104854308263161</v>
      </c>
    </row>
    <row r="902" spans="1:16" x14ac:dyDescent="0.2">
      <c r="A902" s="162" t="s">
        <v>1663</v>
      </c>
      <c r="B902" s="163" t="s">
        <v>1664</v>
      </c>
      <c r="C902" s="162" t="s">
        <v>3132</v>
      </c>
      <c r="D902" s="162" t="s">
        <v>604</v>
      </c>
      <c r="E902" s="165" t="s">
        <v>180</v>
      </c>
      <c r="F902" s="164">
        <v>0.13587166000000001</v>
      </c>
      <c r="G902" s="164">
        <v>0.17896223</v>
      </c>
      <c r="H902" s="56">
        <f t="shared" si="39"/>
        <v>-0.24078024731810721</v>
      </c>
      <c r="I902" s="164">
        <v>4.6178089999999998E-2</v>
      </c>
      <c r="J902" s="164">
        <v>0.27186243999999998</v>
      </c>
      <c r="K902" s="56">
        <f t="shared" si="40"/>
        <v>-0.83014170696032896</v>
      </c>
      <c r="L902" s="56">
        <f t="shared" si="41"/>
        <v>0.33986550248962877</v>
      </c>
    </row>
    <row r="903" spans="1:16" x14ac:dyDescent="0.2">
      <c r="A903" s="162" t="s">
        <v>2988</v>
      </c>
      <c r="B903" s="163" t="s">
        <v>1495</v>
      </c>
      <c r="C903" s="162" t="s">
        <v>3138</v>
      </c>
      <c r="D903" s="162" t="s">
        <v>178</v>
      </c>
      <c r="E903" s="165" t="s">
        <v>180</v>
      </c>
      <c r="F903" s="164">
        <v>0.25112486000000001</v>
      </c>
      <c r="G903" s="164">
        <v>0.98304060999999998</v>
      </c>
      <c r="H903" s="56">
        <f t="shared" ref="H903:H966" si="42">IF(ISERROR(F903/G903-1),"",IF((F903/G903-1)&gt;10000%,"",F903/G903-1))</f>
        <v>-0.74454274071139337</v>
      </c>
      <c r="I903" s="164">
        <v>4.5373089999999998E-2</v>
      </c>
      <c r="J903" s="164">
        <v>1.64802E-3</v>
      </c>
      <c r="K903" s="56">
        <f t="shared" ref="K903:K966" si="43">IF(ISERROR(I903/J903-1),"",IF((I903/J903-1)&gt;10000%,"",I903/J903-1))</f>
        <v>26.531880681059693</v>
      </c>
      <c r="L903" s="56">
        <f t="shared" ref="L903:L966" si="44">IF(ISERROR(I903/F903),"",IF(I903/F903&gt;10000%,"",I903/F903))</f>
        <v>0.18067940386308229</v>
      </c>
      <c r="M903" s="127"/>
      <c r="P903" s="127"/>
    </row>
    <row r="904" spans="1:16" x14ac:dyDescent="0.2">
      <c r="A904" s="162" t="s">
        <v>1235</v>
      </c>
      <c r="B904" s="163" t="s">
        <v>223</v>
      </c>
      <c r="C904" s="162" t="s">
        <v>1232</v>
      </c>
      <c r="D904" s="162" t="s">
        <v>178</v>
      </c>
      <c r="E904" s="165" t="s">
        <v>697</v>
      </c>
      <c r="F904" s="164">
        <v>0.45835423999999997</v>
      </c>
      <c r="G904" s="164">
        <v>0.33756953000000001</v>
      </c>
      <c r="H904" s="56">
        <f t="shared" si="42"/>
        <v>0.35780690869818721</v>
      </c>
      <c r="I904" s="164">
        <v>4.5267470000000004E-2</v>
      </c>
      <c r="J904" s="164">
        <v>4.2634300000000003E-3</v>
      </c>
      <c r="K904" s="56">
        <f t="shared" si="43"/>
        <v>9.6176177397072316</v>
      </c>
      <c r="L904" s="56">
        <f t="shared" si="44"/>
        <v>9.8760884158069551E-2</v>
      </c>
    </row>
    <row r="905" spans="1:16" x14ac:dyDescent="0.2">
      <c r="A905" s="162" t="s">
        <v>1838</v>
      </c>
      <c r="B905" s="163" t="s">
        <v>1832</v>
      </c>
      <c r="C905" s="162" t="s">
        <v>3132</v>
      </c>
      <c r="D905" s="162" t="s">
        <v>604</v>
      </c>
      <c r="E905" s="165" t="s">
        <v>180</v>
      </c>
      <c r="F905" s="164">
        <v>0.15313889999999999</v>
      </c>
      <c r="G905" s="164">
        <v>2.7749299999999998E-2</v>
      </c>
      <c r="H905" s="56">
        <f t="shared" si="42"/>
        <v>4.5186581283131471</v>
      </c>
      <c r="I905" s="164">
        <v>4.4282040000000002E-2</v>
      </c>
      <c r="J905" s="164">
        <v>2.6571E-4</v>
      </c>
      <c r="K905" s="56" t="str">
        <f t="shared" si="43"/>
        <v/>
      </c>
      <c r="L905" s="56">
        <f t="shared" si="44"/>
        <v>0.28916258377198739</v>
      </c>
    </row>
    <row r="906" spans="1:16" x14ac:dyDescent="0.2">
      <c r="A906" s="162" t="s">
        <v>2864</v>
      </c>
      <c r="B906" s="163" t="s">
        <v>438</v>
      </c>
      <c r="C906" s="162" t="s">
        <v>3133</v>
      </c>
      <c r="D906" s="162" t="s">
        <v>178</v>
      </c>
      <c r="E906" s="165" t="s">
        <v>697</v>
      </c>
      <c r="F906" s="164">
        <v>1.03443262</v>
      </c>
      <c r="G906" s="164">
        <v>2.1310945699999997</v>
      </c>
      <c r="H906" s="56">
        <f t="shared" si="42"/>
        <v>-0.51460032109227316</v>
      </c>
      <c r="I906" s="164">
        <v>4.2776470000000004E-2</v>
      </c>
      <c r="J906" s="164">
        <v>0.46910902000000004</v>
      </c>
      <c r="K906" s="56">
        <f t="shared" si="43"/>
        <v>-0.90881337135661977</v>
      </c>
      <c r="L906" s="56">
        <f t="shared" si="44"/>
        <v>4.1352591916523282E-2</v>
      </c>
    </row>
    <row r="907" spans="1:16" x14ac:dyDescent="0.2">
      <c r="A907" s="162" t="s">
        <v>1374</v>
      </c>
      <c r="B907" s="163" t="s">
        <v>65</v>
      </c>
      <c r="C907" s="162" t="s">
        <v>3135</v>
      </c>
      <c r="D907" s="162" t="s">
        <v>179</v>
      </c>
      <c r="E907" s="165" t="s">
        <v>180</v>
      </c>
      <c r="F907" s="164">
        <v>0.52436303000000006</v>
      </c>
      <c r="G907" s="164">
        <v>4.8434269999999995E-2</v>
      </c>
      <c r="H907" s="56">
        <f t="shared" si="42"/>
        <v>9.8262812673753555</v>
      </c>
      <c r="I907" s="164">
        <v>4.2662769999999996E-2</v>
      </c>
      <c r="J907" s="164">
        <v>1.8116400000000001E-2</v>
      </c>
      <c r="K907" s="56">
        <f t="shared" si="43"/>
        <v>1.3549253714866083</v>
      </c>
      <c r="L907" s="56">
        <f t="shared" si="44"/>
        <v>8.136113257259954E-2</v>
      </c>
    </row>
    <row r="908" spans="1:16" x14ac:dyDescent="0.2">
      <c r="A908" s="162" t="s">
        <v>2292</v>
      </c>
      <c r="B908" s="163" t="s">
        <v>90</v>
      </c>
      <c r="C908" s="162" t="s">
        <v>505</v>
      </c>
      <c r="D908" s="162" t="s">
        <v>178</v>
      </c>
      <c r="E908" s="165" t="s">
        <v>697</v>
      </c>
      <c r="F908" s="164">
        <v>1.3431697300000001</v>
      </c>
      <c r="G908" s="164">
        <v>0.45041339000000002</v>
      </c>
      <c r="H908" s="56">
        <f t="shared" si="42"/>
        <v>1.9820821490231451</v>
      </c>
      <c r="I908" s="164">
        <v>4.1042620000000002E-2</v>
      </c>
      <c r="J908" s="164">
        <v>4.6344299900000001</v>
      </c>
      <c r="K908" s="56">
        <f t="shared" si="43"/>
        <v>-0.9911439766943162</v>
      </c>
      <c r="L908" s="56">
        <f t="shared" si="44"/>
        <v>3.0556540311550945E-2</v>
      </c>
    </row>
    <row r="909" spans="1:16" x14ac:dyDescent="0.2">
      <c r="A909" s="162" t="s">
        <v>3263</v>
      </c>
      <c r="B909" s="163" t="s">
        <v>3264</v>
      </c>
      <c r="C909" s="162" t="s">
        <v>3195</v>
      </c>
      <c r="D909" s="162" t="s">
        <v>179</v>
      </c>
      <c r="E909" s="165" t="s">
        <v>180</v>
      </c>
      <c r="F909" s="164">
        <v>8.0767199999999997E-2</v>
      </c>
      <c r="G909" s="164"/>
      <c r="H909" s="56" t="str">
        <f t="shared" si="42"/>
        <v/>
      </c>
      <c r="I909" s="164">
        <v>4.0691749999999999E-2</v>
      </c>
      <c r="J909" s="164"/>
      <c r="K909" s="56" t="str">
        <f t="shared" si="43"/>
        <v/>
      </c>
      <c r="L909" s="56">
        <f t="shared" si="44"/>
        <v>0.50381528640339146</v>
      </c>
    </row>
    <row r="910" spans="1:16" x14ac:dyDescent="0.2">
      <c r="A910" s="162" t="s">
        <v>1941</v>
      </c>
      <c r="B910" s="162" t="s">
        <v>30</v>
      </c>
      <c r="C910" s="162" t="s">
        <v>3130</v>
      </c>
      <c r="D910" s="162" t="s">
        <v>179</v>
      </c>
      <c r="E910" s="165" t="s">
        <v>180</v>
      </c>
      <c r="F910" s="164">
        <v>1.0574196499999999</v>
      </c>
      <c r="G910" s="164">
        <v>7.6566268800000001</v>
      </c>
      <c r="H910" s="56">
        <f t="shared" si="42"/>
        <v>-0.86189484396032112</v>
      </c>
      <c r="I910" s="164">
        <v>3.960963E-2</v>
      </c>
      <c r="J910" s="164">
        <v>28.310645570000002</v>
      </c>
      <c r="K910" s="56">
        <f t="shared" si="43"/>
        <v>-0.99860089273124975</v>
      </c>
      <c r="L910" s="56">
        <f t="shared" si="44"/>
        <v>3.7458761051016976E-2</v>
      </c>
    </row>
    <row r="911" spans="1:16" x14ac:dyDescent="0.2">
      <c r="A911" s="162" t="s">
        <v>2892</v>
      </c>
      <c r="B911" s="162" t="s">
        <v>209</v>
      </c>
      <c r="C911" s="162" t="s">
        <v>3133</v>
      </c>
      <c r="D911" s="162" t="s">
        <v>178</v>
      </c>
      <c r="E911" s="165" t="s">
        <v>180</v>
      </c>
      <c r="F911" s="164">
        <v>1.43381906</v>
      </c>
      <c r="G911" s="164">
        <v>0.97778471999999994</v>
      </c>
      <c r="H911" s="56">
        <f t="shared" si="42"/>
        <v>0.46639544541051947</v>
      </c>
      <c r="I911" s="164">
        <v>3.8491830000000005E-2</v>
      </c>
      <c r="J911" s="164">
        <v>0.10426310000000001</v>
      </c>
      <c r="K911" s="56">
        <f t="shared" si="43"/>
        <v>-0.6308202038880486</v>
      </c>
      <c r="L911" s="56">
        <f t="shared" si="44"/>
        <v>2.6845667681387918E-2</v>
      </c>
    </row>
    <row r="912" spans="1:16" x14ac:dyDescent="0.2">
      <c r="A912" s="162" t="s">
        <v>1359</v>
      </c>
      <c r="B912" s="163" t="s">
        <v>67</v>
      </c>
      <c r="C912" s="162" t="s">
        <v>3135</v>
      </c>
      <c r="D912" s="162" t="s">
        <v>179</v>
      </c>
      <c r="E912" s="165" t="s">
        <v>180</v>
      </c>
      <c r="F912" s="164">
        <v>0.31691998999999998</v>
      </c>
      <c r="G912" s="164">
        <v>0.62531663000000004</v>
      </c>
      <c r="H912" s="56">
        <f t="shared" si="42"/>
        <v>-0.49318477264869809</v>
      </c>
      <c r="I912" s="164">
        <v>3.8163660000000002E-2</v>
      </c>
      <c r="J912" s="164">
        <v>4.3470534065309394</v>
      </c>
      <c r="K912" s="56">
        <f t="shared" si="43"/>
        <v>-0.99122079799096474</v>
      </c>
      <c r="L912" s="56">
        <f t="shared" si="44"/>
        <v>0.12042048846461217</v>
      </c>
    </row>
    <row r="913" spans="1:16" x14ac:dyDescent="0.2">
      <c r="A913" s="162" t="s">
        <v>1976</v>
      </c>
      <c r="B913" s="163" t="s">
        <v>1931</v>
      </c>
      <c r="C913" s="162" t="s">
        <v>3135</v>
      </c>
      <c r="D913" s="162" t="s">
        <v>179</v>
      </c>
      <c r="E913" s="165" t="s">
        <v>180</v>
      </c>
      <c r="F913" s="164">
        <v>0.60037847</v>
      </c>
      <c r="G913" s="164">
        <v>0.17443645999999999</v>
      </c>
      <c r="H913" s="56">
        <f t="shared" si="42"/>
        <v>2.4418175535091691</v>
      </c>
      <c r="I913" s="164">
        <v>3.719124E-2</v>
      </c>
      <c r="J913" s="164">
        <v>9.9990900000000004E-3</v>
      </c>
      <c r="K913" s="56">
        <f t="shared" si="43"/>
        <v>2.7194624710848685</v>
      </c>
      <c r="L913" s="56">
        <f t="shared" si="44"/>
        <v>6.1946325290445546E-2</v>
      </c>
    </row>
    <row r="914" spans="1:16" x14ac:dyDescent="0.2">
      <c r="A914" s="162" t="s">
        <v>1271</v>
      </c>
      <c r="B914" s="163" t="s">
        <v>119</v>
      </c>
      <c r="C914" s="162" t="s">
        <v>1232</v>
      </c>
      <c r="D914" s="162" t="s">
        <v>178</v>
      </c>
      <c r="E914" s="165" t="s">
        <v>697</v>
      </c>
      <c r="F914" s="164">
        <v>0.34008592999999998</v>
      </c>
      <c r="G914" s="164">
        <v>0.23741285000000001</v>
      </c>
      <c r="H914" s="56">
        <f t="shared" si="42"/>
        <v>0.43246639766971318</v>
      </c>
      <c r="I914" s="164">
        <v>3.7046959999999997E-2</v>
      </c>
      <c r="J914" s="164">
        <v>1.9085630000000003E-2</v>
      </c>
      <c r="K914" s="56">
        <f t="shared" si="43"/>
        <v>0.94109180571980033</v>
      </c>
      <c r="L914" s="56">
        <f t="shared" si="44"/>
        <v>0.10893411556308724</v>
      </c>
    </row>
    <row r="915" spans="1:16" x14ac:dyDescent="0.2">
      <c r="A915" s="162" t="s">
        <v>2984</v>
      </c>
      <c r="B915" s="163" t="s">
        <v>497</v>
      </c>
      <c r="C915" s="162" t="s">
        <v>3133</v>
      </c>
      <c r="D915" s="162" t="s">
        <v>178</v>
      </c>
      <c r="E915" s="165" t="s">
        <v>697</v>
      </c>
      <c r="F915" s="164">
        <v>0.53890380000000004</v>
      </c>
      <c r="G915" s="164">
        <v>0.27942450000000002</v>
      </c>
      <c r="H915" s="56">
        <f t="shared" si="42"/>
        <v>0.92862043235292546</v>
      </c>
      <c r="I915" s="164">
        <v>3.6442179999999998E-2</v>
      </c>
      <c r="J915" s="164">
        <v>0.8774148100000001</v>
      </c>
      <c r="K915" s="56">
        <f t="shared" si="43"/>
        <v>-0.95846641795344212</v>
      </c>
      <c r="L915" s="56">
        <f t="shared" si="44"/>
        <v>6.7622792787877903E-2</v>
      </c>
    </row>
    <row r="916" spans="1:16" x14ac:dyDescent="0.2">
      <c r="A916" s="162" t="s">
        <v>1105</v>
      </c>
      <c r="B916" s="163" t="s">
        <v>1038</v>
      </c>
      <c r="C916" s="162" t="s">
        <v>3136</v>
      </c>
      <c r="D916" s="162" t="s">
        <v>604</v>
      </c>
      <c r="E916" s="165" t="s">
        <v>180</v>
      </c>
      <c r="F916" s="164">
        <v>8.4390550000000009E-2</v>
      </c>
      <c r="G916" s="164">
        <v>1.6248073999999999</v>
      </c>
      <c r="H916" s="56">
        <f t="shared" si="42"/>
        <v>-0.94806119789951715</v>
      </c>
      <c r="I916" s="164">
        <v>3.6023400000000004E-2</v>
      </c>
      <c r="J916" s="164">
        <v>0.67041397000000003</v>
      </c>
      <c r="K916" s="56">
        <f t="shared" si="43"/>
        <v>-0.9462669311619506</v>
      </c>
      <c r="L916" s="56">
        <f t="shared" si="44"/>
        <v>0.4268653303006083</v>
      </c>
    </row>
    <row r="917" spans="1:16" x14ac:dyDescent="0.2">
      <c r="A917" s="162" t="s">
        <v>3066</v>
      </c>
      <c r="B917" s="163" t="s">
        <v>895</v>
      </c>
      <c r="C917" s="162" t="s">
        <v>3133</v>
      </c>
      <c r="D917" s="162" t="s">
        <v>178</v>
      </c>
      <c r="E917" s="165" t="s">
        <v>697</v>
      </c>
      <c r="F917" s="164">
        <v>0.41694411999999997</v>
      </c>
      <c r="G917" s="164">
        <v>0.76339604999999999</v>
      </c>
      <c r="H917" s="56">
        <f t="shared" si="42"/>
        <v>-0.45382986982969065</v>
      </c>
      <c r="I917" s="164">
        <v>3.5398339999999993E-2</v>
      </c>
      <c r="J917" s="164">
        <v>8.2836720000000003E-2</v>
      </c>
      <c r="K917" s="56">
        <f t="shared" si="43"/>
        <v>-0.57267332651510117</v>
      </c>
      <c r="L917" s="56">
        <f t="shared" si="44"/>
        <v>8.4899482453428043E-2</v>
      </c>
    </row>
    <row r="918" spans="1:16" x14ac:dyDescent="0.2">
      <c r="A918" s="162" t="s">
        <v>2002</v>
      </c>
      <c r="B918" s="163" t="s">
        <v>1990</v>
      </c>
      <c r="C918" s="162" t="s">
        <v>3129</v>
      </c>
      <c r="D918" s="162" t="s">
        <v>178</v>
      </c>
      <c r="E918" s="165" t="s">
        <v>697</v>
      </c>
      <c r="F918" s="164">
        <v>6.8915460000000012E-2</v>
      </c>
      <c r="G918" s="164">
        <v>0.6968579399999999</v>
      </c>
      <c r="H918" s="56">
        <f t="shared" si="42"/>
        <v>-0.90110543907987894</v>
      </c>
      <c r="I918" s="164">
        <v>3.5026000000000002E-2</v>
      </c>
      <c r="J918" s="164">
        <v>0</v>
      </c>
      <c r="K918" s="56" t="str">
        <f t="shared" si="43"/>
        <v/>
      </c>
      <c r="L918" s="56">
        <f t="shared" si="44"/>
        <v>0.50824590012168525</v>
      </c>
    </row>
    <row r="919" spans="1:16" x14ac:dyDescent="0.2">
      <c r="A919" s="162" t="s">
        <v>3150</v>
      </c>
      <c r="B919" s="162" t="s">
        <v>3151</v>
      </c>
      <c r="C919" s="162" t="s">
        <v>3149</v>
      </c>
      <c r="D919" s="162" t="s">
        <v>179</v>
      </c>
      <c r="E919" s="165" t="s">
        <v>697</v>
      </c>
      <c r="F919" s="164">
        <v>1.6902900000000002E-2</v>
      </c>
      <c r="G919" s="164">
        <v>2.1515000000000002E-3</v>
      </c>
      <c r="H919" s="56">
        <f t="shared" si="42"/>
        <v>6.8563327910759932</v>
      </c>
      <c r="I919" s="164">
        <v>3.377659999999999E-2</v>
      </c>
      <c r="J919" s="164">
        <v>0</v>
      </c>
      <c r="K919" s="56" t="str">
        <f t="shared" si="43"/>
        <v/>
      </c>
      <c r="L919" s="56">
        <f t="shared" si="44"/>
        <v>1.9982724857864618</v>
      </c>
    </row>
    <row r="920" spans="1:16" x14ac:dyDescent="0.2">
      <c r="A920" s="162" t="s">
        <v>1248</v>
      </c>
      <c r="B920" s="163" t="s">
        <v>1212</v>
      </c>
      <c r="C920" s="162" t="s">
        <v>1232</v>
      </c>
      <c r="D920" s="162" t="s">
        <v>178</v>
      </c>
      <c r="E920" s="165" t="s">
        <v>697</v>
      </c>
      <c r="F920" s="164">
        <v>0.38284646</v>
      </c>
      <c r="G920" s="164">
        <v>0.30001298999999998</v>
      </c>
      <c r="H920" s="56">
        <f t="shared" si="42"/>
        <v>0.27609961155348639</v>
      </c>
      <c r="I920" s="164">
        <v>3.054407E-2</v>
      </c>
      <c r="J920" s="164">
        <v>1.510061E-2</v>
      </c>
      <c r="K920" s="56">
        <f t="shared" si="43"/>
        <v>1.0227043808164038</v>
      </c>
      <c r="L920" s="56">
        <f t="shared" si="44"/>
        <v>7.9781513455812025E-2</v>
      </c>
    </row>
    <row r="921" spans="1:16" x14ac:dyDescent="0.2">
      <c r="A921" s="162" t="s">
        <v>3159</v>
      </c>
      <c r="B921" s="163" t="s">
        <v>3160</v>
      </c>
      <c r="C921" s="162" t="s">
        <v>3133</v>
      </c>
      <c r="D921" s="162" t="s">
        <v>179</v>
      </c>
      <c r="E921" s="165" t="s">
        <v>180</v>
      </c>
      <c r="F921" s="164">
        <v>1.42326128</v>
      </c>
      <c r="G921" s="164">
        <v>0.20389568000000002</v>
      </c>
      <c r="H921" s="56">
        <f t="shared" si="42"/>
        <v>5.9803405349245251</v>
      </c>
      <c r="I921" s="164">
        <v>2.9951290000000002E-2</v>
      </c>
      <c r="J921" s="164">
        <v>7.2201000000000001E-2</v>
      </c>
      <c r="K921" s="56">
        <f t="shared" si="43"/>
        <v>-0.5851679339621334</v>
      </c>
      <c r="L921" s="56">
        <f t="shared" si="44"/>
        <v>2.10441262056957E-2</v>
      </c>
    </row>
    <row r="922" spans="1:16" x14ac:dyDescent="0.2">
      <c r="A922" s="162" t="s">
        <v>2557</v>
      </c>
      <c r="B922" s="163" t="s">
        <v>2558</v>
      </c>
      <c r="C922" s="162" t="s">
        <v>633</v>
      </c>
      <c r="D922" s="162" t="s">
        <v>179</v>
      </c>
      <c r="E922" s="165" t="s">
        <v>697</v>
      </c>
      <c r="F922" s="164">
        <v>9.8755000000000006E-3</v>
      </c>
      <c r="G922" s="164">
        <v>4.6121299999999999E-3</v>
      </c>
      <c r="H922" s="56">
        <f t="shared" si="42"/>
        <v>1.1412015706408973</v>
      </c>
      <c r="I922" s="164">
        <v>2.9056282812500001E-2</v>
      </c>
      <c r="J922" s="164">
        <v>0</v>
      </c>
      <c r="K922" s="56" t="str">
        <f t="shared" si="43"/>
        <v/>
      </c>
      <c r="L922" s="56">
        <f t="shared" si="44"/>
        <v>2.942259410915903</v>
      </c>
    </row>
    <row r="923" spans="1:16" x14ac:dyDescent="0.2">
      <c r="A923" s="162" t="s">
        <v>1139</v>
      </c>
      <c r="B923" s="163" t="s">
        <v>689</v>
      </c>
      <c r="C923" s="162" t="s">
        <v>685</v>
      </c>
      <c r="D923" s="162" t="s">
        <v>178</v>
      </c>
      <c r="E923" s="165" t="s">
        <v>697</v>
      </c>
      <c r="F923" s="164">
        <v>0.12719849999999999</v>
      </c>
      <c r="G923" s="164">
        <v>6.1113680000000004E-2</v>
      </c>
      <c r="H923" s="56">
        <f t="shared" si="42"/>
        <v>1.0813425079294845</v>
      </c>
      <c r="I923" s="164">
        <v>2.8539360738100001E-2</v>
      </c>
      <c r="J923" s="164">
        <v>0.10569877999999999</v>
      </c>
      <c r="K923" s="56">
        <f t="shared" si="43"/>
        <v>-0.72999347070893339</v>
      </c>
      <c r="L923" s="56">
        <f t="shared" si="44"/>
        <v>0.22436868939570831</v>
      </c>
    </row>
    <row r="924" spans="1:16" x14ac:dyDescent="0.2">
      <c r="A924" s="162" t="s">
        <v>2963</v>
      </c>
      <c r="B924" s="163" t="s">
        <v>416</v>
      </c>
      <c r="C924" s="162" t="s">
        <v>1232</v>
      </c>
      <c r="D924" s="162" t="s">
        <v>179</v>
      </c>
      <c r="E924" s="165" t="s">
        <v>180</v>
      </c>
      <c r="F924" s="164">
        <v>4.0335309100000005</v>
      </c>
      <c r="G924" s="164">
        <v>1.0228713700000001</v>
      </c>
      <c r="H924" s="56">
        <f t="shared" si="42"/>
        <v>2.9433412922682547</v>
      </c>
      <c r="I924" s="164">
        <v>2.747979E-2</v>
      </c>
      <c r="J924" s="164">
        <v>4.102529425984268</v>
      </c>
      <c r="K924" s="56">
        <f t="shared" si="43"/>
        <v>-0.99330174457105636</v>
      </c>
      <c r="L924" s="56">
        <f t="shared" si="44"/>
        <v>6.8128373410680015E-3</v>
      </c>
    </row>
    <row r="925" spans="1:16" x14ac:dyDescent="0.2">
      <c r="A925" s="162" t="s">
        <v>3008</v>
      </c>
      <c r="B925" s="163" t="s">
        <v>1122</v>
      </c>
      <c r="C925" s="162" t="s">
        <v>3137</v>
      </c>
      <c r="D925" s="162" t="s">
        <v>179</v>
      </c>
      <c r="E925" s="165" t="s">
        <v>180</v>
      </c>
      <c r="F925" s="164">
        <v>9.435839E-2</v>
      </c>
      <c r="G925" s="164">
        <v>0.13243257</v>
      </c>
      <c r="H925" s="56">
        <f t="shared" si="42"/>
        <v>-0.28749861155756473</v>
      </c>
      <c r="I925" s="164">
        <v>2.7263889999999999E-2</v>
      </c>
      <c r="J925" s="164">
        <v>3.28851836285E-2</v>
      </c>
      <c r="K925" s="56">
        <f t="shared" si="43"/>
        <v>-0.17093696942681191</v>
      </c>
      <c r="L925" s="56">
        <f t="shared" si="44"/>
        <v>0.28893975405896605</v>
      </c>
    </row>
    <row r="926" spans="1:16" x14ac:dyDescent="0.2">
      <c r="A926" s="162" t="s">
        <v>3230</v>
      </c>
      <c r="B926" s="163" t="s">
        <v>3231</v>
      </c>
      <c r="C926" s="162" t="s">
        <v>3195</v>
      </c>
      <c r="D926" s="162" t="s">
        <v>179</v>
      </c>
      <c r="E926" s="165" t="s">
        <v>180</v>
      </c>
      <c r="F926" s="164">
        <v>8.6534999999999997E-3</v>
      </c>
      <c r="G926" s="164"/>
      <c r="H926" s="56" t="str">
        <f t="shared" si="42"/>
        <v/>
      </c>
      <c r="I926" s="164">
        <v>2.7194421837E-2</v>
      </c>
      <c r="J926" s="164"/>
      <c r="K926" s="56" t="str">
        <f t="shared" si="43"/>
        <v/>
      </c>
      <c r="L926" s="56">
        <f t="shared" si="44"/>
        <v>3.1425922270757498</v>
      </c>
      <c r="M926" s="127"/>
      <c r="P926" s="127"/>
    </row>
    <row r="927" spans="1:16" x14ac:dyDescent="0.2">
      <c r="A927" s="162" t="s">
        <v>3038</v>
      </c>
      <c r="B927" s="163" t="s">
        <v>269</v>
      </c>
      <c r="C927" s="162" t="s">
        <v>3133</v>
      </c>
      <c r="D927" s="162" t="s">
        <v>178</v>
      </c>
      <c r="E927" s="165" t="s">
        <v>697</v>
      </c>
      <c r="F927" s="164">
        <v>0.19525139000000002</v>
      </c>
      <c r="G927" s="164">
        <v>9.7695240000000003E-2</v>
      </c>
      <c r="H927" s="56">
        <f t="shared" si="42"/>
        <v>0.99857628682830413</v>
      </c>
      <c r="I927" s="164">
        <v>2.607197E-2</v>
      </c>
      <c r="J927" s="164">
        <v>2.3179E-4</v>
      </c>
      <c r="K927" s="56" t="str">
        <f t="shared" si="43"/>
        <v/>
      </c>
      <c r="L927" s="56">
        <f t="shared" si="44"/>
        <v>0.13353026577685309</v>
      </c>
      <c r="M927" s="127"/>
      <c r="P927" s="127"/>
    </row>
    <row r="928" spans="1:16" x14ac:dyDescent="0.2">
      <c r="A928" s="162" t="s">
        <v>2291</v>
      </c>
      <c r="B928" s="163" t="s">
        <v>1078</v>
      </c>
      <c r="C928" s="162" t="s">
        <v>505</v>
      </c>
      <c r="D928" s="162" t="s">
        <v>178</v>
      </c>
      <c r="E928" s="165" t="s">
        <v>180</v>
      </c>
      <c r="F928" s="164">
        <v>0.18625641000000001</v>
      </c>
      <c r="G928" s="164">
        <v>8.8337999999999993E-3</v>
      </c>
      <c r="H928" s="56">
        <f t="shared" si="42"/>
        <v>20.08451742172112</v>
      </c>
      <c r="I928" s="164">
        <v>2.521E-2</v>
      </c>
      <c r="J928" s="164">
        <v>0.10281099</v>
      </c>
      <c r="K928" s="56">
        <f t="shared" si="43"/>
        <v>-0.75479275124186629</v>
      </c>
      <c r="L928" s="56">
        <f t="shared" si="44"/>
        <v>0.13535104644183787</v>
      </c>
    </row>
    <row r="929" spans="1:16" x14ac:dyDescent="0.2">
      <c r="A929" s="162" t="s">
        <v>3056</v>
      </c>
      <c r="B929" s="163" t="s">
        <v>646</v>
      </c>
      <c r="C929" s="162" t="s">
        <v>3133</v>
      </c>
      <c r="D929" s="162" t="s">
        <v>178</v>
      </c>
      <c r="E929" s="165" t="s">
        <v>180</v>
      </c>
      <c r="F929" s="164">
        <v>6.8858020000000006E-2</v>
      </c>
      <c r="G929" s="164">
        <v>8.2994890000000002E-2</v>
      </c>
      <c r="H929" s="56">
        <f t="shared" si="42"/>
        <v>-0.17033422178160607</v>
      </c>
      <c r="I929" s="164">
        <v>2.4924020000000002E-2</v>
      </c>
      <c r="J929" s="164">
        <v>5.9686899999999996E-3</v>
      </c>
      <c r="K929" s="56">
        <f t="shared" si="43"/>
        <v>3.1757940184529607</v>
      </c>
      <c r="L929" s="56">
        <f t="shared" si="44"/>
        <v>0.36196248454428404</v>
      </c>
    </row>
    <row r="930" spans="1:16" x14ac:dyDescent="0.2">
      <c r="A930" s="162" t="s">
        <v>3059</v>
      </c>
      <c r="B930" s="163" t="s">
        <v>274</v>
      </c>
      <c r="C930" s="162" t="s">
        <v>3133</v>
      </c>
      <c r="D930" s="162" t="s">
        <v>178</v>
      </c>
      <c r="E930" s="165" t="s">
        <v>697</v>
      </c>
      <c r="F930" s="164">
        <v>0.13815894000000001</v>
      </c>
      <c r="G930" s="164">
        <v>4.1769510000000003E-2</v>
      </c>
      <c r="H930" s="56">
        <f t="shared" si="42"/>
        <v>2.3076504847674775</v>
      </c>
      <c r="I930" s="164">
        <v>2.4805419999999998E-2</v>
      </c>
      <c r="J930" s="164">
        <v>2.033343E-2</v>
      </c>
      <c r="K930" s="56">
        <f t="shared" si="43"/>
        <v>0.21993288884364315</v>
      </c>
      <c r="L930" s="56">
        <f t="shared" si="44"/>
        <v>0.17954263401268131</v>
      </c>
    </row>
    <row r="931" spans="1:16" x14ac:dyDescent="0.2">
      <c r="A931" s="162" t="s">
        <v>1963</v>
      </c>
      <c r="B931" s="163" t="s">
        <v>182</v>
      </c>
      <c r="C931" s="162" t="s">
        <v>1232</v>
      </c>
      <c r="D931" s="162" t="s">
        <v>178</v>
      </c>
      <c r="E931" s="165" t="s">
        <v>697</v>
      </c>
      <c r="F931" s="164">
        <v>0.47636091999999997</v>
      </c>
      <c r="G931" s="164">
        <v>0.26448891999999996</v>
      </c>
      <c r="H931" s="56">
        <f t="shared" si="42"/>
        <v>0.80106191215874012</v>
      </c>
      <c r="I931" s="164">
        <v>2.411232E-2</v>
      </c>
      <c r="J931" s="164">
        <v>2.02476016</v>
      </c>
      <c r="K931" s="56">
        <f t="shared" si="43"/>
        <v>-0.9880912710175016</v>
      </c>
      <c r="L931" s="56">
        <f t="shared" si="44"/>
        <v>5.0617754285972913E-2</v>
      </c>
    </row>
    <row r="932" spans="1:16" x14ac:dyDescent="0.2">
      <c r="A932" s="162" t="s">
        <v>3069</v>
      </c>
      <c r="B932" s="163" t="s">
        <v>174</v>
      </c>
      <c r="C932" s="162" t="s">
        <v>3133</v>
      </c>
      <c r="D932" s="162" t="s">
        <v>178</v>
      </c>
      <c r="E932" s="165" t="s">
        <v>180</v>
      </c>
      <c r="F932" s="164">
        <v>3.4840059999999999E-2</v>
      </c>
      <c r="G932" s="164">
        <v>0.19130145999999998</v>
      </c>
      <c r="H932" s="56">
        <f t="shared" si="42"/>
        <v>-0.817878755342484</v>
      </c>
      <c r="I932" s="164">
        <v>2.3502020000000002E-2</v>
      </c>
      <c r="J932" s="164">
        <v>4.909641E-2</v>
      </c>
      <c r="K932" s="56">
        <f t="shared" si="43"/>
        <v>-0.52130878815783066</v>
      </c>
      <c r="L932" s="56">
        <f t="shared" si="44"/>
        <v>0.67456887272869226</v>
      </c>
    </row>
    <row r="933" spans="1:16" x14ac:dyDescent="0.2">
      <c r="A933" s="162" t="s">
        <v>2810</v>
      </c>
      <c r="B933" s="163" t="s">
        <v>303</v>
      </c>
      <c r="C933" s="162" t="s">
        <v>3138</v>
      </c>
      <c r="D933" s="162" t="s">
        <v>178</v>
      </c>
      <c r="E933" s="165" t="s">
        <v>180</v>
      </c>
      <c r="F933" s="164">
        <v>1.1892042300000001</v>
      </c>
      <c r="G933" s="164">
        <v>1.1757831000000001</v>
      </c>
      <c r="H933" s="56">
        <f t="shared" si="42"/>
        <v>1.1414630810733684E-2</v>
      </c>
      <c r="I933" s="164">
        <v>2.3092410000000001E-2</v>
      </c>
      <c r="J933" s="164">
        <v>11.013733289999999</v>
      </c>
      <c r="K933" s="56">
        <f t="shared" si="43"/>
        <v>-0.99790330768033331</v>
      </c>
      <c r="L933" s="56">
        <f t="shared" si="44"/>
        <v>1.9418371897314896E-2</v>
      </c>
    </row>
    <row r="934" spans="1:16" x14ac:dyDescent="0.2">
      <c r="A934" s="162" t="s">
        <v>2723</v>
      </c>
      <c r="B934" s="163" t="s">
        <v>2728</v>
      </c>
      <c r="C934" s="162" t="s">
        <v>3138</v>
      </c>
      <c r="D934" s="162" t="s">
        <v>178</v>
      </c>
      <c r="E934" s="165" t="s">
        <v>697</v>
      </c>
      <c r="F934" s="164">
        <v>0.14411599999999999</v>
      </c>
      <c r="G934" s="164">
        <v>5.0093999999999998E-3</v>
      </c>
      <c r="H934" s="56">
        <f t="shared" si="42"/>
        <v>27.769114065556753</v>
      </c>
      <c r="I934" s="164">
        <v>2.27429E-2</v>
      </c>
      <c r="J934" s="164">
        <v>0</v>
      </c>
      <c r="K934" s="56" t="str">
        <f t="shared" si="43"/>
        <v/>
      </c>
      <c r="L934" s="56">
        <f t="shared" si="44"/>
        <v>0.15780968109023288</v>
      </c>
    </row>
    <row r="935" spans="1:16" x14ac:dyDescent="0.2">
      <c r="A935" s="162" t="s">
        <v>3034</v>
      </c>
      <c r="B935" s="163" t="s">
        <v>43</v>
      </c>
      <c r="C935" s="162" t="s">
        <v>1977</v>
      </c>
      <c r="D935" s="162" t="s">
        <v>178</v>
      </c>
      <c r="E935" s="165" t="s">
        <v>697</v>
      </c>
      <c r="F935" s="164">
        <v>8.581003999999999E-2</v>
      </c>
      <c r="G935" s="164">
        <v>0.78024157999999999</v>
      </c>
      <c r="H935" s="56">
        <f t="shared" si="42"/>
        <v>-0.89002119061637297</v>
      </c>
      <c r="I935" s="164">
        <v>2.189319E-2</v>
      </c>
      <c r="J935" s="164">
        <v>0.31869534000000005</v>
      </c>
      <c r="K935" s="56">
        <f t="shared" si="43"/>
        <v>-0.93130370215014757</v>
      </c>
      <c r="L935" s="56">
        <f t="shared" si="44"/>
        <v>0.25513552959537139</v>
      </c>
    </row>
    <row r="936" spans="1:16" x14ac:dyDescent="0.2">
      <c r="A936" s="162" t="s">
        <v>3015</v>
      </c>
      <c r="B936" s="163" t="s">
        <v>233</v>
      </c>
      <c r="C936" s="162" t="s">
        <v>3133</v>
      </c>
      <c r="D936" s="162" t="s">
        <v>178</v>
      </c>
      <c r="E936" s="165" t="s">
        <v>180</v>
      </c>
      <c r="F936" s="164">
        <v>0.15208288</v>
      </c>
      <c r="G936" s="164">
        <v>6.4389630000000003E-2</v>
      </c>
      <c r="H936" s="56">
        <f t="shared" si="42"/>
        <v>1.3619157308405097</v>
      </c>
      <c r="I936" s="164">
        <v>2.1212970000000001E-2</v>
      </c>
      <c r="J936" s="164">
        <v>25.069603040000001</v>
      </c>
      <c r="K936" s="56">
        <f t="shared" si="43"/>
        <v>-0.99915383702062799</v>
      </c>
      <c r="L936" s="56">
        <f t="shared" si="44"/>
        <v>0.13948295823961251</v>
      </c>
    </row>
    <row r="937" spans="1:16" x14ac:dyDescent="0.2">
      <c r="A937" s="162" t="s">
        <v>3007</v>
      </c>
      <c r="B937" s="163" t="s">
        <v>42</v>
      </c>
      <c r="C937" s="162" t="s">
        <v>1977</v>
      </c>
      <c r="D937" s="162" t="s">
        <v>178</v>
      </c>
      <c r="E937" s="165" t="s">
        <v>697</v>
      </c>
      <c r="F937" s="164">
        <v>7.1581969999999995E-2</v>
      </c>
      <c r="G937" s="164">
        <v>0.24083034</v>
      </c>
      <c r="H937" s="56">
        <f t="shared" si="42"/>
        <v>-0.70277013270005773</v>
      </c>
      <c r="I937" s="164">
        <v>2.1027860000000002E-2</v>
      </c>
      <c r="J937" s="164">
        <v>5.8424719999999999E-2</v>
      </c>
      <c r="K937" s="56">
        <f t="shared" si="43"/>
        <v>-0.64008625116217921</v>
      </c>
      <c r="L937" s="56">
        <f t="shared" si="44"/>
        <v>0.29375916868451657</v>
      </c>
    </row>
    <row r="938" spans="1:16" x14ac:dyDescent="0.2">
      <c r="A938" s="162" t="s">
        <v>2598</v>
      </c>
      <c r="B938" s="163" t="s">
        <v>2599</v>
      </c>
      <c r="C938" s="162" t="s">
        <v>633</v>
      </c>
      <c r="D938" s="162" t="s">
        <v>179</v>
      </c>
      <c r="E938" s="165" t="s">
        <v>697</v>
      </c>
      <c r="F938" s="164">
        <v>0.19811712000000001</v>
      </c>
      <c r="G938" s="164">
        <v>9.151000000000001E-5</v>
      </c>
      <c r="H938" s="56" t="str">
        <f t="shared" si="42"/>
        <v/>
      </c>
      <c r="I938" s="164">
        <v>2.0828361389600002E-2</v>
      </c>
      <c r="J938" s="164">
        <v>0</v>
      </c>
      <c r="K938" s="56" t="str">
        <f t="shared" si="43"/>
        <v/>
      </c>
      <c r="L938" s="56">
        <f t="shared" si="44"/>
        <v>0.10513155748276576</v>
      </c>
      <c r="M938" s="127"/>
      <c r="P938" s="127"/>
    </row>
    <row r="939" spans="1:16" x14ac:dyDescent="0.2">
      <c r="A939" s="162" t="s">
        <v>1240</v>
      </c>
      <c r="B939" s="163" t="s">
        <v>377</v>
      </c>
      <c r="C939" s="162" t="s">
        <v>1232</v>
      </c>
      <c r="D939" s="162" t="s">
        <v>178</v>
      </c>
      <c r="E939" s="165" t="s">
        <v>697</v>
      </c>
      <c r="F939" s="164">
        <v>0.18229573999999998</v>
      </c>
      <c r="G939" s="164">
        <v>0.45786561999999997</v>
      </c>
      <c r="H939" s="56">
        <f t="shared" si="42"/>
        <v>-0.6018575493831575</v>
      </c>
      <c r="I939" s="164">
        <v>2.0168599999999998E-2</v>
      </c>
      <c r="J939" s="164">
        <v>2.6335600000000001E-3</v>
      </c>
      <c r="K939" s="56">
        <f t="shared" si="43"/>
        <v>6.6583028296298536</v>
      </c>
      <c r="L939" s="56">
        <f t="shared" si="44"/>
        <v>0.11063670494987979</v>
      </c>
    </row>
    <row r="940" spans="1:16" x14ac:dyDescent="0.2">
      <c r="A940" s="162" t="s">
        <v>1669</v>
      </c>
      <c r="B940" s="163" t="s">
        <v>1424</v>
      </c>
      <c r="C940" s="162" t="s">
        <v>3129</v>
      </c>
      <c r="D940" s="162" t="s">
        <v>178</v>
      </c>
      <c r="E940" s="165" t="s">
        <v>697</v>
      </c>
      <c r="F940" s="164">
        <v>1.5390523300000001</v>
      </c>
      <c r="G940" s="164">
        <v>3.49438659</v>
      </c>
      <c r="H940" s="56">
        <f t="shared" si="42"/>
        <v>-0.55956437836490203</v>
      </c>
      <c r="I940" s="164">
        <v>1.8346009999999999E-2</v>
      </c>
      <c r="J940" s="164">
        <v>1.5997468500000001</v>
      </c>
      <c r="K940" s="56">
        <f t="shared" si="43"/>
        <v>-0.98853192928618672</v>
      </c>
      <c r="L940" s="56">
        <f t="shared" si="44"/>
        <v>1.1920328920849623E-2</v>
      </c>
      <c r="M940" s="127"/>
      <c r="P940" s="127"/>
    </row>
    <row r="941" spans="1:16" x14ac:dyDescent="0.2">
      <c r="A941" s="162" t="s">
        <v>1373</v>
      </c>
      <c r="B941" s="163" t="s">
        <v>1592</v>
      </c>
      <c r="C941" s="162" t="s">
        <v>3136</v>
      </c>
      <c r="D941" s="162" t="s">
        <v>179</v>
      </c>
      <c r="E941" s="165" t="s">
        <v>697</v>
      </c>
      <c r="F941" s="164">
        <v>0</v>
      </c>
      <c r="G941" s="164">
        <v>0</v>
      </c>
      <c r="H941" s="56" t="str">
        <f t="shared" si="42"/>
        <v/>
      </c>
      <c r="I941" s="164">
        <v>1.8095706016299999E-2</v>
      </c>
      <c r="J941" s="164">
        <v>0</v>
      </c>
      <c r="K941" s="56" t="str">
        <f t="shared" si="43"/>
        <v/>
      </c>
      <c r="L941" s="56" t="str">
        <f t="shared" si="44"/>
        <v/>
      </c>
    </row>
    <row r="942" spans="1:16" x14ac:dyDescent="0.2">
      <c r="A942" s="162" t="s">
        <v>2902</v>
      </c>
      <c r="B942" s="163" t="s">
        <v>1067</v>
      </c>
      <c r="C942" s="162" t="s">
        <v>3137</v>
      </c>
      <c r="D942" s="162" t="s">
        <v>179</v>
      </c>
      <c r="E942" s="165" t="s">
        <v>180</v>
      </c>
      <c r="F942" s="164">
        <v>3.1362000000000002E-4</v>
      </c>
      <c r="G942" s="164">
        <v>0.17278850000000001</v>
      </c>
      <c r="H942" s="56">
        <f t="shared" si="42"/>
        <v>-0.99818494865109653</v>
      </c>
      <c r="I942" s="164">
        <v>1.7993499999999999E-2</v>
      </c>
      <c r="J942" s="164">
        <v>0.27486064822540002</v>
      </c>
      <c r="K942" s="56">
        <f t="shared" si="43"/>
        <v>-0.93453591805093761</v>
      </c>
      <c r="L942" s="56">
        <f t="shared" si="44"/>
        <v>57.373573113959559</v>
      </c>
      <c r="M942" s="127"/>
      <c r="P942" s="127"/>
    </row>
    <row r="943" spans="1:16" x14ac:dyDescent="0.2">
      <c r="A943" s="162" t="s">
        <v>3030</v>
      </c>
      <c r="B943" s="163" t="s">
        <v>175</v>
      </c>
      <c r="C943" s="162" t="s">
        <v>3133</v>
      </c>
      <c r="D943" s="162" t="s">
        <v>178</v>
      </c>
      <c r="E943" s="165" t="s">
        <v>180</v>
      </c>
      <c r="F943" s="164">
        <v>0.31968439000000004</v>
      </c>
      <c r="G943" s="164">
        <v>0.22490472</v>
      </c>
      <c r="H943" s="56">
        <f t="shared" si="42"/>
        <v>0.42142143570841917</v>
      </c>
      <c r="I943" s="164">
        <v>1.7892679999999998E-2</v>
      </c>
      <c r="J943" s="164">
        <v>4.2524630000000001E-2</v>
      </c>
      <c r="K943" s="56">
        <f t="shared" si="43"/>
        <v>-0.57923960772850935</v>
      </c>
      <c r="L943" s="56">
        <f t="shared" si="44"/>
        <v>5.5969826990926883E-2</v>
      </c>
    </row>
    <row r="944" spans="1:16" x14ac:dyDescent="0.2">
      <c r="A944" s="162" t="s">
        <v>1964</v>
      </c>
      <c r="B944" s="163" t="s">
        <v>603</v>
      </c>
      <c r="C944" s="162" t="s">
        <v>1977</v>
      </c>
      <c r="D944" s="162" t="s">
        <v>178</v>
      </c>
      <c r="E944" s="165" t="s">
        <v>697</v>
      </c>
      <c r="F944" s="164">
        <v>1.4273715300000001</v>
      </c>
      <c r="G944" s="164">
        <v>2.4392013800000001</v>
      </c>
      <c r="H944" s="56">
        <f t="shared" si="42"/>
        <v>-0.41482013674492102</v>
      </c>
      <c r="I944" s="164">
        <v>1.7840540000000002E-2</v>
      </c>
      <c r="J944" s="164">
        <v>0</v>
      </c>
      <c r="K944" s="56" t="str">
        <f t="shared" si="43"/>
        <v/>
      </c>
      <c r="L944" s="56">
        <f t="shared" si="44"/>
        <v>1.2498876168561384E-2</v>
      </c>
      <c r="M944" s="127"/>
      <c r="P944" s="127"/>
    </row>
    <row r="945" spans="1:16" x14ac:dyDescent="0.2">
      <c r="A945" s="162" t="s">
        <v>3154</v>
      </c>
      <c r="B945" s="162" t="s">
        <v>3155</v>
      </c>
      <c r="C945" s="162" t="s">
        <v>3149</v>
      </c>
      <c r="D945" s="162" t="s">
        <v>179</v>
      </c>
      <c r="E945" s="165" t="s">
        <v>180</v>
      </c>
      <c r="F945" s="164">
        <v>8.9523499999999995E-3</v>
      </c>
      <c r="G945" s="164">
        <v>7.9739800000000003E-3</v>
      </c>
      <c r="H945" s="56">
        <f t="shared" si="42"/>
        <v>0.1226953165169713</v>
      </c>
      <c r="I945" s="164">
        <v>1.774916E-2</v>
      </c>
      <c r="J945" s="164">
        <v>0</v>
      </c>
      <c r="K945" s="56" t="str">
        <f t="shared" si="43"/>
        <v/>
      </c>
      <c r="L945" s="56">
        <f t="shared" si="44"/>
        <v>1.9826257909934264</v>
      </c>
    </row>
    <row r="946" spans="1:16" x14ac:dyDescent="0.2">
      <c r="A946" s="162" t="s">
        <v>1726</v>
      </c>
      <c r="B946" s="163" t="s">
        <v>1729</v>
      </c>
      <c r="C946" s="162" t="s">
        <v>3138</v>
      </c>
      <c r="D946" s="162" t="s">
        <v>178</v>
      </c>
      <c r="E946" s="165" t="s">
        <v>697</v>
      </c>
      <c r="F946" s="164">
        <v>1.6760290000000001E-2</v>
      </c>
      <c r="G946" s="164">
        <v>0.12291000000000001</v>
      </c>
      <c r="H946" s="56">
        <f t="shared" si="42"/>
        <v>-0.86363770238385817</v>
      </c>
      <c r="I946" s="164">
        <v>1.7548520000000001E-2</v>
      </c>
      <c r="J946" s="164">
        <v>0.27186540999999997</v>
      </c>
      <c r="K946" s="56">
        <f t="shared" si="43"/>
        <v>-0.93545144268261271</v>
      </c>
      <c r="L946" s="56">
        <f t="shared" si="44"/>
        <v>1.0470296158360028</v>
      </c>
      <c r="M946" s="127"/>
      <c r="P946" s="127"/>
    </row>
    <row r="947" spans="1:16" x14ac:dyDescent="0.2">
      <c r="A947" s="162" t="s">
        <v>1120</v>
      </c>
      <c r="B947" s="163" t="s">
        <v>936</v>
      </c>
      <c r="C947" s="162" t="s">
        <v>3136</v>
      </c>
      <c r="D947" s="162" t="s">
        <v>179</v>
      </c>
      <c r="E947" s="165" t="s">
        <v>180</v>
      </c>
      <c r="F947" s="164">
        <v>5.8873839999999997E-2</v>
      </c>
      <c r="G947" s="164">
        <v>0.21955595999999999</v>
      </c>
      <c r="H947" s="56">
        <f t="shared" si="42"/>
        <v>-0.7318504129881056</v>
      </c>
      <c r="I947" s="164">
        <v>1.7159919999999999E-2</v>
      </c>
      <c r="J947" s="164">
        <v>4.5534260303395699</v>
      </c>
      <c r="K947" s="56">
        <f t="shared" si="43"/>
        <v>-0.99623142664761366</v>
      </c>
      <c r="L947" s="56">
        <f t="shared" si="44"/>
        <v>0.29146935209254227</v>
      </c>
    </row>
    <row r="948" spans="1:16" x14ac:dyDescent="0.2">
      <c r="A948" s="162" t="s">
        <v>1183</v>
      </c>
      <c r="B948" s="163" t="s">
        <v>1184</v>
      </c>
      <c r="C948" s="162" t="s">
        <v>3131</v>
      </c>
      <c r="D948" s="162" t="s">
        <v>179</v>
      </c>
      <c r="E948" s="165" t="s">
        <v>180</v>
      </c>
      <c r="F948" s="164">
        <v>1.74316212</v>
      </c>
      <c r="G948" s="164">
        <v>0.15050221</v>
      </c>
      <c r="H948" s="56">
        <f t="shared" si="42"/>
        <v>10.582302479146319</v>
      </c>
      <c r="I948" s="164">
        <v>1.6434770000000001E-2</v>
      </c>
      <c r="J948" s="164">
        <v>2.151815E-2</v>
      </c>
      <c r="K948" s="56">
        <f t="shared" si="43"/>
        <v>-0.23623685121629878</v>
      </c>
      <c r="L948" s="56">
        <f t="shared" si="44"/>
        <v>9.428136265375019E-3</v>
      </c>
    </row>
    <row r="949" spans="1:16" x14ac:dyDescent="0.2">
      <c r="A949" s="162" t="s">
        <v>3036</v>
      </c>
      <c r="B949" s="163" t="s">
        <v>41</v>
      </c>
      <c r="C949" s="162" t="s">
        <v>1977</v>
      </c>
      <c r="D949" s="162" t="s">
        <v>178</v>
      </c>
      <c r="E949" s="165" t="s">
        <v>697</v>
      </c>
      <c r="F949" s="164">
        <v>0.17415770999999999</v>
      </c>
      <c r="G949" s="164">
        <v>0.49722807000000002</v>
      </c>
      <c r="H949" s="56">
        <f t="shared" si="42"/>
        <v>-0.64974280313659682</v>
      </c>
      <c r="I949" s="164">
        <v>1.5943789999999999E-2</v>
      </c>
      <c r="J949" s="164">
        <v>8.7980139999999998E-2</v>
      </c>
      <c r="K949" s="56">
        <f t="shared" si="43"/>
        <v>-0.81877967004826313</v>
      </c>
      <c r="L949" s="56">
        <f t="shared" si="44"/>
        <v>9.1547999798573379E-2</v>
      </c>
      <c r="M949" s="127"/>
      <c r="P949" s="127"/>
    </row>
    <row r="950" spans="1:16" x14ac:dyDescent="0.2">
      <c r="A950" s="162" t="s">
        <v>1971</v>
      </c>
      <c r="B950" s="162" t="s">
        <v>181</v>
      </c>
      <c r="C950" s="162" t="s">
        <v>1232</v>
      </c>
      <c r="D950" s="162" t="s">
        <v>178</v>
      </c>
      <c r="E950" s="165" t="s">
        <v>697</v>
      </c>
      <c r="F950" s="164">
        <v>0.18042964</v>
      </c>
      <c r="G950" s="164">
        <v>0.28301419999999999</v>
      </c>
      <c r="H950" s="56">
        <f t="shared" si="42"/>
        <v>-0.36247142369534813</v>
      </c>
      <c r="I950" s="164">
        <v>1.5748979999999999E-2</v>
      </c>
      <c r="J950" s="164">
        <v>1.186884E-2</v>
      </c>
      <c r="K950" s="56">
        <f t="shared" si="43"/>
        <v>0.32691821610199479</v>
      </c>
      <c r="L950" s="56">
        <f t="shared" si="44"/>
        <v>8.7285991370375723E-2</v>
      </c>
    </row>
    <row r="951" spans="1:16" x14ac:dyDescent="0.2">
      <c r="A951" s="162" t="s">
        <v>2997</v>
      </c>
      <c r="B951" s="163" t="s">
        <v>442</v>
      </c>
      <c r="C951" s="162" t="s">
        <v>3133</v>
      </c>
      <c r="D951" s="162" t="s">
        <v>178</v>
      </c>
      <c r="E951" s="165" t="s">
        <v>180</v>
      </c>
      <c r="F951" s="164">
        <v>0.40176961999999999</v>
      </c>
      <c r="G951" s="164">
        <v>0.30722934000000002</v>
      </c>
      <c r="H951" s="56">
        <f t="shared" si="42"/>
        <v>0.30771891773096915</v>
      </c>
      <c r="I951" s="164">
        <v>1.561094E-2</v>
      </c>
      <c r="J951" s="164">
        <v>0.13191896</v>
      </c>
      <c r="K951" s="56">
        <f t="shared" si="43"/>
        <v>-0.88166265107002051</v>
      </c>
      <c r="L951" s="56">
        <f t="shared" si="44"/>
        <v>3.8855451539616163E-2</v>
      </c>
    </row>
    <row r="952" spans="1:16" x14ac:dyDescent="0.2">
      <c r="A952" s="162" t="s">
        <v>2589</v>
      </c>
      <c r="B952" s="163" t="s">
        <v>496</v>
      </c>
      <c r="C952" s="162" t="s">
        <v>3133</v>
      </c>
      <c r="D952" s="162" t="s">
        <v>179</v>
      </c>
      <c r="E952" s="165" t="s">
        <v>180</v>
      </c>
      <c r="F952" s="164">
        <v>0.17584863000000001</v>
      </c>
      <c r="G952" s="164">
        <v>0.49711958000000001</v>
      </c>
      <c r="H952" s="56">
        <f t="shared" si="42"/>
        <v>-0.64626492885273201</v>
      </c>
      <c r="I952" s="164">
        <v>1.533093E-2</v>
      </c>
      <c r="J952" s="164">
        <v>1.2789100000000001E-3</v>
      </c>
      <c r="K952" s="56">
        <f t="shared" si="43"/>
        <v>10.987497165555041</v>
      </c>
      <c r="L952" s="56">
        <f t="shared" si="44"/>
        <v>8.7182538755064501E-2</v>
      </c>
    </row>
    <row r="953" spans="1:16" x14ac:dyDescent="0.2">
      <c r="A953" s="162" t="s">
        <v>3111</v>
      </c>
      <c r="B953" s="162" t="s">
        <v>2404</v>
      </c>
      <c r="C953" s="162" t="s">
        <v>3137</v>
      </c>
      <c r="D953" s="162" t="s">
        <v>179</v>
      </c>
      <c r="E953" s="165" t="s">
        <v>697</v>
      </c>
      <c r="F953" s="164">
        <v>1.5028719999999999E-2</v>
      </c>
      <c r="G953" s="164">
        <v>2.1624E-4</v>
      </c>
      <c r="H953" s="56">
        <f t="shared" si="42"/>
        <v>68.500184979652232</v>
      </c>
      <c r="I953" s="164">
        <v>1.5028719999999999E-2</v>
      </c>
      <c r="J953" s="164">
        <v>2.1624E-4</v>
      </c>
      <c r="K953" s="56">
        <f t="shared" si="43"/>
        <v>68.500184979652232</v>
      </c>
      <c r="L953" s="56">
        <f t="shared" si="44"/>
        <v>1</v>
      </c>
    </row>
    <row r="954" spans="1:16" x14ac:dyDescent="0.2">
      <c r="A954" s="162" t="s">
        <v>3277</v>
      </c>
      <c r="B954" s="163" t="s">
        <v>3278</v>
      </c>
      <c r="C954" s="162" t="s">
        <v>3195</v>
      </c>
      <c r="D954" s="162" t="s">
        <v>179</v>
      </c>
      <c r="E954" s="165" t="s">
        <v>180</v>
      </c>
      <c r="F954" s="164">
        <v>0.12714878999999998</v>
      </c>
      <c r="G954" s="164"/>
      <c r="H954" s="56" t="str">
        <f t="shared" si="42"/>
        <v/>
      </c>
      <c r="I954" s="164">
        <v>1.4378885988E-2</v>
      </c>
      <c r="J954" s="164"/>
      <c r="K954" s="56" t="str">
        <f t="shared" si="43"/>
        <v/>
      </c>
      <c r="L954" s="56">
        <f t="shared" si="44"/>
        <v>0.11308708472963055</v>
      </c>
    </row>
    <row r="955" spans="1:16" x14ac:dyDescent="0.2">
      <c r="A955" s="162" t="s">
        <v>1682</v>
      </c>
      <c r="B955" s="163" t="s">
        <v>1631</v>
      </c>
      <c r="C955" s="162" t="s">
        <v>3129</v>
      </c>
      <c r="D955" s="162" t="s">
        <v>178</v>
      </c>
      <c r="E955" s="165" t="s">
        <v>697</v>
      </c>
      <c r="F955" s="164">
        <v>0.14035376999999999</v>
      </c>
      <c r="G955" s="164">
        <v>0.68954596000000001</v>
      </c>
      <c r="H955" s="56">
        <f t="shared" si="42"/>
        <v>-0.79645480048929596</v>
      </c>
      <c r="I955" s="164">
        <v>1.3392340000000001E-2</v>
      </c>
      <c r="J955" s="164">
        <v>2.1183610000000002E-2</v>
      </c>
      <c r="K955" s="56">
        <f t="shared" si="43"/>
        <v>-0.36779708463288363</v>
      </c>
      <c r="L955" s="56">
        <f t="shared" si="44"/>
        <v>9.5418455806352775E-2</v>
      </c>
      <c r="M955" s="127"/>
      <c r="P955" s="127"/>
    </row>
    <row r="956" spans="1:16" x14ac:dyDescent="0.2">
      <c r="A956" s="162" t="s">
        <v>2098</v>
      </c>
      <c r="B956" s="163" t="s">
        <v>2105</v>
      </c>
      <c r="C956" s="162" t="s">
        <v>632</v>
      </c>
      <c r="D956" s="162" t="s">
        <v>604</v>
      </c>
      <c r="E956" s="165" t="s">
        <v>697</v>
      </c>
      <c r="F956" s="164">
        <v>0</v>
      </c>
      <c r="G956" s="164">
        <v>9.8550000000000005E-4</v>
      </c>
      <c r="H956" s="56">
        <f t="shared" si="42"/>
        <v>-1</v>
      </c>
      <c r="I956" s="164">
        <v>1.2567809999999999E-2</v>
      </c>
      <c r="J956" s="164">
        <v>0</v>
      </c>
      <c r="K956" s="56" t="str">
        <f t="shared" si="43"/>
        <v/>
      </c>
      <c r="L956" s="56" t="str">
        <f t="shared" si="44"/>
        <v/>
      </c>
    </row>
    <row r="957" spans="1:16" x14ac:dyDescent="0.2">
      <c r="A957" s="162" t="s">
        <v>1103</v>
      </c>
      <c r="B957" s="163" t="s">
        <v>687</v>
      </c>
      <c r="C957" s="162" t="s">
        <v>3136</v>
      </c>
      <c r="D957" s="162" t="s">
        <v>604</v>
      </c>
      <c r="E957" s="165" t="s">
        <v>180</v>
      </c>
      <c r="F957" s="164">
        <v>6.7297940000000001E-2</v>
      </c>
      <c r="G957" s="164">
        <v>0.44178043</v>
      </c>
      <c r="H957" s="56">
        <f t="shared" si="42"/>
        <v>-0.84766654330976143</v>
      </c>
      <c r="I957" s="164">
        <v>1.233653E-2</v>
      </c>
      <c r="J957" s="164">
        <v>2.1461360000000002E-2</v>
      </c>
      <c r="K957" s="56">
        <f t="shared" si="43"/>
        <v>-0.42517482582650867</v>
      </c>
      <c r="L957" s="56">
        <f t="shared" si="44"/>
        <v>0.18331214893056161</v>
      </c>
    </row>
    <row r="958" spans="1:16" x14ac:dyDescent="0.2">
      <c r="A958" s="162" t="s">
        <v>3177</v>
      </c>
      <c r="B958" s="162" t="s">
        <v>3178</v>
      </c>
      <c r="C958" s="162" t="s">
        <v>3133</v>
      </c>
      <c r="D958" s="162" t="s">
        <v>179</v>
      </c>
      <c r="E958" s="165" t="s">
        <v>697</v>
      </c>
      <c r="F958" s="164">
        <v>4.7873079999999998E-2</v>
      </c>
      <c r="G958" s="164">
        <v>7.9485000000000007E-3</v>
      </c>
      <c r="H958" s="56">
        <f t="shared" si="42"/>
        <v>5.0229074668176379</v>
      </c>
      <c r="I958" s="164">
        <v>1.2219000000000001E-2</v>
      </c>
      <c r="J958" s="164">
        <v>0</v>
      </c>
      <c r="K958" s="56" t="str">
        <f t="shared" si="43"/>
        <v/>
      </c>
      <c r="L958" s="56">
        <f t="shared" si="44"/>
        <v>0.2552373901992519</v>
      </c>
    </row>
    <row r="959" spans="1:16" x14ac:dyDescent="0.2">
      <c r="A959" s="162" t="s">
        <v>1670</v>
      </c>
      <c r="B959" s="163" t="s">
        <v>153</v>
      </c>
      <c r="C959" s="162" t="s">
        <v>3129</v>
      </c>
      <c r="D959" s="162" t="s">
        <v>178</v>
      </c>
      <c r="E959" s="165" t="s">
        <v>697</v>
      </c>
      <c r="F959" s="164">
        <v>5.414542E-2</v>
      </c>
      <c r="G959" s="164">
        <v>2.3297889999999998E-2</v>
      </c>
      <c r="H959" s="56">
        <f t="shared" si="42"/>
        <v>1.3240482292602467</v>
      </c>
      <c r="I959" s="164">
        <v>1.211659E-2</v>
      </c>
      <c r="J959" s="164">
        <v>0.19105216</v>
      </c>
      <c r="K959" s="56">
        <f t="shared" si="43"/>
        <v>-0.93657967541429521</v>
      </c>
      <c r="L959" s="56">
        <f t="shared" si="44"/>
        <v>0.22377866862977516</v>
      </c>
    </row>
    <row r="960" spans="1:16" x14ac:dyDescent="0.2">
      <c r="A960" s="162" t="s">
        <v>1836</v>
      </c>
      <c r="B960" s="163" t="s">
        <v>1839</v>
      </c>
      <c r="C960" s="162" t="s">
        <v>1232</v>
      </c>
      <c r="D960" s="162" t="s">
        <v>178</v>
      </c>
      <c r="E960" s="165" t="s">
        <v>697</v>
      </c>
      <c r="F960" s="164">
        <v>8.6738229999999999E-2</v>
      </c>
      <c r="G960" s="164">
        <v>0.17266604000000002</v>
      </c>
      <c r="H960" s="56">
        <f t="shared" si="42"/>
        <v>-0.49765321542093632</v>
      </c>
      <c r="I960" s="164">
        <v>1.1670700000000001E-2</v>
      </c>
      <c r="J960" s="164">
        <v>4.13146E-3</v>
      </c>
      <c r="K960" s="56">
        <f t="shared" si="43"/>
        <v>1.8248367405227208</v>
      </c>
      <c r="L960" s="56">
        <f t="shared" si="44"/>
        <v>0.13455082032455587</v>
      </c>
    </row>
    <row r="961" spans="1:16" x14ac:dyDescent="0.2">
      <c r="A961" s="162" t="s">
        <v>2616</v>
      </c>
      <c r="B961" s="163" t="s">
        <v>2617</v>
      </c>
      <c r="C961" s="162" t="s">
        <v>3134</v>
      </c>
      <c r="D961" s="162" t="s">
        <v>179</v>
      </c>
      <c r="E961" s="165" t="s">
        <v>697</v>
      </c>
      <c r="F961" s="164">
        <v>2.054344E-2</v>
      </c>
      <c r="G961" s="164">
        <v>4.95E-4</v>
      </c>
      <c r="H961" s="56">
        <f t="shared" si="42"/>
        <v>40.50189898989899</v>
      </c>
      <c r="I961" s="164">
        <v>1.1368099999999999E-2</v>
      </c>
      <c r="J961" s="164">
        <v>0</v>
      </c>
      <c r="K961" s="56" t="str">
        <f t="shared" si="43"/>
        <v/>
      </c>
      <c r="L961" s="56">
        <f t="shared" si="44"/>
        <v>0.55336886130073637</v>
      </c>
    </row>
    <row r="962" spans="1:16" x14ac:dyDescent="0.2">
      <c r="A962" s="162" t="s">
        <v>2290</v>
      </c>
      <c r="B962" s="163" t="s">
        <v>227</v>
      </c>
      <c r="C962" s="162" t="s">
        <v>3131</v>
      </c>
      <c r="D962" s="162" t="s">
        <v>179</v>
      </c>
      <c r="E962" s="165" t="s">
        <v>180</v>
      </c>
      <c r="F962" s="164">
        <v>0.71531768000000007</v>
      </c>
      <c r="G962" s="164">
        <v>1.33396081</v>
      </c>
      <c r="H962" s="56">
        <f t="shared" si="42"/>
        <v>-0.46376409663789142</v>
      </c>
      <c r="I962" s="164">
        <v>1.1002979999999999E-2</v>
      </c>
      <c r="J962" s="164">
        <v>1.18356471</v>
      </c>
      <c r="K962" s="56">
        <f t="shared" si="43"/>
        <v>-0.99070352477812551</v>
      </c>
      <c r="L962" s="56">
        <f t="shared" si="44"/>
        <v>1.5381948898564897E-2</v>
      </c>
      <c r="M962" s="127"/>
      <c r="P962" s="127"/>
    </row>
    <row r="963" spans="1:16" x14ac:dyDescent="0.2">
      <c r="A963" s="162" t="s">
        <v>2981</v>
      </c>
      <c r="B963" s="163" t="s">
        <v>379</v>
      </c>
      <c r="C963" s="162" t="s">
        <v>3133</v>
      </c>
      <c r="D963" s="162" t="s">
        <v>178</v>
      </c>
      <c r="E963" s="165" t="s">
        <v>180</v>
      </c>
      <c r="F963" s="164">
        <v>0.85422489000000001</v>
      </c>
      <c r="G963" s="164">
        <v>0.43547397999999998</v>
      </c>
      <c r="H963" s="56">
        <f t="shared" si="42"/>
        <v>0.96159800408740859</v>
      </c>
      <c r="I963" s="164">
        <v>1.098821E-2</v>
      </c>
      <c r="J963" s="164">
        <v>9.4115179999999993E-2</v>
      </c>
      <c r="K963" s="56">
        <f t="shared" si="43"/>
        <v>-0.8832472083674493</v>
      </c>
      <c r="L963" s="56">
        <f t="shared" si="44"/>
        <v>1.2863369036226514E-2</v>
      </c>
    </row>
    <row r="964" spans="1:16" x14ac:dyDescent="0.2">
      <c r="A964" s="162" t="s">
        <v>1570</v>
      </c>
      <c r="B964" s="163" t="s">
        <v>676</v>
      </c>
      <c r="C964" s="162" t="s">
        <v>3129</v>
      </c>
      <c r="D964" s="162" t="s">
        <v>178</v>
      </c>
      <c r="E964" s="165" t="s">
        <v>697</v>
      </c>
      <c r="F964" s="164">
        <v>1.0968589099999999</v>
      </c>
      <c r="G964" s="164">
        <v>1.2892611699999998</v>
      </c>
      <c r="H964" s="56">
        <f t="shared" si="42"/>
        <v>-0.14923451080125216</v>
      </c>
      <c r="I964" s="164">
        <v>1.0146549999999999E-2</v>
      </c>
      <c r="J964" s="164">
        <v>0</v>
      </c>
      <c r="K964" s="56" t="str">
        <f t="shared" si="43"/>
        <v/>
      </c>
      <c r="L964" s="56">
        <f t="shared" si="44"/>
        <v>9.2505516502573697E-3</v>
      </c>
      <c r="M964" s="127"/>
      <c r="P964" s="127"/>
    </row>
    <row r="965" spans="1:16" x14ac:dyDescent="0.2">
      <c r="A965" s="162" t="s">
        <v>3152</v>
      </c>
      <c r="B965" s="162" t="s">
        <v>3153</v>
      </c>
      <c r="C965" s="162" t="s">
        <v>3149</v>
      </c>
      <c r="D965" s="162" t="s">
        <v>179</v>
      </c>
      <c r="E965" s="165" t="s">
        <v>180</v>
      </c>
      <c r="F965" s="164">
        <v>5.5306999999999995E-3</v>
      </c>
      <c r="G965" s="164">
        <v>4.1843850000000002E-2</v>
      </c>
      <c r="H965" s="56">
        <f t="shared" si="42"/>
        <v>-0.86782525986495029</v>
      </c>
      <c r="I965" s="164">
        <v>1.003038E-2</v>
      </c>
      <c r="J965" s="164">
        <v>0</v>
      </c>
      <c r="K965" s="56" t="str">
        <f t="shared" si="43"/>
        <v/>
      </c>
      <c r="L965" s="56">
        <f t="shared" si="44"/>
        <v>1.81358236751225</v>
      </c>
    </row>
    <row r="966" spans="1:16" x14ac:dyDescent="0.2">
      <c r="A966" s="162" t="s">
        <v>3058</v>
      </c>
      <c r="B966" s="163" t="s">
        <v>427</v>
      </c>
      <c r="C966" s="162" t="s">
        <v>3133</v>
      </c>
      <c r="D966" s="162" t="s">
        <v>178</v>
      </c>
      <c r="E966" s="165" t="s">
        <v>697</v>
      </c>
      <c r="F966" s="164">
        <v>0.43559671</v>
      </c>
      <c r="G966" s="164">
        <v>1.1927748300000001</v>
      </c>
      <c r="H966" s="56">
        <f t="shared" si="42"/>
        <v>-0.63480390510923179</v>
      </c>
      <c r="I966" s="164">
        <v>9.9900400000000004E-3</v>
      </c>
      <c r="J966" s="164">
        <v>9.9435999999999991E-4</v>
      </c>
      <c r="K966" s="56">
        <f t="shared" si="43"/>
        <v>9.0467034072167039</v>
      </c>
      <c r="L966" s="56">
        <f t="shared" si="44"/>
        <v>2.2934149341945216E-2</v>
      </c>
    </row>
    <row r="967" spans="1:16" x14ac:dyDescent="0.2">
      <c r="A967" s="162" t="s">
        <v>1141</v>
      </c>
      <c r="B967" s="163" t="s">
        <v>993</v>
      </c>
      <c r="C967" s="162" t="s">
        <v>685</v>
      </c>
      <c r="D967" s="162" t="s">
        <v>178</v>
      </c>
      <c r="E967" s="165" t="s">
        <v>697</v>
      </c>
      <c r="F967" s="164">
        <v>6.6310949999999994E-2</v>
      </c>
      <c r="G967" s="164">
        <v>4.4568530000000002E-2</v>
      </c>
      <c r="H967" s="56">
        <f t="shared" ref="H967:H1030" si="45">IF(ISERROR(F967/G967-1),"",IF((F967/G967-1)&gt;10000%,"",F967/G967-1))</f>
        <v>0.48784243052216425</v>
      </c>
      <c r="I967" s="164">
        <v>9.7109799999999993E-3</v>
      </c>
      <c r="J967" s="164">
        <v>1.6375770000000001E-2</v>
      </c>
      <c r="K967" s="56">
        <f t="shared" ref="K967:K1030" si="46">IF(ISERROR(I967/J967-1),"",IF((I967/J967-1)&gt;10000%,"",I967/J967-1))</f>
        <v>-0.40699093844136802</v>
      </c>
      <c r="L967" s="56">
        <f t="shared" ref="L967:L1030" si="47">IF(ISERROR(I967/F967),"",IF(I967/F967&gt;10000%,"",I967/F967))</f>
        <v>0.14644609977688453</v>
      </c>
    </row>
    <row r="968" spans="1:16" x14ac:dyDescent="0.2">
      <c r="A968" s="162" t="s">
        <v>2799</v>
      </c>
      <c r="B968" s="163" t="s">
        <v>1714</v>
      </c>
      <c r="C968" s="162" t="s">
        <v>3130</v>
      </c>
      <c r="D968" s="162" t="s">
        <v>179</v>
      </c>
      <c r="E968" s="165" t="s">
        <v>697</v>
      </c>
      <c r="F968" s="164">
        <v>7.7057153499999993</v>
      </c>
      <c r="G968" s="164">
        <v>1.7010603100000001</v>
      </c>
      <c r="H968" s="56">
        <f t="shared" si="45"/>
        <v>3.5299483532127081</v>
      </c>
      <c r="I968" s="164">
        <v>8.6020699999999999E-3</v>
      </c>
      <c r="J968" s="164">
        <v>7.5689199999999998E-3</v>
      </c>
      <c r="K968" s="56">
        <f t="shared" si="46"/>
        <v>0.13649899853611869</v>
      </c>
      <c r="L968" s="56">
        <f t="shared" si="47"/>
        <v>1.1163233534184469E-3</v>
      </c>
    </row>
    <row r="969" spans="1:16" x14ac:dyDescent="0.2">
      <c r="A969" s="162" t="s">
        <v>3068</v>
      </c>
      <c r="B969" s="163" t="s">
        <v>894</v>
      </c>
      <c r="C969" s="162" t="s">
        <v>3133</v>
      </c>
      <c r="D969" s="162" t="s">
        <v>178</v>
      </c>
      <c r="E969" s="165" t="s">
        <v>697</v>
      </c>
      <c r="F969" s="164">
        <v>0.59449514000000003</v>
      </c>
      <c r="G969" s="164">
        <v>8.4773399999999999E-2</v>
      </c>
      <c r="H969" s="56">
        <f t="shared" si="45"/>
        <v>6.0127556521267289</v>
      </c>
      <c r="I969" s="164">
        <v>7.86916E-3</v>
      </c>
      <c r="J969" s="164">
        <v>0</v>
      </c>
      <c r="K969" s="56" t="str">
        <f t="shared" si="46"/>
        <v/>
      </c>
      <c r="L969" s="56">
        <f t="shared" si="47"/>
        <v>1.323671039598406E-2</v>
      </c>
    </row>
    <row r="970" spans="1:16" x14ac:dyDescent="0.2">
      <c r="A970" s="162" t="s">
        <v>2300</v>
      </c>
      <c r="B970" s="162" t="s">
        <v>994</v>
      </c>
      <c r="C970" s="162" t="s">
        <v>505</v>
      </c>
      <c r="D970" s="162" t="s">
        <v>178</v>
      </c>
      <c r="E970" s="165" t="s">
        <v>180</v>
      </c>
      <c r="F970" s="164">
        <v>5.85237E-3</v>
      </c>
      <c r="G970" s="164">
        <v>1.2704698300000001</v>
      </c>
      <c r="H970" s="56">
        <f t="shared" si="45"/>
        <v>-0.99539353878242032</v>
      </c>
      <c r="I970" s="164">
        <v>7.6847E-3</v>
      </c>
      <c r="J970" s="164">
        <v>1.3202658200000001</v>
      </c>
      <c r="K970" s="56">
        <f t="shared" si="46"/>
        <v>-0.99417942971514628</v>
      </c>
      <c r="L970" s="56">
        <f t="shared" si="47"/>
        <v>1.3130919610345895</v>
      </c>
      <c r="M970" s="127"/>
      <c r="P970" s="127"/>
    </row>
    <row r="971" spans="1:16" x14ac:dyDescent="0.2">
      <c r="A971" s="162" t="s">
        <v>1407</v>
      </c>
      <c r="B971" s="163" t="s">
        <v>678</v>
      </c>
      <c r="C971" s="162" t="s">
        <v>3129</v>
      </c>
      <c r="D971" s="162" t="s">
        <v>178</v>
      </c>
      <c r="E971" s="165" t="s">
        <v>697</v>
      </c>
      <c r="F971" s="164">
        <v>0.72717624999999997</v>
      </c>
      <c r="G971" s="164">
        <v>0.38764953999999996</v>
      </c>
      <c r="H971" s="56">
        <f t="shared" si="45"/>
        <v>0.87585995845629028</v>
      </c>
      <c r="I971" s="164">
        <v>6.84361E-3</v>
      </c>
      <c r="J971" s="164">
        <v>23.263623640000002</v>
      </c>
      <c r="K971" s="56">
        <f t="shared" si="46"/>
        <v>-0.99970582355930859</v>
      </c>
      <c r="L971" s="56">
        <f t="shared" si="47"/>
        <v>9.4112122061192176E-3</v>
      </c>
    </row>
    <row r="972" spans="1:16" x14ac:dyDescent="0.2">
      <c r="A972" s="162" t="s">
        <v>1421</v>
      </c>
      <c r="B972" s="163" t="s">
        <v>61</v>
      </c>
      <c r="C972" s="162" t="s">
        <v>3129</v>
      </c>
      <c r="D972" s="162" t="s">
        <v>178</v>
      </c>
      <c r="E972" s="165" t="s">
        <v>697</v>
      </c>
      <c r="F972" s="164">
        <v>1.539565E-2</v>
      </c>
      <c r="G972" s="164">
        <v>2.3234000000000001E-2</v>
      </c>
      <c r="H972" s="56">
        <f t="shared" si="45"/>
        <v>-0.33736549883791001</v>
      </c>
      <c r="I972" s="164">
        <v>6.44139E-3</v>
      </c>
      <c r="J972" s="164">
        <v>0</v>
      </c>
      <c r="K972" s="56" t="str">
        <f t="shared" si="46"/>
        <v/>
      </c>
      <c r="L972" s="56">
        <f t="shared" si="47"/>
        <v>0.41839025958631171</v>
      </c>
    </row>
    <row r="973" spans="1:16" x14ac:dyDescent="0.2">
      <c r="A973" s="162" t="s">
        <v>3012</v>
      </c>
      <c r="B973" s="163" t="s">
        <v>1730</v>
      </c>
      <c r="C973" s="162" t="s">
        <v>3138</v>
      </c>
      <c r="D973" s="162" t="s">
        <v>178</v>
      </c>
      <c r="E973" s="165" t="s">
        <v>697</v>
      </c>
      <c r="F973" s="164">
        <v>0.23331129</v>
      </c>
      <c r="G973" s="164">
        <v>0.75777304000000001</v>
      </c>
      <c r="H973" s="56">
        <f t="shared" si="45"/>
        <v>-0.6921092758855607</v>
      </c>
      <c r="I973" s="164">
        <v>5.8259200000000001E-3</v>
      </c>
      <c r="J973" s="164">
        <v>2.0321041499999999</v>
      </c>
      <c r="K973" s="56">
        <f t="shared" si="46"/>
        <v>-0.99713306033059379</v>
      </c>
      <c r="L973" s="56">
        <f t="shared" si="47"/>
        <v>2.4970587578509382E-2</v>
      </c>
    </row>
    <row r="974" spans="1:16" x14ac:dyDescent="0.2">
      <c r="A974" s="162" t="s">
        <v>3110</v>
      </c>
      <c r="B974" s="163" t="s">
        <v>2729</v>
      </c>
      <c r="C974" s="162" t="s">
        <v>3137</v>
      </c>
      <c r="D974" s="162" t="s">
        <v>178</v>
      </c>
      <c r="E974" s="165" t="s">
        <v>697</v>
      </c>
      <c r="F974" s="164">
        <v>7.0984999999999998E-3</v>
      </c>
      <c r="G974" s="164">
        <v>0</v>
      </c>
      <c r="H974" s="56" t="str">
        <f t="shared" si="45"/>
        <v/>
      </c>
      <c r="I974" s="164">
        <v>5.5585000000000001E-3</v>
      </c>
      <c r="J974" s="164">
        <v>0</v>
      </c>
      <c r="K974" s="56" t="str">
        <f t="shared" si="46"/>
        <v/>
      </c>
      <c r="L974" s="56">
        <f t="shared" si="47"/>
        <v>0.78305275762485038</v>
      </c>
    </row>
    <row r="975" spans="1:16" x14ac:dyDescent="0.2">
      <c r="A975" s="162" t="s">
        <v>1160</v>
      </c>
      <c r="B975" s="163" t="s">
        <v>21</v>
      </c>
      <c r="C975" s="162" t="s">
        <v>3130</v>
      </c>
      <c r="D975" s="162" t="s">
        <v>179</v>
      </c>
      <c r="E975" s="165" t="s">
        <v>180</v>
      </c>
      <c r="F975" s="164">
        <v>0.74121854000000009</v>
      </c>
      <c r="G975" s="164">
        <v>2.77990651</v>
      </c>
      <c r="H975" s="56">
        <f t="shared" si="45"/>
        <v>-0.73336565912067297</v>
      </c>
      <c r="I975" s="164">
        <v>5.4443399999999998E-3</v>
      </c>
      <c r="J975" s="164">
        <v>1.075051E-2</v>
      </c>
      <c r="K975" s="56">
        <f t="shared" si="46"/>
        <v>-0.49357379324329731</v>
      </c>
      <c r="L975" s="56">
        <f t="shared" si="47"/>
        <v>7.3451211838279152E-3</v>
      </c>
      <c r="M975" s="127"/>
      <c r="P975" s="127"/>
    </row>
    <row r="976" spans="1:16" x14ac:dyDescent="0.2">
      <c r="A976" s="162" t="s">
        <v>1384</v>
      </c>
      <c r="B976" s="163" t="s">
        <v>1590</v>
      </c>
      <c r="C976" s="162" t="s">
        <v>3136</v>
      </c>
      <c r="D976" s="162" t="s">
        <v>179</v>
      </c>
      <c r="E976" s="165" t="s">
        <v>697</v>
      </c>
      <c r="F976" s="164">
        <v>0.11853382000000001</v>
      </c>
      <c r="G976" s="164">
        <v>0.14184982999999998</v>
      </c>
      <c r="H976" s="56">
        <f t="shared" si="45"/>
        <v>-0.16437108172776782</v>
      </c>
      <c r="I976" s="164">
        <v>5.4303398589999998E-3</v>
      </c>
      <c r="J976" s="164">
        <v>9.7829699999999992E-2</v>
      </c>
      <c r="K976" s="56">
        <f t="shared" si="46"/>
        <v>-0.94449190931792693</v>
      </c>
      <c r="L976" s="56">
        <f t="shared" si="47"/>
        <v>4.5812577870180844E-2</v>
      </c>
    </row>
    <row r="977" spans="1:16" x14ac:dyDescent="0.2">
      <c r="A977" s="162" t="s">
        <v>3050</v>
      </c>
      <c r="B977" s="163" t="s">
        <v>2355</v>
      </c>
      <c r="C977" s="162" t="s">
        <v>2254</v>
      </c>
      <c r="D977" s="162" t="s">
        <v>179</v>
      </c>
      <c r="E977" s="165" t="s">
        <v>697</v>
      </c>
      <c r="F977" s="164">
        <v>5.2415260000000005E-2</v>
      </c>
      <c r="G977" s="164">
        <v>4.9826000000000002E-3</v>
      </c>
      <c r="H977" s="56">
        <f t="shared" si="45"/>
        <v>9.5196604182555298</v>
      </c>
      <c r="I977" s="164">
        <v>5.3409799999999995E-3</v>
      </c>
      <c r="J977" s="164">
        <v>0</v>
      </c>
      <c r="K977" s="56" t="str">
        <f t="shared" si="46"/>
        <v/>
      </c>
      <c r="L977" s="56">
        <f t="shared" si="47"/>
        <v>0.10189742452865824</v>
      </c>
      <c r="M977" s="127"/>
      <c r="P977" s="127"/>
    </row>
    <row r="978" spans="1:16" x14ac:dyDescent="0.2">
      <c r="A978" s="162" t="s">
        <v>2896</v>
      </c>
      <c r="B978" s="163" t="s">
        <v>176</v>
      </c>
      <c r="C978" s="162" t="s">
        <v>3133</v>
      </c>
      <c r="D978" s="162" t="s">
        <v>178</v>
      </c>
      <c r="E978" s="165" t="s">
        <v>697</v>
      </c>
      <c r="F978" s="164">
        <v>0.81792578999999999</v>
      </c>
      <c r="G978" s="164">
        <v>2.0642960499999998</v>
      </c>
      <c r="H978" s="56">
        <f t="shared" si="45"/>
        <v>-0.60377495756967603</v>
      </c>
      <c r="I978" s="164">
        <v>5.2353299999999998E-3</v>
      </c>
      <c r="J978" s="164">
        <v>1.0827E-3</v>
      </c>
      <c r="K978" s="56">
        <f t="shared" si="46"/>
        <v>3.8354391798282066</v>
      </c>
      <c r="L978" s="56">
        <f t="shared" si="47"/>
        <v>6.4007396074404251E-3</v>
      </c>
    </row>
    <row r="979" spans="1:16" x14ac:dyDescent="0.2">
      <c r="A979" s="162" t="s">
        <v>3035</v>
      </c>
      <c r="B979" s="163" t="s">
        <v>498</v>
      </c>
      <c r="C979" s="162" t="s">
        <v>3133</v>
      </c>
      <c r="D979" s="162" t="s">
        <v>178</v>
      </c>
      <c r="E979" s="165" t="s">
        <v>697</v>
      </c>
      <c r="F979" s="164">
        <v>7.6160560000000002E-2</v>
      </c>
      <c r="G979" s="164">
        <v>4.0925600000000003E-3</v>
      </c>
      <c r="H979" s="56">
        <f t="shared" si="45"/>
        <v>17.609515804288758</v>
      </c>
      <c r="I979" s="164">
        <v>5.1223800000000002E-3</v>
      </c>
      <c r="J979" s="164">
        <v>1.2734000000000001E-4</v>
      </c>
      <c r="K979" s="56">
        <f t="shared" si="46"/>
        <v>39.226009109470709</v>
      </c>
      <c r="L979" s="56">
        <f t="shared" si="47"/>
        <v>6.7257646214786235E-2</v>
      </c>
    </row>
    <row r="980" spans="1:16" x14ac:dyDescent="0.2">
      <c r="A980" s="162" t="s">
        <v>3089</v>
      </c>
      <c r="B980" s="163" t="s">
        <v>173</v>
      </c>
      <c r="C980" s="162" t="s">
        <v>3133</v>
      </c>
      <c r="D980" s="162" t="s">
        <v>178</v>
      </c>
      <c r="E980" s="165" t="s">
        <v>180</v>
      </c>
      <c r="F980" s="164">
        <v>4.933825E-2</v>
      </c>
      <c r="G980" s="164">
        <v>1.498845E-2</v>
      </c>
      <c r="H980" s="56">
        <f t="shared" si="45"/>
        <v>2.2917513151793547</v>
      </c>
      <c r="I980" s="164">
        <v>5.1132799999999996E-3</v>
      </c>
      <c r="J980" s="164">
        <v>0</v>
      </c>
      <c r="K980" s="56" t="str">
        <f t="shared" si="46"/>
        <v/>
      </c>
      <c r="L980" s="56">
        <f t="shared" si="47"/>
        <v>0.10363723885626262</v>
      </c>
    </row>
    <row r="981" spans="1:16" x14ac:dyDescent="0.2">
      <c r="A981" s="162" t="s">
        <v>2240</v>
      </c>
      <c r="B981" s="163" t="s">
        <v>1079</v>
      </c>
      <c r="C981" s="162" t="s">
        <v>505</v>
      </c>
      <c r="D981" s="162" t="s">
        <v>178</v>
      </c>
      <c r="E981" s="165" t="s">
        <v>180</v>
      </c>
      <c r="F981" s="164">
        <v>9.9716900000000001E-3</v>
      </c>
      <c r="G981" s="164">
        <v>0</v>
      </c>
      <c r="H981" s="56" t="str">
        <f t="shared" si="45"/>
        <v/>
      </c>
      <c r="I981" s="164">
        <v>5.0413100000000002E-3</v>
      </c>
      <c r="J981" s="164">
        <v>0</v>
      </c>
      <c r="K981" s="56" t="str">
        <f t="shared" si="46"/>
        <v/>
      </c>
      <c r="L981" s="56">
        <f t="shared" si="47"/>
        <v>0.50556224672046568</v>
      </c>
      <c r="M981" s="127"/>
      <c r="P981" s="127"/>
    </row>
    <row r="982" spans="1:16" x14ac:dyDescent="0.2">
      <c r="A982" s="162" t="s">
        <v>3108</v>
      </c>
      <c r="B982" s="163" t="s">
        <v>2356</v>
      </c>
      <c r="C982" s="162" t="s">
        <v>2254</v>
      </c>
      <c r="D982" s="162" t="s">
        <v>179</v>
      </c>
      <c r="E982" s="165" t="s">
        <v>697</v>
      </c>
      <c r="F982" s="164">
        <v>5.9855000000000004E-3</v>
      </c>
      <c r="G982" s="164">
        <v>0</v>
      </c>
      <c r="H982" s="56" t="str">
        <f t="shared" si="45"/>
        <v/>
      </c>
      <c r="I982" s="164">
        <v>4.7734099999999996E-3</v>
      </c>
      <c r="J982" s="164">
        <v>0</v>
      </c>
      <c r="K982" s="56" t="str">
        <f t="shared" si="46"/>
        <v/>
      </c>
      <c r="L982" s="56">
        <f t="shared" si="47"/>
        <v>0.7974956144014701</v>
      </c>
    </row>
    <row r="983" spans="1:16" x14ac:dyDescent="0.2">
      <c r="A983" s="162" t="s">
        <v>1145</v>
      </c>
      <c r="B983" s="163" t="s">
        <v>213</v>
      </c>
      <c r="C983" s="162" t="s">
        <v>3130</v>
      </c>
      <c r="D983" s="162" t="s">
        <v>179</v>
      </c>
      <c r="E983" s="165" t="s">
        <v>180</v>
      </c>
      <c r="F983" s="164">
        <v>0.49937682999999999</v>
      </c>
      <c r="G983" s="164">
        <v>1.80428074</v>
      </c>
      <c r="H983" s="56">
        <f t="shared" si="45"/>
        <v>-0.72322664709040785</v>
      </c>
      <c r="I983" s="164">
        <v>4.6927200000000001E-3</v>
      </c>
      <c r="J983" s="164">
        <v>3.1591733584540003</v>
      </c>
      <c r="K983" s="56">
        <f t="shared" si="46"/>
        <v>-0.99851457344452399</v>
      </c>
      <c r="L983" s="56">
        <f t="shared" si="47"/>
        <v>9.3971520464816126E-3</v>
      </c>
    </row>
    <row r="984" spans="1:16" x14ac:dyDescent="0.2">
      <c r="A984" s="162" t="s">
        <v>1401</v>
      </c>
      <c r="B984" s="163" t="s">
        <v>49</v>
      </c>
      <c r="C984" s="162" t="s">
        <v>3129</v>
      </c>
      <c r="D984" s="162" t="s">
        <v>178</v>
      </c>
      <c r="E984" s="165" t="s">
        <v>697</v>
      </c>
      <c r="F984" s="164">
        <v>0.44888196000000002</v>
      </c>
      <c r="G984" s="164">
        <v>0.53908228000000002</v>
      </c>
      <c r="H984" s="56">
        <f t="shared" si="45"/>
        <v>-0.16732199025351013</v>
      </c>
      <c r="I984" s="164">
        <v>4.6683799999999998E-3</v>
      </c>
      <c r="J984" s="164">
        <v>0</v>
      </c>
      <c r="K984" s="56" t="str">
        <f t="shared" si="46"/>
        <v/>
      </c>
      <c r="L984" s="56">
        <f t="shared" si="47"/>
        <v>1.0400016966598523E-2</v>
      </c>
    </row>
    <row r="985" spans="1:16" x14ac:dyDescent="0.2">
      <c r="A985" s="162" t="s">
        <v>1250</v>
      </c>
      <c r="B985" s="163" t="s">
        <v>475</v>
      </c>
      <c r="C985" s="162" t="s">
        <v>1232</v>
      </c>
      <c r="D985" s="162" t="s">
        <v>178</v>
      </c>
      <c r="E985" s="165" t="s">
        <v>697</v>
      </c>
      <c r="F985" s="164">
        <v>0.96684433999999997</v>
      </c>
      <c r="G985" s="164">
        <v>0.18290767000000002</v>
      </c>
      <c r="H985" s="56">
        <f t="shared" si="45"/>
        <v>4.2859693636685652</v>
      </c>
      <c r="I985" s="164">
        <v>4.5018499999999999E-3</v>
      </c>
      <c r="J985" s="164">
        <v>5.9705133335667</v>
      </c>
      <c r="K985" s="56">
        <f t="shared" si="46"/>
        <v>-0.99924598610731008</v>
      </c>
      <c r="L985" s="56">
        <f t="shared" si="47"/>
        <v>4.6562303917505477E-3</v>
      </c>
    </row>
    <row r="986" spans="1:16" x14ac:dyDescent="0.2">
      <c r="A986" s="162" t="s">
        <v>1247</v>
      </c>
      <c r="B986" s="163" t="s">
        <v>476</v>
      </c>
      <c r="C986" s="162" t="s">
        <v>1232</v>
      </c>
      <c r="D986" s="162" t="s">
        <v>178</v>
      </c>
      <c r="E986" s="165" t="s">
        <v>697</v>
      </c>
      <c r="F986" s="164">
        <v>0.42291730999999999</v>
      </c>
      <c r="G986" s="164">
        <v>0.42798071000000004</v>
      </c>
      <c r="H986" s="56">
        <f t="shared" si="45"/>
        <v>-1.1830907051862294E-2</v>
      </c>
      <c r="I986" s="164">
        <v>4.4561000000000002E-3</v>
      </c>
      <c r="J986" s="164">
        <v>3.8868165366373</v>
      </c>
      <c r="K986" s="56">
        <f t="shared" si="46"/>
        <v>-0.99885353477376748</v>
      </c>
      <c r="L986" s="56">
        <f t="shared" si="47"/>
        <v>1.0536575104953733E-2</v>
      </c>
    </row>
    <row r="987" spans="1:16" x14ac:dyDescent="0.2">
      <c r="A987" s="162" t="s">
        <v>3070</v>
      </c>
      <c r="B987" s="163" t="s">
        <v>1618</v>
      </c>
      <c r="C987" s="162" t="s">
        <v>3133</v>
      </c>
      <c r="D987" s="162" t="s">
        <v>179</v>
      </c>
      <c r="E987" s="165" t="s">
        <v>697</v>
      </c>
      <c r="F987" s="164">
        <v>9.5634410000000003E-2</v>
      </c>
      <c r="G987" s="164">
        <v>5.7441940000000004E-2</v>
      </c>
      <c r="H987" s="56">
        <f t="shared" si="45"/>
        <v>0.66488823323167701</v>
      </c>
      <c r="I987" s="164">
        <v>4.2947299999999992E-3</v>
      </c>
      <c r="J987" s="164">
        <v>0.87682488000000003</v>
      </c>
      <c r="K987" s="56">
        <f t="shared" si="46"/>
        <v>-0.99510195239897847</v>
      </c>
      <c r="L987" s="56">
        <f t="shared" si="47"/>
        <v>4.4907789988979901E-2</v>
      </c>
    </row>
    <row r="988" spans="1:16" x14ac:dyDescent="0.2">
      <c r="A988" s="162" t="s">
        <v>1472</v>
      </c>
      <c r="B988" s="163" t="s">
        <v>1470</v>
      </c>
      <c r="C988" s="162" t="s">
        <v>1232</v>
      </c>
      <c r="D988" s="162" t="s">
        <v>178</v>
      </c>
      <c r="E988" s="165" t="s">
        <v>697</v>
      </c>
      <c r="F988" s="164">
        <v>4.2951019999999999E-2</v>
      </c>
      <c r="G988" s="164">
        <v>1.321135E-2</v>
      </c>
      <c r="H988" s="56">
        <f t="shared" si="45"/>
        <v>2.2510697241387141</v>
      </c>
      <c r="I988" s="164">
        <v>4.1628699999999999E-3</v>
      </c>
      <c r="J988" s="164">
        <v>3.3292600000000001E-3</v>
      </c>
      <c r="K988" s="56">
        <f t="shared" si="46"/>
        <v>0.25038897532785054</v>
      </c>
      <c r="L988" s="56">
        <f t="shared" si="47"/>
        <v>9.6921330389825436E-2</v>
      </c>
    </row>
    <row r="989" spans="1:16" x14ac:dyDescent="0.2">
      <c r="A989" s="162" t="s">
        <v>1415</v>
      </c>
      <c r="B989" s="163" t="s">
        <v>172</v>
      </c>
      <c r="C989" s="162" t="s">
        <v>3129</v>
      </c>
      <c r="D989" s="162" t="s">
        <v>178</v>
      </c>
      <c r="E989" s="165" t="s">
        <v>697</v>
      </c>
      <c r="F989" s="164">
        <v>1.90356E-2</v>
      </c>
      <c r="G989" s="164">
        <v>1.7125290000000001E-2</v>
      </c>
      <c r="H989" s="56">
        <f t="shared" si="45"/>
        <v>0.11154905989913155</v>
      </c>
      <c r="I989" s="164">
        <v>3.9692099999999999E-3</v>
      </c>
      <c r="J989" s="164">
        <v>0</v>
      </c>
      <c r="K989" s="56" t="str">
        <f t="shared" si="46"/>
        <v/>
      </c>
      <c r="L989" s="56">
        <f t="shared" si="47"/>
        <v>0.20851509802685494</v>
      </c>
    </row>
    <row r="990" spans="1:16" x14ac:dyDescent="0.2">
      <c r="A990" s="162" t="s">
        <v>2308</v>
      </c>
      <c r="B990" s="163" t="s">
        <v>1979</v>
      </c>
      <c r="C990" s="162" t="s">
        <v>3136</v>
      </c>
      <c r="D990" s="162" t="s">
        <v>604</v>
      </c>
      <c r="E990" s="165" t="s">
        <v>180</v>
      </c>
      <c r="F990" s="164">
        <v>1.9986759999999999E-2</v>
      </c>
      <c r="G990" s="164">
        <v>4.2568E-4</v>
      </c>
      <c r="H990" s="56">
        <f t="shared" si="45"/>
        <v>45.952546513813189</v>
      </c>
      <c r="I990" s="164">
        <v>3.9138599999999999E-3</v>
      </c>
      <c r="J990" s="164">
        <v>0</v>
      </c>
      <c r="K990" s="56" t="str">
        <f t="shared" si="46"/>
        <v/>
      </c>
      <c r="L990" s="56">
        <f t="shared" si="47"/>
        <v>0.19582263458409468</v>
      </c>
    </row>
    <row r="991" spans="1:16" x14ac:dyDescent="0.2">
      <c r="A991" s="162" t="s">
        <v>1653</v>
      </c>
      <c r="B991" s="163" t="s">
        <v>1654</v>
      </c>
      <c r="C991" s="162" t="s">
        <v>3132</v>
      </c>
      <c r="D991" s="162" t="s">
        <v>179</v>
      </c>
      <c r="E991" s="165" t="s">
        <v>180</v>
      </c>
      <c r="F991" s="164">
        <v>0.25007668</v>
      </c>
      <c r="G991" s="164">
        <v>0.24522136</v>
      </c>
      <c r="H991" s="56">
        <f t="shared" si="45"/>
        <v>1.9799743382876489E-2</v>
      </c>
      <c r="I991" s="164">
        <v>3.5766500000000002E-3</v>
      </c>
      <c r="J991" s="164">
        <v>6.7663E-4</v>
      </c>
      <c r="K991" s="56">
        <f t="shared" si="46"/>
        <v>4.285976087374193</v>
      </c>
      <c r="L991" s="56">
        <f t="shared" si="47"/>
        <v>1.430221322515958E-2</v>
      </c>
    </row>
    <row r="992" spans="1:16" x14ac:dyDescent="0.2">
      <c r="A992" s="162" t="s">
        <v>3093</v>
      </c>
      <c r="B992" s="163" t="s">
        <v>440</v>
      </c>
      <c r="C992" s="162" t="s">
        <v>3133</v>
      </c>
      <c r="D992" s="162" t="s">
        <v>178</v>
      </c>
      <c r="E992" s="165" t="s">
        <v>697</v>
      </c>
      <c r="F992" s="164">
        <v>3.3755180000000003E-2</v>
      </c>
      <c r="G992" s="164">
        <v>0.54917987999999995</v>
      </c>
      <c r="H992" s="56">
        <f t="shared" si="45"/>
        <v>-0.93853529375475298</v>
      </c>
      <c r="I992" s="164">
        <v>3.3155799999999998E-3</v>
      </c>
      <c r="J992" s="164">
        <v>4.6852600000000001E-3</v>
      </c>
      <c r="K992" s="56">
        <f t="shared" si="46"/>
        <v>-0.2923380986327333</v>
      </c>
      <c r="L992" s="56">
        <f t="shared" si="47"/>
        <v>9.8224331791446517E-2</v>
      </c>
    </row>
    <row r="993" spans="1:16" x14ac:dyDescent="0.2">
      <c r="A993" s="162" t="s">
        <v>1413</v>
      </c>
      <c r="B993" s="163" t="s">
        <v>171</v>
      </c>
      <c r="C993" s="162" t="s">
        <v>3129</v>
      </c>
      <c r="D993" s="162" t="s">
        <v>178</v>
      </c>
      <c r="E993" s="165" t="s">
        <v>697</v>
      </c>
      <c r="F993" s="164">
        <v>0.32288321999999997</v>
      </c>
      <c r="G993" s="164">
        <v>0.21454308</v>
      </c>
      <c r="H993" s="56">
        <f t="shared" si="45"/>
        <v>0.50498081783854309</v>
      </c>
      <c r="I993" s="164">
        <v>2.78065E-3</v>
      </c>
      <c r="J993" s="164">
        <v>0</v>
      </c>
      <c r="K993" s="56" t="str">
        <f t="shared" si="46"/>
        <v/>
      </c>
      <c r="L993" s="56">
        <f t="shared" si="47"/>
        <v>8.6119371579607019E-3</v>
      </c>
    </row>
    <row r="994" spans="1:16" x14ac:dyDescent="0.2">
      <c r="A994" s="162" t="s">
        <v>1274</v>
      </c>
      <c r="B994" s="163" t="s">
        <v>1126</v>
      </c>
      <c r="C994" s="162" t="s">
        <v>1232</v>
      </c>
      <c r="D994" s="162" t="s">
        <v>178</v>
      </c>
      <c r="E994" s="165" t="s">
        <v>697</v>
      </c>
      <c r="F994" s="164">
        <v>9.5210390000000006E-2</v>
      </c>
      <c r="G994" s="164">
        <v>0.14958964000000002</v>
      </c>
      <c r="H994" s="56">
        <f t="shared" si="45"/>
        <v>-0.36352283487011539</v>
      </c>
      <c r="I994" s="164">
        <v>2.5568400000000003E-3</v>
      </c>
      <c r="J994" s="164">
        <v>3.3065500000000001E-3</v>
      </c>
      <c r="K994" s="56">
        <f t="shared" si="46"/>
        <v>-0.22673481423235686</v>
      </c>
      <c r="L994" s="56">
        <f t="shared" si="47"/>
        <v>2.6854632146764656E-2</v>
      </c>
    </row>
    <row r="995" spans="1:16" x14ac:dyDescent="0.2">
      <c r="A995" s="162" t="s">
        <v>2468</v>
      </c>
      <c r="B995" s="162" t="s">
        <v>2469</v>
      </c>
      <c r="C995" s="162" t="s">
        <v>2254</v>
      </c>
      <c r="D995" s="162" t="s">
        <v>179</v>
      </c>
      <c r="E995" s="165" t="s">
        <v>697</v>
      </c>
      <c r="F995" s="164">
        <v>4.3073199999999999E-3</v>
      </c>
      <c r="G995" s="164">
        <v>3.9239830000000003E-2</v>
      </c>
      <c r="H995" s="56">
        <f t="shared" si="45"/>
        <v>-0.89023092098003487</v>
      </c>
      <c r="I995" s="164">
        <v>2.4606300000000001E-3</v>
      </c>
      <c r="J995" s="164">
        <v>0</v>
      </c>
      <c r="K995" s="56" t="str">
        <f t="shared" si="46"/>
        <v/>
      </c>
      <c r="L995" s="56">
        <f t="shared" si="47"/>
        <v>0.57126705236666886</v>
      </c>
      <c r="M995" s="127"/>
      <c r="P995" s="127"/>
    </row>
    <row r="996" spans="1:16" x14ac:dyDescent="0.2">
      <c r="A996" s="162" t="s">
        <v>1249</v>
      </c>
      <c r="B996" s="163" t="s">
        <v>473</v>
      </c>
      <c r="C996" s="162" t="s">
        <v>1232</v>
      </c>
      <c r="D996" s="162" t="s">
        <v>178</v>
      </c>
      <c r="E996" s="165" t="s">
        <v>697</v>
      </c>
      <c r="F996" s="164">
        <v>0.51251946000000004</v>
      </c>
      <c r="G996" s="164">
        <v>0.50276966000000001</v>
      </c>
      <c r="H996" s="56">
        <f t="shared" si="45"/>
        <v>1.9392180506675905E-2</v>
      </c>
      <c r="I996" s="164">
        <v>2.3473999999999999E-3</v>
      </c>
      <c r="J996" s="164">
        <v>0.19591338</v>
      </c>
      <c r="K996" s="56">
        <f t="shared" si="46"/>
        <v>-0.98801817415431248</v>
      </c>
      <c r="L996" s="56">
        <f t="shared" si="47"/>
        <v>4.5801187724657322E-3</v>
      </c>
    </row>
    <row r="997" spans="1:16" x14ac:dyDescent="0.2">
      <c r="A997" s="162" t="s">
        <v>2281</v>
      </c>
      <c r="B997" s="163" t="s">
        <v>224</v>
      </c>
      <c r="C997" s="162" t="s">
        <v>3131</v>
      </c>
      <c r="D997" s="162" t="s">
        <v>179</v>
      </c>
      <c r="E997" s="165" t="s">
        <v>180</v>
      </c>
      <c r="F997" s="164">
        <v>1.8840099999999999E-2</v>
      </c>
      <c r="G997" s="164">
        <v>2.3871330000000003E-2</v>
      </c>
      <c r="H997" s="56">
        <f t="shared" si="45"/>
        <v>-0.21076454474886841</v>
      </c>
      <c r="I997" s="164">
        <v>2.1487300000000002E-3</v>
      </c>
      <c r="J997" s="164">
        <v>9.3999990000000005E-2</v>
      </c>
      <c r="K997" s="56">
        <f t="shared" si="46"/>
        <v>-0.97714116778097526</v>
      </c>
      <c r="L997" s="56">
        <f t="shared" si="47"/>
        <v>0.11405088083396586</v>
      </c>
    </row>
    <row r="998" spans="1:16" x14ac:dyDescent="0.2">
      <c r="A998" s="162" t="s">
        <v>1974</v>
      </c>
      <c r="B998" s="165" t="s">
        <v>2435</v>
      </c>
      <c r="C998" s="162" t="s">
        <v>1870</v>
      </c>
      <c r="D998" s="162" t="s">
        <v>604</v>
      </c>
      <c r="E998" s="165" t="s">
        <v>180</v>
      </c>
      <c r="F998" s="164">
        <v>9.567899999999999E-3</v>
      </c>
      <c r="G998" s="164">
        <v>3.1023999999999999E-3</v>
      </c>
      <c r="H998" s="56">
        <f t="shared" si="45"/>
        <v>2.0840317173800926</v>
      </c>
      <c r="I998" s="164">
        <v>2.01206E-3</v>
      </c>
      <c r="J998" s="164">
        <v>0</v>
      </c>
      <c r="K998" s="56" t="str">
        <f t="shared" si="46"/>
        <v/>
      </c>
      <c r="L998" s="56">
        <f t="shared" si="47"/>
        <v>0.21029274971519354</v>
      </c>
    </row>
    <row r="999" spans="1:16" x14ac:dyDescent="0.2">
      <c r="A999" s="162" t="s">
        <v>1261</v>
      </c>
      <c r="B999" s="163" t="s">
        <v>402</v>
      </c>
      <c r="C999" s="162" t="s">
        <v>1232</v>
      </c>
      <c r="D999" s="162" t="s">
        <v>178</v>
      </c>
      <c r="E999" s="165" t="s">
        <v>697</v>
      </c>
      <c r="F999" s="164">
        <v>1.2090226499999999</v>
      </c>
      <c r="G999" s="164">
        <v>8.9834960000000005E-2</v>
      </c>
      <c r="H999" s="56">
        <f t="shared" si="45"/>
        <v>12.458264466305765</v>
      </c>
      <c r="I999" s="164">
        <v>1.9145753369779934E-3</v>
      </c>
      <c r="J999" s="164">
        <v>1.9339142667895409E-3</v>
      </c>
      <c r="K999" s="56">
        <f t="shared" si="46"/>
        <v>-9.9998899349615922E-3</v>
      </c>
      <c r="L999" s="56">
        <f t="shared" si="47"/>
        <v>1.5835727618320416E-3</v>
      </c>
      <c r="M999" s="127"/>
      <c r="P999" s="127"/>
    </row>
    <row r="1000" spans="1:16" x14ac:dyDescent="0.2">
      <c r="A1000" s="162" t="s">
        <v>1645</v>
      </c>
      <c r="B1000" s="163" t="s">
        <v>1646</v>
      </c>
      <c r="C1000" s="162" t="s">
        <v>1232</v>
      </c>
      <c r="D1000" s="162" t="s">
        <v>178</v>
      </c>
      <c r="E1000" s="165" t="s">
        <v>697</v>
      </c>
      <c r="F1000" s="164">
        <v>1.7774709999999999E-2</v>
      </c>
      <c r="G1000" s="164">
        <v>0.17225873999999999</v>
      </c>
      <c r="H1000" s="56">
        <f t="shared" si="45"/>
        <v>-0.89681388590210287</v>
      </c>
      <c r="I1000" s="164">
        <v>1.6840499999999999E-3</v>
      </c>
      <c r="J1000" s="164">
        <v>4.1367000000000004E-4</v>
      </c>
      <c r="K1000" s="56">
        <f t="shared" si="46"/>
        <v>3.0709986220900714</v>
      </c>
      <c r="L1000" s="56">
        <f t="shared" si="47"/>
        <v>9.4744161789418788E-2</v>
      </c>
    </row>
    <row r="1001" spans="1:16" x14ac:dyDescent="0.2">
      <c r="A1001" s="162" t="s">
        <v>1275</v>
      </c>
      <c r="B1001" s="163" t="s">
        <v>612</v>
      </c>
      <c r="C1001" s="162" t="s">
        <v>1232</v>
      </c>
      <c r="D1001" s="162" t="s">
        <v>178</v>
      </c>
      <c r="E1001" s="165" t="s">
        <v>697</v>
      </c>
      <c r="F1001" s="164">
        <v>6.3680280000000006E-2</v>
      </c>
      <c r="G1001" s="164">
        <v>0.10328941999999999</v>
      </c>
      <c r="H1001" s="56">
        <f t="shared" si="45"/>
        <v>-0.3834772235142766</v>
      </c>
      <c r="I1001" s="164">
        <v>1.63199E-3</v>
      </c>
      <c r="J1001" s="164">
        <v>1.67012E-3</v>
      </c>
      <c r="K1001" s="56">
        <f t="shared" si="46"/>
        <v>-2.2830694800373585E-2</v>
      </c>
      <c r="L1001" s="56">
        <f t="shared" si="47"/>
        <v>2.5627870982979344E-2</v>
      </c>
    </row>
    <row r="1002" spans="1:16" x14ac:dyDescent="0.2">
      <c r="A1002" s="162" t="s">
        <v>1955</v>
      </c>
      <c r="B1002" s="163" t="s">
        <v>313</v>
      </c>
      <c r="C1002" s="162" t="s">
        <v>1232</v>
      </c>
      <c r="D1002" s="162" t="s">
        <v>178</v>
      </c>
      <c r="E1002" s="165" t="s">
        <v>697</v>
      </c>
      <c r="F1002" s="164">
        <v>0.36502682000000003</v>
      </c>
      <c r="G1002" s="164">
        <v>8.3714570000000002E-2</v>
      </c>
      <c r="H1002" s="56">
        <f t="shared" si="45"/>
        <v>3.3603738273994601</v>
      </c>
      <c r="I1002" s="164">
        <v>1.3891400000000001E-3</v>
      </c>
      <c r="J1002" s="164">
        <v>3.00695164</v>
      </c>
      <c r="K1002" s="56">
        <f t="shared" si="46"/>
        <v>-0.99953802383067258</v>
      </c>
      <c r="L1002" s="56">
        <f t="shared" si="47"/>
        <v>3.8055833815170072E-3</v>
      </c>
      <c r="M1002" s="127"/>
      <c r="P1002" s="127"/>
    </row>
    <row r="1003" spans="1:16" x14ac:dyDescent="0.2">
      <c r="A1003" s="162" t="s">
        <v>2138</v>
      </c>
      <c r="B1003" s="162" t="s">
        <v>2139</v>
      </c>
      <c r="C1003" s="162" t="s">
        <v>3133</v>
      </c>
      <c r="D1003" s="162" t="s">
        <v>179</v>
      </c>
      <c r="E1003" s="165" t="s">
        <v>697</v>
      </c>
      <c r="F1003" s="164">
        <v>0.12237088</v>
      </c>
      <c r="G1003" s="164">
        <v>2.805647E-2</v>
      </c>
      <c r="H1003" s="56">
        <f t="shared" si="45"/>
        <v>3.3615921746392186</v>
      </c>
      <c r="I1003" s="164">
        <v>1.2759100000000001E-3</v>
      </c>
      <c r="J1003" s="164">
        <v>1.1063450000000001E-2</v>
      </c>
      <c r="K1003" s="56">
        <f t="shared" si="46"/>
        <v>-0.88467340657751425</v>
      </c>
      <c r="L1003" s="56">
        <f t="shared" si="47"/>
        <v>1.0426581879610574E-2</v>
      </c>
    </row>
    <row r="1004" spans="1:16" x14ac:dyDescent="0.2">
      <c r="A1004" s="162" t="s">
        <v>1967</v>
      </c>
      <c r="B1004" s="162" t="s">
        <v>673</v>
      </c>
      <c r="C1004" s="162" t="s">
        <v>1232</v>
      </c>
      <c r="D1004" s="162" t="s">
        <v>178</v>
      </c>
      <c r="E1004" s="165" t="s">
        <v>697</v>
      </c>
      <c r="F1004" s="164">
        <v>6.0689999999999995E-4</v>
      </c>
      <c r="G1004" s="164">
        <v>0.80979639000000003</v>
      </c>
      <c r="H1004" s="56">
        <f t="shared" si="45"/>
        <v>-0.99925055235180782</v>
      </c>
      <c r="I1004" s="164">
        <v>1.2059900000000001E-3</v>
      </c>
      <c r="J1004" s="164">
        <v>2.0202000000000002E-4</v>
      </c>
      <c r="K1004" s="56">
        <f t="shared" si="46"/>
        <v>4.9696564696564698</v>
      </c>
      <c r="L1004" s="56">
        <f t="shared" si="47"/>
        <v>1.9871313231174825</v>
      </c>
    </row>
    <row r="1005" spans="1:16" x14ac:dyDescent="0.2">
      <c r="A1005" s="162" t="s">
        <v>2959</v>
      </c>
      <c r="B1005" s="163" t="s">
        <v>2001</v>
      </c>
      <c r="C1005" s="162" t="s">
        <v>505</v>
      </c>
      <c r="D1005" s="162" t="s">
        <v>179</v>
      </c>
      <c r="E1005" s="165" t="s">
        <v>180</v>
      </c>
      <c r="F1005" s="164">
        <v>0.23886483999999999</v>
      </c>
      <c r="G1005" s="164">
        <v>0.29403278999999999</v>
      </c>
      <c r="H1005" s="56">
        <f t="shared" si="45"/>
        <v>-0.18762516248612948</v>
      </c>
      <c r="I1005" s="164">
        <v>1.1865000000000001E-3</v>
      </c>
      <c r="J1005" s="164">
        <v>3.1213919999999999E-2</v>
      </c>
      <c r="K1005" s="56">
        <f t="shared" si="46"/>
        <v>-0.96198811299574039</v>
      </c>
      <c r="L1005" s="56">
        <f t="shared" si="47"/>
        <v>4.967244237368715E-3</v>
      </c>
    </row>
    <row r="1006" spans="1:16" x14ac:dyDescent="0.2">
      <c r="A1006" s="162" t="s">
        <v>2722</v>
      </c>
      <c r="B1006" s="163" t="s">
        <v>2727</v>
      </c>
      <c r="C1006" s="162" t="s">
        <v>3135</v>
      </c>
      <c r="D1006" s="162" t="s">
        <v>179</v>
      </c>
      <c r="E1006" s="165" t="s">
        <v>180</v>
      </c>
      <c r="F1006" s="164">
        <v>0.26538859000000004</v>
      </c>
      <c r="G1006" s="164">
        <v>0.10207988</v>
      </c>
      <c r="H1006" s="56">
        <f t="shared" si="45"/>
        <v>1.5998129112220747</v>
      </c>
      <c r="I1006" s="164">
        <v>1.1448299999999999E-3</v>
      </c>
      <c r="J1006" s="164">
        <v>0</v>
      </c>
      <c r="K1006" s="56" t="str">
        <f t="shared" si="46"/>
        <v/>
      </c>
      <c r="L1006" s="56">
        <f t="shared" si="47"/>
        <v>4.3137875671293924E-3</v>
      </c>
    </row>
    <row r="1007" spans="1:16" x14ac:dyDescent="0.2">
      <c r="A1007" s="162" t="s">
        <v>1443</v>
      </c>
      <c r="B1007" s="163" t="s">
        <v>1444</v>
      </c>
      <c r="C1007" s="162" t="s">
        <v>3129</v>
      </c>
      <c r="D1007" s="162" t="s">
        <v>178</v>
      </c>
      <c r="E1007" s="165" t="s">
        <v>697</v>
      </c>
      <c r="F1007" s="164">
        <v>0.10477725</v>
      </c>
      <c r="G1007" s="164">
        <v>1.0929156499999999</v>
      </c>
      <c r="H1007" s="56">
        <f t="shared" si="45"/>
        <v>-0.90413052462008392</v>
      </c>
      <c r="I1007" s="164">
        <v>1.1096099999999998E-3</v>
      </c>
      <c r="J1007" s="164">
        <v>0</v>
      </c>
      <c r="K1007" s="56" t="str">
        <f t="shared" si="46"/>
        <v/>
      </c>
      <c r="L1007" s="56">
        <f t="shared" si="47"/>
        <v>1.0590180597410218E-2</v>
      </c>
    </row>
    <row r="1008" spans="1:16" x14ac:dyDescent="0.2">
      <c r="A1008" s="162" t="s">
        <v>1255</v>
      </c>
      <c r="B1008" s="163" t="s">
        <v>413</v>
      </c>
      <c r="C1008" s="162" t="s">
        <v>1232</v>
      </c>
      <c r="D1008" s="162" t="s">
        <v>178</v>
      </c>
      <c r="E1008" s="165" t="s">
        <v>697</v>
      </c>
      <c r="F1008" s="164">
        <v>4.7803640000000001E-2</v>
      </c>
      <c r="G1008" s="164">
        <v>6.8192950000000002E-2</v>
      </c>
      <c r="H1008" s="56">
        <f t="shared" si="45"/>
        <v>-0.29899439751469914</v>
      </c>
      <c r="I1008" s="164">
        <v>9.4896072164948496E-4</v>
      </c>
      <c r="J1008" s="164">
        <v>3.3157000615827138E-2</v>
      </c>
      <c r="K1008" s="56">
        <f t="shared" si="46"/>
        <v>-0.9713797779043829</v>
      </c>
      <c r="L1008" s="56">
        <f t="shared" si="47"/>
        <v>1.9851223079445101E-2</v>
      </c>
    </row>
    <row r="1009" spans="1:16" x14ac:dyDescent="0.2">
      <c r="A1009" s="162" t="s">
        <v>3040</v>
      </c>
      <c r="B1009" s="163" t="s">
        <v>1633</v>
      </c>
      <c r="C1009" s="162" t="s">
        <v>685</v>
      </c>
      <c r="D1009" s="162" t="s">
        <v>178</v>
      </c>
      <c r="E1009" s="165" t="s">
        <v>697</v>
      </c>
      <c r="F1009" s="164">
        <v>9.7632049999999998E-2</v>
      </c>
      <c r="G1009" s="164">
        <v>0.85723481000000001</v>
      </c>
      <c r="H1009" s="56">
        <f t="shared" si="45"/>
        <v>-0.88610815979346436</v>
      </c>
      <c r="I1009" s="164">
        <v>6.3997000000000001E-4</v>
      </c>
      <c r="J1009" s="164">
        <v>1.2542616599999998</v>
      </c>
      <c r="K1009" s="56">
        <f t="shared" si="46"/>
        <v>-0.99948976356337005</v>
      </c>
      <c r="L1009" s="56">
        <f t="shared" si="47"/>
        <v>6.5549171609118112E-3</v>
      </c>
    </row>
    <row r="1010" spans="1:16" x14ac:dyDescent="0.2">
      <c r="A1010" s="162" t="s">
        <v>1968</v>
      </c>
      <c r="B1010" s="163" t="s">
        <v>312</v>
      </c>
      <c r="C1010" s="162" t="s">
        <v>1232</v>
      </c>
      <c r="D1010" s="162" t="s">
        <v>178</v>
      </c>
      <c r="E1010" s="165" t="s">
        <v>697</v>
      </c>
      <c r="F1010" s="164">
        <v>2.1354099999999999E-3</v>
      </c>
      <c r="G1010" s="164">
        <v>1.455791E-2</v>
      </c>
      <c r="H1010" s="56">
        <f t="shared" si="45"/>
        <v>-0.85331616969743596</v>
      </c>
      <c r="I1010" s="164">
        <v>5.950599999999999E-4</v>
      </c>
      <c r="J1010" s="164">
        <v>1.9796109</v>
      </c>
      <c r="K1010" s="56">
        <f t="shared" si="46"/>
        <v>-0.99969940557510573</v>
      </c>
      <c r="L1010" s="56">
        <f t="shared" si="47"/>
        <v>0.27866311387508719</v>
      </c>
      <c r="M1010" s="127"/>
      <c r="P1010" s="127"/>
    </row>
    <row r="1011" spans="1:16" x14ac:dyDescent="0.2">
      <c r="A1011" s="162" t="s">
        <v>1409</v>
      </c>
      <c r="B1011" s="163" t="s">
        <v>166</v>
      </c>
      <c r="C1011" s="162" t="s">
        <v>3129</v>
      </c>
      <c r="D1011" s="162" t="s">
        <v>178</v>
      </c>
      <c r="E1011" s="165" t="s">
        <v>697</v>
      </c>
      <c r="F1011" s="164">
        <v>5.4185900000000002E-2</v>
      </c>
      <c r="G1011" s="164">
        <v>8.2402550000000005E-2</v>
      </c>
      <c r="H1011" s="56">
        <f t="shared" si="45"/>
        <v>-0.34242447594158187</v>
      </c>
      <c r="I1011" s="164">
        <v>5.6790999999999992E-4</v>
      </c>
      <c r="J1011" s="164">
        <v>4.7574409999999998E-2</v>
      </c>
      <c r="K1011" s="56">
        <f t="shared" si="46"/>
        <v>-0.98806270009444153</v>
      </c>
      <c r="L1011" s="56">
        <f t="shared" si="47"/>
        <v>1.0480770827835283E-2</v>
      </c>
    </row>
    <row r="1012" spans="1:16" x14ac:dyDescent="0.2">
      <c r="A1012" s="162" t="s">
        <v>1954</v>
      </c>
      <c r="B1012" s="162" t="s">
        <v>314</v>
      </c>
      <c r="C1012" s="162" t="s">
        <v>1232</v>
      </c>
      <c r="D1012" s="162" t="s">
        <v>178</v>
      </c>
      <c r="E1012" s="165" t="s">
        <v>697</v>
      </c>
      <c r="F1012" s="164">
        <v>1.6396209999999998E-2</v>
      </c>
      <c r="G1012" s="164">
        <v>1.0185700000000001E-3</v>
      </c>
      <c r="H1012" s="56">
        <f t="shared" si="45"/>
        <v>15.097283446400343</v>
      </c>
      <c r="I1012" s="164">
        <v>5.6533000000000006E-4</v>
      </c>
      <c r="J1012" s="164">
        <v>3.3945999999999998E-4</v>
      </c>
      <c r="K1012" s="56">
        <f t="shared" si="46"/>
        <v>0.66538030990396546</v>
      </c>
      <c r="L1012" s="56">
        <f t="shared" si="47"/>
        <v>3.4479309547755251E-2</v>
      </c>
    </row>
    <row r="1013" spans="1:16" x14ac:dyDescent="0.2">
      <c r="A1013" s="162" t="s">
        <v>2255</v>
      </c>
      <c r="B1013" s="163" t="s">
        <v>94</v>
      </c>
      <c r="C1013" s="162" t="s">
        <v>505</v>
      </c>
      <c r="D1013" s="162" t="s">
        <v>179</v>
      </c>
      <c r="E1013" s="165" t="s">
        <v>180</v>
      </c>
      <c r="F1013" s="164">
        <v>0.17445617999999999</v>
      </c>
      <c r="G1013" s="164">
        <v>0.37043619999999999</v>
      </c>
      <c r="H1013" s="56">
        <f t="shared" si="45"/>
        <v>-0.52905202029391296</v>
      </c>
      <c r="I1013" s="164">
        <v>5.3003999999999996E-4</v>
      </c>
      <c r="J1013" s="164">
        <v>0.78442962999999999</v>
      </c>
      <c r="K1013" s="56">
        <f t="shared" si="46"/>
        <v>-0.99932429885393292</v>
      </c>
      <c r="L1013" s="56">
        <f t="shared" si="47"/>
        <v>3.0382414655645905E-3</v>
      </c>
    </row>
    <row r="1014" spans="1:16" x14ac:dyDescent="0.2">
      <c r="A1014" s="162" t="s">
        <v>1960</v>
      </c>
      <c r="B1014" s="163" t="s">
        <v>183</v>
      </c>
      <c r="C1014" s="162" t="s">
        <v>1232</v>
      </c>
      <c r="D1014" s="162" t="s">
        <v>178</v>
      </c>
      <c r="E1014" s="165" t="s">
        <v>697</v>
      </c>
      <c r="F1014" s="164">
        <v>0.92085904000000007</v>
      </c>
      <c r="G1014" s="164">
        <v>0.64188376000000003</v>
      </c>
      <c r="H1014" s="56">
        <f t="shared" si="45"/>
        <v>0.43461962645697727</v>
      </c>
      <c r="I1014" s="164">
        <v>5.1498000000000006E-4</v>
      </c>
      <c r="J1014" s="164">
        <v>4.1213911200000002</v>
      </c>
      <c r="K1014" s="56">
        <f t="shared" si="46"/>
        <v>-0.99987504704479491</v>
      </c>
      <c r="L1014" s="56">
        <f t="shared" si="47"/>
        <v>5.592386865203604E-4</v>
      </c>
      <c r="M1014" s="127"/>
      <c r="P1014" s="127"/>
    </row>
    <row r="1015" spans="1:16" x14ac:dyDescent="0.2">
      <c r="A1015" s="162" t="s">
        <v>1568</v>
      </c>
      <c r="B1015" s="163" t="s">
        <v>168</v>
      </c>
      <c r="C1015" s="162" t="s">
        <v>3129</v>
      </c>
      <c r="D1015" s="162" t="s">
        <v>178</v>
      </c>
      <c r="E1015" s="165" t="s">
        <v>697</v>
      </c>
      <c r="F1015" s="164">
        <v>0.35037769000000002</v>
      </c>
      <c r="G1015" s="164">
        <v>0.26270804999999997</v>
      </c>
      <c r="H1015" s="56">
        <f t="shared" si="45"/>
        <v>0.33371508790842186</v>
      </c>
      <c r="I1015" s="164">
        <v>4.2611999999999999E-4</v>
      </c>
      <c r="J1015" s="164">
        <v>0.92563163999999998</v>
      </c>
      <c r="K1015" s="56">
        <f t="shared" si="46"/>
        <v>-0.99953964408563212</v>
      </c>
      <c r="L1015" s="56">
        <f t="shared" si="47"/>
        <v>1.2161733242775816E-3</v>
      </c>
      <c r="M1015" s="127"/>
      <c r="P1015" s="127"/>
    </row>
    <row r="1016" spans="1:16" x14ac:dyDescent="0.2">
      <c r="A1016" s="162" t="s">
        <v>1237</v>
      </c>
      <c r="B1016" s="163" t="s">
        <v>214</v>
      </c>
      <c r="C1016" s="162" t="s">
        <v>1232</v>
      </c>
      <c r="D1016" s="162" t="s">
        <v>178</v>
      </c>
      <c r="E1016" s="165" t="s">
        <v>697</v>
      </c>
      <c r="F1016" s="164">
        <v>0.10577439999999999</v>
      </c>
      <c r="G1016" s="164">
        <v>3.0778725800000002</v>
      </c>
      <c r="H1016" s="56">
        <f t="shared" si="45"/>
        <v>-0.96563392497554268</v>
      </c>
      <c r="I1016" s="164">
        <v>3.1882999999999998E-4</v>
      </c>
      <c r="J1016" s="164">
        <v>2.4122142900000001</v>
      </c>
      <c r="K1016" s="56">
        <f t="shared" si="46"/>
        <v>-0.99986782683390873</v>
      </c>
      <c r="L1016" s="56">
        <f t="shared" si="47"/>
        <v>3.0142454128787308E-3</v>
      </c>
      <c r="M1016" s="127"/>
      <c r="P1016" s="127"/>
    </row>
    <row r="1017" spans="1:16" x14ac:dyDescent="0.2">
      <c r="A1017" s="162" t="s">
        <v>2277</v>
      </c>
      <c r="B1017" s="163" t="s">
        <v>216</v>
      </c>
      <c r="C1017" s="162" t="s">
        <v>3131</v>
      </c>
      <c r="D1017" s="162" t="s">
        <v>179</v>
      </c>
      <c r="E1017" s="165" t="s">
        <v>180</v>
      </c>
      <c r="F1017" s="164">
        <v>0.7196904300000001</v>
      </c>
      <c r="G1017" s="164">
        <v>0.23023278</v>
      </c>
      <c r="H1017" s="56">
        <f t="shared" si="45"/>
        <v>2.1259251180479168</v>
      </c>
      <c r="I1017" s="164">
        <v>1.6874000000000001E-4</v>
      </c>
      <c r="J1017" s="164">
        <v>1.3820351599999998</v>
      </c>
      <c r="K1017" s="56">
        <f t="shared" si="46"/>
        <v>-0.99987790469816995</v>
      </c>
      <c r="L1017" s="56">
        <f t="shared" si="47"/>
        <v>2.3446191996745044E-4</v>
      </c>
    </row>
    <row r="1018" spans="1:16" x14ac:dyDescent="0.2">
      <c r="A1018" s="162" t="s">
        <v>2385</v>
      </c>
      <c r="B1018" s="162" t="s">
        <v>2381</v>
      </c>
      <c r="C1018" s="162" t="s">
        <v>633</v>
      </c>
      <c r="D1018" s="162" t="s">
        <v>604</v>
      </c>
      <c r="E1018" s="165" t="s">
        <v>697</v>
      </c>
      <c r="F1018" s="164">
        <v>7.6049999999999992E-5</v>
      </c>
      <c r="G1018" s="164">
        <v>0.40329765000000001</v>
      </c>
      <c r="H1018" s="56">
        <f t="shared" si="45"/>
        <v>-0.99981142959796565</v>
      </c>
      <c r="I1018" s="164">
        <v>1.5209999999999998E-4</v>
      </c>
      <c r="J1018" s="164">
        <v>0</v>
      </c>
      <c r="K1018" s="56" t="str">
        <f t="shared" si="46"/>
        <v/>
      </c>
      <c r="L1018" s="56">
        <f t="shared" si="47"/>
        <v>2</v>
      </c>
    </row>
    <row r="1019" spans="1:16" x14ac:dyDescent="0.2">
      <c r="A1019" s="162" t="s">
        <v>3242</v>
      </c>
      <c r="B1019" s="163" t="s">
        <v>3243</v>
      </c>
      <c r="C1019" s="162" t="s">
        <v>3195</v>
      </c>
      <c r="D1019" s="162" t="s">
        <v>179</v>
      </c>
      <c r="E1019" s="165" t="s">
        <v>180</v>
      </c>
      <c r="F1019" s="164">
        <v>8.5272000000000004E-3</v>
      </c>
      <c r="G1019" s="164"/>
      <c r="H1019" s="56" t="str">
        <f t="shared" si="45"/>
        <v/>
      </c>
      <c r="I1019" s="164">
        <v>1.2454999999999999E-4</v>
      </c>
      <c r="J1019" s="164"/>
      <c r="K1019" s="56" t="str">
        <f t="shared" si="46"/>
        <v/>
      </c>
      <c r="L1019" s="56">
        <f t="shared" si="47"/>
        <v>1.4606201332207523E-2</v>
      </c>
    </row>
    <row r="1020" spans="1:16" x14ac:dyDescent="0.2">
      <c r="A1020" s="162" t="s">
        <v>1923</v>
      </c>
      <c r="B1020" s="163" t="s">
        <v>1710</v>
      </c>
      <c r="C1020" s="162" t="s">
        <v>505</v>
      </c>
      <c r="D1020" s="162" t="s">
        <v>604</v>
      </c>
      <c r="E1020" s="165" t="s">
        <v>180</v>
      </c>
      <c r="F1020" s="164">
        <v>0.18618707999999998</v>
      </c>
      <c r="G1020" s="164">
        <v>0.31285384999999999</v>
      </c>
      <c r="H1020" s="56">
        <f t="shared" si="45"/>
        <v>-0.40487521569576346</v>
      </c>
      <c r="I1020" s="164">
        <v>1.1881E-4</v>
      </c>
      <c r="J1020" s="164">
        <v>24.580066792687902</v>
      </c>
      <c r="K1020" s="56">
        <f t="shared" si="46"/>
        <v>-0.99999516640857811</v>
      </c>
      <c r="L1020" s="56">
        <f t="shared" si="47"/>
        <v>6.381216140239162E-4</v>
      </c>
    </row>
    <row r="1021" spans="1:16" x14ac:dyDescent="0.2">
      <c r="A1021" s="162" t="s">
        <v>2284</v>
      </c>
      <c r="B1021" s="163" t="s">
        <v>95</v>
      </c>
      <c r="C1021" s="162" t="s">
        <v>505</v>
      </c>
      <c r="D1021" s="162" t="s">
        <v>604</v>
      </c>
      <c r="E1021" s="165" t="s">
        <v>180</v>
      </c>
      <c r="F1021" s="164">
        <v>2.5726189999999999E-2</v>
      </c>
      <c r="G1021" s="164">
        <v>0.52186049000000001</v>
      </c>
      <c r="H1021" s="56">
        <f t="shared" si="45"/>
        <v>-0.9507029359513306</v>
      </c>
      <c r="I1021" s="164">
        <v>1.0076E-4</v>
      </c>
      <c r="J1021" s="164">
        <v>1.7501470000000002E-2</v>
      </c>
      <c r="K1021" s="56">
        <f t="shared" si="46"/>
        <v>-0.99424276932166267</v>
      </c>
      <c r="L1021" s="56">
        <f t="shared" si="47"/>
        <v>3.9166312617608754E-3</v>
      </c>
    </row>
    <row r="1022" spans="1:16" x14ac:dyDescent="0.2">
      <c r="A1022" s="162" t="s">
        <v>2006</v>
      </c>
      <c r="B1022" s="163" t="s">
        <v>2007</v>
      </c>
      <c r="C1022" s="162" t="s">
        <v>2014</v>
      </c>
      <c r="D1022" s="162" t="s">
        <v>179</v>
      </c>
      <c r="E1022" s="165" t="s">
        <v>697</v>
      </c>
      <c r="F1022" s="164">
        <v>6.2284999999999997E-3</v>
      </c>
      <c r="G1022" s="164">
        <v>5.1879999999999999E-3</v>
      </c>
      <c r="H1022" s="56">
        <f t="shared" si="45"/>
        <v>0.20055898226676949</v>
      </c>
      <c r="I1022" s="164">
        <v>5.2450000000000001E-5</v>
      </c>
      <c r="J1022" s="164">
        <v>0</v>
      </c>
      <c r="K1022" s="56" t="str">
        <f t="shared" si="46"/>
        <v/>
      </c>
      <c r="L1022" s="56">
        <f t="shared" si="47"/>
        <v>8.4209681303684687E-3</v>
      </c>
    </row>
    <row r="1023" spans="1:16" x14ac:dyDescent="0.2">
      <c r="A1023" s="162" t="s">
        <v>3239</v>
      </c>
      <c r="B1023" s="163" t="s">
        <v>3240</v>
      </c>
      <c r="C1023" s="162" t="s">
        <v>3195</v>
      </c>
      <c r="D1023" s="162" t="s">
        <v>179</v>
      </c>
      <c r="E1023" s="165" t="s">
        <v>180</v>
      </c>
      <c r="F1023" s="164">
        <v>2.2745000000000001E-2</v>
      </c>
      <c r="G1023" s="164"/>
      <c r="H1023" s="56" t="str">
        <f t="shared" si="45"/>
        <v/>
      </c>
      <c r="I1023" s="164">
        <v>0</v>
      </c>
      <c r="J1023" s="164"/>
      <c r="K1023" s="56" t="str">
        <f t="shared" si="46"/>
        <v/>
      </c>
      <c r="L1023" s="56">
        <f t="shared" si="47"/>
        <v>0</v>
      </c>
      <c r="M1023" s="127"/>
      <c r="P1023" s="127"/>
    </row>
    <row r="1024" spans="1:16" x14ac:dyDescent="0.2">
      <c r="A1024" s="162" t="s">
        <v>3245</v>
      </c>
      <c r="B1024" s="163" t="s">
        <v>3246</v>
      </c>
      <c r="C1024" s="162" t="s">
        <v>3195</v>
      </c>
      <c r="D1024" s="162" t="s">
        <v>179</v>
      </c>
      <c r="E1024" s="165" t="s">
        <v>180</v>
      </c>
      <c r="F1024" s="164">
        <v>6.3557500000000003E-2</v>
      </c>
      <c r="G1024" s="164"/>
      <c r="H1024" s="56" t="str">
        <f t="shared" si="45"/>
        <v/>
      </c>
      <c r="I1024" s="164">
        <v>0</v>
      </c>
      <c r="J1024" s="164"/>
      <c r="K1024" s="56" t="str">
        <f t="shared" si="46"/>
        <v/>
      </c>
      <c r="L1024" s="56">
        <f t="shared" si="47"/>
        <v>0</v>
      </c>
    </row>
    <row r="1025" spans="1:16" x14ac:dyDescent="0.2">
      <c r="A1025" s="162" t="s">
        <v>3254</v>
      </c>
      <c r="B1025" s="163" t="s">
        <v>3255</v>
      </c>
      <c r="C1025" s="162" t="s">
        <v>3195</v>
      </c>
      <c r="D1025" s="162" t="s">
        <v>179</v>
      </c>
      <c r="E1025" s="165" t="s">
        <v>180</v>
      </c>
      <c r="F1025" s="164">
        <v>0</v>
      </c>
      <c r="G1025" s="164"/>
      <c r="H1025" s="56" t="str">
        <f t="shared" si="45"/>
        <v/>
      </c>
      <c r="I1025" s="164">
        <v>0</v>
      </c>
      <c r="J1025" s="164"/>
      <c r="K1025" s="56" t="str">
        <f t="shared" si="46"/>
        <v/>
      </c>
      <c r="L1025" s="56" t="str">
        <f t="shared" si="47"/>
        <v/>
      </c>
      <c r="M1025" s="127"/>
      <c r="P1025" s="127"/>
    </row>
    <row r="1026" spans="1:16" x14ac:dyDescent="0.2">
      <c r="A1026" s="162" t="s">
        <v>3257</v>
      </c>
      <c r="B1026" s="163" t="s">
        <v>3258</v>
      </c>
      <c r="C1026" s="162" t="s">
        <v>3195</v>
      </c>
      <c r="D1026" s="162" t="s">
        <v>179</v>
      </c>
      <c r="E1026" s="165" t="s">
        <v>180</v>
      </c>
      <c r="F1026" s="164">
        <v>5.6084980000000006E-2</v>
      </c>
      <c r="G1026" s="164"/>
      <c r="H1026" s="56" t="str">
        <f t="shared" si="45"/>
        <v/>
      </c>
      <c r="I1026" s="164">
        <v>0</v>
      </c>
      <c r="J1026" s="164"/>
      <c r="K1026" s="56" t="str">
        <f t="shared" si="46"/>
        <v/>
      </c>
      <c r="L1026" s="56">
        <f t="shared" si="47"/>
        <v>0</v>
      </c>
    </row>
    <row r="1027" spans="1:16" x14ac:dyDescent="0.2">
      <c r="A1027" s="162" t="s">
        <v>3266</v>
      </c>
      <c r="B1027" s="163" t="s">
        <v>3267</v>
      </c>
      <c r="C1027" s="162" t="s">
        <v>3195</v>
      </c>
      <c r="D1027" s="162" t="s">
        <v>179</v>
      </c>
      <c r="E1027" s="165" t="s">
        <v>180</v>
      </c>
      <c r="F1027" s="164">
        <v>3.61094E-3</v>
      </c>
      <c r="G1027" s="164"/>
      <c r="H1027" s="56" t="str">
        <f t="shared" si="45"/>
        <v/>
      </c>
      <c r="I1027" s="164">
        <v>0</v>
      </c>
      <c r="J1027" s="164"/>
      <c r="K1027" s="56" t="str">
        <f t="shared" si="46"/>
        <v/>
      </c>
      <c r="L1027" s="56">
        <f t="shared" si="47"/>
        <v>0</v>
      </c>
    </row>
    <row r="1028" spans="1:16" x14ac:dyDescent="0.2">
      <c r="A1028" s="162" t="s">
        <v>3275</v>
      </c>
      <c r="B1028" s="163" t="s">
        <v>3276</v>
      </c>
      <c r="C1028" s="162" t="s">
        <v>3195</v>
      </c>
      <c r="D1028" s="162" t="s">
        <v>179</v>
      </c>
      <c r="E1028" s="165" t="s">
        <v>180</v>
      </c>
      <c r="F1028" s="164">
        <v>1.1709935300000001</v>
      </c>
      <c r="G1028" s="164"/>
      <c r="H1028" s="56" t="str">
        <f t="shared" si="45"/>
        <v/>
      </c>
      <c r="I1028" s="164">
        <v>0</v>
      </c>
      <c r="J1028" s="164"/>
      <c r="K1028" s="56" t="str">
        <f t="shared" si="46"/>
        <v/>
      </c>
      <c r="L1028" s="56">
        <f t="shared" si="47"/>
        <v>0</v>
      </c>
    </row>
    <row r="1029" spans="1:16" x14ac:dyDescent="0.2">
      <c r="A1029" s="162" t="s">
        <v>3280</v>
      </c>
      <c r="B1029" s="163" t="s">
        <v>3281</v>
      </c>
      <c r="C1029" s="162" t="s">
        <v>3195</v>
      </c>
      <c r="D1029" s="162" t="s">
        <v>179</v>
      </c>
      <c r="E1029" s="165" t="s">
        <v>180</v>
      </c>
      <c r="F1029" s="164">
        <v>1.261E-4</v>
      </c>
      <c r="G1029" s="164"/>
      <c r="H1029" s="56" t="str">
        <f t="shared" si="45"/>
        <v/>
      </c>
      <c r="I1029" s="164">
        <v>0</v>
      </c>
      <c r="J1029" s="164"/>
      <c r="K1029" s="56" t="str">
        <f t="shared" si="46"/>
        <v/>
      </c>
      <c r="L1029" s="56">
        <f t="shared" si="47"/>
        <v>0</v>
      </c>
    </row>
    <row r="1030" spans="1:16" x14ac:dyDescent="0.2">
      <c r="A1030" s="162" t="s">
        <v>2751</v>
      </c>
      <c r="B1030" s="163" t="s">
        <v>637</v>
      </c>
      <c r="C1030" s="162" t="s">
        <v>633</v>
      </c>
      <c r="D1030" s="162" t="s">
        <v>179</v>
      </c>
      <c r="E1030" s="165" t="s">
        <v>697</v>
      </c>
      <c r="F1030" s="164">
        <v>89.521964540000013</v>
      </c>
      <c r="G1030" s="164">
        <v>48.2278576</v>
      </c>
      <c r="H1030" s="56">
        <f t="shared" si="45"/>
        <v>0.85622934534002626</v>
      </c>
      <c r="I1030" s="164">
        <v>0</v>
      </c>
      <c r="J1030" s="164">
        <v>266.04149717052752</v>
      </c>
      <c r="K1030" s="56">
        <f t="shared" si="46"/>
        <v>-1</v>
      </c>
      <c r="L1030" s="56">
        <f t="shared" si="47"/>
        <v>0</v>
      </c>
    </row>
    <row r="1031" spans="1:16" x14ac:dyDescent="0.2">
      <c r="A1031" s="162" t="s">
        <v>2758</v>
      </c>
      <c r="B1031" s="163" t="s">
        <v>1441</v>
      </c>
      <c r="C1031" s="162" t="s">
        <v>633</v>
      </c>
      <c r="D1031" s="162" t="s">
        <v>604</v>
      </c>
      <c r="E1031" s="165" t="s">
        <v>697</v>
      </c>
      <c r="F1031" s="164">
        <v>50.57426856</v>
      </c>
      <c r="G1031" s="164">
        <v>47.348780619999999</v>
      </c>
      <c r="H1031" s="56">
        <f t="shared" ref="H1031:H1094" si="48">IF(ISERROR(F1031/G1031-1),"",IF((F1031/G1031-1)&gt;10000%,"",F1031/G1031-1))</f>
        <v>6.8121879756235293E-2</v>
      </c>
      <c r="I1031" s="164">
        <v>0</v>
      </c>
      <c r="J1031" s="164">
        <v>253.32218717472341</v>
      </c>
      <c r="K1031" s="56">
        <f t="shared" ref="K1031:K1094" si="49">IF(ISERROR(I1031/J1031-1),"",IF((I1031/J1031-1)&gt;10000%,"",I1031/J1031-1))</f>
        <v>-1</v>
      </c>
      <c r="L1031" s="56">
        <f t="shared" ref="L1031:L1094" si="50">IF(ISERROR(I1031/F1031),"",IF(I1031/F1031&gt;10000%,"",I1031/F1031))</f>
        <v>0</v>
      </c>
    </row>
    <row r="1032" spans="1:16" x14ac:dyDescent="0.2">
      <c r="A1032" s="162" t="s">
        <v>2486</v>
      </c>
      <c r="B1032" s="162" t="s">
        <v>1488</v>
      </c>
      <c r="C1032" s="162" t="s">
        <v>633</v>
      </c>
      <c r="D1032" s="162" t="s">
        <v>604</v>
      </c>
      <c r="E1032" s="165" t="s">
        <v>697</v>
      </c>
      <c r="F1032" s="164">
        <v>88.939426120000007</v>
      </c>
      <c r="G1032" s="164">
        <v>73.388780999999994</v>
      </c>
      <c r="H1032" s="56">
        <f t="shared" si="48"/>
        <v>0.21189403759138625</v>
      </c>
      <c r="I1032" s="164">
        <v>0</v>
      </c>
      <c r="J1032" s="164">
        <v>217.89972800188576</v>
      </c>
      <c r="K1032" s="56">
        <f t="shared" si="49"/>
        <v>-1</v>
      </c>
      <c r="L1032" s="56">
        <f t="shared" si="50"/>
        <v>0</v>
      </c>
    </row>
    <row r="1033" spans="1:16" x14ac:dyDescent="0.2">
      <c r="A1033" s="162" t="s">
        <v>2556</v>
      </c>
      <c r="B1033" s="163" t="s">
        <v>1490</v>
      </c>
      <c r="C1033" s="162" t="s">
        <v>633</v>
      </c>
      <c r="D1033" s="162" t="s">
        <v>604</v>
      </c>
      <c r="E1033" s="165" t="s">
        <v>180</v>
      </c>
      <c r="F1033" s="164">
        <v>7.1738872200000001</v>
      </c>
      <c r="G1033" s="164">
        <v>12.242545160000001</v>
      </c>
      <c r="H1033" s="56">
        <f t="shared" si="48"/>
        <v>-0.41401995040710959</v>
      </c>
      <c r="I1033" s="164">
        <v>0</v>
      </c>
      <c r="J1033" s="164">
        <v>145.84016073539536</v>
      </c>
      <c r="K1033" s="56">
        <f t="shared" si="49"/>
        <v>-1</v>
      </c>
      <c r="L1033" s="56">
        <f t="shared" si="50"/>
        <v>0</v>
      </c>
    </row>
    <row r="1034" spans="1:16" x14ac:dyDescent="0.2">
      <c r="A1034" s="162" t="s">
        <v>2550</v>
      </c>
      <c r="B1034" s="162" t="s">
        <v>1549</v>
      </c>
      <c r="C1034" s="162" t="s">
        <v>633</v>
      </c>
      <c r="D1034" s="162" t="s">
        <v>604</v>
      </c>
      <c r="E1034" s="165" t="s">
        <v>180</v>
      </c>
      <c r="F1034" s="164">
        <v>43.184638719999995</v>
      </c>
      <c r="G1034" s="164">
        <v>30.958804350000001</v>
      </c>
      <c r="H1034" s="56">
        <f t="shared" si="48"/>
        <v>0.39490654198988762</v>
      </c>
      <c r="I1034" s="164">
        <v>0</v>
      </c>
      <c r="J1034" s="164">
        <v>132.58258375182464</v>
      </c>
      <c r="K1034" s="56">
        <f t="shared" si="49"/>
        <v>-1</v>
      </c>
      <c r="L1034" s="56">
        <f t="shared" si="50"/>
        <v>0</v>
      </c>
    </row>
    <row r="1035" spans="1:16" x14ac:dyDescent="0.2">
      <c r="A1035" s="162" t="s">
        <v>2489</v>
      </c>
      <c r="B1035" s="163" t="s">
        <v>2154</v>
      </c>
      <c r="C1035" s="162" t="s">
        <v>633</v>
      </c>
      <c r="D1035" s="162" t="s">
        <v>604</v>
      </c>
      <c r="E1035" s="165" t="s">
        <v>697</v>
      </c>
      <c r="F1035" s="164">
        <v>6.9130787500000004</v>
      </c>
      <c r="G1035" s="164">
        <v>46.679369109999996</v>
      </c>
      <c r="H1035" s="56">
        <f t="shared" si="48"/>
        <v>-0.85190290953356029</v>
      </c>
      <c r="I1035" s="164">
        <v>0</v>
      </c>
      <c r="J1035" s="164">
        <v>126.25247097229594</v>
      </c>
      <c r="K1035" s="56">
        <f t="shared" si="49"/>
        <v>-1</v>
      </c>
      <c r="L1035" s="56">
        <f t="shared" si="50"/>
        <v>0</v>
      </c>
    </row>
    <row r="1036" spans="1:16" x14ac:dyDescent="0.2">
      <c r="A1036" s="162" t="s">
        <v>2490</v>
      </c>
      <c r="B1036" s="163" t="s">
        <v>2149</v>
      </c>
      <c r="C1036" s="162" t="s">
        <v>633</v>
      </c>
      <c r="D1036" s="162" t="s">
        <v>604</v>
      </c>
      <c r="E1036" s="165" t="s">
        <v>697</v>
      </c>
      <c r="F1036" s="164">
        <v>9.156662279999999</v>
      </c>
      <c r="G1036" s="164">
        <v>30.453567629999998</v>
      </c>
      <c r="H1036" s="56">
        <f t="shared" si="48"/>
        <v>-0.69932382336118426</v>
      </c>
      <c r="I1036" s="164">
        <v>0</v>
      </c>
      <c r="J1036" s="164">
        <v>118.72599233000003</v>
      </c>
      <c r="K1036" s="56">
        <f t="shared" si="49"/>
        <v>-1</v>
      </c>
      <c r="L1036" s="56">
        <f t="shared" si="50"/>
        <v>0</v>
      </c>
    </row>
    <row r="1037" spans="1:16" x14ac:dyDescent="0.2">
      <c r="A1037" s="162" t="s">
        <v>2535</v>
      </c>
      <c r="B1037" s="163" t="s">
        <v>2148</v>
      </c>
      <c r="C1037" s="162" t="s">
        <v>633</v>
      </c>
      <c r="D1037" s="162" t="s">
        <v>179</v>
      </c>
      <c r="E1037" s="165" t="s">
        <v>697</v>
      </c>
      <c r="F1037" s="164">
        <v>11.299260140000001</v>
      </c>
      <c r="G1037" s="164">
        <v>20.99755884</v>
      </c>
      <c r="H1037" s="56">
        <f t="shared" si="48"/>
        <v>-0.46187743889184396</v>
      </c>
      <c r="I1037" s="164">
        <v>0</v>
      </c>
      <c r="J1037" s="164">
        <v>114.36346696452134</v>
      </c>
      <c r="K1037" s="56">
        <f t="shared" si="49"/>
        <v>-1</v>
      </c>
      <c r="L1037" s="56">
        <f t="shared" si="50"/>
        <v>0</v>
      </c>
      <c r="M1037" s="127"/>
      <c r="P1037" s="127"/>
    </row>
    <row r="1038" spans="1:16" x14ac:dyDescent="0.2">
      <c r="A1038" s="162" t="s">
        <v>2578</v>
      </c>
      <c r="B1038" s="163" t="s">
        <v>2025</v>
      </c>
      <c r="C1038" s="162" t="s">
        <v>633</v>
      </c>
      <c r="D1038" s="162" t="s">
        <v>604</v>
      </c>
      <c r="E1038" s="165" t="s">
        <v>180</v>
      </c>
      <c r="F1038" s="164">
        <v>6.0044782100000003</v>
      </c>
      <c r="G1038" s="164">
        <v>4.6495483799999997</v>
      </c>
      <c r="H1038" s="56">
        <f t="shared" si="48"/>
        <v>0.29141106173412923</v>
      </c>
      <c r="I1038" s="164">
        <v>0</v>
      </c>
      <c r="J1038" s="164">
        <v>112.45435644033587</v>
      </c>
      <c r="K1038" s="56">
        <f t="shared" si="49"/>
        <v>-1</v>
      </c>
      <c r="L1038" s="56">
        <f t="shared" si="50"/>
        <v>0</v>
      </c>
      <c r="M1038" s="127"/>
      <c r="P1038" s="127"/>
    </row>
    <row r="1039" spans="1:16" x14ac:dyDescent="0.2">
      <c r="A1039" s="162" t="s">
        <v>2570</v>
      </c>
      <c r="B1039" s="162" t="s">
        <v>1548</v>
      </c>
      <c r="C1039" s="162" t="s">
        <v>633</v>
      </c>
      <c r="D1039" s="162" t="s">
        <v>604</v>
      </c>
      <c r="E1039" s="165" t="s">
        <v>180</v>
      </c>
      <c r="F1039" s="164">
        <v>37.144774720000001</v>
      </c>
      <c r="G1039" s="164">
        <v>33.917327210000003</v>
      </c>
      <c r="H1039" s="56">
        <f t="shared" si="48"/>
        <v>9.5156304328379848E-2</v>
      </c>
      <c r="I1039" s="164">
        <v>0</v>
      </c>
      <c r="J1039" s="164">
        <v>107.19726189430661</v>
      </c>
      <c r="K1039" s="56">
        <f t="shared" si="49"/>
        <v>-1</v>
      </c>
      <c r="L1039" s="56">
        <f t="shared" si="50"/>
        <v>0</v>
      </c>
      <c r="M1039" s="127"/>
      <c r="P1039" s="127"/>
    </row>
    <row r="1040" spans="1:16" x14ac:dyDescent="0.2">
      <c r="A1040" s="162" t="s">
        <v>2572</v>
      </c>
      <c r="B1040" s="162" t="s">
        <v>1547</v>
      </c>
      <c r="C1040" s="162" t="s">
        <v>633</v>
      </c>
      <c r="D1040" s="162" t="s">
        <v>179</v>
      </c>
      <c r="E1040" s="165" t="s">
        <v>180</v>
      </c>
      <c r="F1040" s="164">
        <v>56.167067770000003</v>
      </c>
      <c r="G1040" s="164">
        <v>49.531040170000004</v>
      </c>
      <c r="H1040" s="56">
        <f t="shared" si="48"/>
        <v>0.13397715003003929</v>
      </c>
      <c r="I1040" s="164">
        <v>0</v>
      </c>
      <c r="J1040" s="164">
        <v>102.80294790277013</v>
      </c>
      <c r="K1040" s="56">
        <f t="shared" si="49"/>
        <v>-1</v>
      </c>
      <c r="L1040" s="56">
        <f t="shared" si="50"/>
        <v>0</v>
      </c>
    </row>
    <row r="1041" spans="1:18" x14ac:dyDescent="0.2">
      <c r="A1041" s="162" t="s">
        <v>2538</v>
      </c>
      <c r="B1041" s="163" t="s">
        <v>2053</v>
      </c>
      <c r="C1041" s="162" t="s">
        <v>633</v>
      </c>
      <c r="D1041" s="162" t="s">
        <v>604</v>
      </c>
      <c r="E1041" s="165" t="s">
        <v>180</v>
      </c>
      <c r="F1041" s="164">
        <v>28.395165819999999</v>
      </c>
      <c r="G1041" s="164">
        <v>19.410170520000001</v>
      </c>
      <c r="H1041" s="56">
        <f t="shared" si="48"/>
        <v>0.46290140989446593</v>
      </c>
      <c r="I1041" s="164">
        <v>0</v>
      </c>
      <c r="J1041" s="164">
        <v>88.523464097700796</v>
      </c>
      <c r="K1041" s="56">
        <f t="shared" si="49"/>
        <v>-1</v>
      </c>
      <c r="L1041" s="56">
        <f t="shared" si="50"/>
        <v>0</v>
      </c>
      <c r="M1041" s="127"/>
      <c r="P1041" s="127"/>
    </row>
    <row r="1042" spans="1:18" ht="11.25" customHeight="1" x14ac:dyDescent="0.2">
      <c r="A1042" s="162" t="s">
        <v>2585</v>
      </c>
      <c r="B1042" s="163" t="s">
        <v>2058</v>
      </c>
      <c r="C1042" s="162" t="s">
        <v>633</v>
      </c>
      <c r="D1042" s="162" t="s">
        <v>604</v>
      </c>
      <c r="E1042" s="165" t="s">
        <v>180</v>
      </c>
      <c r="F1042" s="164">
        <v>3.7439323300000003</v>
      </c>
      <c r="G1042" s="164">
        <v>7.5229614699999994</v>
      </c>
      <c r="H1042" s="56">
        <f t="shared" si="48"/>
        <v>-0.50233264586957926</v>
      </c>
      <c r="I1042" s="164">
        <v>0</v>
      </c>
      <c r="J1042" s="164">
        <v>88.454407044485976</v>
      </c>
      <c r="K1042" s="56">
        <f t="shared" si="49"/>
        <v>-1</v>
      </c>
      <c r="L1042" s="56">
        <f t="shared" si="50"/>
        <v>0</v>
      </c>
    </row>
    <row r="1043" spans="1:18" x14ac:dyDescent="0.2">
      <c r="A1043" s="162" t="s">
        <v>2491</v>
      </c>
      <c r="B1043" s="163" t="s">
        <v>2145</v>
      </c>
      <c r="C1043" s="162" t="s">
        <v>633</v>
      </c>
      <c r="D1043" s="162" t="s">
        <v>604</v>
      </c>
      <c r="E1043" s="165" t="s">
        <v>697</v>
      </c>
      <c r="F1043" s="164">
        <v>14.15968245</v>
      </c>
      <c r="G1043" s="164">
        <v>31.559596089999999</v>
      </c>
      <c r="H1043" s="56">
        <f t="shared" si="48"/>
        <v>-0.55133511818021497</v>
      </c>
      <c r="I1043" s="164">
        <v>0</v>
      </c>
      <c r="J1043" s="164">
        <v>69.695965007173683</v>
      </c>
      <c r="K1043" s="56">
        <f t="shared" si="49"/>
        <v>-1</v>
      </c>
      <c r="L1043" s="56">
        <f t="shared" si="50"/>
        <v>0</v>
      </c>
      <c r="M1043" s="127"/>
      <c r="P1043" s="127"/>
    </row>
    <row r="1044" spans="1:18" x14ac:dyDescent="0.2">
      <c r="A1044" s="162" t="s">
        <v>2492</v>
      </c>
      <c r="B1044" s="163" t="s">
        <v>2153</v>
      </c>
      <c r="C1044" s="162" t="s">
        <v>633</v>
      </c>
      <c r="D1044" s="162" t="s">
        <v>604</v>
      </c>
      <c r="E1044" s="165" t="s">
        <v>697</v>
      </c>
      <c r="F1044" s="164">
        <v>6.7767638200000002</v>
      </c>
      <c r="G1044" s="164">
        <v>12.756078779999999</v>
      </c>
      <c r="H1044" s="56">
        <f t="shared" si="48"/>
        <v>-0.46874239828111186</v>
      </c>
      <c r="I1044" s="164">
        <v>0</v>
      </c>
      <c r="J1044" s="164">
        <v>65.932328470230672</v>
      </c>
      <c r="K1044" s="56">
        <f t="shared" si="49"/>
        <v>-1</v>
      </c>
      <c r="L1044" s="56">
        <f t="shared" si="50"/>
        <v>0</v>
      </c>
      <c r="M1044" s="127"/>
      <c r="P1044" s="127"/>
    </row>
    <row r="1045" spans="1:18" s="127" customFormat="1" x14ac:dyDescent="0.2">
      <c r="A1045" s="162" t="s">
        <v>2502</v>
      </c>
      <c r="B1045" s="163" t="s">
        <v>2150</v>
      </c>
      <c r="C1045" s="162" t="s">
        <v>633</v>
      </c>
      <c r="D1045" s="162" t="s">
        <v>604</v>
      </c>
      <c r="E1045" s="165" t="s">
        <v>180</v>
      </c>
      <c r="F1045" s="164">
        <v>12.370467699999999</v>
      </c>
      <c r="G1045" s="164">
        <v>14.35197915</v>
      </c>
      <c r="H1045" s="56">
        <f t="shared" si="48"/>
        <v>-0.13806537964486942</v>
      </c>
      <c r="I1045" s="164">
        <v>0</v>
      </c>
      <c r="J1045" s="164">
        <v>62.865717890000013</v>
      </c>
      <c r="K1045" s="56">
        <f t="shared" si="49"/>
        <v>-1</v>
      </c>
      <c r="L1045" s="56">
        <f t="shared" si="50"/>
        <v>0</v>
      </c>
      <c r="N1045" s="5"/>
      <c r="O1045" s="5"/>
      <c r="Q1045" s="5"/>
      <c r="R1045" s="5"/>
    </row>
    <row r="1046" spans="1:18" s="127" customFormat="1" x14ac:dyDescent="0.2">
      <c r="A1046" s="162" t="s">
        <v>2516</v>
      </c>
      <c r="B1046" s="163" t="s">
        <v>2026</v>
      </c>
      <c r="C1046" s="162" t="s">
        <v>633</v>
      </c>
      <c r="D1046" s="162" t="s">
        <v>604</v>
      </c>
      <c r="E1046" s="165" t="s">
        <v>180</v>
      </c>
      <c r="F1046" s="164">
        <v>13.098614359999999</v>
      </c>
      <c r="G1046" s="164">
        <v>17.571410670000002</v>
      </c>
      <c r="H1046" s="56">
        <f t="shared" si="48"/>
        <v>-0.25454964282614445</v>
      </c>
      <c r="I1046" s="164">
        <v>0</v>
      </c>
      <c r="J1046" s="164">
        <v>57.312717807961718</v>
      </c>
      <c r="K1046" s="56">
        <f t="shared" si="49"/>
        <v>-1</v>
      </c>
      <c r="L1046" s="56">
        <f t="shared" si="50"/>
        <v>0</v>
      </c>
      <c r="M1046" s="5"/>
      <c r="N1046" s="5"/>
      <c r="O1046" s="5"/>
      <c r="P1046" s="5"/>
      <c r="Q1046" s="5"/>
      <c r="R1046" s="5"/>
    </row>
    <row r="1047" spans="1:18" s="127" customFormat="1" x14ac:dyDescent="0.2">
      <c r="A1047" s="162" t="s">
        <v>2812</v>
      </c>
      <c r="B1047" s="163" t="s">
        <v>1814</v>
      </c>
      <c r="C1047" s="162" t="s">
        <v>633</v>
      </c>
      <c r="D1047" s="162" t="s">
        <v>604</v>
      </c>
      <c r="E1047" s="165" t="s">
        <v>697</v>
      </c>
      <c r="F1047" s="164">
        <v>12.049840619999999</v>
      </c>
      <c r="G1047" s="164">
        <v>8.3818796300000002</v>
      </c>
      <c r="H1047" s="56">
        <f t="shared" si="48"/>
        <v>0.43760602059612252</v>
      </c>
      <c r="I1047" s="164">
        <v>0</v>
      </c>
      <c r="J1047" s="164">
        <v>48.694159144007799</v>
      </c>
      <c r="K1047" s="56">
        <f t="shared" si="49"/>
        <v>-1</v>
      </c>
      <c r="L1047" s="56">
        <f t="shared" si="50"/>
        <v>0</v>
      </c>
      <c r="M1047" s="5"/>
      <c r="N1047" s="5"/>
      <c r="O1047" s="5"/>
      <c r="P1047" s="5"/>
      <c r="Q1047" s="5"/>
      <c r="R1047" s="5"/>
    </row>
    <row r="1048" spans="1:18" s="127" customFormat="1" x14ac:dyDescent="0.2">
      <c r="A1048" s="162" t="s">
        <v>2811</v>
      </c>
      <c r="B1048" s="163" t="s">
        <v>261</v>
      </c>
      <c r="C1048" s="162" t="s">
        <v>633</v>
      </c>
      <c r="D1048" s="162" t="s">
        <v>179</v>
      </c>
      <c r="E1048" s="165" t="s">
        <v>697</v>
      </c>
      <c r="F1048" s="164">
        <v>5.2675451300000002</v>
      </c>
      <c r="G1048" s="164">
        <v>5.0839268899999999</v>
      </c>
      <c r="H1048" s="56">
        <f t="shared" si="48"/>
        <v>3.6117403726079189E-2</v>
      </c>
      <c r="I1048" s="164">
        <v>0</v>
      </c>
      <c r="J1048" s="164">
        <v>47.473673064356298</v>
      </c>
      <c r="K1048" s="56">
        <f t="shared" si="49"/>
        <v>-1</v>
      </c>
      <c r="L1048" s="56">
        <f t="shared" si="50"/>
        <v>0</v>
      </c>
      <c r="M1048" s="5"/>
      <c r="N1048" s="5"/>
      <c r="O1048" s="5"/>
      <c r="P1048" s="5"/>
      <c r="Q1048" s="5"/>
      <c r="R1048" s="5"/>
    </row>
    <row r="1049" spans="1:18" s="127" customFormat="1" x14ac:dyDescent="0.2">
      <c r="A1049" s="162" t="s">
        <v>2796</v>
      </c>
      <c r="B1049" s="163" t="s">
        <v>6</v>
      </c>
      <c r="C1049" s="162" t="s">
        <v>633</v>
      </c>
      <c r="D1049" s="162" t="s">
        <v>604</v>
      </c>
      <c r="E1049" s="165" t="s">
        <v>697</v>
      </c>
      <c r="F1049" s="164">
        <v>6.7394874600000003</v>
      </c>
      <c r="G1049" s="164">
        <v>10.63699942</v>
      </c>
      <c r="H1049" s="56">
        <f t="shared" si="48"/>
        <v>-0.36641084633997278</v>
      </c>
      <c r="I1049" s="164">
        <v>0</v>
      </c>
      <c r="J1049" s="164">
        <v>40.256701700000001</v>
      </c>
      <c r="K1049" s="56">
        <f t="shared" si="49"/>
        <v>-1</v>
      </c>
      <c r="L1049" s="56">
        <f t="shared" si="50"/>
        <v>0</v>
      </c>
      <c r="M1049" s="5"/>
      <c r="N1049" s="5"/>
      <c r="O1049" s="5"/>
      <c r="P1049" s="5"/>
      <c r="Q1049" s="5"/>
      <c r="R1049" s="5"/>
    </row>
    <row r="1050" spans="1:18" s="127" customFormat="1" x14ac:dyDescent="0.2">
      <c r="A1050" s="162" t="s">
        <v>2545</v>
      </c>
      <c r="B1050" s="163" t="s">
        <v>2032</v>
      </c>
      <c r="C1050" s="162" t="s">
        <v>633</v>
      </c>
      <c r="D1050" s="162" t="s">
        <v>604</v>
      </c>
      <c r="E1050" s="165" t="s">
        <v>180</v>
      </c>
      <c r="F1050" s="164">
        <v>10.153667050000001</v>
      </c>
      <c r="G1050" s="164">
        <v>9.8271173899999997</v>
      </c>
      <c r="H1050" s="56">
        <f t="shared" si="48"/>
        <v>3.3229445323640361E-2</v>
      </c>
      <c r="I1050" s="164">
        <v>0</v>
      </c>
      <c r="J1050" s="164">
        <v>29.474399687155913</v>
      </c>
      <c r="K1050" s="56">
        <f t="shared" si="49"/>
        <v>-1</v>
      </c>
      <c r="L1050" s="56">
        <f t="shared" si="50"/>
        <v>0</v>
      </c>
      <c r="N1050" s="5"/>
      <c r="O1050" s="5"/>
      <c r="Q1050" s="5"/>
      <c r="R1050" s="5"/>
    </row>
    <row r="1051" spans="1:18" s="127" customFormat="1" x14ac:dyDescent="0.2">
      <c r="A1051" s="162" t="s">
        <v>2573</v>
      </c>
      <c r="B1051" s="163" t="s">
        <v>2082</v>
      </c>
      <c r="C1051" s="162" t="s">
        <v>633</v>
      </c>
      <c r="D1051" s="162" t="s">
        <v>604</v>
      </c>
      <c r="E1051" s="165" t="s">
        <v>180</v>
      </c>
      <c r="F1051" s="164">
        <v>7.2170057000000005</v>
      </c>
      <c r="G1051" s="164">
        <v>9.6231161099999998</v>
      </c>
      <c r="H1051" s="56">
        <f t="shared" si="48"/>
        <v>-0.25003443609078513</v>
      </c>
      <c r="I1051" s="164">
        <v>0</v>
      </c>
      <c r="J1051" s="164">
        <v>28.381316391788875</v>
      </c>
      <c r="K1051" s="56">
        <f t="shared" si="49"/>
        <v>-1</v>
      </c>
      <c r="L1051" s="56">
        <f t="shared" si="50"/>
        <v>0</v>
      </c>
      <c r="M1051" s="5"/>
      <c r="N1051" s="5"/>
      <c r="O1051" s="5"/>
      <c r="P1051" s="5"/>
      <c r="Q1051" s="5"/>
      <c r="R1051" s="5"/>
    </row>
    <row r="1052" spans="1:18" s="127" customFormat="1" x14ac:dyDescent="0.2">
      <c r="A1052" s="162" t="s">
        <v>2547</v>
      </c>
      <c r="B1052" s="163" t="s">
        <v>2077</v>
      </c>
      <c r="C1052" s="162" t="s">
        <v>633</v>
      </c>
      <c r="D1052" s="162" t="s">
        <v>604</v>
      </c>
      <c r="E1052" s="165" t="s">
        <v>180</v>
      </c>
      <c r="F1052" s="164">
        <v>9.6739657500000007</v>
      </c>
      <c r="G1052" s="164">
        <v>4.5572503600000003</v>
      </c>
      <c r="H1052" s="56">
        <f t="shared" si="48"/>
        <v>1.1227637250107101</v>
      </c>
      <c r="I1052" s="164">
        <v>0</v>
      </c>
      <c r="J1052" s="164">
        <v>27.099687323716324</v>
      </c>
      <c r="K1052" s="56">
        <f t="shared" si="49"/>
        <v>-1</v>
      </c>
      <c r="L1052" s="56">
        <f t="shared" si="50"/>
        <v>0</v>
      </c>
      <c r="N1052" s="5"/>
      <c r="O1052" s="5"/>
      <c r="Q1052" s="5"/>
      <c r="R1052" s="5"/>
    </row>
    <row r="1053" spans="1:18" s="127" customFormat="1" x14ac:dyDescent="0.2">
      <c r="A1053" s="162" t="s">
        <v>2870</v>
      </c>
      <c r="B1053" s="163" t="s">
        <v>146</v>
      </c>
      <c r="C1053" s="162" t="s">
        <v>633</v>
      </c>
      <c r="D1053" s="162" t="s">
        <v>179</v>
      </c>
      <c r="E1053" s="165" t="s">
        <v>697</v>
      </c>
      <c r="F1053" s="164">
        <v>3.9123332400000002</v>
      </c>
      <c r="G1053" s="164">
        <v>3.5194725600000001</v>
      </c>
      <c r="H1053" s="56">
        <f t="shared" si="48"/>
        <v>0.1116248736998251</v>
      </c>
      <c r="I1053" s="164">
        <v>0</v>
      </c>
      <c r="J1053" s="164">
        <v>26.28849971121608</v>
      </c>
      <c r="K1053" s="56">
        <f t="shared" si="49"/>
        <v>-1</v>
      </c>
      <c r="L1053" s="56">
        <f t="shared" si="50"/>
        <v>0</v>
      </c>
      <c r="N1053" s="5"/>
      <c r="O1053" s="5"/>
      <c r="Q1053" s="5"/>
      <c r="R1053" s="5"/>
    </row>
    <row r="1054" spans="1:18" s="127" customFormat="1" x14ac:dyDescent="0.2">
      <c r="A1054" s="162" t="s">
        <v>2530</v>
      </c>
      <c r="B1054" s="163" t="s">
        <v>2033</v>
      </c>
      <c r="C1054" s="162" t="s">
        <v>633</v>
      </c>
      <c r="D1054" s="162" t="s">
        <v>604</v>
      </c>
      <c r="E1054" s="165" t="s">
        <v>180</v>
      </c>
      <c r="F1054" s="164">
        <v>3.9113201200000001</v>
      </c>
      <c r="G1054" s="164">
        <v>4.4664471900000002</v>
      </c>
      <c r="H1054" s="56">
        <f t="shared" si="48"/>
        <v>-0.12428828695050576</v>
      </c>
      <c r="I1054" s="164">
        <v>0</v>
      </c>
      <c r="J1054" s="164">
        <v>23.735421373189908</v>
      </c>
      <c r="K1054" s="56">
        <f t="shared" si="49"/>
        <v>-1</v>
      </c>
      <c r="L1054" s="56">
        <f t="shared" si="50"/>
        <v>0</v>
      </c>
      <c r="N1054" s="5"/>
      <c r="O1054" s="5"/>
      <c r="Q1054" s="5"/>
      <c r="R1054" s="5"/>
    </row>
    <row r="1055" spans="1:18" s="127" customFormat="1" x14ac:dyDescent="0.2">
      <c r="A1055" s="162" t="s">
        <v>2487</v>
      </c>
      <c r="B1055" s="163" t="s">
        <v>2065</v>
      </c>
      <c r="C1055" s="162" t="s">
        <v>633</v>
      </c>
      <c r="D1055" s="162" t="s">
        <v>179</v>
      </c>
      <c r="E1055" s="165" t="s">
        <v>180</v>
      </c>
      <c r="F1055" s="164">
        <v>5.15490797</v>
      </c>
      <c r="G1055" s="164">
        <v>4.3619208499999997</v>
      </c>
      <c r="H1055" s="56">
        <f t="shared" si="48"/>
        <v>0.18179768667741891</v>
      </c>
      <c r="I1055" s="164">
        <v>0</v>
      </c>
      <c r="J1055" s="164">
        <v>20.43993817471959</v>
      </c>
      <c r="K1055" s="56">
        <f t="shared" si="49"/>
        <v>-1</v>
      </c>
      <c r="L1055" s="56">
        <f t="shared" si="50"/>
        <v>0</v>
      </c>
      <c r="M1055" s="5"/>
      <c r="N1055" s="5"/>
      <c r="O1055" s="5"/>
      <c r="P1055" s="5"/>
      <c r="Q1055" s="5"/>
      <c r="R1055" s="5"/>
    </row>
    <row r="1056" spans="1:18" s="127" customFormat="1" x14ac:dyDescent="0.2">
      <c r="A1056" s="162" t="s">
        <v>1783</v>
      </c>
      <c r="B1056" s="163" t="s">
        <v>1765</v>
      </c>
      <c r="C1056" s="162" t="s">
        <v>3133</v>
      </c>
      <c r="D1056" s="162" t="s">
        <v>178</v>
      </c>
      <c r="E1056" s="165" t="s">
        <v>697</v>
      </c>
      <c r="F1056" s="164">
        <v>1.9386179999999999E-2</v>
      </c>
      <c r="G1056" s="164">
        <v>2.0759200000000002E-2</v>
      </c>
      <c r="H1056" s="56">
        <f t="shared" si="48"/>
        <v>-6.6140313692242603E-2</v>
      </c>
      <c r="I1056" s="164">
        <v>0</v>
      </c>
      <c r="J1056" s="164">
        <v>19.850173910000002</v>
      </c>
      <c r="K1056" s="56">
        <f t="shared" si="49"/>
        <v>-1</v>
      </c>
      <c r="L1056" s="56">
        <f t="shared" si="50"/>
        <v>0</v>
      </c>
      <c r="M1056" s="5"/>
      <c r="N1056" s="5"/>
      <c r="O1056" s="5"/>
      <c r="P1056" s="5"/>
      <c r="Q1056" s="5"/>
      <c r="R1056" s="5"/>
    </row>
    <row r="1057" spans="1:18" s="127" customFormat="1" x14ac:dyDescent="0.2">
      <c r="A1057" s="162" t="s">
        <v>2809</v>
      </c>
      <c r="B1057" s="163" t="s">
        <v>1817</v>
      </c>
      <c r="C1057" s="162" t="s">
        <v>633</v>
      </c>
      <c r="D1057" s="162" t="s">
        <v>604</v>
      </c>
      <c r="E1057" s="165" t="s">
        <v>697</v>
      </c>
      <c r="F1057" s="164">
        <v>5.8473846199999997</v>
      </c>
      <c r="G1057" s="164">
        <v>7.1816633099999994</v>
      </c>
      <c r="H1057" s="56">
        <f t="shared" si="48"/>
        <v>-0.18578964682765109</v>
      </c>
      <c r="I1057" s="164">
        <v>0</v>
      </c>
      <c r="J1057" s="164">
        <v>18.916492639999994</v>
      </c>
      <c r="K1057" s="56">
        <f t="shared" si="49"/>
        <v>-1</v>
      </c>
      <c r="L1057" s="56">
        <f t="shared" si="50"/>
        <v>0</v>
      </c>
      <c r="M1057" s="5"/>
      <c r="N1057" s="5"/>
      <c r="O1057" s="5"/>
      <c r="P1057" s="5"/>
      <c r="Q1057" s="5"/>
      <c r="R1057" s="5"/>
    </row>
    <row r="1058" spans="1:18" s="127" customFormat="1" x14ac:dyDescent="0.2">
      <c r="A1058" s="162" t="s">
        <v>2832</v>
      </c>
      <c r="B1058" s="163" t="s">
        <v>1903</v>
      </c>
      <c r="C1058" s="162" t="s">
        <v>633</v>
      </c>
      <c r="D1058" s="162" t="s">
        <v>179</v>
      </c>
      <c r="E1058" s="165" t="s">
        <v>697</v>
      </c>
      <c r="F1058" s="164">
        <v>5.3066280999999993</v>
      </c>
      <c r="G1058" s="164">
        <v>4.4334429100000001</v>
      </c>
      <c r="H1058" s="56">
        <f t="shared" si="48"/>
        <v>0.19695419738696929</v>
      </c>
      <c r="I1058" s="164">
        <v>0</v>
      </c>
      <c r="J1058" s="164">
        <v>18.641629891915102</v>
      </c>
      <c r="K1058" s="56">
        <f t="shared" si="49"/>
        <v>-1</v>
      </c>
      <c r="L1058" s="56">
        <f t="shared" si="50"/>
        <v>0</v>
      </c>
      <c r="N1058" s="5"/>
      <c r="O1058" s="5"/>
      <c r="Q1058" s="5"/>
      <c r="R1058" s="5"/>
    </row>
    <row r="1059" spans="1:18" s="127" customFormat="1" x14ac:dyDescent="0.2">
      <c r="A1059" s="162" t="s">
        <v>2911</v>
      </c>
      <c r="B1059" s="163" t="s">
        <v>143</v>
      </c>
      <c r="C1059" s="162" t="s">
        <v>633</v>
      </c>
      <c r="D1059" s="162" t="s">
        <v>179</v>
      </c>
      <c r="E1059" s="165" t="s">
        <v>697</v>
      </c>
      <c r="F1059" s="164">
        <v>1.08597324</v>
      </c>
      <c r="G1059" s="164">
        <v>4.7533526999999998</v>
      </c>
      <c r="H1059" s="56">
        <f t="shared" si="48"/>
        <v>-0.77153531232807526</v>
      </c>
      <c r="I1059" s="164">
        <v>0</v>
      </c>
      <c r="J1059" s="164">
        <v>16.741576641179105</v>
      </c>
      <c r="K1059" s="56">
        <f t="shared" si="49"/>
        <v>-1</v>
      </c>
      <c r="L1059" s="56">
        <f t="shared" si="50"/>
        <v>0</v>
      </c>
      <c r="M1059" s="5"/>
      <c r="N1059" s="5"/>
      <c r="O1059" s="5"/>
      <c r="P1059" s="5"/>
      <c r="Q1059" s="5"/>
      <c r="R1059" s="5"/>
    </row>
    <row r="1060" spans="1:18" s="127" customFormat="1" x14ac:dyDescent="0.2">
      <c r="A1060" s="162" t="s">
        <v>1111</v>
      </c>
      <c r="B1060" s="163" t="s">
        <v>610</v>
      </c>
      <c r="C1060" s="162" t="s">
        <v>3136</v>
      </c>
      <c r="D1060" s="162" t="s">
        <v>604</v>
      </c>
      <c r="E1060" s="165" t="s">
        <v>697</v>
      </c>
      <c r="F1060" s="164">
        <v>0.11243057000000001</v>
      </c>
      <c r="G1060" s="164">
        <v>0.26263075000000002</v>
      </c>
      <c r="H1060" s="56">
        <f t="shared" si="48"/>
        <v>-0.5719062981010411</v>
      </c>
      <c r="I1060" s="164">
        <v>0</v>
      </c>
      <c r="J1060" s="164">
        <v>13.259748937448659</v>
      </c>
      <c r="K1060" s="56">
        <f t="shared" si="49"/>
        <v>-1</v>
      </c>
      <c r="L1060" s="56">
        <f t="shared" si="50"/>
        <v>0</v>
      </c>
      <c r="N1060" s="5"/>
      <c r="O1060" s="5"/>
      <c r="Q1060" s="5"/>
      <c r="R1060" s="5"/>
    </row>
    <row r="1061" spans="1:18" s="127" customFormat="1" x14ac:dyDescent="0.2">
      <c r="A1061" s="162" t="s">
        <v>2531</v>
      </c>
      <c r="B1061" s="163" t="s">
        <v>2074</v>
      </c>
      <c r="C1061" s="162" t="s">
        <v>633</v>
      </c>
      <c r="D1061" s="162" t="s">
        <v>604</v>
      </c>
      <c r="E1061" s="165" t="s">
        <v>697</v>
      </c>
      <c r="F1061" s="164">
        <v>4.0732823199999997</v>
      </c>
      <c r="G1061" s="164">
        <v>2.0249281699999999</v>
      </c>
      <c r="H1061" s="56">
        <f t="shared" si="48"/>
        <v>1.0115687955489303</v>
      </c>
      <c r="I1061" s="164">
        <v>0</v>
      </c>
      <c r="J1061" s="164">
        <v>13.071138887808706</v>
      </c>
      <c r="K1061" s="56">
        <f t="shared" si="49"/>
        <v>-1</v>
      </c>
      <c r="L1061" s="56">
        <f t="shared" si="50"/>
        <v>0</v>
      </c>
      <c r="M1061" s="5"/>
      <c r="N1061" s="5"/>
      <c r="O1061" s="5"/>
      <c r="P1061" s="5"/>
      <c r="Q1061" s="5"/>
      <c r="R1061" s="5"/>
    </row>
    <row r="1062" spans="1:18" s="127" customFormat="1" x14ac:dyDescent="0.2">
      <c r="A1062" s="162" t="s">
        <v>2534</v>
      </c>
      <c r="B1062" s="163" t="s">
        <v>2071</v>
      </c>
      <c r="C1062" s="162" t="s">
        <v>633</v>
      </c>
      <c r="D1062" s="162" t="s">
        <v>179</v>
      </c>
      <c r="E1062" s="165" t="s">
        <v>180</v>
      </c>
      <c r="F1062" s="164">
        <v>4.6081944800000008</v>
      </c>
      <c r="G1062" s="164">
        <v>4.0175549300000002</v>
      </c>
      <c r="H1062" s="56">
        <f t="shared" si="48"/>
        <v>0.14701467939854673</v>
      </c>
      <c r="I1062" s="164">
        <v>0</v>
      </c>
      <c r="J1062" s="164">
        <v>12.929138799163287</v>
      </c>
      <c r="K1062" s="56">
        <f t="shared" si="49"/>
        <v>-1</v>
      </c>
      <c r="L1062" s="56">
        <f t="shared" si="50"/>
        <v>0</v>
      </c>
      <c r="N1062" s="5"/>
      <c r="O1062" s="5"/>
      <c r="Q1062" s="5"/>
      <c r="R1062" s="5"/>
    </row>
    <row r="1063" spans="1:18" s="127" customFormat="1" x14ac:dyDescent="0.2">
      <c r="A1063" s="162" t="s">
        <v>2816</v>
      </c>
      <c r="B1063" s="163" t="s">
        <v>1813</v>
      </c>
      <c r="C1063" s="162" t="s">
        <v>633</v>
      </c>
      <c r="D1063" s="162" t="s">
        <v>604</v>
      </c>
      <c r="E1063" s="165" t="s">
        <v>180</v>
      </c>
      <c r="F1063" s="164">
        <v>3.4163968499999999</v>
      </c>
      <c r="G1063" s="164">
        <v>3.3776199099999999</v>
      </c>
      <c r="H1063" s="56">
        <f t="shared" si="48"/>
        <v>1.1480551700087549E-2</v>
      </c>
      <c r="I1063" s="164">
        <v>0</v>
      </c>
      <c r="J1063" s="164">
        <v>11.049773694698699</v>
      </c>
      <c r="K1063" s="56">
        <f t="shared" si="49"/>
        <v>-1</v>
      </c>
      <c r="L1063" s="56">
        <f t="shared" si="50"/>
        <v>0</v>
      </c>
      <c r="N1063" s="5"/>
      <c r="O1063" s="5"/>
      <c r="Q1063" s="5"/>
      <c r="R1063" s="5"/>
    </row>
    <row r="1064" spans="1:18" s="127" customFormat="1" x14ac:dyDescent="0.2">
      <c r="A1064" s="162" t="s">
        <v>3173</v>
      </c>
      <c r="B1064" s="162" t="s">
        <v>3174</v>
      </c>
      <c r="C1064" s="162" t="s">
        <v>505</v>
      </c>
      <c r="D1064" s="162" t="s">
        <v>179</v>
      </c>
      <c r="E1064" s="165" t="s">
        <v>180</v>
      </c>
      <c r="F1064" s="164">
        <v>1.0539203799999999</v>
      </c>
      <c r="G1064" s="164">
        <v>0.49508828000000005</v>
      </c>
      <c r="H1064" s="56">
        <f t="shared" si="48"/>
        <v>1.1287524317885285</v>
      </c>
      <c r="I1064" s="164">
        <v>0</v>
      </c>
      <c r="J1064" s="164">
        <v>10.55057078670594</v>
      </c>
      <c r="K1064" s="56">
        <f t="shared" si="49"/>
        <v>-1</v>
      </c>
      <c r="L1064" s="56">
        <f t="shared" si="50"/>
        <v>0</v>
      </c>
      <c r="M1064" s="5"/>
      <c r="N1064" s="5"/>
      <c r="O1064" s="5"/>
      <c r="P1064" s="5"/>
      <c r="Q1064" s="5"/>
      <c r="R1064" s="5"/>
    </row>
    <row r="1065" spans="1:18" s="127" customFormat="1" x14ac:dyDescent="0.2">
      <c r="A1065" s="162" t="s">
        <v>3165</v>
      </c>
      <c r="B1065" s="162" t="s">
        <v>3166</v>
      </c>
      <c r="C1065" s="162" t="s">
        <v>505</v>
      </c>
      <c r="D1065" s="162" t="s">
        <v>179</v>
      </c>
      <c r="E1065" s="165" t="s">
        <v>180</v>
      </c>
      <c r="F1065" s="164">
        <v>0.27501854999999997</v>
      </c>
      <c r="G1065" s="164">
        <v>0.16504911999999999</v>
      </c>
      <c r="H1065" s="56">
        <f t="shared" si="48"/>
        <v>0.66628304349638445</v>
      </c>
      <c r="I1065" s="164">
        <v>0</v>
      </c>
      <c r="J1065" s="164">
        <v>10.164814413125791</v>
      </c>
      <c r="K1065" s="56">
        <f t="shared" si="49"/>
        <v>-1</v>
      </c>
      <c r="L1065" s="56">
        <f t="shared" si="50"/>
        <v>0</v>
      </c>
      <c r="M1065" s="5"/>
      <c r="N1065" s="5"/>
      <c r="O1065" s="5"/>
      <c r="P1065" s="5"/>
      <c r="Q1065" s="5"/>
      <c r="R1065" s="5"/>
    </row>
    <row r="1066" spans="1:18" s="127" customFormat="1" x14ac:dyDescent="0.2">
      <c r="A1066" s="162" t="s">
        <v>2770</v>
      </c>
      <c r="B1066" s="163" t="s">
        <v>142</v>
      </c>
      <c r="C1066" s="162" t="s">
        <v>633</v>
      </c>
      <c r="D1066" s="162" t="s">
        <v>179</v>
      </c>
      <c r="E1066" s="165" t="s">
        <v>697</v>
      </c>
      <c r="F1066" s="164">
        <v>11.310799619999999</v>
      </c>
      <c r="G1066" s="164">
        <v>4.4037610300000001</v>
      </c>
      <c r="H1066" s="56">
        <f t="shared" si="48"/>
        <v>1.568440826590447</v>
      </c>
      <c r="I1066" s="164">
        <v>0</v>
      </c>
      <c r="J1066" s="164">
        <v>8.3445843945525962</v>
      </c>
      <c r="K1066" s="56">
        <f t="shared" si="49"/>
        <v>-1</v>
      </c>
      <c r="L1066" s="56">
        <f t="shared" si="50"/>
        <v>0</v>
      </c>
      <c r="N1066" s="5"/>
      <c r="O1066" s="5"/>
      <c r="Q1066" s="5"/>
      <c r="R1066" s="5"/>
    </row>
    <row r="1067" spans="1:18" s="127" customFormat="1" x14ac:dyDescent="0.2">
      <c r="A1067" s="162" t="s">
        <v>3171</v>
      </c>
      <c r="B1067" s="162" t="s">
        <v>3172</v>
      </c>
      <c r="C1067" s="162" t="s">
        <v>505</v>
      </c>
      <c r="D1067" s="162" t="s">
        <v>179</v>
      </c>
      <c r="E1067" s="165" t="s">
        <v>180</v>
      </c>
      <c r="F1067" s="164">
        <v>2.4421864599999998</v>
      </c>
      <c r="G1067" s="164">
        <v>1.3753253700000001</v>
      </c>
      <c r="H1067" s="56">
        <f t="shared" si="48"/>
        <v>0.77571541489124107</v>
      </c>
      <c r="I1067" s="164">
        <v>0</v>
      </c>
      <c r="J1067" s="164">
        <v>8.3363431475390204</v>
      </c>
      <c r="K1067" s="56">
        <f t="shared" si="49"/>
        <v>-1</v>
      </c>
      <c r="L1067" s="56">
        <f t="shared" si="50"/>
        <v>0</v>
      </c>
      <c r="N1067" s="5"/>
      <c r="O1067" s="5"/>
      <c r="Q1067" s="5"/>
      <c r="R1067" s="5"/>
    </row>
    <row r="1068" spans="1:18" s="127" customFormat="1" x14ac:dyDescent="0.2">
      <c r="A1068" s="162" t="s">
        <v>3169</v>
      </c>
      <c r="B1068" s="162" t="s">
        <v>3170</v>
      </c>
      <c r="C1068" s="162" t="s">
        <v>505</v>
      </c>
      <c r="D1068" s="162" t="s">
        <v>179</v>
      </c>
      <c r="E1068" s="165" t="s">
        <v>180</v>
      </c>
      <c r="F1068" s="164">
        <v>0.76015141000000008</v>
      </c>
      <c r="G1068" s="164">
        <v>0.27506701</v>
      </c>
      <c r="H1068" s="56">
        <f t="shared" si="48"/>
        <v>1.7635135525703358</v>
      </c>
      <c r="I1068" s="164">
        <v>0</v>
      </c>
      <c r="J1068" s="164">
        <v>8.2898995708876697</v>
      </c>
      <c r="K1068" s="56">
        <f t="shared" si="49"/>
        <v>-1</v>
      </c>
      <c r="L1068" s="56">
        <f t="shared" si="50"/>
        <v>0</v>
      </c>
      <c r="M1068" s="5"/>
      <c r="N1068" s="5"/>
      <c r="O1068" s="5"/>
      <c r="P1068" s="5"/>
      <c r="Q1068" s="5"/>
      <c r="R1068" s="5"/>
    </row>
    <row r="1069" spans="1:18" s="127" customFormat="1" x14ac:dyDescent="0.2">
      <c r="A1069" s="162" t="s">
        <v>3167</v>
      </c>
      <c r="B1069" s="162" t="s">
        <v>3168</v>
      </c>
      <c r="C1069" s="162" t="s">
        <v>505</v>
      </c>
      <c r="D1069" s="162" t="s">
        <v>179</v>
      </c>
      <c r="E1069" s="165" t="s">
        <v>180</v>
      </c>
      <c r="F1069" s="164">
        <v>3.0384000000000001E-3</v>
      </c>
      <c r="G1069" s="164">
        <v>0.16504523000000001</v>
      </c>
      <c r="H1069" s="56">
        <f t="shared" si="48"/>
        <v>-0.98159050097964051</v>
      </c>
      <c r="I1069" s="164">
        <v>0</v>
      </c>
      <c r="J1069" s="164">
        <v>8.1094729081334105</v>
      </c>
      <c r="K1069" s="56">
        <f t="shared" si="49"/>
        <v>-1</v>
      </c>
      <c r="L1069" s="56">
        <f t="shared" si="50"/>
        <v>0</v>
      </c>
      <c r="N1069" s="5"/>
      <c r="O1069" s="5"/>
      <c r="Q1069" s="5"/>
      <c r="R1069" s="5"/>
    </row>
    <row r="1070" spans="1:18" s="127" customFormat="1" x14ac:dyDescent="0.2">
      <c r="A1070" s="162" t="s">
        <v>2532</v>
      </c>
      <c r="B1070" s="163" t="s">
        <v>2086</v>
      </c>
      <c r="C1070" s="162" t="s">
        <v>633</v>
      </c>
      <c r="D1070" s="162" t="s">
        <v>179</v>
      </c>
      <c r="E1070" s="165" t="s">
        <v>180</v>
      </c>
      <c r="F1070" s="164">
        <v>1.7717935600000001</v>
      </c>
      <c r="G1070" s="164">
        <v>1.2943140800000001</v>
      </c>
      <c r="H1070" s="56">
        <f t="shared" si="48"/>
        <v>0.36890542054522024</v>
      </c>
      <c r="I1070" s="164">
        <v>0</v>
      </c>
      <c r="J1070" s="164">
        <v>8.0196540650852022</v>
      </c>
      <c r="K1070" s="56">
        <f t="shared" si="49"/>
        <v>-1</v>
      </c>
      <c r="L1070" s="56">
        <f t="shared" si="50"/>
        <v>0</v>
      </c>
      <c r="M1070" s="5"/>
      <c r="N1070" s="5"/>
      <c r="O1070" s="5"/>
      <c r="P1070" s="5"/>
      <c r="Q1070" s="5"/>
      <c r="R1070" s="5"/>
    </row>
    <row r="1071" spans="1:18" s="127" customFormat="1" x14ac:dyDescent="0.2">
      <c r="A1071" s="162" t="s">
        <v>2579</v>
      </c>
      <c r="B1071" s="163" t="s">
        <v>2161</v>
      </c>
      <c r="C1071" s="162" t="s">
        <v>633</v>
      </c>
      <c r="D1071" s="162" t="s">
        <v>604</v>
      </c>
      <c r="E1071" s="165" t="s">
        <v>180</v>
      </c>
      <c r="F1071" s="164">
        <v>2.03964751</v>
      </c>
      <c r="G1071" s="164">
        <v>1.8081677</v>
      </c>
      <c r="H1071" s="56">
        <f t="shared" si="48"/>
        <v>0.12801899403467942</v>
      </c>
      <c r="I1071" s="164">
        <v>0</v>
      </c>
      <c r="J1071" s="164">
        <v>6.2910098492797033</v>
      </c>
      <c r="K1071" s="56">
        <f t="shared" si="49"/>
        <v>-1</v>
      </c>
      <c r="L1071" s="56">
        <f t="shared" si="50"/>
        <v>0</v>
      </c>
      <c r="M1071" s="5"/>
      <c r="N1071" s="5"/>
      <c r="O1071" s="5"/>
      <c r="P1071" s="5"/>
      <c r="Q1071" s="5"/>
      <c r="R1071" s="5"/>
    </row>
    <row r="1072" spans="1:18" s="127" customFormat="1" x14ac:dyDescent="0.2">
      <c r="A1072" s="162" t="s">
        <v>2576</v>
      </c>
      <c r="B1072" s="163" t="s">
        <v>2079</v>
      </c>
      <c r="C1072" s="162" t="s">
        <v>633</v>
      </c>
      <c r="D1072" s="162" t="s">
        <v>604</v>
      </c>
      <c r="E1072" s="165" t="s">
        <v>180</v>
      </c>
      <c r="F1072" s="164">
        <v>0.44719642999999998</v>
      </c>
      <c r="G1072" s="164">
        <v>0.9231509</v>
      </c>
      <c r="H1072" s="56">
        <f t="shared" si="48"/>
        <v>-0.51557602337819319</v>
      </c>
      <c r="I1072" s="164">
        <v>0</v>
      </c>
      <c r="J1072" s="164">
        <v>5.7300651719328934</v>
      </c>
      <c r="K1072" s="56">
        <f t="shared" si="49"/>
        <v>-1</v>
      </c>
      <c r="L1072" s="56">
        <f t="shared" si="50"/>
        <v>0</v>
      </c>
      <c r="M1072" s="5"/>
      <c r="N1072" s="5"/>
      <c r="O1072" s="5"/>
      <c r="P1072" s="5"/>
      <c r="Q1072" s="5"/>
      <c r="R1072" s="5"/>
    </row>
    <row r="1073" spans="1:18" s="127" customFormat="1" x14ac:dyDescent="0.2">
      <c r="A1073" s="162" t="s">
        <v>2481</v>
      </c>
      <c r="B1073" s="163" t="s">
        <v>2072</v>
      </c>
      <c r="C1073" s="162" t="s">
        <v>633</v>
      </c>
      <c r="D1073" s="162" t="s">
        <v>179</v>
      </c>
      <c r="E1073" s="165" t="s">
        <v>180</v>
      </c>
      <c r="F1073" s="164">
        <v>2.5752776600000002</v>
      </c>
      <c r="G1073" s="164">
        <v>2.1211222099999998</v>
      </c>
      <c r="H1073" s="56">
        <f t="shared" si="48"/>
        <v>0.21411093045883511</v>
      </c>
      <c r="I1073" s="164">
        <v>0</v>
      </c>
      <c r="J1073" s="164">
        <v>5.4940385309443975</v>
      </c>
      <c r="K1073" s="56">
        <f t="shared" si="49"/>
        <v>-1</v>
      </c>
      <c r="L1073" s="56">
        <f t="shared" si="50"/>
        <v>0</v>
      </c>
      <c r="N1073" s="5"/>
      <c r="O1073" s="5"/>
      <c r="Q1073" s="5"/>
      <c r="R1073" s="5"/>
    </row>
    <row r="1074" spans="1:18" s="127" customFormat="1" x14ac:dyDescent="0.2">
      <c r="A1074" s="162" t="s">
        <v>1408</v>
      </c>
      <c r="B1074" s="163" t="s">
        <v>165</v>
      </c>
      <c r="C1074" s="162" t="s">
        <v>3129</v>
      </c>
      <c r="D1074" s="162" t="s">
        <v>178</v>
      </c>
      <c r="E1074" s="165" t="s">
        <v>697</v>
      </c>
      <c r="F1074" s="164">
        <v>0.16209989000000002</v>
      </c>
      <c r="G1074" s="164">
        <v>1.1128192100000001</v>
      </c>
      <c r="H1074" s="56">
        <f t="shared" si="48"/>
        <v>-0.85433402969382599</v>
      </c>
      <c r="I1074" s="164">
        <v>0</v>
      </c>
      <c r="J1074" s="164">
        <v>5.4863916499999998</v>
      </c>
      <c r="K1074" s="56">
        <f t="shared" si="49"/>
        <v>-1</v>
      </c>
      <c r="L1074" s="56">
        <f t="shared" si="50"/>
        <v>0</v>
      </c>
      <c r="M1074" s="5"/>
      <c r="N1074" s="5"/>
      <c r="O1074" s="5"/>
      <c r="P1074" s="5"/>
      <c r="Q1074" s="5"/>
      <c r="R1074" s="5"/>
    </row>
    <row r="1075" spans="1:18" s="127" customFormat="1" x14ac:dyDescent="0.2">
      <c r="A1075" s="162" t="s">
        <v>1778</v>
      </c>
      <c r="B1075" s="163" t="s">
        <v>1759</v>
      </c>
      <c r="C1075" s="162" t="s">
        <v>3136</v>
      </c>
      <c r="D1075" s="162" t="s">
        <v>179</v>
      </c>
      <c r="E1075" s="165" t="s">
        <v>697</v>
      </c>
      <c r="F1075" s="164">
        <v>2.4764268899999999</v>
      </c>
      <c r="G1075" s="164">
        <v>2.9172734600000001</v>
      </c>
      <c r="H1075" s="56">
        <f t="shared" si="48"/>
        <v>-0.15111595674681799</v>
      </c>
      <c r="I1075" s="164">
        <v>0</v>
      </c>
      <c r="J1075" s="164">
        <v>4.2295261582669008</v>
      </c>
      <c r="K1075" s="56">
        <f t="shared" si="49"/>
        <v>-1</v>
      </c>
      <c r="L1075" s="56">
        <f t="shared" si="50"/>
        <v>0</v>
      </c>
      <c r="N1075" s="5"/>
      <c r="O1075" s="5"/>
      <c r="Q1075" s="5"/>
      <c r="R1075" s="5"/>
    </row>
    <row r="1076" spans="1:18" s="127" customFormat="1" x14ac:dyDescent="0.2">
      <c r="A1076" s="162" t="s">
        <v>2478</v>
      </c>
      <c r="B1076" s="163" t="s">
        <v>2163</v>
      </c>
      <c r="C1076" s="162" t="s">
        <v>633</v>
      </c>
      <c r="D1076" s="162" t="s">
        <v>179</v>
      </c>
      <c r="E1076" s="165" t="s">
        <v>697</v>
      </c>
      <c r="F1076" s="164">
        <v>0.66955883999999999</v>
      </c>
      <c r="G1076" s="164">
        <v>0.88366601</v>
      </c>
      <c r="H1076" s="56">
        <f t="shared" si="48"/>
        <v>-0.24229422380974008</v>
      </c>
      <c r="I1076" s="164">
        <v>0</v>
      </c>
      <c r="J1076" s="164">
        <v>3.954530542478099</v>
      </c>
      <c r="K1076" s="56">
        <f t="shared" si="49"/>
        <v>-1</v>
      </c>
      <c r="L1076" s="56">
        <f t="shared" si="50"/>
        <v>0</v>
      </c>
      <c r="N1076" s="5"/>
      <c r="O1076" s="5"/>
      <c r="Q1076" s="5"/>
      <c r="R1076" s="5"/>
    </row>
    <row r="1077" spans="1:18" s="127" customFormat="1" x14ac:dyDescent="0.2">
      <c r="A1077" s="162" t="s">
        <v>3122</v>
      </c>
      <c r="B1077" s="163" t="s">
        <v>997</v>
      </c>
      <c r="C1077" s="162" t="s">
        <v>3133</v>
      </c>
      <c r="D1077" s="162" t="s">
        <v>179</v>
      </c>
      <c r="E1077" s="165" t="s">
        <v>697</v>
      </c>
      <c r="F1077" s="164">
        <v>0</v>
      </c>
      <c r="G1077" s="164">
        <v>1.3046520000000001E-2</v>
      </c>
      <c r="H1077" s="56">
        <f t="shared" si="48"/>
        <v>-1</v>
      </c>
      <c r="I1077" s="164">
        <v>0</v>
      </c>
      <c r="J1077" s="164">
        <v>3.6859918399999998</v>
      </c>
      <c r="K1077" s="56">
        <f t="shared" si="49"/>
        <v>-1</v>
      </c>
      <c r="L1077" s="56" t="str">
        <f t="shared" si="50"/>
        <v/>
      </c>
      <c r="M1077" s="5"/>
      <c r="N1077" s="5"/>
      <c r="O1077" s="5"/>
      <c r="P1077" s="5"/>
      <c r="Q1077" s="5"/>
      <c r="R1077" s="5"/>
    </row>
    <row r="1078" spans="1:18" s="127" customFormat="1" x14ac:dyDescent="0.2">
      <c r="A1078" s="162" t="s">
        <v>1419</v>
      </c>
      <c r="B1078" s="163" t="s">
        <v>679</v>
      </c>
      <c r="C1078" s="162" t="s">
        <v>3129</v>
      </c>
      <c r="D1078" s="162" t="s">
        <v>178</v>
      </c>
      <c r="E1078" s="165" t="s">
        <v>697</v>
      </c>
      <c r="F1078" s="164">
        <v>1.43408191</v>
      </c>
      <c r="G1078" s="164">
        <v>2.2369033199999997</v>
      </c>
      <c r="H1078" s="56">
        <f t="shared" si="48"/>
        <v>-0.3588985732293517</v>
      </c>
      <c r="I1078" s="164">
        <v>0</v>
      </c>
      <c r="J1078" s="164">
        <v>3.5241989500000002</v>
      </c>
      <c r="K1078" s="56">
        <f t="shared" si="49"/>
        <v>-1</v>
      </c>
      <c r="L1078" s="56">
        <f t="shared" si="50"/>
        <v>0</v>
      </c>
      <c r="N1078" s="5"/>
      <c r="O1078" s="5"/>
      <c r="Q1078" s="5"/>
      <c r="R1078" s="5"/>
    </row>
    <row r="1079" spans="1:18" s="127" customFormat="1" x14ac:dyDescent="0.2">
      <c r="A1079" s="162" t="s">
        <v>2470</v>
      </c>
      <c r="B1079" s="163" t="s">
        <v>2471</v>
      </c>
      <c r="C1079" s="162" t="s">
        <v>2254</v>
      </c>
      <c r="D1079" s="162" t="s">
        <v>179</v>
      </c>
      <c r="E1079" s="165" t="s">
        <v>697</v>
      </c>
      <c r="F1079" s="164">
        <v>0</v>
      </c>
      <c r="G1079" s="164">
        <v>0</v>
      </c>
      <c r="H1079" s="56" t="str">
        <f t="shared" si="48"/>
        <v/>
      </c>
      <c r="I1079" s="164">
        <v>0</v>
      </c>
      <c r="J1079" s="164">
        <v>2.5573986143999998</v>
      </c>
      <c r="K1079" s="56">
        <f t="shared" si="49"/>
        <v>-1</v>
      </c>
      <c r="L1079" s="56" t="str">
        <f t="shared" si="50"/>
        <v/>
      </c>
      <c r="M1079" s="5"/>
      <c r="N1079" s="5"/>
      <c r="O1079" s="5"/>
      <c r="P1079" s="5"/>
      <c r="Q1079" s="5"/>
      <c r="R1079" s="5"/>
    </row>
    <row r="1080" spans="1:18" s="127" customFormat="1" x14ac:dyDescent="0.2">
      <c r="A1080" s="162" t="s">
        <v>2488</v>
      </c>
      <c r="B1080" s="163" t="s">
        <v>2075</v>
      </c>
      <c r="C1080" s="162" t="s">
        <v>633</v>
      </c>
      <c r="D1080" s="162" t="s">
        <v>604</v>
      </c>
      <c r="E1080" s="165" t="s">
        <v>697</v>
      </c>
      <c r="F1080" s="164">
        <v>1.28139673</v>
      </c>
      <c r="G1080" s="164">
        <v>1.2521070600000002</v>
      </c>
      <c r="H1080" s="56">
        <f t="shared" si="48"/>
        <v>2.339230480818455E-2</v>
      </c>
      <c r="I1080" s="164">
        <v>0</v>
      </c>
      <c r="J1080" s="164">
        <v>2.1062257918524998</v>
      </c>
      <c r="K1080" s="56">
        <f t="shared" si="49"/>
        <v>-1</v>
      </c>
      <c r="L1080" s="56">
        <f t="shared" si="50"/>
        <v>0</v>
      </c>
      <c r="M1080" s="5"/>
      <c r="N1080" s="5"/>
      <c r="O1080" s="5"/>
      <c r="P1080" s="5"/>
      <c r="Q1080" s="5"/>
      <c r="R1080" s="5"/>
    </row>
    <row r="1081" spans="1:18" s="127" customFormat="1" x14ac:dyDescent="0.2">
      <c r="A1081" s="162" t="s">
        <v>2912</v>
      </c>
      <c r="B1081" s="162" t="s">
        <v>932</v>
      </c>
      <c r="C1081" s="162" t="s">
        <v>3137</v>
      </c>
      <c r="D1081" s="162" t="s">
        <v>179</v>
      </c>
      <c r="E1081" s="165" t="s">
        <v>180</v>
      </c>
      <c r="F1081" s="164">
        <v>0</v>
      </c>
      <c r="G1081" s="164">
        <v>0.72563827000000003</v>
      </c>
      <c r="H1081" s="56">
        <f t="shared" si="48"/>
        <v>-1</v>
      </c>
      <c r="I1081" s="164">
        <v>0</v>
      </c>
      <c r="J1081" s="164">
        <v>2.0493117399999998</v>
      </c>
      <c r="K1081" s="56">
        <f t="shared" si="49"/>
        <v>-1</v>
      </c>
      <c r="L1081" s="56" t="str">
        <f t="shared" si="50"/>
        <v/>
      </c>
      <c r="N1081" s="5"/>
      <c r="O1081" s="5"/>
      <c r="Q1081" s="5"/>
      <c r="R1081" s="5"/>
    </row>
    <row r="1082" spans="1:18" s="127" customFormat="1" x14ac:dyDescent="0.2">
      <c r="A1082" s="162" t="s">
        <v>2852</v>
      </c>
      <c r="B1082" s="163" t="s">
        <v>1902</v>
      </c>
      <c r="C1082" s="162" t="s">
        <v>633</v>
      </c>
      <c r="D1082" s="162" t="s">
        <v>179</v>
      </c>
      <c r="E1082" s="165" t="s">
        <v>697</v>
      </c>
      <c r="F1082" s="164">
        <v>0.33660677</v>
      </c>
      <c r="G1082" s="164">
        <v>0.55782946</v>
      </c>
      <c r="H1082" s="56">
        <f t="shared" si="48"/>
        <v>-0.39657763862095052</v>
      </c>
      <c r="I1082" s="164">
        <v>0</v>
      </c>
      <c r="J1082" s="164">
        <v>1.7010501452320999</v>
      </c>
      <c r="K1082" s="56">
        <f t="shared" si="49"/>
        <v>-1</v>
      </c>
      <c r="L1082" s="56">
        <f t="shared" si="50"/>
        <v>0</v>
      </c>
      <c r="N1082" s="5"/>
      <c r="O1082" s="5"/>
      <c r="Q1082" s="5"/>
      <c r="R1082" s="5"/>
    </row>
    <row r="1083" spans="1:18" s="127" customFormat="1" x14ac:dyDescent="0.2">
      <c r="A1083" s="162" t="s">
        <v>3042</v>
      </c>
      <c r="B1083" s="163" t="s">
        <v>1449</v>
      </c>
      <c r="C1083" s="162" t="s">
        <v>3137</v>
      </c>
      <c r="D1083" s="162" t="s">
        <v>179</v>
      </c>
      <c r="E1083" s="165" t="s">
        <v>180</v>
      </c>
      <c r="F1083" s="164">
        <v>5.73041E-3</v>
      </c>
      <c r="G1083" s="164">
        <v>1.50915698</v>
      </c>
      <c r="H1083" s="56">
        <f t="shared" si="48"/>
        <v>-0.99620290660551425</v>
      </c>
      <c r="I1083" s="164">
        <v>0</v>
      </c>
      <c r="J1083" s="164">
        <v>1.4466313752767999</v>
      </c>
      <c r="K1083" s="56">
        <f t="shared" si="49"/>
        <v>-1</v>
      </c>
      <c r="L1083" s="56">
        <f t="shared" si="50"/>
        <v>0</v>
      </c>
      <c r="N1083" s="5"/>
      <c r="O1083" s="5"/>
      <c r="Q1083" s="5"/>
      <c r="R1083" s="5"/>
    </row>
    <row r="1084" spans="1:18" s="127" customFormat="1" x14ac:dyDescent="0.2">
      <c r="A1084" s="162" t="s">
        <v>2526</v>
      </c>
      <c r="B1084" s="163" t="s">
        <v>2088</v>
      </c>
      <c r="C1084" s="162" t="s">
        <v>633</v>
      </c>
      <c r="D1084" s="162" t="s">
        <v>179</v>
      </c>
      <c r="E1084" s="165" t="s">
        <v>180</v>
      </c>
      <c r="F1084" s="164">
        <v>3.28373727</v>
      </c>
      <c r="G1084" s="164">
        <v>0.88493664000000005</v>
      </c>
      <c r="H1084" s="56">
        <f t="shared" si="48"/>
        <v>2.7107032544160448</v>
      </c>
      <c r="I1084" s="164">
        <v>0</v>
      </c>
      <c r="J1084" s="164">
        <v>1.2679593721502</v>
      </c>
      <c r="K1084" s="56">
        <f t="shared" si="49"/>
        <v>-1</v>
      </c>
      <c r="L1084" s="56">
        <f t="shared" si="50"/>
        <v>0</v>
      </c>
      <c r="N1084" s="5"/>
      <c r="O1084" s="5"/>
      <c r="Q1084" s="5"/>
      <c r="R1084" s="5"/>
    </row>
    <row r="1085" spans="1:18" s="127" customFormat="1" x14ac:dyDescent="0.2">
      <c r="A1085" s="162" t="s">
        <v>2099</v>
      </c>
      <c r="B1085" s="163" t="s">
        <v>2106</v>
      </c>
      <c r="C1085" s="162" t="s">
        <v>3132</v>
      </c>
      <c r="D1085" s="162" t="s">
        <v>604</v>
      </c>
      <c r="E1085" s="165" t="s">
        <v>697</v>
      </c>
      <c r="F1085" s="164">
        <v>0.41822223999999997</v>
      </c>
      <c r="G1085" s="164">
        <v>1.13467037</v>
      </c>
      <c r="H1085" s="56">
        <f t="shared" si="48"/>
        <v>-0.6314152100402517</v>
      </c>
      <c r="I1085" s="164">
        <v>0</v>
      </c>
      <c r="J1085" s="164">
        <v>1.06724456567003</v>
      </c>
      <c r="K1085" s="56">
        <f t="shared" si="49"/>
        <v>-1</v>
      </c>
      <c r="L1085" s="56">
        <f t="shared" si="50"/>
        <v>0</v>
      </c>
      <c r="N1085" s="5"/>
      <c r="O1085" s="5"/>
      <c r="Q1085" s="5"/>
      <c r="R1085" s="5"/>
    </row>
    <row r="1086" spans="1:18" s="127" customFormat="1" x14ac:dyDescent="0.2">
      <c r="A1086" s="162" t="s">
        <v>1201</v>
      </c>
      <c r="B1086" s="163" t="s">
        <v>1202</v>
      </c>
      <c r="C1086" s="162" t="s">
        <v>3131</v>
      </c>
      <c r="D1086" s="162" t="s">
        <v>179</v>
      </c>
      <c r="E1086" s="165" t="s">
        <v>180</v>
      </c>
      <c r="F1086" s="164">
        <v>0.6672884</v>
      </c>
      <c r="G1086" s="164">
        <v>1.27670621</v>
      </c>
      <c r="H1086" s="56">
        <f t="shared" si="48"/>
        <v>-0.4773359800607534</v>
      </c>
      <c r="I1086" s="164">
        <v>0</v>
      </c>
      <c r="J1086" s="164">
        <v>1.0669522499999999</v>
      </c>
      <c r="K1086" s="56">
        <f t="shared" si="49"/>
        <v>-1</v>
      </c>
      <c r="L1086" s="56">
        <f t="shared" si="50"/>
        <v>0</v>
      </c>
      <c r="N1086" s="5"/>
      <c r="O1086" s="5"/>
      <c r="Q1086" s="5"/>
      <c r="R1086" s="5"/>
    </row>
    <row r="1087" spans="1:18" s="127" customFormat="1" x14ac:dyDescent="0.2">
      <c r="A1087" s="162" t="s">
        <v>1497</v>
      </c>
      <c r="B1087" s="163" t="s">
        <v>1498</v>
      </c>
      <c r="C1087" s="162" t="s">
        <v>3135</v>
      </c>
      <c r="D1087" s="162" t="s">
        <v>604</v>
      </c>
      <c r="E1087" s="165" t="s">
        <v>180</v>
      </c>
      <c r="F1087" s="164">
        <v>2.5429500000000001E-2</v>
      </c>
      <c r="G1087" s="164">
        <v>0.51263488000000001</v>
      </c>
      <c r="H1087" s="56">
        <f t="shared" si="48"/>
        <v>-0.95039451860942437</v>
      </c>
      <c r="I1087" s="164">
        <v>0</v>
      </c>
      <c r="J1087" s="164">
        <v>0.98831046999999994</v>
      </c>
      <c r="K1087" s="56">
        <f t="shared" si="49"/>
        <v>-1</v>
      </c>
      <c r="L1087" s="56">
        <f t="shared" si="50"/>
        <v>0</v>
      </c>
      <c r="N1087" s="5"/>
      <c r="O1087" s="5"/>
      <c r="Q1087" s="5"/>
      <c r="R1087" s="5"/>
    </row>
    <row r="1088" spans="1:18" s="127" customFormat="1" x14ac:dyDescent="0.2">
      <c r="A1088" s="162" t="s">
        <v>2409</v>
      </c>
      <c r="B1088" s="162" t="s">
        <v>2420</v>
      </c>
      <c r="C1088" s="162" t="s">
        <v>3132</v>
      </c>
      <c r="D1088" s="162" t="s">
        <v>179</v>
      </c>
      <c r="E1088" s="165" t="s">
        <v>697</v>
      </c>
      <c r="F1088" s="164">
        <v>0</v>
      </c>
      <c r="G1088" s="164">
        <v>0</v>
      </c>
      <c r="H1088" s="56" t="str">
        <f t="shared" si="48"/>
        <v/>
      </c>
      <c r="I1088" s="164">
        <v>0</v>
      </c>
      <c r="J1088" s="164">
        <v>0.82006100000000004</v>
      </c>
      <c r="K1088" s="56">
        <f t="shared" si="49"/>
        <v>-1</v>
      </c>
      <c r="L1088" s="56" t="str">
        <f t="shared" si="50"/>
        <v/>
      </c>
      <c r="M1088" s="5"/>
      <c r="N1088" s="5"/>
      <c r="O1088" s="5"/>
      <c r="P1088" s="5"/>
      <c r="Q1088" s="5"/>
      <c r="R1088" s="5"/>
    </row>
    <row r="1089" spans="1:18" s="127" customFormat="1" x14ac:dyDescent="0.2">
      <c r="A1089" s="162" t="s">
        <v>3011</v>
      </c>
      <c r="B1089" s="163" t="s">
        <v>1230</v>
      </c>
      <c r="C1089" s="162" t="s">
        <v>505</v>
      </c>
      <c r="D1089" s="162" t="s">
        <v>604</v>
      </c>
      <c r="E1089" s="165" t="s">
        <v>180</v>
      </c>
      <c r="F1089" s="164">
        <v>0.87358121999999994</v>
      </c>
      <c r="G1089" s="164">
        <v>0.54156614000000003</v>
      </c>
      <c r="H1089" s="56">
        <f t="shared" si="48"/>
        <v>0.61306469418490583</v>
      </c>
      <c r="I1089" s="164">
        <v>0</v>
      </c>
      <c r="J1089" s="164">
        <v>0.81772644999999999</v>
      </c>
      <c r="K1089" s="56">
        <f t="shared" si="49"/>
        <v>-1</v>
      </c>
      <c r="L1089" s="56">
        <f t="shared" si="50"/>
        <v>0</v>
      </c>
      <c r="N1089" s="5"/>
      <c r="O1089" s="5"/>
      <c r="Q1089" s="5"/>
      <c r="R1089" s="5"/>
    </row>
    <row r="1090" spans="1:18" s="127" customFormat="1" x14ac:dyDescent="0.2">
      <c r="A1090" s="162" t="s">
        <v>3095</v>
      </c>
      <c r="B1090" s="163" t="s">
        <v>2443</v>
      </c>
      <c r="C1090" s="162" t="s">
        <v>3137</v>
      </c>
      <c r="D1090" s="162" t="s">
        <v>179</v>
      </c>
      <c r="E1090" s="165" t="s">
        <v>180</v>
      </c>
      <c r="F1090" s="164">
        <v>5.64E-3</v>
      </c>
      <c r="G1090" s="164">
        <v>0.61494800000000005</v>
      </c>
      <c r="H1090" s="56">
        <f t="shared" si="48"/>
        <v>-0.99082849281565266</v>
      </c>
      <c r="I1090" s="164">
        <v>0</v>
      </c>
      <c r="J1090" s="164">
        <v>0.61160000000000003</v>
      </c>
      <c r="K1090" s="56">
        <f t="shared" si="49"/>
        <v>-1</v>
      </c>
      <c r="L1090" s="56">
        <f t="shared" si="50"/>
        <v>0</v>
      </c>
      <c r="M1090" s="5"/>
      <c r="N1090" s="5"/>
      <c r="O1090" s="5"/>
      <c r="P1090" s="5"/>
      <c r="Q1090" s="5"/>
      <c r="R1090" s="5"/>
    </row>
    <row r="1091" spans="1:18" s="127" customFormat="1" x14ac:dyDescent="0.2">
      <c r="A1091" s="162" t="s">
        <v>2371</v>
      </c>
      <c r="B1091" s="163" t="s">
        <v>2372</v>
      </c>
      <c r="C1091" s="162" t="s">
        <v>2254</v>
      </c>
      <c r="D1091" s="162" t="s">
        <v>178</v>
      </c>
      <c r="E1091" s="165" t="s">
        <v>697</v>
      </c>
      <c r="F1091" s="164">
        <v>5.133215E-2</v>
      </c>
      <c r="G1091" s="164">
        <v>0.20896783999999999</v>
      </c>
      <c r="H1091" s="56">
        <f t="shared" si="48"/>
        <v>-0.75435382784260008</v>
      </c>
      <c r="I1091" s="164">
        <v>0</v>
      </c>
      <c r="J1091" s="164">
        <v>0.53203500000000004</v>
      </c>
      <c r="K1091" s="56">
        <f t="shared" si="49"/>
        <v>-1</v>
      </c>
      <c r="L1091" s="56">
        <f t="shared" si="50"/>
        <v>0</v>
      </c>
      <c r="N1091" s="5"/>
      <c r="O1091" s="5"/>
      <c r="Q1091" s="5"/>
      <c r="R1091" s="5"/>
    </row>
    <row r="1092" spans="1:18" s="127" customFormat="1" x14ac:dyDescent="0.2">
      <c r="A1092" s="162" t="s">
        <v>1325</v>
      </c>
      <c r="B1092" s="143" t="s">
        <v>1326</v>
      </c>
      <c r="C1092" s="162" t="s">
        <v>3136</v>
      </c>
      <c r="D1092" s="162" t="s">
        <v>604</v>
      </c>
      <c r="E1092" s="165" t="s">
        <v>180</v>
      </c>
      <c r="F1092" s="164">
        <v>0.13383295000000001</v>
      </c>
      <c r="G1092" s="164">
        <v>0.59692511000000004</v>
      </c>
      <c r="H1092" s="56">
        <f t="shared" si="48"/>
        <v>-0.77579607934402361</v>
      </c>
      <c r="I1092" s="164">
        <v>0</v>
      </c>
      <c r="J1092" s="164">
        <v>0.417140093724714</v>
      </c>
      <c r="K1092" s="56">
        <f t="shared" si="49"/>
        <v>-1</v>
      </c>
      <c r="L1092" s="56">
        <f t="shared" si="50"/>
        <v>0</v>
      </c>
      <c r="M1092" s="5"/>
      <c r="N1092" s="5"/>
      <c r="O1092" s="5"/>
      <c r="P1092" s="5"/>
      <c r="Q1092" s="5"/>
      <c r="R1092" s="5"/>
    </row>
    <row r="1093" spans="1:18" s="127" customFormat="1" x14ac:dyDescent="0.2">
      <c r="A1093" s="162" t="s">
        <v>1412</v>
      </c>
      <c r="B1093" s="143" t="s">
        <v>169</v>
      </c>
      <c r="C1093" s="162" t="s">
        <v>3129</v>
      </c>
      <c r="D1093" s="162" t="s">
        <v>178</v>
      </c>
      <c r="E1093" s="165" t="s">
        <v>697</v>
      </c>
      <c r="F1093" s="164">
        <v>3.48388148</v>
      </c>
      <c r="G1093" s="164">
        <v>0.28336623999999999</v>
      </c>
      <c r="H1093" s="56">
        <f t="shared" si="48"/>
        <v>11.29462437021432</v>
      </c>
      <c r="I1093" s="164">
        <v>0</v>
      </c>
      <c r="J1093" s="164">
        <v>0.41697491999999997</v>
      </c>
      <c r="K1093" s="56">
        <f t="shared" si="49"/>
        <v>-1</v>
      </c>
      <c r="L1093" s="56">
        <f t="shared" si="50"/>
        <v>0</v>
      </c>
      <c r="M1093" s="5"/>
      <c r="N1093" s="5"/>
      <c r="O1093" s="5"/>
      <c r="P1093" s="5"/>
      <c r="Q1093" s="5"/>
      <c r="R1093" s="5"/>
    </row>
    <row r="1094" spans="1:18" s="127" customFormat="1" x14ac:dyDescent="0.2">
      <c r="A1094" s="162" t="s">
        <v>1640</v>
      </c>
      <c r="B1094" s="143" t="s">
        <v>1641</v>
      </c>
      <c r="C1094" s="162" t="s">
        <v>3136</v>
      </c>
      <c r="D1094" s="162" t="s">
        <v>604</v>
      </c>
      <c r="E1094" s="165" t="s">
        <v>697</v>
      </c>
      <c r="F1094" s="164">
        <v>1.5808490000000001E-2</v>
      </c>
      <c r="G1094" s="164">
        <v>5.8676489999999998E-2</v>
      </c>
      <c r="H1094" s="56">
        <f t="shared" si="48"/>
        <v>-0.73058221444397908</v>
      </c>
      <c r="I1094" s="164">
        <v>0</v>
      </c>
      <c r="J1094" s="164">
        <v>0.24211811</v>
      </c>
      <c r="K1094" s="56">
        <f t="shared" si="49"/>
        <v>-1</v>
      </c>
      <c r="L1094" s="56">
        <f t="shared" si="50"/>
        <v>0</v>
      </c>
      <c r="N1094" s="5"/>
      <c r="O1094" s="5"/>
      <c r="Q1094" s="5"/>
      <c r="R1094" s="5"/>
    </row>
    <row r="1095" spans="1:18" s="127" customFormat="1" x14ac:dyDescent="0.2">
      <c r="A1095" s="162" t="s">
        <v>1457</v>
      </c>
      <c r="B1095" s="143" t="s">
        <v>1458</v>
      </c>
      <c r="C1095" s="162" t="s">
        <v>3136</v>
      </c>
      <c r="D1095" s="162" t="s">
        <v>604</v>
      </c>
      <c r="E1095" s="165" t="s">
        <v>697</v>
      </c>
      <c r="F1095" s="164">
        <v>0.34688603000000001</v>
      </c>
      <c r="G1095" s="164">
        <v>6.2044669999999996E-2</v>
      </c>
      <c r="H1095" s="56">
        <f t="shared" ref="H1095:H1158" si="51">IF(ISERROR(F1095/G1095-1),"",IF((F1095/G1095-1)&gt;10000%,"",F1095/G1095-1))</f>
        <v>4.5909078088415978</v>
      </c>
      <c r="I1095" s="164">
        <v>0</v>
      </c>
      <c r="J1095" s="164">
        <v>0.22879923999999999</v>
      </c>
      <c r="K1095" s="56">
        <f t="shared" ref="K1095:K1158" si="52">IF(ISERROR(I1095/J1095-1),"",IF((I1095/J1095-1)&gt;10000%,"",I1095/J1095-1))</f>
        <v>-1</v>
      </c>
      <c r="L1095" s="56">
        <f t="shared" ref="L1095:L1158" si="53">IF(ISERROR(I1095/F1095),"",IF(I1095/F1095&gt;10000%,"",I1095/F1095))</f>
        <v>0</v>
      </c>
      <c r="N1095" s="5"/>
      <c r="O1095" s="5"/>
      <c r="Q1095" s="5"/>
      <c r="R1095" s="5"/>
    </row>
    <row r="1096" spans="1:18" s="127" customFormat="1" x14ac:dyDescent="0.2">
      <c r="A1096" s="162" t="s">
        <v>3106</v>
      </c>
      <c r="B1096" s="143" t="s">
        <v>930</v>
      </c>
      <c r="C1096" s="162" t="s">
        <v>3137</v>
      </c>
      <c r="D1096" s="162" t="s">
        <v>179</v>
      </c>
      <c r="E1096" s="165" t="s">
        <v>180</v>
      </c>
      <c r="F1096" s="164">
        <v>8.7898550000000006E-2</v>
      </c>
      <c r="G1096" s="164">
        <v>0.17723865</v>
      </c>
      <c r="H1096" s="56">
        <f t="shared" si="51"/>
        <v>-0.50406669199974163</v>
      </c>
      <c r="I1096" s="164">
        <v>0</v>
      </c>
      <c r="J1096" s="164">
        <v>0.16744000000000001</v>
      </c>
      <c r="K1096" s="56">
        <f t="shared" si="52"/>
        <v>-1</v>
      </c>
      <c r="L1096" s="56">
        <f t="shared" si="53"/>
        <v>0</v>
      </c>
      <c r="N1096" s="5"/>
      <c r="O1096" s="5"/>
      <c r="Q1096" s="5"/>
      <c r="R1096" s="5"/>
    </row>
    <row r="1097" spans="1:18" s="127" customFormat="1" x14ac:dyDescent="0.2">
      <c r="A1097" s="162" t="s">
        <v>1593</v>
      </c>
      <c r="B1097" s="143" t="s">
        <v>1594</v>
      </c>
      <c r="C1097" s="162" t="s">
        <v>3135</v>
      </c>
      <c r="D1097" s="162" t="s">
        <v>179</v>
      </c>
      <c r="E1097" s="165" t="s">
        <v>180</v>
      </c>
      <c r="F1097" s="164">
        <v>0.17493573999999998</v>
      </c>
      <c r="G1097" s="164">
        <v>0.40650579999999997</v>
      </c>
      <c r="H1097" s="56">
        <f t="shared" si="51"/>
        <v>-0.56965991629147728</v>
      </c>
      <c r="I1097" s="164">
        <v>0</v>
      </c>
      <c r="J1097" s="164">
        <v>0.12756599000000002</v>
      </c>
      <c r="K1097" s="56">
        <f t="shared" si="52"/>
        <v>-1</v>
      </c>
      <c r="L1097" s="56">
        <f t="shared" si="53"/>
        <v>0</v>
      </c>
      <c r="M1097" s="5"/>
      <c r="N1097" s="5"/>
      <c r="O1097" s="5"/>
      <c r="P1097" s="5"/>
      <c r="Q1097" s="5"/>
      <c r="R1097" s="5"/>
    </row>
    <row r="1098" spans="1:18" s="127" customFormat="1" x14ac:dyDescent="0.2">
      <c r="A1098" s="162" t="s">
        <v>3081</v>
      </c>
      <c r="B1098" s="143" t="s">
        <v>1181</v>
      </c>
      <c r="C1098" s="162" t="s">
        <v>3131</v>
      </c>
      <c r="D1098" s="162" t="s">
        <v>604</v>
      </c>
      <c r="E1098" s="165" t="s">
        <v>697</v>
      </c>
      <c r="F1098" s="164">
        <v>9.5838080000000006E-2</v>
      </c>
      <c r="G1098" s="164">
        <v>5.5811690000000004E-2</v>
      </c>
      <c r="H1098" s="56">
        <f t="shared" si="51"/>
        <v>0.71716857167378367</v>
      </c>
      <c r="I1098" s="164">
        <v>0</v>
      </c>
      <c r="J1098" s="164">
        <v>0.11422980000000001</v>
      </c>
      <c r="K1098" s="56">
        <f t="shared" si="52"/>
        <v>-1</v>
      </c>
      <c r="L1098" s="56">
        <f t="shared" si="53"/>
        <v>0</v>
      </c>
      <c r="N1098" s="5"/>
      <c r="O1098" s="5"/>
      <c r="Q1098" s="5"/>
      <c r="R1098" s="5"/>
    </row>
    <row r="1099" spans="1:18" x14ac:dyDescent="0.2">
      <c r="A1099" s="162" t="s">
        <v>2414</v>
      </c>
      <c r="B1099" s="162" t="s">
        <v>2429</v>
      </c>
      <c r="C1099" s="162" t="s">
        <v>3133</v>
      </c>
      <c r="D1099" s="162" t="s">
        <v>179</v>
      </c>
      <c r="E1099" s="165" t="s">
        <v>180</v>
      </c>
      <c r="F1099" s="164">
        <v>2.8005450000000001E-2</v>
      </c>
      <c r="G1099" s="164">
        <v>5.0192319999999999E-2</v>
      </c>
      <c r="H1099" s="56">
        <f t="shared" si="51"/>
        <v>-0.44203714831272989</v>
      </c>
      <c r="I1099" s="164">
        <v>0</v>
      </c>
      <c r="J1099" s="164">
        <v>2.2205929999999999E-2</v>
      </c>
      <c r="K1099" s="56">
        <f t="shared" si="52"/>
        <v>-1</v>
      </c>
      <c r="L1099" s="56">
        <f t="shared" si="53"/>
        <v>0</v>
      </c>
    </row>
    <row r="1100" spans="1:18" s="127" customFormat="1" x14ac:dyDescent="0.2">
      <c r="A1100" s="162" t="s">
        <v>1372</v>
      </c>
      <c r="B1100" s="135" t="s">
        <v>63</v>
      </c>
      <c r="C1100" s="162" t="s">
        <v>3135</v>
      </c>
      <c r="D1100" s="162" t="s">
        <v>179</v>
      </c>
      <c r="E1100" s="165" t="s">
        <v>180</v>
      </c>
      <c r="F1100" s="164">
        <v>5.2614370000000001E-2</v>
      </c>
      <c r="G1100" s="164">
        <v>1.17188E-2</v>
      </c>
      <c r="H1100" s="56">
        <f t="shared" si="51"/>
        <v>3.4897404171075541</v>
      </c>
      <c r="I1100" s="164">
        <v>0</v>
      </c>
      <c r="J1100" s="164">
        <v>1.418181E-2</v>
      </c>
      <c r="K1100" s="56">
        <f t="shared" si="52"/>
        <v>-1</v>
      </c>
      <c r="L1100" s="56">
        <f t="shared" si="53"/>
        <v>0</v>
      </c>
      <c r="N1100" s="5"/>
      <c r="O1100" s="5"/>
      <c r="Q1100" s="5"/>
      <c r="R1100" s="5"/>
    </row>
    <row r="1101" spans="1:18" s="127" customFormat="1" x14ac:dyDescent="0.2">
      <c r="A1101" s="162" t="s">
        <v>1416</v>
      </c>
      <c r="B1101" s="143" t="s">
        <v>54</v>
      </c>
      <c r="C1101" s="162" t="s">
        <v>3129</v>
      </c>
      <c r="D1101" s="162" t="s">
        <v>178</v>
      </c>
      <c r="E1101" s="165" t="s">
        <v>697</v>
      </c>
      <c r="F1101" s="164">
        <v>2.1319561600000001</v>
      </c>
      <c r="G1101" s="164">
        <v>1.73029327</v>
      </c>
      <c r="H1101" s="56">
        <f t="shared" si="51"/>
        <v>0.2321357292223647</v>
      </c>
      <c r="I1101" s="164">
        <v>0</v>
      </c>
      <c r="J1101" s="164">
        <v>9.1904299999999994E-3</v>
      </c>
      <c r="K1101" s="56">
        <f t="shared" si="52"/>
        <v>-1</v>
      </c>
      <c r="L1101" s="56">
        <f t="shared" si="53"/>
        <v>0</v>
      </c>
      <c r="N1101" s="5"/>
      <c r="O1101" s="5"/>
      <c r="Q1101" s="5"/>
      <c r="R1101" s="5"/>
    </row>
    <row r="1102" spans="1:18" s="127" customFormat="1" x14ac:dyDescent="0.2">
      <c r="A1102" s="162" t="s">
        <v>2945</v>
      </c>
      <c r="B1102" s="147" t="s">
        <v>2431</v>
      </c>
      <c r="C1102" s="162" t="s">
        <v>2254</v>
      </c>
      <c r="D1102" s="162" t="s">
        <v>179</v>
      </c>
      <c r="E1102" s="165" t="s">
        <v>180</v>
      </c>
      <c r="F1102" s="164">
        <v>2.5381885099999999</v>
      </c>
      <c r="G1102" s="164">
        <v>1.7890728</v>
      </c>
      <c r="H1102" s="56">
        <f t="shared" si="51"/>
        <v>0.41871728752457682</v>
      </c>
      <c r="I1102" s="164">
        <v>0</v>
      </c>
      <c r="J1102" s="164">
        <v>4.0499999999999998E-3</v>
      </c>
      <c r="K1102" s="56">
        <f t="shared" si="52"/>
        <v>-1</v>
      </c>
      <c r="L1102" s="56">
        <f t="shared" si="53"/>
        <v>0</v>
      </c>
      <c r="N1102" s="5"/>
      <c r="O1102" s="5"/>
      <c r="Q1102" s="5"/>
      <c r="R1102" s="5"/>
    </row>
    <row r="1103" spans="1:18" s="127" customFormat="1" x14ac:dyDescent="0.2">
      <c r="A1103" s="162" t="s">
        <v>1727</v>
      </c>
      <c r="B1103" s="143" t="s">
        <v>1731</v>
      </c>
      <c r="C1103" s="162" t="s">
        <v>3135</v>
      </c>
      <c r="D1103" s="162" t="s">
        <v>179</v>
      </c>
      <c r="E1103" s="165" t="s">
        <v>180</v>
      </c>
      <c r="F1103" s="164">
        <v>4.3842220000000001E-2</v>
      </c>
      <c r="G1103" s="164">
        <v>0.55870726000000004</v>
      </c>
      <c r="H1103" s="56">
        <f t="shared" si="51"/>
        <v>-0.92152917433004178</v>
      </c>
      <c r="I1103" s="164">
        <v>0</v>
      </c>
      <c r="J1103" s="164">
        <v>3.1245000000000001E-3</v>
      </c>
      <c r="K1103" s="56">
        <f t="shared" si="52"/>
        <v>-1</v>
      </c>
      <c r="L1103" s="56">
        <f t="shared" si="53"/>
        <v>0</v>
      </c>
      <c r="M1103" s="5"/>
      <c r="N1103" s="5"/>
      <c r="O1103" s="5"/>
      <c r="P1103" s="5"/>
      <c r="Q1103" s="5"/>
      <c r="R1103" s="5"/>
    </row>
    <row r="1104" spans="1:18" s="127" customFormat="1" x14ac:dyDescent="0.2">
      <c r="A1104" s="162" t="s">
        <v>2100</v>
      </c>
      <c r="B1104" s="143" t="s">
        <v>2107</v>
      </c>
      <c r="C1104" s="162" t="s">
        <v>3132</v>
      </c>
      <c r="D1104" s="162" t="s">
        <v>604</v>
      </c>
      <c r="E1104" s="165" t="s">
        <v>697</v>
      </c>
      <c r="F1104" s="164">
        <v>8.7713880000000008E-2</v>
      </c>
      <c r="G1104" s="164">
        <v>3.814729E-2</v>
      </c>
      <c r="H1104" s="56">
        <f t="shared" si="51"/>
        <v>1.2993476076544366</v>
      </c>
      <c r="I1104" s="164">
        <v>0</v>
      </c>
      <c r="J1104" s="164">
        <v>2.1504800000000002E-3</v>
      </c>
      <c r="K1104" s="56">
        <f t="shared" si="52"/>
        <v>-1</v>
      </c>
      <c r="L1104" s="56">
        <f t="shared" si="53"/>
        <v>0</v>
      </c>
      <c r="N1104" s="5"/>
      <c r="O1104" s="5"/>
      <c r="Q1104" s="5"/>
      <c r="R1104" s="5"/>
    </row>
    <row r="1105" spans="1:18" s="127" customFormat="1" x14ac:dyDescent="0.2">
      <c r="A1105" s="162" t="s">
        <v>2975</v>
      </c>
      <c r="B1105" s="143" t="s">
        <v>1496</v>
      </c>
      <c r="C1105" s="162" t="s">
        <v>3138</v>
      </c>
      <c r="D1105" s="162" t="s">
        <v>178</v>
      </c>
      <c r="E1105" s="165" t="s">
        <v>697</v>
      </c>
      <c r="F1105" s="164">
        <v>0.20175876000000001</v>
      </c>
      <c r="G1105" s="164">
        <v>0.58140468000000001</v>
      </c>
      <c r="H1105" s="56">
        <f t="shared" si="51"/>
        <v>-0.65298050232412996</v>
      </c>
      <c r="I1105" s="164">
        <v>0</v>
      </c>
      <c r="J1105" s="164">
        <v>1.61016E-3</v>
      </c>
      <c r="K1105" s="56">
        <f t="shared" si="52"/>
        <v>-1</v>
      </c>
      <c r="L1105" s="56">
        <f t="shared" si="53"/>
        <v>0</v>
      </c>
      <c r="N1105" s="5"/>
      <c r="O1105" s="5"/>
      <c r="Q1105" s="5"/>
      <c r="R1105" s="5"/>
    </row>
    <row r="1106" spans="1:18" s="127" customFormat="1" x14ac:dyDescent="0.2">
      <c r="A1106" s="162" t="s">
        <v>2283</v>
      </c>
      <c r="B1106" s="143" t="s">
        <v>1978</v>
      </c>
      <c r="C1106" s="162" t="s">
        <v>3136</v>
      </c>
      <c r="D1106" s="162" t="s">
        <v>604</v>
      </c>
      <c r="E1106" s="165" t="s">
        <v>180</v>
      </c>
      <c r="F1106" s="164">
        <v>7.8825900000000001E-3</v>
      </c>
      <c r="G1106" s="164">
        <v>2.269581E-2</v>
      </c>
      <c r="H1106" s="56">
        <f t="shared" si="51"/>
        <v>-0.65268523132683964</v>
      </c>
      <c r="I1106" s="164">
        <v>0</v>
      </c>
      <c r="J1106" s="164">
        <v>1.0522000000000001E-3</v>
      </c>
      <c r="K1106" s="56">
        <f t="shared" si="52"/>
        <v>-1</v>
      </c>
      <c r="L1106" s="56">
        <f t="shared" si="53"/>
        <v>0</v>
      </c>
      <c r="M1106" s="5"/>
      <c r="N1106" s="5"/>
      <c r="O1106" s="5"/>
      <c r="P1106" s="5"/>
      <c r="Q1106" s="5"/>
      <c r="R1106" s="5"/>
    </row>
    <row r="1107" spans="1:18" s="127" customFormat="1" x14ac:dyDescent="0.2">
      <c r="A1107" s="162" t="s">
        <v>2833</v>
      </c>
      <c r="B1107" s="143" t="s">
        <v>2012</v>
      </c>
      <c r="C1107" s="162" t="s">
        <v>505</v>
      </c>
      <c r="D1107" s="162" t="s">
        <v>604</v>
      </c>
      <c r="E1107" s="165" t="s">
        <v>180</v>
      </c>
      <c r="F1107" s="164">
        <v>0.46469847999999997</v>
      </c>
      <c r="G1107" s="164">
        <v>0.73906426000000003</v>
      </c>
      <c r="H1107" s="56">
        <f t="shared" si="51"/>
        <v>-0.37123399797468226</v>
      </c>
      <c r="I1107" s="164">
        <v>0</v>
      </c>
      <c r="J1107" s="164">
        <v>9.8679999999999992E-4</v>
      </c>
      <c r="K1107" s="56">
        <f t="shared" si="52"/>
        <v>-1</v>
      </c>
      <c r="L1107" s="56">
        <f t="shared" si="53"/>
        <v>0</v>
      </c>
      <c r="N1107" s="5"/>
      <c r="O1107" s="5"/>
      <c r="Q1107" s="5"/>
      <c r="R1107" s="5"/>
    </row>
    <row r="1108" spans="1:18" s="127" customFormat="1" x14ac:dyDescent="0.2">
      <c r="A1108" s="162" t="s">
        <v>1152</v>
      </c>
      <c r="B1108" s="143" t="s">
        <v>27</v>
      </c>
      <c r="C1108" s="162" t="s">
        <v>3130</v>
      </c>
      <c r="D1108" s="162" t="s">
        <v>179</v>
      </c>
      <c r="E1108" s="165" t="s">
        <v>180</v>
      </c>
      <c r="F1108" s="164">
        <v>9.4123599999999998E-3</v>
      </c>
      <c r="G1108" s="164">
        <v>0.12880004</v>
      </c>
      <c r="H1108" s="56">
        <f t="shared" si="51"/>
        <v>-0.92692269350226908</v>
      </c>
      <c r="I1108" s="164">
        <v>0</v>
      </c>
      <c r="J1108" s="164">
        <v>7.4020479000000004E-4</v>
      </c>
      <c r="K1108" s="56">
        <f t="shared" si="52"/>
        <v>-1</v>
      </c>
      <c r="L1108" s="56">
        <f t="shared" si="53"/>
        <v>0</v>
      </c>
      <c r="N1108" s="5"/>
      <c r="O1108" s="5"/>
      <c r="Q1108" s="5"/>
      <c r="R1108" s="5"/>
    </row>
    <row r="1109" spans="1:18" s="127" customFormat="1" x14ac:dyDescent="0.2">
      <c r="A1109" s="162" t="s">
        <v>3094</v>
      </c>
      <c r="B1109" s="143" t="s">
        <v>1165</v>
      </c>
      <c r="C1109" s="162" t="s">
        <v>3137</v>
      </c>
      <c r="D1109" s="162" t="s">
        <v>179</v>
      </c>
      <c r="E1109" s="165" t="s">
        <v>180</v>
      </c>
      <c r="F1109" s="164">
        <v>5.5652170000000001E-2</v>
      </c>
      <c r="G1109" s="164">
        <v>7.0674059999999997E-2</v>
      </c>
      <c r="H1109" s="56">
        <f t="shared" si="51"/>
        <v>-0.21255167737639524</v>
      </c>
      <c r="I1109" s="164">
        <v>0</v>
      </c>
      <c r="J1109" s="164">
        <v>5.2649999999999995E-4</v>
      </c>
      <c r="K1109" s="56">
        <f t="shared" si="52"/>
        <v>-1</v>
      </c>
      <c r="L1109" s="56">
        <f t="shared" si="53"/>
        <v>0</v>
      </c>
      <c r="M1109" s="5"/>
      <c r="N1109" s="5"/>
      <c r="O1109" s="5"/>
      <c r="P1109" s="5"/>
      <c r="Q1109" s="5"/>
      <c r="R1109" s="5"/>
    </row>
    <row r="1110" spans="1:18" s="127" customFormat="1" x14ac:dyDescent="0.2">
      <c r="A1110" s="162" t="s">
        <v>2302</v>
      </c>
      <c r="B1110" s="143" t="s">
        <v>1871</v>
      </c>
      <c r="C1110" s="162" t="s">
        <v>3132</v>
      </c>
      <c r="D1110" s="162" t="s">
        <v>179</v>
      </c>
      <c r="E1110" s="165" t="s">
        <v>697</v>
      </c>
      <c r="F1110" s="164">
        <v>4.437E-3</v>
      </c>
      <c r="G1110" s="164">
        <v>7.5062299999999992E-3</v>
      </c>
      <c r="H1110" s="56">
        <f t="shared" si="51"/>
        <v>-0.40889101453059651</v>
      </c>
      <c r="I1110" s="164">
        <v>0</v>
      </c>
      <c r="J1110" s="164">
        <v>4.2957999999999999E-4</v>
      </c>
      <c r="K1110" s="56">
        <f t="shared" si="52"/>
        <v>-1</v>
      </c>
      <c r="L1110" s="56">
        <f t="shared" si="53"/>
        <v>0</v>
      </c>
      <c r="N1110" s="5"/>
      <c r="O1110" s="5"/>
      <c r="Q1110" s="5"/>
      <c r="R1110" s="5"/>
    </row>
    <row r="1111" spans="1:18" s="127" customFormat="1" x14ac:dyDescent="0.2">
      <c r="A1111" s="162" t="s">
        <v>3175</v>
      </c>
      <c r="B1111" s="147" t="s">
        <v>3176</v>
      </c>
      <c r="C1111" s="162" t="s">
        <v>3133</v>
      </c>
      <c r="D1111" s="162" t="s">
        <v>179</v>
      </c>
      <c r="E1111" s="165" t="s">
        <v>697</v>
      </c>
      <c r="F1111" s="164">
        <v>3.273802E-2</v>
      </c>
      <c r="G1111" s="164">
        <v>1.3259120000000001E-2</v>
      </c>
      <c r="H1111" s="56">
        <f t="shared" si="51"/>
        <v>1.4690944798749839</v>
      </c>
      <c r="I1111" s="164">
        <v>0</v>
      </c>
      <c r="J1111" s="164">
        <v>0</v>
      </c>
      <c r="K1111" s="56" t="str">
        <f t="shared" si="52"/>
        <v/>
      </c>
      <c r="L1111" s="56">
        <f t="shared" si="53"/>
        <v>0</v>
      </c>
      <c r="M1111" s="5"/>
      <c r="N1111" s="5"/>
      <c r="O1111" s="5"/>
      <c r="P1111" s="5"/>
      <c r="Q1111" s="5"/>
      <c r="R1111" s="5"/>
    </row>
    <row r="1112" spans="1:18" s="127" customFormat="1" x14ac:dyDescent="0.2">
      <c r="A1112" s="162" t="s">
        <v>3179</v>
      </c>
      <c r="B1112" s="147" t="s">
        <v>3180</v>
      </c>
      <c r="C1112" s="162" t="s">
        <v>3133</v>
      </c>
      <c r="D1112" s="162" t="s">
        <v>179</v>
      </c>
      <c r="E1112" s="165" t="s">
        <v>697</v>
      </c>
      <c r="F1112" s="164">
        <v>0.29274634000000005</v>
      </c>
      <c r="G1112" s="164">
        <v>0</v>
      </c>
      <c r="H1112" s="56" t="str">
        <f t="shared" si="51"/>
        <v/>
      </c>
      <c r="I1112" s="164">
        <v>0</v>
      </c>
      <c r="J1112" s="164">
        <v>0</v>
      </c>
      <c r="K1112" s="56" t="str">
        <f t="shared" si="52"/>
        <v/>
      </c>
      <c r="L1112" s="56">
        <f t="shared" si="53"/>
        <v>0</v>
      </c>
      <c r="M1112" s="5"/>
      <c r="N1112" s="5"/>
      <c r="O1112" s="5"/>
      <c r="P1112" s="5"/>
      <c r="Q1112" s="5"/>
      <c r="R1112" s="5"/>
    </row>
    <row r="1113" spans="1:18" s="127" customFormat="1" x14ac:dyDescent="0.2">
      <c r="A1113" s="162" t="s">
        <v>3181</v>
      </c>
      <c r="B1113" s="147" t="s">
        <v>3182</v>
      </c>
      <c r="C1113" s="162" t="s">
        <v>2254</v>
      </c>
      <c r="D1113" s="162" t="s">
        <v>178</v>
      </c>
      <c r="E1113" s="165" t="s">
        <v>697</v>
      </c>
      <c r="F1113" s="164">
        <v>7.6546400000000007E-3</v>
      </c>
      <c r="G1113" s="164">
        <v>0</v>
      </c>
      <c r="H1113" s="56" t="str">
        <f t="shared" si="51"/>
        <v/>
      </c>
      <c r="I1113" s="164">
        <v>0</v>
      </c>
      <c r="J1113" s="164">
        <v>0</v>
      </c>
      <c r="K1113" s="56" t="str">
        <f t="shared" si="52"/>
        <v/>
      </c>
      <c r="L1113" s="56">
        <f t="shared" si="53"/>
        <v>0</v>
      </c>
      <c r="M1113" s="5"/>
      <c r="N1113" s="5"/>
      <c r="O1113" s="5"/>
      <c r="P1113" s="5"/>
      <c r="Q1113" s="5"/>
      <c r="R1113" s="5"/>
    </row>
    <row r="1114" spans="1:18" s="127" customFormat="1" x14ac:dyDescent="0.2">
      <c r="A1114" s="162" t="s">
        <v>3183</v>
      </c>
      <c r="B1114" s="147" t="s">
        <v>3184</v>
      </c>
      <c r="C1114" s="162" t="s">
        <v>2254</v>
      </c>
      <c r="D1114" s="162" t="s">
        <v>178</v>
      </c>
      <c r="E1114" s="165" t="s">
        <v>697</v>
      </c>
      <c r="F1114" s="164">
        <v>2.99964E-3</v>
      </c>
      <c r="G1114" s="164">
        <v>0</v>
      </c>
      <c r="H1114" s="56" t="str">
        <f t="shared" si="51"/>
        <v/>
      </c>
      <c r="I1114" s="164">
        <v>0</v>
      </c>
      <c r="J1114" s="164">
        <v>0</v>
      </c>
      <c r="K1114" s="56" t="str">
        <f t="shared" si="52"/>
        <v/>
      </c>
      <c r="L1114" s="56">
        <f t="shared" si="53"/>
        <v>0</v>
      </c>
      <c r="N1114" s="5"/>
      <c r="O1114" s="5"/>
      <c r="Q1114" s="5"/>
      <c r="R1114" s="5"/>
    </row>
    <row r="1115" spans="1:18" s="127" customFormat="1" x14ac:dyDescent="0.2">
      <c r="A1115" s="162" t="s">
        <v>3185</v>
      </c>
      <c r="B1115" s="147" t="s">
        <v>3186</v>
      </c>
      <c r="C1115" s="162" t="s">
        <v>2254</v>
      </c>
      <c r="D1115" s="162" t="s">
        <v>178</v>
      </c>
      <c r="E1115" s="165" t="s">
        <v>697</v>
      </c>
      <c r="F1115" s="164">
        <v>0.42604166999999998</v>
      </c>
      <c r="G1115" s="164">
        <v>0</v>
      </c>
      <c r="H1115" s="56" t="str">
        <f t="shared" si="51"/>
        <v/>
      </c>
      <c r="I1115" s="164">
        <v>0</v>
      </c>
      <c r="J1115" s="164">
        <v>0</v>
      </c>
      <c r="K1115" s="56" t="str">
        <f t="shared" si="52"/>
        <v/>
      </c>
      <c r="L1115" s="56">
        <f t="shared" si="53"/>
        <v>0</v>
      </c>
      <c r="N1115" s="5"/>
      <c r="O1115" s="5"/>
      <c r="Q1115" s="5"/>
      <c r="R1115" s="5"/>
    </row>
    <row r="1116" spans="1:18" s="127" customFormat="1" x14ac:dyDescent="0.2">
      <c r="A1116" s="162" t="s">
        <v>3187</v>
      </c>
      <c r="B1116" s="147" t="s">
        <v>3188</v>
      </c>
      <c r="C1116" s="162" t="s">
        <v>2254</v>
      </c>
      <c r="D1116" s="162" t="s">
        <v>178</v>
      </c>
      <c r="E1116" s="165" t="s">
        <v>697</v>
      </c>
      <c r="F1116" s="164">
        <v>2.3546859999999999E-2</v>
      </c>
      <c r="G1116" s="164">
        <v>5.306E-3</v>
      </c>
      <c r="H1116" s="56">
        <f t="shared" si="51"/>
        <v>3.4377798718431967</v>
      </c>
      <c r="I1116" s="164">
        <v>0</v>
      </c>
      <c r="J1116" s="164">
        <v>0</v>
      </c>
      <c r="K1116" s="56" t="str">
        <f t="shared" si="52"/>
        <v/>
      </c>
      <c r="L1116" s="56">
        <f t="shared" si="53"/>
        <v>0</v>
      </c>
      <c r="M1116" s="5"/>
      <c r="N1116" s="5"/>
      <c r="O1116" s="5"/>
      <c r="P1116" s="5"/>
      <c r="Q1116" s="5"/>
      <c r="R1116" s="5"/>
    </row>
    <row r="1117" spans="1:18" s="127" customFormat="1" x14ac:dyDescent="0.2">
      <c r="A1117" s="162" t="s">
        <v>3101</v>
      </c>
      <c r="B1117" s="143" t="s">
        <v>1874</v>
      </c>
      <c r="C1117" s="162" t="s">
        <v>3132</v>
      </c>
      <c r="D1117" s="162" t="s">
        <v>604</v>
      </c>
      <c r="E1117" s="165" t="s">
        <v>697</v>
      </c>
      <c r="F1117" s="164">
        <v>0.27272813000000001</v>
      </c>
      <c r="G1117" s="164">
        <v>1.3391E-2</v>
      </c>
      <c r="H1117" s="56">
        <f t="shared" si="51"/>
        <v>19.366524531401687</v>
      </c>
      <c r="I1117" s="164">
        <v>0</v>
      </c>
      <c r="J1117" s="164">
        <v>0</v>
      </c>
      <c r="K1117" s="56" t="str">
        <f t="shared" si="52"/>
        <v/>
      </c>
      <c r="L1117" s="56">
        <f t="shared" si="53"/>
        <v>0</v>
      </c>
      <c r="M1117" s="5"/>
      <c r="N1117" s="5"/>
      <c r="O1117" s="5"/>
      <c r="P1117" s="5"/>
      <c r="Q1117" s="5"/>
      <c r="R1117" s="5"/>
    </row>
    <row r="1118" spans="1:18" s="127" customFormat="1" x14ac:dyDescent="0.2">
      <c r="A1118" s="162" t="s">
        <v>2794</v>
      </c>
      <c r="B1118" s="143" t="s">
        <v>2375</v>
      </c>
      <c r="C1118" s="162" t="s">
        <v>633</v>
      </c>
      <c r="D1118" s="162" t="s">
        <v>179</v>
      </c>
      <c r="E1118" s="165" t="s">
        <v>180</v>
      </c>
      <c r="F1118" s="164">
        <v>5.1627122300000003</v>
      </c>
      <c r="G1118" s="164">
        <v>2.1357884</v>
      </c>
      <c r="H1118" s="56">
        <f t="shared" si="51"/>
        <v>1.4172395683018038</v>
      </c>
      <c r="I1118" s="164">
        <v>0</v>
      </c>
      <c r="J1118" s="164">
        <v>0</v>
      </c>
      <c r="K1118" s="56" t="str">
        <f t="shared" si="52"/>
        <v/>
      </c>
      <c r="L1118" s="56">
        <f t="shared" si="53"/>
        <v>0</v>
      </c>
      <c r="N1118" s="5"/>
      <c r="O1118" s="5"/>
      <c r="Q1118" s="5"/>
      <c r="R1118" s="5"/>
    </row>
    <row r="1119" spans="1:18" s="127" customFormat="1" x14ac:dyDescent="0.2">
      <c r="A1119" s="162" t="s">
        <v>2286</v>
      </c>
      <c r="B1119" s="143" t="s">
        <v>226</v>
      </c>
      <c r="C1119" s="162" t="s">
        <v>3131</v>
      </c>
      <c r="D1119" s="162" t="s">
        <v>604</v>
      </c>
      <c r="E1119" s="165" t="s">
        <v>180</v>
      </c>
      <c r="F1119" s="164">
        <v>0.37356836999999998</v>
      </c>
      <c r="G1119" s="164">
        <v>0.24275252</v>
      </c>
      <c r="H1119" s="56">
        <f t="shared" si="51"/>
        <v>0.53888565193885518</v>
      </c>
      <c r="I1119" s="164">
        <v>0</v>
      </c>
      <c r="J1119" s="164">
        <v>0</v>
      </c>
      <c r="K1119" s="56" t="str">
        <f t="shared" si="52"/>
        <v/>
      </c>
      <c r="L1119" s="56">
        <f t="shared" si="53"/>
        <v>0</v>
      </c>
      <c r="N1119" s="5"/>
      <c r="O1119" s="5"/>
      <c r="Q1119" s="5"/>
      <c r="R1119" s="5"/>
    </row>
    <row r="1120" spans="1:18" s="127" customFormat="1" x14ac:dyDescent="0.2">
      <c r="A1120" s="162" t="s">
        <v>2384</v>
      </c>
      <c r="B1120" s="147" t="s">
        <v>2380</v>
      </c>
      <c r="C1120" s="162" t="s">
        <v>633</v>
      </c>
      <c r="D1120" s="162" t="s">
        <v>604</v>
      </c>
      <c r="E1120" s="165" t="s">
        <v>697</v>
      </c>
      <c r="F1120" s="164">
        <v>1.07824772</v>
      </c>
      <c r="G1120" s="164">
        <v>0.97364228000000008</v>
      </c>
      <c r="H1120" s="56">
        <f t="shared" si="51"/>
        <v>0.10743724070815808</v>
      </c>
      <c r="I1120" s="164">
        <v>0</v>
      </c>
      <c r="J1120" s="164">
        <v>0</v>
      </c>
      <c r="K1120" s="56" t="str">
        <f t="shared" si="52"/>
        <v/>
      </c>
      <c r="L1120" s="56">
        <f t="shared" si="53"/>
        <v>0</v>
      </c>
      <c r="M1120" s="5"/>
      <c r="N1120" s="5"/>
      <c r="O1120" s="5"/>
      <c r="P1120" s="5"/>
      <c r="Q1120" s="5"/>
      <c r="R1120" s="5"/>
    </row>
    <row r="1121" spans="1:18" s="127" customFormat="1" x14ac:dyDescent="0.2">
      <c r="A1121" s="162" t="s">
        <v>2294</v>
      </c>
      <c r="B1121" s="143" t="s">
        <v>1932</v>
      </c>
      <c r="C1121" s="162" t="s">
        <v>3136</v>
      </c>
      <c r="D1121" s="162" t="s">
        <v>604</v>
      </c>
      <c r="E1121" s="165" t="s">
        <v>180</v>
      </c>
      <c r="F1121" s="164">
        <v>0</v>
      </c>
      <c r="G1121" s="164">
        <v>0</v>
      </c>
      <c r="H1121" s="56" t="str">
        <f t="shared" si="51"/>
        <v/>
      </c>
      <c r="I1121" s="164">
        <v>0</v>
      </c>
      <c r="J1121" s="164">
        <v>0</v>
      </c>
      <c r="K1121" s="56" t="str">
        <f t="shared" si="52"/>
        <v/>
      </c>
      <c r="L1121" s="56" t="str">
        <f t="shared" si="53"/>
        <v/>
      </c>
      <c r="N1121" s="5"/>
      <c r="O1121" s="5"/>
      <c r="Q1121" s="5"/>
      <c r="R1121" s="5"/>
    </row>
    <row r="1122" spans="1:18" s="127" customFormat="1" x14ac:dyDescent="0.2">
      <c r="A1122" s="162" t="s">
        <v>2966</v>
      </c>
      <c r="B1122" s="147" t="s">
        <v>2130</v>
      </c>
      <c r="C1122" s="162" t="s">
        <v>633</v>
      </c>
      <c r="D1122" s="162" t="s">
        <v>179</v>
      </c>
      <c r="E1122" s="165" t="s">
        <v>697</v>
      </c>
      <c r="F1122" s="164">
        <v>0.60635956999999996</v>
      </c>
      <c r="G1122" s="164">
        <v>0.42484630000000001</v>
      </c>
      <c r="H1122" s="56">
        <f t="shared" si="51"/>
        <v>0.4272445587969107</v>
      </c>
      <c r="I1122" s="164">
        <v>0</v>
      </c>
      <c r="J1122" s="164">
        <v>0</v>
      </c>
      <c r="K1122" s="56" t="str">
        <f t="shared" si="52"/>
        <v/>
      </c>
      <c r="L1122" s="56">
        <f t="shared" si="53"/>
        <v>0</v>
      </c>
      <c r="M1122" s="5"/>
      <c r="N1122" s="5"/>
      <c r="O1122" s="5"/>
      <c r="P1122" s="5"/>
      <c r="Q1122" s="5"/>
      <c r="R1122" s="5"/>
    </row>
    <row r="1123" spans="1:18" s="127" customFormat="1" x14ac:dyDescent="0.2">
      <c r="A1123" s="162" t="s">
        <v>2955</v>
      </c>
      <c r="B1123" s="143" t="s">
        <v>2349</v>
      </c>
      <c r="C1123" s="162" t="s">
        <v>633</v>
      </c>
      <c r="D1123" s="162" t="s">
        <v>604</v>
      </c>
      <c r="E1123" s="165" t="s">
        <v>697</v>
      </c>
      <c r="F1123" s="164">
        <v>1.63557603</v>
      </c>
      <c r="G1123" s="164">
        <v>2.06671132</v>
      </c>
      <c r="H1123" s="56">
        <f t="shared" si="51"/>
        <v>-0.20860934269233111</v>
      </c>
      <c r="I1123" s="164">
        <v>0</v>
      </c>
      <c r="J1123" s="164">
        <v>0</v>
      </c>
      <c r="K1123" s="56" t="str">
        <f t="shared" si="52"/>
        <v/>
      </c>
      <c r="L1123" s="56">
        <f t="shared" si="53"/>
        <v>0</v>
      </c>
      <c r="N1123" s="5"/>
      <c r="O1123" s="5"/>
      <c r="Q1123" s="5"/>
      <c r="R1123" s="5"/>
    </row>
    <row r="1124" spans="1:18" s="127" customFormat="1" x14ac:dyDescent="0.2">
      <c r="A1124" s="162" t="s">
        <v>2932</v>
      </c>
      <c r="B1124" s="143" t="s">
        <v>931</v>
      </c>
      <c r="C1124" s="162" t="s">
        <v>3137</v>
      </c>
      <c r="D1124" s="162" t="s">
        <v>179</v>
      </c>
      <c r="E1124" s="165" t="s">
        <v>180</v>
      </c>
      <c r="F1124" s="164">
        <v>4.6332100000000001E-2</v>
      </c>
      <c r="G1124" s="164">
        <v>3.2890750000000003E-2</v>
      </c>
      <c r="H1124" s="56">
        <f t="shared" si="51"/>
        <v>0.40866657038833099</v>
      </c>
      <c r="I1124" s="164">
        <v>0</v>
      </c>
      <c r="J1124" s="164">
        <v>0</v>
      </c>
      <c r="K1124" s="56" t="str">
        <f t="shared" si="52"/>
        <v/>
      </c>
      <c r="L1124" s="56">
        <f t="shared" si="53"/>
        <v>0</v>
      </c>
      <c r="M1124" s="5"/>
      <c r="N1124" s="5"/>
      <c r="O1124" s="5"/>
      <c r="P1124" s="5"/>
      <c r="Q1124" s="5"/>
      <c r="R1124" s="5"/>
    </row>
    <row r="1125" spans="1:18" s="127" customFormat="1" x14ac:dyDescent="0.2">
      <c r="A1125" s="162" t="s">
        <v>2948</v>
      </c>
      <c r="B1125" s="143" t="s">
        <v>2348</v>
      </c>
      <c r="C1125" s="162" t="s">
        <v>633</v>
      </c>
      <c r="D1125" s="162" t="s">
        <v>604</v>
      </c>
      <c r="E1125" s="165" t="s">
        <v>697</v>
      </c>
      <c r="F1125" s="164">
        <v>3.67736397</v>
      </c>
      <c r="G1125" s="164">
        <v>1.4820935399999999</v>
      </c>
      <c r="H1125" s="56">
        <f t="shared" si="51"/>
        <v>1.48119559984048</v>
      </c>
      <c r="I1125" s="164">
        <v>0</v>
      </c>
      <c r="J1125" s="164">
        <v>0</v>
      </c>
      <c r="K1125" s="56" t="str">
        <f t="shared" si="52"/>
        <v/>
      </c>
      <c r="L1125" s="56">
        <f t="shared" si="53"/>
        <v>0</v>
      </c>
      <c r="M1125" s="5"/>
      <c r="N1125" s="5"/>
      <c r="O1125" s="5"/>
      <c r="P1125" s="5"/>
      <c r="Q1125" s="5"/>
      <c r="R1125" s="5"/>
    </row>
    <row r="1126" spans="1:18" s="127" customFormat="1" x14ac:dyDescent="0.2">
      <c r="A1126" s="162" t="s">
        <v>2301</v>
      </c>
      <c r="B1126" s="143" t="s">
        <v>1873</v>
      </c>
      <c r="C1126" s="162" t="s">
        <v>3132</v>
      </c>
      <c r="D1126" s="162" t="s">
        <v>604</v>
      </c>
      <c r="E1126" s="165" t="s">
        <v>697</v>
      </c>
      <c r="F1126" s="164">
        <v>0.528694</v>
      </c>
      <c r="G1126" s="164">
        <v>0.95067086000000001</v>
      </c>
      <c r="H1126" s="56">
        <f t="shared" si="51"/>
        <v>-0.44387271952355833</v>
      </c>
      <c r="I1126" s="164">
        <v>0</v>
      </c>
      <c r="J1126" s="164">
        <v>0</v>
      </c>
      <c r="K1126" s="56" t="str">
        <f t="shared" si="52"/>
        <v/>
      </c>
      <c r="L1126" s="56">
        <f t="shared" si="53"/>
        <v>0</v>
      </c>
      <c r="N1126" s="5"/>
      <c r="O1126" s="5"/>
      <c r="Q1126" s="5"/>
      <c r="R1126" s="5"/>
    </row>
    <row r="1127" spans="1:18" s="127" customFormat="1" x14ac:dyDescent="0.2">
      <c r="A1127" s="162" t="s">
        <v>1404</v>
      </c>
      <c r="B1127" s="143" t="s">
        <v>163</v>
      </c>
      <c r="C1127" s="162" t="s">
        <v>3129</v>
      </c>
      <c r="D1127" s="162" t="s">
        <v>178</v>
      </c>
      <c r="E1127" s="165" t="s">
        <v>697</v>
      </c>
      <c r="F1127" s="164">
        <v>0.39816135999999996</v>
      </c>
      <c r="G1127" s="164">
        <v>0.20126898999999998</v>
      </c>
      <c r="H1127" s="56">
        <f t="shared" si="51"/>
        <v>0.97825487175148051</v>
      </c>
      <c r="I1127" s="164">
        <v>0</v>
      </c>
      <c r="J1127" s="164">
        <v>0</v>
      </c>
      <c r="K1127" s="56" t="str">
        <f t="shared" si="52"/>
        <v/>
      </c>
      <c r="L1127" s="56">
        <f t="shared" si="53"/>
        <v>0</v>
      </c>
      <c r="N1127" s="5"/>
      <c r="O1127" s="5"/>
      <c r="Q1127" s="5"/>
      <c r="R1127" s="5"/>
    </row>
    <row r="1128" spans="1:18" s="127" customFormat="1" x14ac:dyDescent="0.2">
      <c r="A1128" s="162" t="s">
        <v>2961</v>
      </c>
      <c r="B1128" s="143" t="s">
        <v>2050</v>
      </c>
      <c r="C1128" s="162" t="s">
        <v>633</v>
      </c>
      <c r="D1128" s="162" t="s">
        <v>604</v>
      </c>
      <c r="E1128" s="165" t="s">
        <v>180</v>
      </c>
      <c r="F1128" s="164">
        <v>0.16360849</v>
      </c>
      <c r="G1128" s="164">
        <v>0.35266076000000002</v>
      </c>
      <c r="H1128" s="56">
        <f t="shared" si="51"/>
        <v>-0.53607401628692686</v>
      </c>
      <c r="I1128" s="164">
        <v>0</v>
      </c>
      <c r="J1128" s="164">
        <v>0</v>
      </c>
      <c r="K1128" s="56" t="str">
        <f t="shared" si="52"/>
        <v/>
      </c>
      <c r="L1128" s="56">
        <f t="shared" si="53"/>
        <v>0</v>
      </c>
      <c r="N1128" s="5"/>
      <c r="O1128" s="5"/>
      <c r="Q1128" s="5"/>
      <c r="R1128" s="5"/>
    </row>
    <row r="1129" spans="1:18" s="127" customFormat="1" x14ac:dyDescent="0.2">
      <c r="A1129" s="162" t="s">
        <v>1926</v>
      </c>
      <c r="B1129" s="143" t="s">
        <v>1772</v>
      </c>
      <c r="C1129" s="162" t="s">
        <v>2254</v>
      </c>
      <c r="D1129" s="162" t="s">
        <v>179</v>
      </c>
      <c r="E1129" s="165" t="s">
        <v>180</v>
      </c>
      <c r="F1129" s="164">
        <v>3.5918341900000001</v>
      </c>
      <c r="G1129" s="164">
        <v>0.28361782000000002</v>
      </c>
      <c r="H1129" s="56">
        <f t="shared" si="51"/>
        <v>11.664345949771421</v>
      </c>
      <c r="I1129" s="164">
        <v>0</v>
      </c>
      <c r="J1129" s="164">
        <v>0</v>
      </c>
      <c r="K1129" s="56" t="str">
        <f t="shared" si="52"/>
        <v/>
      </c>
      <c r="L1129" s="56">
        <f t="shared" si="53"/>
        <v>0</v>
      </c>
      <c r="N1129" s="5"/>
      <c r="O1129" s="5"/>
      <c r="Q1129" s="5"/>
      <c r="R1129" s="5"/>
    </row>
    <row r="1130" spans="1:18" s="127" customFormat="1" x14ac:dyDescent="0.2">
      <c r="A1130" s="162" t="s">
        <v>2987</v>
      </c>
      <c r="B1130" s="143" t="s">
        <v>2013</v>
      </c>
      <c r="C1130" s="162" t="s">
        <v>505</v>
      </c>
      <c r="D1130" s="162" t="s">
        <v>604</v>
      </c>
      <c r="E1130" s="165" t="s">
        <v>180</v>
      </c>
      <c r="F1130" s="164">
        <v>0</v>
      </c>
      <c r="G1130" s="164">
        <v>9.5896000000000002E-3</v>
      </c>
      <c r="H1130" s="56">
        <f t="shared" si="51"/>
        <v>-1</v>
      </c>
      <c r="I1130" s="164">
        <v>0</v>
      </c>
      <c r="J1130" s="164">
        <v>0</v>
      </c>
      <c r="K1130" s="56" t="str">
        <f t="shared" si="52"/>
        <v/>
      </c>
      <c r="L1130" s="56" t="str">
        <f t="shared" si="53"/>
        <v/>
      </c>
      <c r="M1130" s="5"/>
      <c r="N1130" s="5"/>
      <c r="O1130" s="5"/>
      <c r="P1130" s="5"/>
      <c r="Q1130" s="5"/>
      <c r="R1130" s="5"/>
    </row>
    <row r="1131" spans="1:18" s="127" customFormat="1" x14ac:dyDescent="0.2">
      <c r="A1131" s="162" t="s">
        <v>2456</v>
      </c>
      <c r="B1131" s="143" t="s">
        <v>2457</v>
      </c>
      <c r="C1131" s="162" t="s">
        <v>2254</v>
      </c>
      <c r="D1131" s="162" t="s">
        <v>178</v>
      </c>
      <c r="E1131" s="165" t="s">
        <v>180</v>
      </c>
      <c r="F1131" s="164">
        <v>8.3989400000000006E-3</v>
      </c>
      <c r="G1131" s="164">
        <v>7.464163E-2</v>
      </c>
      <c r="H1131" s="56">
        <f t="shared" si="51"/>
        <v>-0.88747646588103712</v>
      </c>
      <c r="I1131" s="164">
        <v>0</v>
      </c>
      <c r="J1131" s="164">
        <v>0</v>
      </c>
      <c r="K1131" s="56" t="str">
        <f t="shared" si="52"/>
        <v/>
      </c>
      <c r="L1131" s="56">
        <f t="shared" si="53"/>
        <v>0</v>
      </c>
      <c r="M1131" s="5"/>
      <c r="N1131" s="5"/>
      <c r="O1131" s="5"/>
      <c r="P1131" s="5"/>
      <c r="Q1131" s="5"/>
      <c r="R1131" s="5"/>
    </row>
    <row r="1132" spans="1:18" s="127" customFormat="1" x14ac:dyDescent="0.2">
      <c r="A1132" s="162" t="s">
        <v>1673</v>
      </c>
      <c r="B1132" s="143" t="s">
        <v>155</v>
      </c>
      <c r="C1132" s="162" t="s">
        <v>3129</v>
      </c>
      <c r="D1132" s="162" t="s">
        <v>178</v>
      </c>
      <c r="E1132" s="165" t="s">
        <v>697</v>
      </c>
      <c r="F1132" s="164">
        <v>8.313566E-2</v>
      </c>
      <c r="G1132" s="164">
        <v>4.3997210000000002E-2</v>
      </c>
      <c r="H1132" s="56">
        <f t="shared" si="51"/>
        <v>0.88956663388428492</v>
      </c>
      <c r="I1132" s="164">
        <v>0</v>
      </c>
      <c r="J1132" s="164">
        <v>0</v>
      </c>
      <c r="K1132" s="56" t="str">
        <f t="shared" si="52"/>
        <v/>
      </c>
      <c r="L1132" s="56">
        <f t="shared" si="53"/>
        <v>0</v>
      </c>
      <c r="M1132" s="5"/>
      <c r="N1132" s="5"/>
      <c r="O1132" s="5"/>
      <c r="P1132" s="5"/>
      <c r="Q1132" s="5"/>
      <c r="R1132" s="5"/>
    </row>
    <row r="1133" spans="1:18" s="127" customFormat="1" x14ac:dyDescent="0.2">
      <c r="A1133" s="162" t="s">
        <v>1666</v>
      </c>
      <c r="B1133" s="143" t="s">
        <v>691</v>
      </c>
      <c r="C1133" s="162" t="s">
        <v>3129</v>
      </c>
      <c r="D1133" s="162" t="s">
        <v>178</v>
      </c>
      <c r="E1133" s="165" t="s">
        <v>697</v>
      </c>
      <c r="F1133" s="164">
        <v>2.6519999999999998E-3</v>
      </c>
      <c r="G1133" s="164">
        <v>0.18092543999999999</v>
      </c>
      <c r="H1133" s="56">
        <f t="shared" si="51"/>
        <v>-0.98534202818575434</v>
      </c>
      <c r="I1133" s="164">
        <v>0</v>
      </c>
      <c r="J1133" s="164">
        <v>0</v>
      </c>
      <c r="K1133" s="56" t="str">
        <f t="shared" si="52"/>
        <v/>
      </c>
      <c r="L1133" s="56">
        <f t="shared" si="53"/>
        <v>0</v>
      </c>
      <c r="N1133" s="5"/>
      <c r="O1133" s="5"/>
      <c r="Q1133" s="5"/>
      <c r="R1133" s="5"/>
    </row>
    <row r="1134" spans="1:18" s="127" customFormat="1" x14ac:dyDescent="0.2">
      <c r="A1134" s="162" t="s">
        <v>2299</v>
      </c>
      <c r="B1134" s="143" t="s">
        <v>1981</v>
      </c>
      <c r="C1134" s="162" t="s">
        <v>3136</v>
      </c>
      <c r="D1134" s="162" t="s">
        <v>604</v>
      </c>
      <c r="E1134" s="165" t="s">
        <v>180</v>
      </c>
      <c r="F1134" s="164">
        <v>0</v>
      </c>
      <c r="G1134" s="164">
        <v>6.0292700000000006E-3</v>
      </c>
      <c r="H1134" s="56">
        <f t="shared" si="51"/>
        <v>-1</v>
      </c>
      <c r="I1134" s="164">
        <v>0</v>
      </c>
      <c r="J1134" s="164">
        <v>0</v>
      </c>
      <c r="K1134" s="56" t="str">
        <f t="shared" si="52"/>
        <v/>
      </c>
      <c r="L1134" s="56" t="str">
        <f t="shared" si="53"/>
        <v/>
      </c>
      <c r="N1134" s="5"/>
      <c r="O1134" s="5"/>
      <c r="Q1134" s="5"/>
      <c r="R1134" s="5"/>
    </row>
    <row r="1135" spans="1:18" s="127" customFormat="1" x14ac:dyDescent="0.2">
      <c r="A1135" s="162" t="s">
        <v>1483</v>
      </c>
      <c r="B1135" s="143" t="s">
        <v>1182</v>
      </c>
      <c r="C1135" s="162" t="s">
        <v>3131</v>
      </c>
      <c r="D1135" s="162" t="s">
        <v>179</v>
      </c>
      <c r="E1135" s="165" t="s">
        <v>180</v>
      </c>
      <c r="F1135" s="164">
        <v>0.75710696</v>
      </c>
      <c r="G1135" s="164">
        <v>0.10254112</v>
      </c>
      <c r="H1135" s="56">
        <f t="shared" si="51"/>
        <v>6.3834473428805927</v>
      </c>
      <c r="I1135" s="164">
        <v>0</v>
      </c>
      <c r="J1135" s="164">
        <v>0</v>
      </c>
      <c r="K1135" s="56" t="str">
        <f t="shared" si="52"/>
        <v/>
      </c>
      <c r="L1135" s="56">
        <f t="shared" si="53"/>
        <v>0</v>
      </c>
      <c r="M1135" s="5"/>
      <c r="N1135" s="5"/>
      <c r="O1135" s="5"/>
      <c r="P1135" s="5"/>
      <c r="Q1135" s="5"/>
      <c r="R1135" s="5"/>
    </row>
    <row r="1136" spans="1:18" s="127" customFormat="1" x14ac:dyDescent="0.2">
      <c r="A1136" s="162" t="s">
        <v>2808</v>
      </c>
      <c r="B1136" s="143" t="s">
        <v>683</v>
      </c>
      <c r="C1136" s="162" t="s">
        <v>3133</v>
      </c>
      <c r="D1136" s="162" t="s">
        <v>178</v>
      </c>
      <c r="E1136" s="165" t="s">
        <v>697</v>
      </c>
      <c r="F1136" s="164">
        <v>1.04414648</v>
      </c>
      <c r="G1136" s="164">
        <v>2.63739167</v>
      </c>
      <c r="H1136" s="56">
        <f t="shared" si="51"/>
        <v>-0.60409881782935937</v>
      </c>
      <c r="I1136" s="164">
        <v>0</v>
      </c>
      <c r="J1136" s="164">
        <v>0</v>
      </c>
      <c r="K1136" s="56" t="str">
        <f t="shared" si="52"/>
        <v/>
      </c>
      <c r="L1136" s="56">
        <f t="shared" si="53"/>
        <v>0</v>
      </c>
      <c r="N1136" s="5"/>
      <c r="O1136" s="5"/>
      <c r="Q1136" s="5"/>
      <c r="R1136" s="5"/>
    </row>
    <row r="1137" spans="1:18" s="127" customFormat="1" x14ac:dyDescent="0.2">
      <c r="A1137" s="162" t="s">
        <v>3062</v>
      </c>
      <c r="B1137" s="143" t="s">
        <v>2367</v>
      </c>
      <c r="C1137" s="162" t="s">
        <v>2254</v>
      </c>
      <c r="D1137" s="162" t="s">
        <v>179</v>
      </c>
      <c r="E1137" s="165" t="s">
        <v>697</v>
      </c>
      <c r="F1137" s="164">
        <v>2.32126E-2</v>
      </c>
      <c r="G1137" s="164">
        <v>0.10022526</v>
      </c>
      <c r="H1137" s="56">
        <f t="shared" si="51"/>
        <v>-0.76839571181955524</v>
      </c>
      <c r="I1137" s="164">
        <v>0</v>
      </c>
      <c r="J1137" s="164">
        <v>0</v>
      </c>
      <c r="K1137" s="56" t="str">
        <f t="shared" si="52"/>
        <v/>
      </c>
      <c r="L1137" s="56">
        <f t="shared" si="53"/>
        <v>0</v>
      </c>
      <c r="M1137" s="5"/>
      <c r="N1137" s="5"/>
      <c r="O1137" s="5"/>
      <c r="P1137" s="5"/>
      <c r="Q1137" s="5"/>
      <c r="R1137" s="5"/>
    </row>
    <row r="1138" spans="1:18" s="127" customFormat="1" x14ac:dyDescent="0.2">
      <c r="A1138" s="162" t="s">
        <v>3117</v>
      </c>
      <c r="B1138" s="163" t="s">
        <v>1800</v>
      </c>
      <c r="C1138" s="162" t="s">
        <v>3137</v>
      </c>
      <c r="D1138" s="162" t="s">
        <v>179</v>
      </c>
      <c r="E1138" s="165" t="s">
        <v>180</v>
      </c>
      <c r="F1138" s="164">
        <v>2.0020200000000002E-3</v>
      </c>
      <c r="G1138" s="164">
        <v>5.5420000000000003E-4</v>
      </c>
      <c r="H1138" s="56">
        <f t="shared" si="51"/>
        <v>2.6124503789245761</v>
      </c>
      <c r="I1138" s="164">
        <v>0</v>
      </c>
      <c r="J1138" s="164">
        <v>0</v>
      </c>
      <c r="K1138" s="56" t="str">
        <f t="shared" si="52"/>
        <v/>
      </c>
      <c r="L1138" s="56">
        <f t="shared" si="53"/>
        <v>0</v>
      </c>
      <c r="M1138" s="5"/>
      <c r="N1138" s="5"/>
      <c r="O1138" s="5"/>
      <c r="P1138" s="5"/>
      <c r="Q1138" s="5"/>
      <c r="R1138" s="5"/>
    </row>
    <row r="1139" spans="1:18" s="127" customFormat="1" x14ac:dyDescent="0.2">
      <c r="A1139" s="162" t="s">
        <v>2611</v>
      </c>
      <c r="B1139" s="163" t="s">
        <v>2612</v>
      </c>
      <c r="C1139" s="162" t="s">
        <v>2608</v>
      </c>
      <c r="D1139" s="162" t="s">
        <v>179</v>
      </c>
      <c r="E1139" s="165" t="s">
        <v>180</v>
      </c>
      <c r="F1139" s="164">
        <v>1.3412250000000001E-2</v>
      </c>
      <c r="G1139" s="164">
        <v>0.27571234999999999</v>
      </c>
      <c r="H1139" s="56">
        <f t="shared" si="51"/>
        <v>-0.95135419214989825</v>
      </c>
      <c r="I1139" s="164">
        <v>0</v>
      </c>
      <c r="J1139" s="164">
        <v>0</v>
      </c>
      <c r="K1139" s="56" t="str">
        <f t="shared" si="52"/>
        <v/>
      </c>
      <c r="L1139" s="56">
        <f t="shared" si="53"/>
        <v>0</v>
      </c>
      <c r="N1139" s="5"/>
      <c r="O1139" s="5"/>
      <c r="Q1139" s="5"/>
      <c r="R1139" s="5"/>
    </row>
    <row r="1140" spans="1:18" s="127" customFormat="1" x14ac:dyDescent="0.2">
      <c r="A1140" s="162" t="s">
        <v>2609</v>
      </c>
      <c r="B1140" s="163" t="s">
        <v>2610</v>
      </c>
      <c r="C1140" s="162" t="s">
        <v>2608</v>
      </c>
      <c r="D1140" s="162" t="s">
        <v>179</v>
      </c>
      <c r="E1140" s="165" t="s">
        <v>180</v>
      </c>
      <c r="F1140" s="164">
        <v>4.617E-4</v>
      </c>
      <c r="G1140" s="164">
        <v>8.6999999999999994E-3</v>
      </c>
      <c r="H1140" s="56">
        <f t="shared" si="51"/>
        <v>-0.94693103448275862</v>
      </c>
      <c r="I1140" s="164">
        <v>0</v>
      </c>
      <c r="J1140" s="164">
        <v>0</v>
      </c>
      <c r="K1140" s="56" t="str">
        <f t="shared" si="52"/>
        <v/>
      </c>
      <c r="L1140" s="56">
        <f t="shared" si="53"/>
        <v>0</v>
      </c>
      <c r="N1140" s="5"/>
      <c r="O1140" s="5"/>
      <c r="Q1140" s="5"/>
      <c r="R1140" s="5"/>
    </row>
    <row r="1141" spans="1:18" s="127" customFormat="1" x14ac:dyDescent="0.2">
      <c r="A1141" s="162" t="s">
        <v>1886</v>
      </c>
      <c r="B1141" s="163" t="s">
        <v>1878</v>
      </c>
      <c r="C1141" s="162" t="s">
        <v>1884</v>
      </c>
      <c r="D1141" s="162" t="s">
        <v>604</v>
      </c>
      <c r="E1141" s="165" t="s">
        <v>697</v>
      </c>
      <c r="F1141" s="164">
        <v>2.6826549999999998E-2</v>
      </c>
      <c r="G1141" s="164">
        <v>5.305795E-2</v>
      </c>
      <c r="H1141" s="56">
        <f t="shared" si="51"/>
        <v>-0.49439150966066348</v>
      </c>
      <c r="I1141" s="164">
        <v>0</v>
      </c>
      <c r="J1141" s="164">
        <v>0</v>
      </c>
      <c r="K1141" s="56" t="str">
        <f t="shared" si="52"/>
        <v/>
      </c>
      <c r="L1141" s="56">
        <f t="shared" si="53"/>
        <v>0</v>
      </c>
      <c r="N1141" s="5"/>
      <c r="O1141" s="5"/>
      <c r="Q1141" s="5"/>
      <c r="R1141" s="5"/>
    </row>
    <row r="1142" spans="1:18" s="127" customFormat="1" x14ac:dyDescent="0.2">
      <c r="A1142" s="162" t="s">
        <v>3116</v>
      </c>
      <c r="B1142" s="163" t="s">
        <v>1802</v>
      </c>
      <c r="C1142" s="162" t="s">
        <v>3137</v>
      </c>
      <c r="D1142" s="162" t="s">
        <v>179</v>
      </c>
      <c r="E1142" s="165" t="s">
        <v>180</v>
      </c>
      <c r="F1142" s="164">
        <v>5.0253699999999995E-3</v>
      </c>
      <c r="G1142" s="164">
        <v>1.8411E-2</v>
      </c>
      <c r="H1142" s="56">
        <f t="shared" si="51"/>
        <v>-0.72704524469067411</v>
      </c>
      <c r="I1142" s="164">
        <v>0</v>
      </c>
      <c r="J1142" s="164">
        <v>0</v>
      </c>
      <c r="K1142" s="56" t="str">
        <f t="shared" si="52"/>
        <v/>
      </c>
      <c r="L1142" s="56">
        <f t="shared" si="53"/>
        <v>0</v>
      </c>
      <c r="N1142" s="5"/>
      <c r="O1142" s="5"/>
      <c r="Q1142" s="5"/>
      <c r="R1142" s="5"/>
    </row>
    <row r="1143" spans="1:18" s="127" customFormat="1" x14ac:dyDescent="0.2">
      <c r="A1143" s="162" t="s">
        <v>2303</v>
      </c>
      <c r="B1143" s="163" t="s">
        <v>1982</v>
      </c>
      <c r="C1143" s="162" t="s">
        <v>3136</v>
      </c>
      <c r="D1143" s="162" t="s">
        <v>604</v>
      </c>
      <c r="E1143" s="165" t="s">
        <v>180</v>
      </c>
      <c r="F1143" s="164">
        <v>5.1659999999999998E-2</v>
      </c>
      <c r="G1143" s="164">
        <v>0.10437</v>
      </c>
      <c r="H1143" s="56">
        <f t="shared" si="51"/>
        <v>-0.5050301810865192</v>
      </c>
      <c r="I1143" s="164">
        <v>0</v>
      </c>
      <c r="J1143" s="164">
        <v>0</v>
      </c>
      <c r="K1143" s="56" t="str">
        <f t="shared" si="52"/>
        <v/>
      </c>
      <c r="L1143" s="56">
        <f t="shared" si="53"/>
        <v>0</v>
      </c>
      <c r="M1143" s="5"/>
      <c r="N1143" s="5"/>
      <c r="O1143" s="5"/>
      <c r="P1143" s="5"/>
      <c r="Q1143" s="5"/>
      <c r="R1143" s="5"/>
    </row>
    <row r="1144" spans="1:18" s="127" customFormat="1" x14ac:dyDescent="0.2">
      <c r="A1144" s="162" t="s">
        <v>2382</v>
      </c>
      <c r="B1144" s="162" t="s">
        <v>2377</v>
      </c>
      <c r="C1144" s="162" t="s">
        <v>3138</v>
      </c>
      <c r="D1144" s="162" t="s">
        <v>178</v>
      </c>
      <c r="E1144" s="165" t="s">
        <v>697</v>
      </c>
      <c r="F1144" s="164">
        <v>0.27182016999999997</v>
      </c>
      <c r="G1144" s="164">
        <v>0.29437979999999997</v>
      </c>
      <c r="H1144" s="56">
        <f t="shared" si="51"/>
        <v>-7.6634436194331301E-2</v>
      </c>
      <c r="I1144" s="164">
        <v>0</v>
      </c>
      <c r="J1144" s="164">
        <v>0</v>
      </c>
      <c r="K1144" s="56" t="str">
        <f t="shared" si="52"/>
        <v/>
      </c>
      <c r="L1144" s="56">
        <f t="shared" si="53"/>
        <v>0</v>
      </c>
      <c r="N1144" s="5"/>
      <c r="O1144" s="5"/>
      <c r="Q1144" s="5"/>
      <c r="R1144" s="5"/>
    </row>
    <row r="1145" spans="1:18" s="127" customFormat="1" x14ac:dyDescent="0.2">
      <c r="A1145" s="162" t="s">
        <v>2636</v>
      </c>
      <c r="B1145" s="163" t="s">
        <v>2637</v>
      </c>
      <c r="C1145" s="162" t="s">
        <v>2254</v>
      </c>
      <c r="D1145" s="162" t="s">
        <v>178</v>
      </c>
      <c r="E1145" s="165" t="s">
        <v>697</v>
      </c>
      <c r="F1145" s="164">
        <v>0</v>
      </c>
      <c r="G1145" s="164">
        <v>0.47770092999999997</v>
      </c>
      <c r="H1145" s="56">
        <f t="shared" si="51"/>
        <v>-1</v>
      </c>
      <c r="I1145" s="164">
        <v>0</v>
      </c>
      <c r="J1145" s="164">
        <v>0</v>
      </c>
      <c r="K1145" s="56" t="str">
        <f t="shared" si="52"/>
        <v/>
      </c>
      <c r="L1145" s="56" t="str">
        <f t="shared" si="53"/>
        <v/>
      </c>
      <c r="N1145" s="5"/>
      <c r="O1145" s="5"/>
      <c r="Q1145" s="5"/>
      <c r="R1145" s="5"/>
    </row>
    <row r="1146" spans="1:18" s="127" customFormat="1" x14ac:dyDescent="0.2">
      <c r="A1146" s="162" t="s">
        <v>2307</v>
      </c>
      <c r="B1146" s="163" t="s">
        <v>1980</v>
      </c>
      <c r="C1146" s="162" t="s">
        <v>3136</v>
      </c>
      <c r="D1146" s="162" t="s">
        <v>604</v>
      </c>
      <c r="E1146" s="165" t="s">
        <v>180</v>
      </c>
      <c r="F1146" s="164">
        <v>5.2878000000000001E-2</v>
      </c>
      <c r="G1146" s="164">
        <v>0</v>
      </c>
      <c r="H1146" s="56" t="str">
        <f t="shared" si="51"/>
        <v/>
      </c>
      <c r="I1146" s="164">
        <v>0</v>
      </c>
      <c r="J1146" s="164">
        <v>0</v>
      </c>
      <c r="K1146" s="56" t="str">
        <f t="shared" si="52"/>
        <v/>
      </c>
      <c r="L1146" s="56">
        <f t="shared" si="53"/>
        <v>0</v>
      </c>
      <c r="N1146" s="5"/>
      <c r="O1146" s="5"/>
      <c r="Q1146" s="5"/>
      <c r="R1146" s="5"/>
    </row>
    <row r="1147" spans="1:18" s="127" customFormat="1" x14ac:dyDescent="0.2">
      <c r="A1147" s="162" t="s">
        <v>1375</v>
      </c>
      <c r="B1147" s="163" t="s">
        <v>66</v>
      </c>
      <c r="C1147" s="162" t="s">
        <v>3135</v>
      </c>
      <c r="D1147" s="162" t="s">
        <v>179</v>
      </c>
      <c r="E1147" s="165" t="s">
        <v>180</v>
      </c>
      <c r="F1147" s="164">
        <v>3.085336E-2</v>
      </c>
      <c r="G1147" s="164">
        <v>1.322894E-2</v>
      </c>
      <c r="H1147" s="56">
        <f t="shared" si="51"/>
        <v>1.3322624488432182</v>
      </c>
      <c r="I1147" s="164">
        <v>0</v>
      </c>
      <c r="J1147" s="164">
        <v>0</v>
      </c>
      <c r="K1147" s="56" t="str">
        <f t="shared" si="52"/>
        <v/>
      </c>
      <c r="L1147" s="56">
        <f t="shared" si="53"/>
        <v>0</v>
      </c>
      <c r="N1147" s="5"/>
      <c r="O1147" s="5"/>
      <c r="Q1147" s="5"/>
      <c r="R1147" s="5"/>
    </row>
    <row r="1148" spans="1:18" s="127" customFormat="1" x14ac:dyDescent="0.2">
      <c r="A1148" s="162" t="s">
        <v>2632</v>
      </c>
      <c r="B1148" s="143" t="s">
        <v>2633</v>
      </c>
      <c r="C1148" s="162" t="s">
        <v>2014</v>
      </c>
      <c r="D1148" s="162" t="s">
        <v>179</v>
      </c>
      <c r="E1148" s="165" t="s">
        <v>697</v>
      </c>
      <c r="F1148" s="164">
        <v>0</v>
      </c>
      <c r="G1148" s="164">
        <v>0</v>
      </c>
      <c r="H1148" s="56" t="str">
        <f t="shared" si="51"/>
        <v/>
      </c>
      <c r="I1148" s="164">
        <v>0</v>
      </c>
      <c r="J1148" s="164">
        <v>0</v>
      </c>
      <c r="K1148" s="56" t="str">
        <f t="shared" si="52"/>
        <v/>
      </c>
      <c r="L1148" s="56" t="str">
        <f t="shared" si="53"/>
        <v/>
      </c>
      <c r="N1148" s="5"/>
      <c r="O1148" s="5"/>
      <c r="Q1148" s="5"/>
      <c r="R1148" s="5"/>
    </row>
    <row r="1149" spans="1:18" s="127" customFormat="1" x14ac:dyDescent="0.2">
      <c r="A1149" s="162" t="s">
        <v>3113</v>
      </c>
      <c r="B1149" s="147" t="s">
        <v>1801</v>
      </c>
      <c r="C1149" s="162" t="s">
        <v>3137</v>
      </c>
      <c r="D1149" s="162" t="s">
        <v>179</v>
      </c>
      <c r="E1149" s="165" t="s">
        <v>180</v>
      </c>
      <c r="F1149" s="164">
        <v>0</v>
      </c>
      <c r="G1149" s="164">
        <v>1.7314E-2</v>
      </c>
      <c r="H1149" s="56">
        <f t="shared" si="51"/>
        <v>-1</v>
      </c>
      <c r="I1149" s="164">
        <v>0</v>
      </c>
      <c r="J1149" s="164">
        <v>0</v>
      </c>
      <c r="K1149" s="56" t="str">
        <f t="shared" si="52"/>
        <v/>
      </c>
      <c r="L1149" s="56" t="str">
        <f t="shared" si="53"/>
        <v/>
      </c>
      <c r="N1149" s="5"/>
      <c r="O1149" s="5"/>
      <c r="Q1149" s="5"/>
      <c r="R1149" s="5"/>
    </row>
    <row r="1150" spans="1:18" s="127" customFormat="1" x14ac:dyDescent="0.2">
      <c r="A1150" s="162" t="s">
        <v>2411</v>
      </c>
      <c r="B1150" s="147" t="s">
        <v>2422</v>
      </c>
      <c r="C1150" s="162" t="s">
        <v>3132</v>
      </c>
      <c r="D1150" s="162" t="s">
        <v>604</v>
      </c>
      <c r="E1150" s="165" t="s">
        <v>697</v>
      </c>
      <c r="F1150" s="164">
        <v>0</v>
      </c>
      <c r="G1150" s="164">
        <v>0</v>
      </c>
      <c r="H1150" s="56" t="str">
        <f t="shared" si="51"/>
        <v/>
      </c>
      <c r="I1150" s="164">
        <v>0</v>
      </c>
      <c r="J1150" s="164">
        <v>0</v>
      </c>
      <c r="K1150" s="56" t="str">
        <f t="shared" si="52"/>
        <v/>
      </c>
      <c r="L1150" s="56" t="str">
        <f t="shared" si="53"/>
        <v/>
      </c>
      <c r="N1150" s="5"/>
      <c r="O1150" s="5"/>
      <c r="Q1150" s="5"/>
      <c r="R1150" s="5"/>
    </row>
    <row r="1151" spans="1:18" s="127" customFormat="1" x14ac:dyDescent="0.2">
      <c r="A1151" s="162" t="s">
        <v>3115</v>
      </c>
      <c r="B1151" s="143" t="s">
        <v>1914</v>
      </c>
      <c r="C1151" s="162" t="s">
        <v>3137</v>
      </c>
      <c r="D1151" s="162" t="s">
        <v>179</v>
      </c>
      <c r="E1151" s="165" t="s">
        <v>697</v>
      </c>
      <c r="F1151" s="164">
        <v>0</v>
      </c>
      <c r="G1151" s="164">
        <v>0</v>
      </c>
      <c r="H1151" s="56" t="str">
        <f t="shared" si="51"/>
        <v/>
      </c>
      <c r="I1151" s="164">
        <v>0</v>
      </c>
      <c r="J1151" s="164">
        <v>0</v>
      </c>
      <c r="K1151" s="56" t="str">
        <f t="shared" si="52"/>
        <v/>
      </c>
      <c r="L1151" s="56" t="str">
        <f t="shared" si="53"/>
        <v/>
      </c>
      <c r="N1151" s="5"/>
      <c r="O1151" s="5"/>
      <c r="Q1151" s="5"/>
      <c r="R1151" s="5"/>
    </row>
    <row r="1152" spans="1:18" s="127" customFormat="1" x14ac:dyDescent="0.2">
      <c r="A1152" s="162" t="s">
        <v>2132</v>
      </c>
      <c r="B1152" s="147" t="s">
        <v>2133</v>
      </c>
      <c r="C1152" s="162" t="s">
        <v>3132</v>
      </c>
      <c r="D1152" s="162" t="s">
        <v>179</v>
      </c>
      <c r="E1152" s="165" t="s">
        <v>697</v>
      </c>
      <c r="F1152" s="164">
        <v>0.19286265999999999</v>
      </c>
      <c r="G1152" s="164">
        <v>8.2591970000000001E-2</v>
      </c>
      <c r="H1152" s="56">
        <f t="shared" si="51"/>
        <v>1.3351260419142439</v>
      </c>
      <c r="I1152" s="164">
        <v>0</v>
      </c>
      <c r="J1152" s="164">
        <v>0</v>
      </c>
      <c r="K1152" s="56" t="str">
        <f t="shared" si="52"/>
        <v/>
      </c>
      <c r="L1152" s="56">
        <f t="shared" si="53"/>
        <v>0</v>
      </c>
      <c r="N1152" s="5"/>
      <c r="O1152" s="5"/>
      <c r="Q1152" s="5"/>
      <c r="R1152" s="5"/>
    </row>
    <row r="1153" spans="1:18" s="127" customFormat="1" x14ac:dyDescent="0.2">
      <c r="A1153" s="162" t="s">
        <v>3045</v>
      </c>
      <c r="B1153" s="143" t="s">
        <v>1877</v>
      </c>
      <c r="C1153" s="162" t="s">
        <v>3129</v>
      </c>
      <c r="D1153" s="162" t="s">
        <v>178</v>
      </c>
      <c r="E1153" s="165" t="s">
        <v>697</v>
      </c>
      <c r="F1153" s="164">
        <v>0.57184567000000008</v>
      </c>
      <c r="G1153" s="164">
        <v>4.5849339999999995E-2</v>
      </c>
      <c r="H1153" s="56">
        <f t="shared" si="51"/>
        <v>11.472277027324715</v>
      </c>
      <c r="I1153" s="164">
        <v>0</v>
      </c>
      <c r="J1153" s="164">
        <v>0</v>
      </c>
      <c r="K1153" s="56" t="str">
        <f t="shared" si="52"/>
        <v/>
      </c>
      <c r="L1153" s="56">
        <f t="shared" si="53"/>
        <v>0</v>
      </c>
      <c r="N1153" s="5"/>
      <c r="O1153" s="5"/>
      <c r="Q1153" s="5"/>
      <c r="R1153" s="5"/>
    </row>
    <row r="1154" spans="1:18" s="127" customFormat="1" x14ac:dyDescent="0.2">
      <c r="A1154" s="162" t="s">
        <v>3084</v>
      </c>
      <c r="B1154" s="163" t="s">
        <v>2363</v>
      </c>
      <c r="C1154" s="162" t="s">
        <v>2254</v>
      </c>
      <c r="D1154" s="162" t="s">
        <v>178</v>
      </c>
      <c r="E1154" s="165" t="s">
        <v>697</v>
      </c>
      <c r="F1154" s="164">
        <v>9.3983369999999997E-2</v>
      </c>
      <c r="G1154" s="164">
        <v>0.6157443199999999</v>
      </c>
      <c r="H1154" s="56">
        <f t="shared" si="51"/>
        <v>-0.84736624123467352</v>
      </c>
      <c r="I1154" s="164">
        <v>0</v>
      </c>
      <c r="J1154" s="164">
        <v>0</v>
      </c>
      <c r="K1154" s="56" t="str">
        <f t="shared" si="52"/>
        <v/>
      </c>
      <c r="L1154" s="56">
        <f t="shared" si="53"/>
        <v>0</v>
      </c>
      <c r="M1154" s="5"/>
      <c r="N1154" s="5"/>
      <c r="O1154" s="5"/>
      <c r="P1154" s="5"/>
      <c r="Q1154" s="5"/>
      <c r="R1154" s="5"/>
    </row>
    <row r="1155" spans="1:18" s="127" customFormat="1" x14ac:dyDescent="0.2">
      <c r="A1155" s="162" t="s">
        <v>3119</v>
      </c>
      <c r="B1155" s="163" t="s">
        <v>1916</v>
      </c>
      <c r="C1155" s="162" t="s">
        <v>3137</v>
      </c>
      <c r="D1155" s="162" t="s">
        <v>179</v>
      </c>
      <c r="E1155" s="165" t="s">
        <v>697</v>
      </c>
      <c r="F1155" s="164">
        <v>1.9613000000000001E-4</v>
      </c>
      <c r="G1155" s="164">
        <v>0</v>
      </c>
      <c r="H1155" s="56" t="str">
        <f t="shared" si="51"/>
        <v/>
      </c>
      <c r="I1155" s="164">
        <v>0</v>
      </c>
      <c r="J1155" s="164">
        <v>0</v>
      </c>
      <c r="K1155" s="56" t="str">
        <f t="shared" si="52"/>
        <v/>
      </c>
      <c r="L1155" s="56">
        <f t="shared" si="53"/>
        <v>0</v>
      </c>
      <c r="N1155" s="5"/>
      <c r="O1155" s="5"/>
      <c r="Q1155" s="5"/>
      <c r="R1155" s="5"/>
    </row>
    <row r="1156" spans="1:18" s="127" customFormat="1" x14ac:dyDescent="0.2">
      <c r="A1156" s="162" t="s">
        <v>1972</v>
      </c>
      <c r="B1156" s="163" t="s">
        <v>602</v>
      </c>
      <c r="C1156" s="162" t="s">
        <v>3130</v>
      </c>
      <c r="D1156" s="162" t="s">
        <v>179</v>
      </c>
      <c r="E1156" s="165" t="s">
        <v>180</v>
      </c>
      <c r="F1156" s="164">
        <v>0.93862738000000001</v>
      </c>
      <c r="G1156" s="164">
        <v>1.3469209999999999E-2</v>
      </c>
      <c r="H1156" s="56">
        <f t="shared" si="51"/>
        <v>68.686891807314609</v>
      </c>
      <c r="I1156" s="164">
        <v>0</v>
      </c>
      <c r="J1156" s="164">
        <v>0</v>
      </c>
      <c r="K1156" s="56" t="str">
        <f t="shared" si="52"/>
        <v/>
      </c>
      <c r="L1156" s="56">
        <f t="shared" si="53"/>
        <v>0</v>
      </c>
      <c r="N1156" s="5"/>
      <c r="O1156" s="5"/>
      <c r="Q1156" s="5"/>
      <c r="R1156" s="5"/>
    </row>
    <row r="1157" spans="1:18" s="127" customFormat="1" x14ac:dyDescent="0.2">
      <c r="A1157" s="162" t="s">
        <v>2008</v>
      </c>
      <c r="B1157" s="163" t="s">
        <v>2009</v>
      </c>
      <c r="C1157" s="162" t="s">
        <v>1725</v>
      </c>
      <c r="D1157" s="162" t="s">
        <v>178</v>
      </c>
      <c r="E1157" s="165" t="s">
        <v>180</v>
      </c>
      <c r="F1157" s="164">
        <v>1.7139359999999999E-2</v>
      </c>
      <c r="G1157" s="164">
        <v>0.20617654000000002</v>
      </c>
      <c r="H1157" s="56">
        <f t="shared" si="51"/>
        <v>-0.91687046450580656</v>
      </c>
      <c r="I1157" s="164">
        <v>0</v>
      </c>
      <c r="J1157" s="164">
        <v>0</v>
      </c>
      <c r="K1157" s="56" t="str">
        <f t="shared" si="52"/>
        <v/>
      </c>
      <c r="L1157" s="56">
        <f t="shared" si="53"/>
        <v>0</v>
      </c>
      <c r="M1157" s="5"/>
      <c r="N1157" s="5"/>
      <c r="O1157" s="5"/>
      <c r="P1157" s="5"/>
      <c r="Q1157" s="5"/>
      <c r="R1157" s="5"/>
    </row>
    <row r="1158" spans="1:18" s="127" customFormat="1" x14ac:dyDescent="0.2">
      <c r="A1158" s="162" t="s">
        <v>1406</v>
      </c>
      <c r="B1158" s="163" t="s">
        <v>381</v>
      </c>
      <c r="C1158" s="162" t="s">
        <v>3129</v>
      </c>
      <c r="D1158" s="162" t="s">
        <v>178</v>
      </c>
      <c r="E1158" s="165" t="s">
        <v>697</v>
      </c>
      <c r="F1158" s="164">
        <v>0.65617044999999996</v>
      </c>
      <c r="G1158" s="164">
        <v>0.75178124000000002</v>
      </c>
      <c r="H1158" s="56">
        <f t="shared" si="51"/>
        <v>-0.12717900489243394</v>
      </c>
      <c r="I1158" s="164">
        <v>0</v>
      </c>
      <c r="J1158" s="164">
        <v>0</v>
      </c>
      <c r="K1158" s="56" t="str">
        <f t="shared" si="52"/>
        <v/>
      </c>
      <c r="L1158" s="56">
        <f t="shared" si="53"/>
        <v>0</v>
      </c>
      <c r="N1158" s="5"/>
      <c r="O1158" s="5"/>
      <c r="Q1158" s="5"/>
      <c r="R1158" s="5"/>
    </row>
    <row r="1159" spans="1:18" s="127" customFormat="1" x14ac:dyDescent="0.2">
      <c r="A1159" s="162" t="s">
        <v>2721</v>
      </c>
      <c r="B1159" s="163" t="s">
        <v>2726</v>
      </c>
      <c r="C1159" s="162" t="s">
        <v>1977</v>
      </c>
      <c r="D1159" s="162" t="s">
        <v>179</v>
      </c>
      <c r="E1159" s="165" t="s">
        <v>697</v>
      </c>
      <c r="F1159" s="164">
        <v>6.7624E-3</v>
      </c>
      <c r="G1159" s="164">
        <v>5.6266000000000007E-3</v>
      </c>
      <c r="H1159" s="56">
        <f t="shared" ref="H1159:H1201" si="54">IF(ISERROR(F1159/G1159-1),"",IF((F1159/G1159-1)&gt;10000%,"",F1159/G1159-1))</f>
        <v>0.20186258131020485</v>
      </c>
      <c r="I1159" s="164">
        <v>0</v>
      </c>
      <c r="J1159" s="164">
        <v>0</v>
      </c>
      <c r="K1159" s="56" t="str">
        <f t="shared" ref="K1159:K1201" si="55">IF(ISERROR(I1159/J1159-1),"",IF((I1159/J1159-1)&gt;10000%,"",I1159/J1159-1))</f>
        <v/>
      </c>
      <c r="L1159" s="56">
        <f t="shared" ref="L1159:L1201" si="56">IF(ISERROR(I1159/F1159),"",IF(I1159/F1159&gt;10000%,"",I1159/F1159))</f>
        <v>0</v>
      </c>
      <c r="N1159" s="5"/>
      <c r="O1159" s="5"/>
      <c r="Q1159" s="5"/>
      <c r="R1159" s="5"/>
    </row>
    <row r="1160" spans="1:18" s="127" customFormat="1" x14ac:dyDescent="0.2">
      <c r="A1160" s="162" t="s">
        <v>2590</v>
      </c>
      <c r="B1160" s="163" t="s">
        <v>2591</v>
      </c>
      <c r="C1160" s="162" t="s">
        <v>3132</v>
      </c>
      <c r="D1160" s="162" t="s">
        <v>179</v>
      </c>
      <c r="E1160" s="165" t="s">
        <v>180</v>
      </c>
      <c r="F1160" s="164">
        <v>1.348048E-2</v>
      </c>
      <c r="G1160" s="164">
        <v>1.344004E-2</v>
      </c>
      <c r="H1160" s="56">
        <f t="shared" si="54"/>
        <v>3.0089196163105569E-3</v>
      </c>
      <c r="I1160" s="164">
        <v>0</v>
      </c>
      <c r="J1160" s="164">
        <v>0</v>
      </c>
      <c r="K1160" s="56" t="str">
        <f t="shared" si="55"/>
        <v/>
      </c>
      <c r="L1160" s="56">
        <f t="shared" si="56"/>
        <v>0</v>
      </c>
      <c r="M1160" s="5"/>
      <c r="N1160" s="5"/>
      <c r="O1160" s="5"/>
      <c r="P1160" s="5"/>
      <c r="Q1160" s="5"/>
      <c r="R1160" s="5"/>
    </row>
    <row r="1161" spans="1:18" s="127" customFormat="1" x14ac:dyDescent="0.2">
      <c r="A1161" s="162" t="s">
        <v>1398</v>
      </c>
      <c r="B1161" s="163" t="s">
        <v>260</v>
      </c>
      <c r="C1161" s="162" t="s">
        <v>3129</v>
      </c>
      <c r="D1161" s="162" t="s">
        <v>178</v>
      </c>
      <c r="E1161" s="165" t="s">
        <v>697</v>
      </c>
      <c r="F1161" s="164">
        <v>0.15021901999999998</v>
      </c>
      <c r="G1161" s="164">
        <v>0.32631218000000001</v>
      </c>
      <c r="H1161" s="56">
        <f t="shared" si="54"/>
        <v>-0.53964629821663423</v>
      </c>
      <c r="I1161" s="164">
        <v>0</v>
      </c>
      <c r="J1161" s="164">
        <v>0</v>
      </c>
      <c r="K1161" s="56" t="str">
        <f t="shared" si="55"/>
        <v/>
      </c>
      <c r="L1161" s="56">
        <f t="shared" si="56"/>
        <v>0</v>
      </c>
      <c r="M1161" s="5"/>
      <c r="N1161" s="5"/>
      <c r="O1161" s="5"/>
      <c r="P1161" s="5"/>
      <c r="Q1161" s="5"/>
      <c r="R1161" s="5"/>
    </row>
    <row r="1162" spans="1:18" s="127" customFormat="1" x14ac:dyDescent="0.2">
      <c r="A1162" s="162" t="s">
        <v>1973</v>
      </c>
      <c r="B1162" s="163" t="s">
        <v>672</v>
      </c>
      <c r="C1162" s="162" t="s">
        <v>1232</v>
      </c>
      <c r="D1162" s="162" t="s">
        <v>178</v>
      </c>
      <c r="E1162" s="165" t="s">
        <v>697</v>
      </c>
      <c r="F1162" s="164">
        <v>4.6375000000000002E-4</v>
      </c>
      <c r="G1162" s="164">
        <v>9.8298399999999994E-2</v>
      </c>
      <c r="H1162" s="56">
        <f t="shared" si="54"/>
        <v>-0.99528222229456431</v>
      </c>
      <c r="I1162" s="164">
        <v>0</v>
      </c>
      <c r="J1162" s="164">
        <v>0</v>
      </c>
      <c r="K1162" s="56" t="str">
        <f t="shared" si="55"/>
        <v/>
      </c>
      <c r="L1162" s="56">
        <f t="shared" si="56"/>
        <v>0</v>
      </c>
      <c r="N1162" s="5"/>
      <c r="O1162" s="5"/>
      <c r="Q1162" s="5"/>
      <c r="R1162" s="5"/>
    </row>
    <row r="1163" spans="1:18" s="127" customFormat="1" x14ac:dyDescent="0.2">
      <c r="A1163" s="162" t="s">
        <v>1679</v>
      </c>
      <c r="B1163" s="163" t="s">
        <v>378</v>
      </c>
      <c r="C1163" s="162" t="s">
        <v>3129</v>
      </c>
      <c r="D1163" s="162" t="s">
        <v>178</v>
      </c>
      <c r="E1163" s="165" t="s">
        <v>697</v>
      </c>
      <c r="F1163" s="164">
        <v>1.5476297299999999</v>
      </c>
      <c r="G1163" s="164">
        <v>2.3822790600000001</v>
      </c>
      <c r="H1163" s="56">
        <f t="shared" si="54"/>
        <v>-0.35035749758048917</v>
      </c>
      <c r="I1163" s="164">
        <v>0</v>
      </c>
      <c r="J1163" s="164">
        <v>0</v>
      </c>
      <c r="K1163" s="56" t="str">
        <f t="shared" si="55"/>
        <v/>
      </c>
      <c r="L1163" s="56">
        <f t="shared" si="56"/>
        <v>0</v>
      </c>
      <c r="M1163" s="5"/>
      <c r="N1163" s="5"/>
      <c r="O1163" s="5"/>
      <c r="P1163" s="5"/>
      <c r="Q1163" s="5"/>
      <c r="R1163" s="5"/>
    </row>
    <row r="1164" spans="1:18" s="127" customFormat="1" x14ac:dyDescent="0.2">
      <c r="A1164" s="162" t="s">
        <v>1928</v>
      </c>
      <c r="B1164" s="163" t="s">
        <v>1215</v>
      </c>
      <c r="C1164" s="162" t="s">
        <v>2254</v>
      </c>
      <c r="D1164" s="162" t="s">
        <v>178</v>
      </c>
      <c r="E1164" s="165" t="s">
        <v>697</v>
      </c>
      <c r="F1164" s="164">
        <v>1.0232678499999999</v>
      </c>
      <c r="G1164" s="164">
        <v>0.53639123</v>
      </c>
      <c r="H1164" s="56">
        <f t="shared" si="54"/>
        <v>0.90768937441426822</v>
      </c>
      <c r="I1164" s="164">
        <v>0</v>
      </c>
      <c r="J1164" s="164">
        <v>0</v>
      </c>
      <c r="K1164" s="56" t="str">
        <f t="shared" si="55"/>
        <v/>
      </c>
      <c r="L1164" s="56">
        <f t="shared" si="56"/>
        <v>0</v>
      </c>
      <c r="N1164" s="5"/>
      <c r="O1164" s="5"/>
      <c r="Q1164" s="5"/>
      <c r="R1164" s="5"/>
    </row>
    <row r="1165" spans="1:18" s="127" customFormat="1" x14ac:dyDescent="0.2">
      <c r="A1165" s="162" t="s">
        <v>2592</v>
      </c>
      <c r="B1165" s="163" t="s">
        <v>2593</v>
      </c>
      <c r="C1165" s="162" t="s">
        <v>3132</v>
      </c>
      <c r="D1165" s="162" t="s">
        <v>179</v>
      </c>
      <c r="E1165" s="165" t="s">
        <v>697</v>
      </c>
      <c r="F1165" s="164">
        <v>3.9011779999999996E-2</v>
      </c>
      <c r="G1165" s="164">
        <v>9.4677500000000005E-3</v>
      </c>
      <c r="H1165" s="56">
        <f t="shared" si="54"/>
        <v>3.1204911409785847</v>
      </c>
      <c r="I1165" s="164">
        <v>0</v>
      </c>
      <c r="J1165" s="164">
        <v>0</v>
      </c>
      <c r="K1165" s="56" t="str">
        <f t="shared" si="55"/>
        <v/>
      </c>
      <c r="L1165" s="56">
        <f t="shared" si="56"/>
        <v>0</v>
      </c>
      <c r="N1165" s="5"/>
      <c r="O1165" s="5"/>
      <c r="Q1165" s="5"/>
      <c r="R1165" s="5"/>
    </row>
    <row r="1166" spans="1:18" s="127" customFormat="1" x14ac:dyDescent="0.2">
      <c r="A1166" s="162" t="s">
        <v>1185</v>
      </c>
      <c r="B1166" s="163" t="s">
        <v>1186</v>
      </c>
      <c r="C1166" s="162" t="s">
        <v>3131</v>
      </c>
      <c r="D1166" s="162" t="s">
        <v>179</v>
      </c>
      <c r="E1166" s="165" t="s">
        <v>180</v>
      </c>
      <c r="F1166" s="164">
        <v>0.46366015000000005</v>
      </c>
      <c r="G1166" s="164">
        <v>0.30465834999999997</v>
      </c>
      <c r="H1166" s="56">
        <f t="shared" si="54"/>
        <v>0.52190199283886396</v>
      </c>
      <c r="I1166" s="164">
        <v>0</v>
      </c>
      <c r="J1166" s="164">
        <v>0</v>
      </c>
      <c r="K1166" s="56" t="str">
        <f t="shared" si="55"/>
        <v/>
      </c>
      <c r="L1166" s="56">
        <f t="shared" si="56"/>
        <v>0</v>
      </c>
      <c r="N1166" s="5"/>
      <c r="O1166" s="5"/>
      <c r="Q1166" s="5"/>
      <c r="R1166" s="5"/>
    </row>
    <row r="1167" spans="1:18" s="127" customFormat="1" x14ac:dyDescent="0.2">
      <c r="A1167" s="162" t="s">
        <v>1676</v>
      </c>
      <c r="B1167" s="163" t="s">
        <v>158</v>
      </c>
      <c r="C1167" s="162" t="s">
        <v>3129</v>
      </c>
      <c r="D1167" s="162" t="s">
        <v>178</v>
      </c>
      <c r="E1167" s="165" t="s">
        <v>697</v>
      </c>
      <c r="F1167" s="164">
        <v>0.93143319999999996</v>
      </c>
      <c r="G1167" s="164">
        <v>3.9218500000000002E-3</v>
      </c>
      <c r="H1167" s="56" t="str">
        <f t="shared" si="54"/>
        <v/>
      </c>
      <c r="I1167" s="164">
        <v>0</v>
      </c>
      <c r="J1167" s="164">
        <v>0</v>
      </c>
      <c r="K1167" s="56" t="str">
        <f t="shared" si="55"/>
        <v/>
      </c>
      <c r="L1167" s="56">
        <f t="shared" si="56"/>
        <v>0</v>
      </c>
      <c r="N1167" s="5"/>
      <c r="O1167" s="5"/>
      <c r="Q1167" s="5"/>
      <c r="R1167" s="5"/>
    </row>
    <row r="1168" spans="1:18" s="127" customFormat="1" x14ac:dyDescent="0.2">
      <c r="A1168" s="162" t="s">
        <v>2361</v>
      </c>
      <c r="B1168" s="163" t="s">
        <v>2362</v>
      </c>
      <c r="C1168" s="162" t="s">
        <v>2254</v>
      </c>
      <c r="D1168" s="162" t="s">
        <v>178</v>
      </c>
      <c r="E1168" s="165" t="s">
        <v>697</v>
      </c>
      <c r="F1168" s="164">
        <v>0.34706111000000001</v>
      </c>
      <c r="G1168" s="164">
        <v>0</v>
      </c>
      <c r="H1168" s="56" t="str">
        <f t="shared" si="54"/>
        <v/>
      </c>
      <c r="I1168" s="164">
        <v>0</v>
      </c>
      <c r="J1168" s="164">
        <v>0</v>
      </c>
      <c r="K1168" s="56" t="str">
        <f t="shared" si="55"/>
        <v/>
      </c>
      <c r="L1168" s="56">
        <f t="shared" si="56"/>
        <v>0</v>
      </c>
      <c r="M1168" s="5"/>
      <c r="N1168" s="5"/>
      <c r="O1168" s="5"/>
      <c r="P1168" s="5"/>
      <c r="Q1168" s="5"/>
      <c r="R1168" s="5"/>
    </row>
    <row r="1169" spans="1:18" s="127" customFormat="1" x14ac:dyDescent="0.2">
      <c r="A1169" s="162" t="s">
        <v>2957</v>
      </c>
      <c r="B1169" s="163" t="s">
        <v>2357</v>
      </c>
      <c r="C1169" s="162" t="s">
        <v>2254</v>
      </c>
      <c r="D1169" s="162" t="s">
        <v>179</v>
      </c>
      <c r="E1169" s="165" t="s">
        <v>697</v>
      </c>
      <c r="F1169" s="164">
        <v>1.9351360000000001E-2</v>
      </c>
      <c r="G1169" s="164">
        <v>0</v>
      </c>
      <c r="H1169" s="56" t="str">
        <f t="shared" si="54"/>
        <v/>
      </c>
      <c r="I1169" s="164">
        <v>0</v>
      </c>
      <c r="J1169" s="164">
        <v>0</v>
      </c>
      <c r="K1169" s="56" t="str">
        <f t="shared" si="55"/>
        <v/>
      </c>
      <c r="L1169" s="56">
        <f t="shared" si="56"/>
        <v>0</v>
      </c>
      <c r="N1169" s="5"/>
      <c r="O1169" s="5"/>
      <c r="Q1169" s="5"/>
      <c r="R1169" s="5"/>
    </row>
    <row r="1170" spans="1:18" s="127" customFormat="1" x14ac:dyDescent="0.2">
      <c r="A1170" s="162" t="s">
        <v>3087</v>
      </c>
      <c r="B1170" s="163" t="s">
        <v>2354</v>
      </c>
      <c r="C1170" s="162" t="s">
        <v>2254</v>
      </c>
      <c r="D1170" s="162" t="s">
        <v>179</v>
      </c>
      <c r="E1170" s="165" t="s">
        <v>697</v>
      </c>
      <c r="F1170" s="164">
        <v>0.52976106999999995</v>
      </c>
      <c r="G1170" s="164">
        <v>1.7849933600000001</v>
      </c>
      <c r="H1170" s="56">
        <f t="shared" si="54"/>
        <v>-0.70321398282400338</v>
      </c>
      <c r="I1170" s="164">
        <v>0</v>
      </c>
      <c r="J1170" s="164">
        <v>0</v>
      </c>
      <c r="K1170" s="56" t="str">
        <f t="shared" si="55"/>
        <v/>
      </c>
      <c r="L1170" s="56">
        <f t="shared" si="56"/>
        <v>0</v>
      </c>
      <c r="M1170" s="5"/>
      <c r="N1170" s="5"/>
      <c r="O1170" s="5"/>
      <c r="P1170" s="5"/>
      <c r="Q1170" s="5"/>
      <c r="R1170" s="5"/>
    </row>
    <row r="1171" spans="1:18" s="127" customFormat="1" x14ac:dyDescent="0.2">
      <c r="A1171" s="162" t="s">
        <v>2359</v>
      </c>
      <c r="B1171" s="163" t="s">
        <v>2360</v>
      </c>
      <c r="C1171" s="162" t="s">
        <v>2254</v>
      </c>
      <c r="D1171" s="162" t="s">
        <v>178</v>
      </c>
      <c r="E1171" s="165" t="s">
        <v>697</v>
      </c>
      <c r="F1171" s="164">
        <v>0.13956988000000001</v>
      </c>
      <c r="G1171" s="164">
        <v>0.21128050000000001</v>
      </c>
      <c r="H1171" s="56">
        <f t="shared" si="54"/>
        <v>-0.33940955270363327</v>
      </c>
      <c r="I1171" s="164">
        <v>0</v>
      </c>
      <c r="J1171" s="164">
        <v>0</v>
      </c>
      <c r="K1171" s="56" t="str">
        <f t="shared" si="55"/>
        <v/>
      </c>
      <c r="L1171" s="56">
        <f t="shared" si="56"/>
        <v>0</v>
      </c>
      <c r="N1171" s="5"/>
      <c r="O1171" s="5"/>
      <c r="Q1171" s="5"/>
      <c r="R1171" s="5"/>
    </row>
    <row r="1172" spans="1:18" s="127" customFormat="1" x14ac:dyDescent="0.2">
      <c r="A1172" s="162" t="s">
        <v>1689</v>
      </c>
      <c r="B1172" s="143" t="s">
        <v>677</v>
      </c>
      <c r="C1172" s="162" t="s">
        <v>3129</v>
      </c>
      <c r="D1172" s="162" t="s">
        <v>178</v>
      </c>
      <c r="E1172" s="165" t="s">
        <v>697</v>
      </c>
      <c r="F1172" s="164">
        <v>9.6107999999999992E-3</v>
      </c>
      <c r="G1172" s="164">
        <v>8.6473799999999997E-3</v>
      </c>
      <c r="H1172" s="56">
        <f t="shared" si="54"/>
        <v>0.11141178021551035</v>
      </c>
      <c r="I1172" s="164">
        <v>0</v>
      </c>
      <c r="J1172" s="164">
        <v>0</v>
      </c>
      <c r="K1172" s="56" t="str">
        <f t="shared" si="55"/>
        <v/>
      </c>
      <c r="L1172" s="56">
        <f t="shared" si="56"/>
        <v>0</v>
      </c>
      <c r="N1172" s="5"/>
      <c r="O1172" s="5"/>
      <c r="Q1172" s="5"/>
      <c r="R1172" s="5"/>
    </row>
    <row r="1173" spans="1:18" s="127" customFormat="1" x14ac:dyDescent="0.2">
      <c r="A1173" s="162" t="s">
        <v>2462</v>
      </c>
      <c r="B1173" s="143" t="s">
        <v>2463</v>
      </c>
      <c r="C1173" s="162" t="s">
        <v>2254</v>
      </c>
      <c r="D1173" s="162" t="s">
        <v>178</v>
      </c>
      <c r="E1173" s="165" t="s">
        <v>180</v>
      </c>
      <c r="F1173" s="164">
        <v>0</v>
      </c>
      <c r="G1173" s="164">
        <v>0</v>
      </c>
      <c r="H1173" s="56" t="str">
        <f t="shared" si="54"/>
        <v/>
      </c>
      <c r="I1173" s="164">
        <v>0</v>
      </c>
      <c r="J1173" s="164">
        <v>0</v>
      </c>
      <c r="K1173" s="56" t="str">
        <f t="shared" si="55"/>
        <v/>
      </c>
      <c r="L1173" s="56" t="str">
        <f t="shared" si="56"/>
        <v/>
      </c>
      <c r="N1173" s="5"/>
      <c r="O1173" s="5"/>
      <c r="Q1173" s="5"/>
      <c r="R1173" s="5"/>
    </row>
    <row r="1174" spans="1:18" s="127" customFormat="1" x14ac:dyDescent="0.2">
      <c r="A1174" s="162" t="s">
        <v>3097</v>
      </c>
      <c r="B1174" s="143" t="s">
        <v>2353</v>
      </c>
      <c r="C1174" s="162" t="s">
        <v>2254</v>
      </c>
      <c r="D1174" s="162" t="s">
        <v>178</v>
      </c>
      <c r="E1174" s="165" t="s">
        <v>697</v>
      </c>
      <c r="F1174" s="164">
        <v>0.15766052999999999</v>
      </c>
      <c r="G1174" s="164">
        <v>7.8641950000000002E-2</v>
      </c>
      <c r="H1174" s="56">
        <f t="shared" si="54"/>
        <v>1.0047891742257153</v>
      </c>
      <c r="I1174" s="164">
        <v>0</v>
      </c>
      <c r="J1174" s="164">
        <v>0</v>
      </c>
      <c r="K1174" s="56" t="str">
        <f t="shared" si="55"/>
        <v/>
      </c>
      <c r="L1174" s="56">
        <f t="shared" si="56"/>
        <v>0</v>
      </c>
      <c r="N1174" s="5"/>
      <c r="O1174" s="5"/>
      <c r="Q1174" s="5"/>
      <c r="R1174" s="5"/>
    </row>
    <row r="1175" spans="1:18" s="127" customFormat="1" x14ac:dyDescent="0.2">
      <c r="A1175" s="162" t="s">
        <v>3103</v>
      </c>
      <c r="B1175" s="143" t="s">
        <v>2365</v>
      </c>
      <c r="C1175" s="162" t="s">
        <v>2254</v>
      </c>
      <c r="D1175" s="162" t="s">
        <v>179</v>
      </c>
      <c r="E1175" s="165" t="s">
        <v>697</v>
      </c>
      <c r="F1175" s="164">
        <v>1.8245539199999998</v>
      </c>
      <c r="G1175" s="164">
        <v>0.45490135999999998</v>
      </c>
      <c r="H1175" s="56">
        <f t="shared" si="54"/>
        <v>3.0108781385045758</v>
      </c>
      <c r="I1175" s="164">
        <v>0</v>
      </c>
      <c r="J1175" s="164">
        <v>0</v>
      </c>
      <c r="K1175" s="56" t="str">
        <f t="shared" si="55"/>
        <v/>
      </c>
      <c r="L1175" s="56">
        <f t="shared" si="56"/>
        <v>0</v>
      </c>
      <c r="N1175" s="5"/>
      <c r="O1175" s="5"/>
      <c r="Q1175" s="5"/>
      <c r="R1175" s="5"/>
    </row>
    <row r="1176" spans="1:18" s="127" customFormat="1" x14ac:dyDescent="0.2">
      <c r="A1176" s="162" t="s">
        <v>2638</v>
      </c>
      <c r="B1176" s="143" t="s">
        <v>2639</v>
      </c>
      <c r="C1176" s="162" t="s">
        <v>2254</v>
      </c>
      <c r="D1176" s="162" t="s">
        <v>179</v>
      </c>
      <c r="E1176" s="165" t="s">
        <v>697</v>
      </c>
      <c r="F1176" s="164">
        <v>0.85547191</v>
      </c>
      <c r="G1176" s="164">
        <v>4.0487999999999999E-4</v>
      </c>
      <c r="H1176" s="56" t="str">
        <f t="shared" si="54"/>
        <v/>
      </c>
      <c r="I1176" s="164">
        <v>0</v>
      </c>
      <c r="J1176" s="164">
        <v>0</v>
      </c>
      <c r="K1176" s="56" t="str">
        <f t="shared" si="55"/>
        <v/>
      </c>
      <c r="L1176" s="56">
        <f t="shared" si="56"/>
        <v>0</v>
      </c>
      <c r="N1176" s="5"/>
      <c r="O1176" s="5"/>
      <c r="Q1176" s="5"/>
      <c r="R1176" s="5"/>
    </row>
    <row r="1177" spans="1:18" s="127" customFormat="1" x14ac:dyDescent="0.2">
      <c r="A1177" s="162" t="s">
        <v>1674</v>
      </c>
      <c r="B1177" s="143" t="s">
        <v>156</v>
      </c>
      <c r="C1177" s="162" t="s">
        <v>3129</v>
      </c>
      <c r="D1177" s="162" t="s">
        <v>178</v>
      </c>
      <c r="E1177" s="165" t="s">
        <v>697</v>
      </c>
      <c r="F1177" s="164">
        <v>0.75676765000000001</v>
      </c>
      <c r="G1177" s="164">
        <v>0</v>
      </c>
      <c r="H1177" s="56" t="str">
        <f t="shared" si="54"/>
        <v/>
      </c>
      <c r="I1177" s="164">
        <v>0</v>
      </c>
      <c r="J1177" s="164">
        <v>0</v>
      </c>
      <c r="K1177" s="56" t="str">
        <f t="shared" si="55"/>
        <v/>
      </c>
      <c r="L1177" s="56">
        <f t="shared" si="56"/>
        <v>0</v>
      </c>
      <c r="N1177" s="5"/>
      <c r="O1177" s="5"/>
      <c r="Q1177" s="5"/>
      <c r="R1177" s="5"/>
    </row>
    <row r="1178" spans="1:18" s="127" customFormat="1" x14ac:dyDescent="0.2">
      <c r="A1178" s="162" t="s">
        <v>3102</v>
      </c>
      <c r="B1178" s="143" t="s">
        <v>998</v>
      </c>
      <c r="C1178" s="162" t="s">
        <v>3133</v>
      </c>
      <c r="D1178" s="162" t="s">
        <v>179</v>
      </c>
      <c r="E1178" s="165" t="s">
        <v>697</v>
      </c>
      <c r="F1178" s="164">
        <v>9.3306899999999998E-2</v>
      </c>
      <c r="G1178" s="164">
        <v>0.10016248</v>
      </c>
      <c r="H1178" s="56">
        <f t="shared" si="54"/>
        <v>-6.844459122817248E-2</v>
      </c>
      <c r="I1178" s="164">
        <v>0</v>
      </c>
      <c r="J1178" s="164">
        <v>0</v>
      </c>
      <c r="K1178" s="56" t="str">
        <f t="shared" si="55"/>
        <v/>
      </c>
      <c r="L1178" s="56">
        <f t="shared" si="56"/>
        <v>0</v>
      </c>
      <c r="N1178" s="5"/>
      <c r="O1178" s="5"/>
      <c r="Q1178" s="5"/>
      <c r="R1178" s="5"/>
    </row>
    <row r="1179" spans="1:18" s="127" customFormat="1" x14ac:dyDescent="0.2">
      <c r="A1179" s="162" t="s">
        <v>2373</v>
      </c>
      <c r="B1179" s="143" t="s">
        <v>2374</v>
      </c>
      <c r="C1179" s="162" t="s">
        <v>1884</v>
      </c>
      <c r="D1179" s="162" t="s">
        <v>604</v>
      </c>
      <c r="E1179" s="165" t="s">
        <v>697</v>
      </c>
      <c r="F1179" s="164">
        <v>0</v>
      </c>
      <c r="G1179" s="164">
        <v>0</v>
      </c>
      <c r="H1179" s="56" t="str">
        <f t="shared" si="54"/>
        <v/>
      </c>
      <c r="I1179" s="164">
        <v>0</v>
      </c>
      <c r="J1179" s="164">
        <v>0</v>
      </c>
      <c r="K1179" s="56" t="str">
        <f t="shared" si="55"/>
        <v/>
      </c>
      <c r="L1179" s="56" t="str">
        <f t="shared" si="56"/>
        <v/>
      </c>
      <c r="N1179" s="5"/>
      <c r="O1179" s="5"/>
      <c r="Q1179" s="5"/>
      <c r="R1179" s="5"/>
    </row>
    <row r="1180" spans="1:18" s="127" customFormat="1" x14ac:dyDescent="0.2">
      <c r="A1180" s="162" t="s">
        <v>1221</v>
      </c>
      <c r="B1180" s="143" t="s">
        <v>1222</v>
      </c>
      <c r="C1180" s="162" t="s">
        <v>3136</v>
      </c>
      <c r="D1180" s="162" t="s">
        <v>604</v>
      </c>
      <c r="E1180" s="165" t="s">
        <v>697</v>
      </c>
      <c r="F1180" s="164">
        <v>5.3246000000000005E-3</v>
      </c>
      <c r="G1180" s="164">
        <v>9.7548509999999991E-2</v>
      </c>
      <c r="H1180" s="56">
        <f t="shared" si="54"/>
        <v>-0.94541587564997143</v>
      </c>
      <c r="I1180" s="164">
        <v>0</v>
      </c>
      <c r="J1180" s="164">
        <v>0</v>
      </c>
      <c r="K1180" s="56" t="str">
        <f t="shared" si="55"/>
        <v/>
      </c>
      <c r="L1180" s="56">
        <f t="shared" si="56"/>
        <v>0</v>
      </c>
      <c r="N1180" s="5"/>
      <c r="O1180" s="5"/>
      <c r="Q1180" s="5"/>
      <c r="R1180" s="5"/>
    </row>
    <row r="1181" spans="1:18" s="127" customFormat="1" x14ac:dyDescent="0.2">
      <c r="A1181" s="162" t="s">
        <v>2606</v>
      </c>
      <c r="B1181" s="143" t="s">
        <v>2607</v>
      </c>
      <c r="C1181" s="162" t="s">
        <v>2608</v>
      </c>
      <c r="D1181" s="162" t="s">
        <v>179</v>
      </c>
      <c r="E1181" s="165" t="s">
        <v>697</v>
      </c>
      <c r="F1181" s="164">
        <v>0</v>
      </c>
      <c r="G1181" s="164">
        <v>0</v>
      </c>
      <c r="H1181" s="56" t="str">
        <f t="shared" si="54"/>
        <v/>
      </c>
      <c r="I1181" s="164">
        <v>0</v>
      </c>
      <c r="J1181" s="164">
        <v>0</v>
      </c>
      <c r="K1181" s="56" t="str">
        <f t="shared" si="55"/>
        <v/>
      </c>
      <c r="L1181" s="56" t="str">
        <f t="shared" si="56"/>
        <v/>
      </c>
      <c r="N1181" s="5"/>
      <c r="O1181" s="5"/>
      <c r="Q1181" s="5"/>
      <c r="R1181" s="5"/>
    </row>
    <row r="1182" spans="1:18" s="127" customFormat="1" x14ac:dyDescent="0.2">
      <c r="A1182" s="162" t="s">
        <v>3091</v>
      </c>
      <c r="B1182" s="167" t="s">
        <v>2437</v>
      </c>
      <c r="C1182" s="162" t="s">
        <v>685</v>
      </c>
      <c r="D1182" s="162" t="s">
        <v>178</v>
      </c>
      <c r="E1182" s="165" t="s">
        <v>180</v>
      </c>
      <c r="F1182" s="164">
        <v>1.7824320000000001E-2</v>
      </c>
      <c r="G1182" s="164">
        <v>4.4863999999999999E-4</v>
      </c>
      <c r="H1182" s="56">
        <f t="shared" si="54"/>
        <v>38.729671897289592</v>
      </c>
      <c r="I1182" s="164">
        <v>0</v>
      </c>
      <c r="J1182" s="164">
        <v>0</v>
      </c>
      <c r="K1182" s="56" t="str">
        <f t="shared" si="55"/>
        <v/>
      </c>
      <c r="L1182" s="56">
        <f t="shared" si="56"/>
        <v>0</v>
      </c>
      <c r="N1182" s="5"/>
      <c r="O1182" s="5"/>
      <c r="Q1182" s="5"/>
      <c r="R1182" s="5"/>
    </row>
    <row r="1183" spans="1:18" s="127" customFormat="1" x14ac:dyDescent="0.2">
      <c r="A1183" s="162" t="s">
        <v>2454</v>
      </c>
      <c r="B1183" s="143" t="s">
        <v>2455</v>
      </c>
      <c r="C1183" s="162" t="s">
        <v>2254</v>
      </c>
      <c r="D1183" s="162" t="s">
        <v>178</v>
      </c>
      <c r="E1183" s="165" t="s">
        <v>180</v>
      </c>
      <c r="F1183" s="164">
        <v>0</v>
      </c>
      <c r="G1183" s="164">
        <v>0.41595072999999999</v>
      </c>
      <c r="H1183" s="56">
        <f t="shared" si="54"/>
        <v>-1</v>
      </c>
      <c r="I1183" s="164">
        <v>0</v>
      </c>
      <c r="J1183" s="164">
        <v>0</v>
      </c>
      <c r="K1183" s="56" t="str">
        <f t="shared" si="55"/>
        <v/>
      </c>
      <c r="L1183" s="56" t="str">
        <f t="shared" si="56"/>
        <v/>
      </c>
      <c r="N1183" s="5"/>
      <c r="O1183" s="5"/>
      <c r="Q1183" s="5"/>
      <c r="R1183" s="5"/>
    </row>
    <row r="1184" spans="1:18" s="127" customFormat="1" x14ac:dyDescent="0.2">
      <c r="A1184" s="162" t="s">
        <v>3112</v>
      </c>
      <c r="B1184" s="143" t="s">
        <v>2446</v>
      </c>
      <c r="C1184" s="162" t="s">
        <v>2254</v>
      </c>
      <c r="D1184" s="162" t="s">
        <v>178</v>
      </c>
      <c r="E1184" s="165" t="s">
        <v>697</v>
      </c>
      <c r="F1184" s="164">
        <v>0.31039055999999998</v>
      </c>
      <c r="G1184" s="164">
        <v>0.41036222</v>
      </c>
      <c r="H1184" s="56">
        <f t="shared" si="54"/>
        <v>-0.24361808940403928</v>
      </c>
      <c r="I1184" s="164">
        <v>0</v>
      </c>
      <c r="J1184" s="164">
        <v>0</v>
      </c>
      <c r="K1184" s="56" t="str">
        <f t="shared" si="55"/>
        <v/>
      </c>
      <c r="L1184" s="56">
        <f t="shared" si="56"/>
        <v>0</v>
      </c>
      <c r="N1184" s="5"/>
      <c r="O1184" s="5"/>
      <c r="Q1184" s="5"/>
      <c r="R1184" s="5"/>
    </row>
    <row r="1185" spans="1:18" s="127" customFormat="1" x14ac:dyDescent="0.2">
      <c r="A1185" s="162" t="s">
        <v>3118</v>
      </c>
      <c r="B1185" s="143" t="s">
        <v>2364</v>
      </c>
      <c r="C1185" s="162" t="s">
        <v>2254</v>
      </c>
      <c r="D1185" s="162" t="s">
        <v>178</v>
      </c>
      <c r="E1185" s="165" t="s">
        <v>697</v>
      </c>
      <c r="F1185" s="164">
        <v>4.650663E-2</v>
      </c>
      <c r="G1185" s="164">
        <v>0.68900943999999997</v>
      </c>
      <c r="H1185" s="56">
        <f t="shared" si="54"/>
        <v>-0.93250218748817137</v>
      </c>
      <c r="I1185" s="164">
        <v>0</v>
      </c>
      <c r="J1185" s="164">
        <v>0</v>
      </c>
      <c r="K1185" s="56" t="str">
        <f t="shared" si="55"/>
        <v/>
      </c>
      <c r="L1185" s="56">
        <f t="shared" si="56"/>
        <v>0</v>
      </c>
      <c r="N1185" s="5"/>
      <c r="O1185" s="5"/>
      <c r="Q1185" s="5"/>
      <c r="R1185" s="5"/>
    </row>
    <row r="1186" spans="1:18" s="127" customFormat="1" x14ac:dyDescent="0.2">
      <c r="A1186" s="162" t="s">
        <v>2464</v>
      </c>
      <c r="B1186" s="143" t="s">
        <v>2465</v>
      </c>
      <c r="C1186" s="162" t="s">
        <v>2254</v>
      </c>
      <c r="D1186" s="162" t="s">
        <v>178</v>
      </c>
      <c r="E1186" s="165" t="s">
        <v>180</v>
      </c>
      <c r="F1186" s="164">
        <v>0</v>
      </c>
      <c r="G1186" s="164">
        <v>0</v>
      </c>
      <c r="H1186" s="56" t="str">
        <f t="shared" si="54"/>
        <v/>
      </c>
      <c r="I1186" s="164">
        <v>0</v>
      </c>
      <c r="J1186" s="164">
        <v>0</v>
      </c>
      <c r="K1186" s="56" t="str">
        <f t="shared" si="55"/>
        <v/>
      </c>
      <c r="L1186" s="56" t="str">
        <f t="shared" si="56"/>
        <v/>
      </c>
      <c r="N1186" s="5"/>
      <c r="O1186" s="5"/>
      <c r="Q1186" s="5"/>
      <c r="R1186" s="5"/>
    </row>
    <row r="1187" spans="1:18" s="127" customFormat="1" x14ac:dyDescent="0.2">
      <c r="A1187" s="162" t="s">
        <v>1974</v>
      </c>
      <c r="B1187" s="143" t="s">
        <v>1879</v>
      </c>
      <c r="C1187" s="162" t="s">
        <v>1870</v>
      </c>
      <c r="D1187" s="162" t="s">
        <v>604</v>
      </c>
      <c r="E1187" s="165" t="s">
        <v>180</v>
      </c>
      <c r="F1187" s="164">
        <v>0</v>
      </c>
      <c r="G1187" s="164">
        <v>0</v>
      </c>
      <c r="H1187" s="56" t="str">
        <f t="shared" si="54"/>
        <v/>
      </c>
      <c r="I1187" s="164">
        <v>0</v>
      </c>
      <c r="J1187" s="164">
        <v>0</v>
      </c>
      <c r="K1187" s="56" t="str">
        <f t="shared" si="55"/>
        <v/>
      </c>
      <c r="L1187" s="56" t="str">
        <f t="shared" si="56"/>
        <v/>
      </c>
      <c r="N1187" s="5"/>
      <c r="O1187" s="5"/>
      <c r="Q1187" s="5"/>
      <c r="R1187" s="5"/>
    </row>
    <row r="1188" spans="1:18" s="127" customFormat="1" x14ac:dyDescent="0.2">
      <c r="A1188" s="162" t="s">
        <v>1195</v>
      </c>
      <c r="B1188" s="143" t="s">
        <v>1196</v>
      </c>
      <c r="C1188" s="162" t="s">
        <v>3131</v>
      </c>
      <c r="D1188" s="162" t="s">
        <v>179</v>
      </c>
      <c r="E1188" s="165" t="s">
        <v>180</v>
      </c>
      <c r="F1188" s="164">
        <v>0</v>
      </c>
      <c r="G1188" s="164">
        <v>0</v>
      </c>
      <c r="H1188" s="56" t="str">
        <f t="shared" si="54"/>
        <v/>
      </c>
      <c r="I1188" s="164">
        <v>0</v>
      </c>
      <c r="J1188" s="164">
        <v>0</v>
      </c>
      <c r="K1188" s="56" t="str">
        <f t="shared" si="55"/>
        <v/>
      </c>
      <c r="L1188" s="56" t="str">
        <f t="shared" si="56"/>
        <v/>
      </c>
      <c r="N1188" s="5"/>
      <c r="O1188" s="5"/>
      <c r="Q1188" s="5"/>
      <c r="R1188" s="5"/>
    </row>
    <row r="1189" spans="1:18" s="127" customFormat="1" x14ac:dyDescent="0.2">
      <c r="A1189" s="162" t="s">
        <v>3120</v>
      </c>
      <c r="B1189" s="143" t="s">
        <v>2370</v>
      </c>
      <c r="C1189" s="162" t="s">
        <v>2254</v>
      </c>
      <c r="D1189" s="162" t="s">
        <v>179</v>
      </c>
      <c r="E1189" s="165" t="s">
        <v>697</v>
      </c>
      <c r="F1189" s="164">
        <v>4.2445999999999998E-4</v>
      </c>
      <c r="G1189" s="164">
        <v>1.0706058000000001</v>
      </c>
      <c r="H1189" s="56">
        <f t="shared" si="54"/>
        <v>-0.99960353287830128</v>
      </c>
      <c r="I1189" s="164">
        <v>0</v>
      </c>
      <c r="J1189" s="164">
        <v>0</v>
      </c>
      <c r="K1189" s="56" t="str">
        <f t="shared" si="55"/>
        <v/>
      </c>
      <c r="L1189" s="56">
        <f t="shared" si="56"/>
        <v>0</v>
      </c>
      <c r="N1189" s="5"/>
      <c r="O1189" s="5"/>
      <c r="Q1189" s="5"/>
      <c r="R1189" s="5"/>
    </row>
    <row r="1190" spans="1:18" s="127" customFormat="1" x14ac:dyDescent="0.2">
      <c r="A1190" s="162" t="s">
        <v>2466</v>
      </c>
      <c r="B1190" s="143" t="s">
        <v>2467</v>
      </c>
      <c r="C1190" s="162" t="s">
        <v>2254</v>
      </c>
      <c r="D1190" s="162" t="s">
        <v>179</v>
      </c>
      <c r="E1190" s="165" t="s">
        <v>697</v>
      </c>
      <c r="F1190" s="164">
        <v>0</v>
      </c>
      <c r="G1190" s="164">
        <v>0.20004813000000002</v>
      </c>
      <c r="H1190" s="56">
        <f t="shared" si="54"/>
        <v>-1</v>
      </c>
      <c r="I1190" s="164">
        <v>0</v>
      </c>
      <c r="J1190" s="164">
        <v>0</v>
      </c>
      <c r="K1190" s="56" t="str">
        <f t="shared" si="55"/>
        <v/>
      </c>
      <c r="L1190" s="56" t="str">
        <f t="shared" si="56"/>
        <v/>
      </c>
      <c r="N1190" s="5"/>
      <c r="O1190" s="5"/>
      <c r="Q1190" s="5"/>
      <c r="R1190" s="5"/>
    </row>
    <row r="1191" spans="1:18" s="127" customFormat="1" x14ac:dyDescent="0.2">
      <c r="A1191" s="162" t="s">
        <v>2408</v>
      </c>
      <c r="B1191" s="147" t="s">
        <v>2419</v>
      </c>
      <c r="C1191" s="162" t="s">
        <v>3132</v>
      </c>
      <c r="D1191" s="162" t="s">
        <v>179</v>
      </c>
      <c r="E1191" s="165" t="s">
        <v>697</v>
      </c>
      <c r="F1191" s="164">
        <v>0</v>
      </c>
      <c r="G1191" s="164">
        <v>0</v>
      </c>
      <c r="H1191" s="56" t="str">
        <f t="shared" si="54"/>
        <v/>
      </c>
      <c r="I1191" s="164">
        <v>0</v>
      </c>
      <c r="J1191" s="164">
        <v>0</v>
      </c>
      <c r="K1191" s="56" t="str">
        <f t="shared" si="55"/>
        <v/>
      </c>
      <c r="L1191" s="56" t="str">
        <f t="shared" si="56"/>
        <v/>
      </c>
      <c r="N1191" s="5"/>
      <c r="O1191" s="5"/>
      <c r="Q1191" s="5"/>
      <c r="R1191" s="5"/>
    </row>
    <row r="1192" spans="1:18" s="127" customFormat="1" x14ac:dyDescent="0.2">
      <c r="A1192" s="162" t="s">
        <v>3125</v>
      </c>
      <c r="B1192" s="143" t="s">
        <v>1632</v>
      </c>
      <c r="C1192" s="162" t="s">
        <v>3137</v>
      </c>
      <c r="D1192" s="162" t="s">
        <v>179</v>
      </c>
      <c r="E1192" s="165" t="s">
        <v>180</v>
      </c>
      <c r="F1192" s="164">
        <v>0</v>
      </c>
      <c r="G1192" s="164">
        <v>8.8608000000000003E-4</v>
      </c>
      <c r="H1192" s="56">
        <f t="shared" si="54"/>
        <v>-1</v>
      </c>
      <c r="I1192" s="164">
        <v>0</v>
      </c>
      <c r="J1192" s="164">
        <v>0</v>
      </c>
      <c r="K1192" s="56" t="str">
        <f t="shared" si="55"/>
        <v/>
      </c>
      <c r="L1192" s="56" t="str">
        <f t="shared" si="56"/>
        <v/>
      </c>
      <c r="N1192" s="5"/>
      <c r="O1192" s="5"/>
      <c r="Q1192" s="5"/>
      <c r="R1192" s="5"/>
    </row>
    <row r="1193" spans="1:18" s="127" customFormat="1" x14ac:dyDescent="0.2">
      <c r="A1193" s="162" t="s">
        <v>2720</v>
      </c>
      <c r="B1193" s="143" t="s">
        <v>2725</v>
      </c>
      <c r="C1193" s="162" t="s">
        <v>2254</v>
      </c>
      <c r="D1193" s="162" t="s">
        <v>179</v>
      </c>
      <c r="E1193" s="165" t="s">
        <v>697</v>
      </c>
      <c r="F1193" s="164">
        <v>0</v>
      </c>
      <c r="G1193" s="164">
        <v>0.61906380000000005</v>
      </c>
      <c r="H1193" s="56">
        <f t="shared" si="54"/>
        <v>-1</v>
      </c>
      <c r="I1193" s="164">
        <v>0</v>
      </c>
      <c r="J1193" s="164">
        <v>0</v>
      </c>
      <c r="K1193" s="56" t="str">
        <f t="shared" si="55"/>
        <v/>
      </c>
      <c r="L1193" s="56" t="str">
        <f t="shared" si="56"/>
        <v/>
      </c>
      <c r="N1193" s="5"/>
      <c r="O1193" s="5"/>
      <c r="Q1193" s="5"/>
      <c r="R1193" s="5"/>
    </row>
    <row r="1194" spans="1:18" s="127" customFormat="1" x14ac:dyDescent="0.2">
      <c r="A1194" s="162" t="s">
        <v>3123</v>
      </c>
      <c r="B1194" s="143" t="s">
        <v>2730</v>
      </c>
      <c r="C1194" s="162" t="s">
        <v>3137</v>
      </c>
      <c r="D1194" s="162" t="s">
        <v>178</v>
      </c>
      <c r="E1194" s="165" t="s">
        <v>697</v>
      </c>
      <c r="F1194" s="164">
        <v>0</v>
      </c>
      <c r="G1194" s="164">
        <v>0</v>
      </c>
      <c r="H1194" s="56" t="str">
        <f t="shared" si="54"/>
        <v/>
      </c>
      <c r="I1194" s="164">
        <v>0</v>
      </c>
      <c r="J1194" s="164">
        <v>0</v>
      </c>
      <c r="K1194" s="56" t="str">
        <f t="shared" si="55"/>
        <v/>
      </c>
      <c r="L1194" s="56" t="str">
        <f t="shared" si="56"/>
        <v/>
      </c>
      <c r="N1194" s="5"/>
      <c r="O1194" s="5"/>
      <c r="Q1194" s="5"/>
      <c r="R1194" s="5"/>
    </row>
    <row r="1195" spans="1:18" s="127" customFormat="1" x14ac:dyDescent="0.2">
      <c r="A1195" s="162" t="s">
        <v>3121</v>
      </c>
      <c r="B1195" s="143" t="s">
        <v>1989</v>
      </c>
      <c r="C1195" s="162" t="s">
        <v>685</v>
      </c>
      <c r="D1195" s="162" t="s">
        <v>179</v>
      </c>
      <c r="E1195" s="165" t="s">
        <v>697</v>
      </c>
      <c r="F1195" s="164">
        <v>4.2637100000000004E-3</v>
      </c>
      <c r="G1195" s="164">
        <v>3.8036480000000004E-2</v>
      </c>
      <c r="H1195" s="56">
        <f t="shared" si="54"/>
        <v>-0.88790471673509219</v>
      </c>
      <c r="I1195" s="164">
        <v>0</v>
      </c>
      <c r="J1195" s="164">
        <v>0</v>
      </c>
      <c r="K1195" s="56" t="str">
        <f t="shared" si="55"/>
        <v/>
      </c>
      <c r="L1195" s="56">
        <f t="shared" si="56"/>
        <v>0</v>
      </c>
      <c r="N1195" s="5"/>
      <c r="O1195" s="5"/>
      <c r="Q1195" s="5"/>
      <c r="R1195" s="5"/>
    </row>
    <row r="1196" spans="1:18" s="127" customFormat="1" x14ac:dyDescent="0.2">
      <c r="A1196" s="162" t="s">
        <v>2458</v>
      </c>
      <c r="B1196" s="143" t="s">
        <v>2459</v>
      </c>
      <c r="C1196" s="162" t="s">
        <v>2254</v>
      </c>
      <c r="D1196" s="162" t="s">
        <v>178</v>
      </c>
      <c r="E1196" s="165" t="s">
        <v>697</v>
      </c>
      <c r="F1196" s="164">
        <v>0</v>
      </c>
      <c r="G1196" s="164">
        <v>0</v>
      </c>
      <c r="H1196" s="56" t="str">
        <f t="shared" si="54"/>
        <v/>
      </c>
      <c r="I1196" s="164">
        <v>0</v>
      </c>
      <c r="J1196" s="164">
        <v>0</v>
      </c>
      <c r="K1196" s="56" t="str">
        <f t="shared" si="55"/>
        <v/>
      </c>
      <c r="L1196" s="56" t="str">
        <f t="shared" si="56"/>
        <v/>
      </c>
      <c r="N1196" s="5"/>
      <c r="O1196" s="5"/>
      <c r="Q1196" s="5"/>
      <c r="R1196" s="5"/>
    </row>
    <row r="1197" spans="1:18" s="127" customFormat="1" x14ac:dyDescent="0.2">
      <c r="A1197" s="162" t="s">
        <v>2460</v>
      </c>
      <c r="B1197" s="143" t="s">
        <v>2461</v>
      </c>
      <c r="C1197" s="162" t="s">
        <v>2254</v>
      </c>
      <c r="D1197" s="162" t="s">
        <v>178</v>
      </c>
      <c r="E1197" s="165" t="s">
        <v>180</v>
      </c>
      <c r="F1197" s="164">
        <v>0</v>
      </c>
      <c r="G1197" s="164">
        <v>3.8977399999999998E-3</v>
      </c>
      <c r="H1197" s="56">
        <f t="shared" si="54"/>
        <v>-1</v>
      </c>
      <c r="I1197" s="164">
        <v>0</v>
      </c>
      <c r="J1197" s="164">
        <v>0</v>
      </c>
      <c r="K1197" s="56" t="str">
        <f t="shared" si="55"/>
        <v/>
      </c>
      <c r="L1197" s="56" t="str">
        <f t="shared" si="56"/>
        <v/>
      </c>
      <c r="N1197" s="5"/>
      <c r="O1197" s="5"/>
      <c r="Q1197" s="5"/>
      <c r="R1197" s="5"/>
    </row>
    <row r="1198" spans="1:18" s="127" customFormat="1" x14ac:dyDescent="0.2">
      <c r="A1198" s="162" t="s">
        <v>3140</v>
      </c>
      <c r="B1198" s="143" t="s">
        <v>3143</v>
      </c>
      <c r="C1198" s="162" t="s">
        <v>632</v>
      </c>
      <c r="D1198" s="162" t="s">
        <v>178</v>
      </c>
      <c r="E1198" s="165" t="s">
        <v>697</v>
      </c>
      <c r="F1198" s="164">
        <v>0</v>
      </c>
      <c r="G1198" s="164">
        <v>7.1788699999999995E-3</v>
      </c>
      <c r="H1198" s="56">
        <f t="shared" si="54"/>
        <v>-1</v>
      </c>
      <c r="I1198" s="164">
        <v>0</v>
      </c>
      <c r="J1198" s="164">
        <v>0</v>
      </c>
      <c r="K1198" s="56" t="str">
        <f t="shared" si="55"/>
        <v/>
      </c>
      <c r="L1198" s="56" t="str">
        <f t="shared" si="56"/>
        <v/>
      </c>
      <c r="N1198" s="5"/>
      <c r="O1198" s="5"/>
      <c r="Q1198" s="5"/>
      <c r="R1198" s="5"/>
    </row>
    <row r="1199" spans="1:18" s="127" customFormat="1" x14ac:dyDescent="0.2">
      <c r="A1199" s="162" t="s">
        <v>3141</v>
      </c>
      <c r="B1199" s="143" t="s">
        <v>3144</v>
      </c>
      <c r="C1199" s="162" t="s">
        <v>632</v>
      </c>
      <c r="D1199" s="162" t="s">
        <v>178</v>
      </c>
      <c r="E1199" s="165" t="s">
        <v>697</v>
      </c>
      <c r="F1199" s="164">
        <v>0</v>
      </c>
      <c r="G1199" s="164">
        <v>0</v>
      </c>
      <c r="H1199" s="56" t="str">
        <f t="shared" si="54"/>
        <v/>
      </c>
      <c r="I1199" s="164">
        <v>0</v>
      </c>
      <c r="J1199" s="164">
        <v>0</v>
      </c>
      <c r="K1199" s="56" t="str">
        <f t="shared" si="55"/>
        <v/>
      </c>
      <c r="L1199" s="56" t="str">
        <f t="shared" si="56"/>
        <v/>
      </c>
      <c r="N1199" s="5"/>
      <c r="O1199" s="5"/>
      <c r="Q1199" s="5"/>
      <c r="R1199" s="5"/>
    </row>
    <row r="1200" spans="1:18" s="127" customFormat="1" x14ac:dyDescent="0.2">
      <c r="A1200" s="162" t="s">
        <v>3126</v>
      </c>
      <c r="B1200" s="143" t="s">
        <v>1699</v>
      </c>
      <c r="C1200" s="162" t="s">
        <v>3137</v>
      </c>
      <c r="D1200" s="162" t="s">
        <v>178</v>
      </c>
      <c r="E1200" s="165" t="s">
        <v>697</v>
      </c>
      <c r="F1200" s="164">
        <v>0</v>
      </c>
      <c r="G1200" s="164">
        <v>0</v>
      </c>
      <c r="H1200" s="56" t="str">
        <f t="shared" si="54"/>
        <v/>
      </c>
      <c r="I1200" s="164">
        <v>0</v>
      </c>
      <c r="J1200" s="164">
        <v>0</v>
      </c>
      <c r="K1200" s="56" t="str">
        <f t="shared" si="55"/>
        <v/>
      </c>
      <c r="L1200" s="56" t="str">
        <f t="shared" si="56"/>
        <v/>
      </c>
      <c r="N1200" s="5"/>
      <c r="O1200" s="5"/>
      <c r="Q1200" s="5"/>
      <c r="R1200" s="5"/>
    </row>
    <row r="1201" spans="1:18" s="127" customFormat="1" x14ac:dyDescent="0.2">
      <c r="A1201" s="162" t="s">
        <v>2634</v>
      </c>
      <c r="B1201" s="143" t="s">
        <v>2635</v>
      </c>
      <c r="C1201" s="162" t="s">
        <v>2254</v>
      </c>
      <c r="D1201" s="162" t="s">
        <v>178</v>
      </c>
      <c r="E1201" s="165" t="s">
        <v>697</v>
      </c>
      <c r="F1201" s="164">
        <v>6.2084700000000007E-3</v>
      </c>
      <c r="G1201" s="164">
        <v>0</v>
      </c>
      <c r="H1201" s="56" t="str">
        <f t="shared" si="54"/>
        <v/>
      </c>
      <c r="I1201" s="164">
        <v>0</v>
      </c>
      <c r="J1201" s="164">
        <v>0</v>
      </c>
      <c r="K1201" s="56" t="str">
        <f t="shared" si="55"/>
        <v/>
      </c>
      <c r="L1201" s="56">
        <f t="shared" si="56"/>
        <v>0</v>
      </c>
      <c r="N1201" s="5"/>
      <c r="O1201" s="5"/>
      <c r="Q1201" s="5"/>
      <c r="R1201" s="5"/>
    </row>
    <row r="1202" spans="1:18" x14ac:dyDescent="0.2">
      <c r="A1202" s="43" t="s">
        <v>15</v>
      </c>
      <c r="B1202" s="44">
        <f>COUNTA(B7:B1201)</f>
        <v>1195</v>
      </c>
      <c r="C1202" s="44"/>
      <c r="D1202" s="44"/>
      <c r="E1202" s="44"/>
      <c r="F1202" s="108">
        <f>SUM(F7:F1201)</f>
        <v>8958.8318125199912</v>
      </c>
      <c r="G1202" s="108">
        <f>SUM(G7:G1201)</f>
        <v>10086.875716940005</v>
      </c>
      <c r="H1202" s="54">
        <f>IF(ISERROR(F1202/G1202-1),"",((F1202/G1202-1)))</f>
        <v>-0.11183283467303606</v>
      </c>
      <c r="I1202" s="108">
        <f>SUM(I7:I1201)</f>
        <v>31921.094865866482</v>
      </c>
      <c r="J1202" s="108">
        <f>SUM(J7:J1201)</f>
        <v>40692.076263426636</v>
      </c>
      <c r="K1202" s="54">
        <f>IF(ISERROR(I1202/J1202-1),"",((I1202/J1202-1)))</f>
        <v>-0.2155451921592747</v>
      </c>
      <c r="L1202" s="8"/>
    </row>
    <row r="1203" spans="1:18" x14ac:dyDescent="0.2">
      <c r="A1203" s="49"/>
      <c r="B1203" s="49"/>
      <c r="C1203" s="49"/>
      <c r="D1203" s="49"/>
      <c r="E1203" s="49"/>
      <c r="F1203" s="49"/>
      <c r="G1203" s="49"/>
      <c r="H1203" s="50"/>
    </row>
    <row r="1204" spans="1:18" x14ac:dyDescent="0.2">
      <c r="A1204" s="49"/>
      <c r="B1204" s="49"/>
      <c r="C1204" s="49"/>
      <c r="D1204" s="49"/>
      <c r="E1204" s="49"/>
      <c r="F1204" s="98"/>
      <c r="G1204" s="98"/>
      <c r="H1204" s="98"/>
    </row>
    <row r="1205" spans="1:18" ht="22.5" x14ac:dyDescent="0.2">
      <c r="A1205" s="39" t="s">
        <v>1278</v>
      </c>
      <c r="B1205" s="39" t="s">
        <v>76</v>
      </c>
      <c r="C1205" s="39" t="s">
        <v>1330</v>
      </c>
      <c r="D1205" s="39" t="s">
        <v>177</v>
      </c>
      <c r="E1205" s="82" t="s">
        <v>92</v>
      </c>
      <c r="F1205" s="39" t="s">
        <v>499</v>
      </c>
      <c r="G1205" s="39"/>
      <c r="H1205" s="39"/>
      <c r="I1205" s="213" t="s">
        <v>1210</v>
      </c>
      <c r="J1205" s="214"/>
      <c r="K1205" s="215"/>
      <c r="L1205" s="144"/>
    </row>
    <row r="1206" spans="1:18" x14ac:dyDescent="0.2">
      <c r="A1206" s="85"/>
      <c r="B1206" s="85"/>
      <c r="C1206" s="85"/>
      <c r="D1206" s="85"/>
      <c r="E1206" s="40"/>
      <c r="F1206" s="86" t="s">
        <v>3190</v>
      </c>
      <c r="G1206" s="86" t="s">
        <v>3146</v>
      </c>
      <c r="H1206" s="41" t="s">
        <v>73</v>
      </c>
      <c r="I1206" s="150" t="s">
        <v>3190</v>
      </c>
      <c r="J1206" s="86" t="s">
        <v>3146</v>
      </c>
      <c r="K1206" s="41" t="s">
        <v>73</v>
      </c>
      <c r="L1206" s="145" t="s">
        <v>75</v>
      </c>
    </row>
    <row r="1207" spans="1:18" x14ac:dyDescent="0.2">
      <c r="A1207" s="162" t="s">
        <v>1390</v>
      </c>
      <c r="B1207" s="84" t="s">
        <v>1036</v>
      </c>
      <c r="C1207" s="162" t="s">
        <v>3138</v>
      </c>
      <c r="D1207" s="162"/>
      <c r="E1207" s="162" t="s">
        <v>180</v>
      </c>
      <c r="F1207" s="164">
        <v>16.97258875</v>
      </c>
      <c r="G1207" s="164">
        <v>15.084519970000001</v>
      </c>
      <c r="H1207" s="56">
        <f t="shared" ref="H1207:H1219" si="57">IF(ISERROR(F1207/G1207-1),"",IF((F1207/G1207-1)&gt;10000%,"",F1207/G1207-1))</f>
        <v>0.12516598365443365</v>
      </c>
      <c r="I1207" s="164">
        <v>498.72686167000001</v>
      </c>
      <c r="J1207" s="164">
        <v>336.55317925000003</v>
      </c>
      <c r="K1207" s="56">
        <f t="shared" ref="K1207:K1219" si="58">IF(ISERROR(I1207/J1207-1),"",IF((I1207/J1207-1)&gt;10000%,"",I1207/J1207-1))</f>
        <v>0.48186644019052149</v>
      </c>
      <c r="L1207" s="146">
        <f t="shared" ref="L1207:L1219" si="59">IF(ISERROR(I1207/F1207),"",IF(I1207/F1207&gt;10000%,"",I1207/F1207))</f>
        <v>29.38425416511668</v>
      </c>
    </row>
    <row r="1208" spans="1:18" x14ac:dyDescent="0.2">
      <c r="A1208" s="162" t="s">
        <v>1579</v>
      </c>
      <c r="B1208" s="84" t="s">
        <v>1580</v>
      </c>
      <c r="C1208" s="162" t="s">
        <v>3138</v>
      </c>
      <c r="D1208" s="162"/>
      <c r="E1208" s="162" t="s">
        <v>180</v>
      </c>
      <c r="F1208" s="164">
        <v>5.3822250199999999</v>
      </c>
      <c r="G1208" s="164">
        <v>4.2920846699999995</v>
      </c>
      <c r="H1208" s="56">
        <f t="shared" si="57"/>
        <v>0.25398854724830033</v>
      </c>
      <c r="I1208" s="164">
        <v>40.277635059999994</v>
      </c>
      <c r="J1208" s="164">
        <v>7.1880309499999999</v>
      </c>
      <c r="K1208" s="56">
        <f t="shared" si="58"/>
        <v>4.6034309451603006</v>
      </c>
      <c r="L1208" s="146">
        <f t="shared" si="59"/>
        <v>7.4834543168170988</v>
      </c>
    </row>
    <row r="1209" spans="1:18" x14ac:dyDescent="0.2">
      <c r="A1209" s="162" t="s">
        <v>3127</v>
      </c>
      <c r="B1209" s="84" t="s">
        <v>1724</v>
      </c>
      <c r="C1209" s="162" t="s">
        <v>3138</v>
      </c>
      <c r="D1209" s="162"/>
      <c r="E1209" s="162" t="s">
        <v>697</v>
      </c>
      <c r="F1209" s="164">
        <v>0.19645001000000001</v>
      </c>
      <c r="G1209" s="164">
        <v>0.13417520000000002</v>
      </c>
      <c r="H1209" s="56">
        <f t="shared" si="57"/>
        <v>0.46413055467776432</v>
      </c>
      <c r="I1209" s="164">
        <v>10.341893069999999</v>
      </c>
      <c r="J1209" s="164">
        <v>58.486562920000004</v>
      </c>
      <c r="K1209" s="56">
        <f t="shared" si="58"/>
        <v>-0.82317488746695533</v>
      </c>
      <c r="L1209" s="146">
        <f t="shared" si="59"/>
        <v>52.643891797205811</v>
      </c>
    </row>
    <row r="1210" spans="1:18" x14ac:dyDescent="0.2">
      <c r="A1210" s="162" t="s">
        <v>1282</v>
      </c>
      <c r="B1210" s="84" t="s">
        <v>1283</v>
      </c>
      <c r="C1210" s="162" t="s">
        <v>3138</v>
      </c>
      <c r="D1210" s="162"/>
      <c r="E1210" s="162" t="s">
        <v>180</v>
      </c>
      <c r="F1210" s="164">
        <v>0.28268654999999998</v>
      </c>
      <c r="G1210" s="164">
        <v>1.55096009</v>
      </c>
      <c r="H1210" s="56">
        <f t="shared" si="57"/>
        <v>-0.81773447826113954</v>
      </c>
      <c r="I1210" s="164">
        <v>3.06622876</v>
      </c>
      <c r="J1210" s="164">
        <v>7.8004199999999996E-2</v>
      </c>
      <c r="K1210" s="56">
        <f t="shared" si="58"/>
        <v>38.308508516208107</v>
      </c>
      <c r="L1210" s="146">
        <f t="shared" si="59"/>
        <v>10.846744424168749</v>
      </c>
    </row>
    <row r="1211" spans="1:18" x14ac:dyDescent="0.2">
      <c r="A1211" s="162" t="s">
        <v>2003</v>
      </c>
      <c r="B1211" s="84" t="s">
        <v>2004</v>
      </c>
      <c r="C1211" s="162" t="s">
        <v>1232</v>
      </c>
      <c r="D1211" s="162"/>
      <c r="E1211" s="162" t="s">
        <v>697</v>
      </c>
      <c r="F1211" s="164">
        <v>2.9764029399999998</v>
      </c>
      <c r="G1211" s="164">
        <v>2.0424495500000002</v>
      </c>
      <c r="H1211" s="56">
        <f t="shared" si="57"/>
        <v>0.45727121631963907</v>
      </c>
      <c r="I1211" s="164">
        <v>2.5400558799999997</v>
      </c>
      <c r="J1211" s="164">
        <v>9.6333920000000003E-2</v>
      </c>
      <c r="K1211" s="56">
        <f t="shared" si="58"/>
        <v>25.367201500779785</v>
      </c>
      <c r="L1211" s="146">
        <f t="shared" si="59"/>
        <v>0.8533978534505815</v>
      </c>
    </row>
    <row r="1212" spans="1:18" x14ac:dyDescent="0.2">
      <c r="A1212" s="162" t="s">
        <v>2142</v>
      </c>
      <c r="B1212" s="163" t="s">
        <v>2143</v>
      </c>
      <c r="C1212" s="162" t="s">
        <v>1232</v>
      </c>
      <c r="D1212" s="162"/>
      <c r="E1212" s="162" t="s">
        <v>180</v>
      </c>
      <c r="F1212" s="164">
        <v>0.70003327000000004</v>
      </c>
      <c r="G1212" s="164">
        <v>0.52286431</v>
      </c>
      <c r="H1212" s="56">
        <f t="shared" si="57"/>
        <v>0.33884309296230231</v>
      </c>
      <c r="I1212" s="164">
        <v>1.49762796</v>
      </c>
      <c r="J1212" s="164">
        <v>14.72363365</v>
      </c>
      <c r="K1212" s="56">
        <f t="shared" si="58"/>
        <v>-0.8982840788082227</v>
      </c>
      <c r="L1212" s="146">
        <f t="shared" si="59"/>
        <v>2.1393668332363687</v>
      </c>
    </row>
    <row r="1213" spans="1:18" x14ac:dyDescent="0.2">
      <c r="A1213" s="162" t="s">
        <v>3200</v>
      </c>
      <c r="B1213" s="163" t="s">
        <v>3201</v>
      </c>
      <c r="C1213" s="162" t="s">
        <v>3195</v>
      </c>
      <c r="D1213" s="162"/>
      <c r="E1213" s="162" t="s">
        <v>697</v>
      </c>
      <c r="F1213" s="164">
        <v>1.00975E-3</v>
      </c>
      <c r="G1213" s="164"/>
      <c r="H1213" s="56" t="str">
        <f t="shared" si="57"/>
        <v/>
      </c>
      <c r="I1213" s="164">
        <v>7.4115833289000004E-3</v>
      </c>
      <c r="J1213" s="164"/>
      <c r="K1213" s="56" t="str">
        <f t="shared" si="58"/>
        <v/>
      </c>
      <c r="L1213" s="146">
        <f t="shared" si="59"/>
        <v>7.3400181519187919</v>
      </c>
    </row>
    <row r="1214" spans="1:18" x14ac:dyDescent="0.2">
      <c r="A1214" s="162" t="s">
        <v>3193</v>
      </c>
      <c r="B1214" s="163" t="s">
        <v>3194</v>
      </c>
      <c r="C1214" s="162" t="s">
        <v>3195</v>
      </c>
      <c r="D1214" s="162"/>
      <c r="E1214" s="162" t="s">
        <v>697</v>
      </c>
      <c r="F1214" s="164">
        <v>0</v>
      </c>
      <c r="G1214" s="164"/>
      <c r="H1214" s="56" t="str">
        <f t="shared" si="57"/>
        <v/>
      </c>
      <c r="I1214" s="164">
        <v>5.8770300523999994E-3</v>
      </c>
      <c r="J1214" s="164"/>
      <c r="K1214" s="56" t="str">
        <f t="shared" si="58"/>
        <v/>
      </c>
      <c r="L1214" s="146" t="str">
        <f t="shared" si="59"/>
        <v/>
      </c>
    </row>
    <row r="1215" spans="1:18" x14ac:dyDescent="0.2">
      <c r="A1215" s="162" t="s">
        <v>3202</v>
      </c>
      <c r="B1215" s="163" t="s">
        <v>3203</v>
      </c>
      <c r="C1215" s="162" t="s">
        <v>3195</v>
      </c>
      <c r="D1215" s="162"/>
      <c r="E1215" s="162" t="s">
        <v>697</v>
      </c>
      <c r="F1215" s="164">
        <v>1.4944249999999999E-2</v>
      </c>
      <c r="G1215" s="164"/>
      <c r="H1215" s="56" t="str">
        <f t="shared" si="57"/>
        <v/>
      </c>
      <c r="I1215" s="164">
        <v>0</v>
      </c>
      <c r="J1215" s="164"/>
      <c r="K1215" s="56" t="str">
        <f t="shared" si="58"/>
        <v/>
      </c>
      <c r="L1215" s="146">
        <f t="shared" si="59"/>
        <v>0</v>
      </c>
    </row>
    <row r="1216" spans="1:18" x14ac:dyDescent="0.2">
      <c r="A1216" s="162" t="s">
        <v>3198</v>
      </c>
      <c r="B1216" s="163" t="s">
        <v>3199</v>
      </c>
      <c r="C1216" s="162" t="s">
        <v>3195</v>
      </c>
      <c r="D1216" s="162"/>
      <c r="E1216" s="162" t="s">
        <v>697</v>
      </c>
      <c r="F1216" s="164">
        <v>0</v>
      </c>
      <c r="G1216" s="164"/>
      <c r="H1216" s="56" t="str">
        <f t="shared" si="57"/>
        <v/>
      </c>
      <c r="I1216" s="164">
        <v>0</v>
      </c>
      <c r="J1216" s="164"/>
      <c r="K1216" s="56" t="str">
        <f t="shared" si="58"/>
        <v/>
      </c>
      <c r="L1216" s="146" t="str">
        <f t="shared" si="59"/>
        <v/>
      </c>
    </row>
    <row r="1217" spans="1:15" x14ac:dyDescent="0.2">
      <c r="A1217" s="162" t="s">
        <v>1144</v>
      </c>
      <c r="B1217" s="163" t="s">
        <v>1173</v>
      </c>
      <c r="C1217" s="162" t="s">
        <v>1870</v>
      </c>
      <c r="D1217" s="162"/>
      <c r="E1217" s="162" t="s">
        <v>697</v>
      </c>
      <c r="F1217" s="164">
        <v>0.323517</v>
      </c>
      <c r="G1217" s="164">
        <v>0.22007811999999999</v>
      </c>
      <c r="H1217" s="56">
        <f t="shared" si="57"/>
        <v>0.47000983105453642</v>
      </c>
      <c r="I1217" s="164">
        <v>0</v>
      </c>
      <c r="J1217" s="164">
        <v>0.16991449</v>
      </c>
      <c r="K1217" s="56">
        <f t="shared" si="58"/>
        <v>-1</v>
      </c>
      <c r="L1217" s="146">
        <f t="shared" si="59"/>
        <v>0</v>
      </c>
    </row>
    <row r="1218" spans="1:15" s="127" customFormat="1" x14ac:dyDescent="0.2">
      <c r="A1218" s="162" t="s">
        <v>1869</v>
      </c>
      <c r="B1218" s="135" t="s">
        <v>1867</v>
      </c>
      <c r="C1218" s="162" t="s">
        <v>1870</v>
      </c>
      <c r="D1218" s="162"/>
      <c r="E1218" s="162" t="s">
        <v>180</v>
      </c>
      <c r="F1218" s="164">
        <v>0</v>
      </c>
      <c r="G1218" s="164">
        <v>0</v>
      </c>
      <c r="H1218" s="56" t="str">
        <f t="shared" si="57"/>
        <v/>
      </c>
      <c r="I1218" s="164">
        <v>0</v>
      </c>
      <c r="J1218" s="164">
        <v>0</v>
      </c>
      <c r="K1218" s="56" t="str">
        <f t="shared" si="58"/>
        <v/>
      </c>
      <c r="L1218" s="146" t="str">
        <f t="shared" si="59"/>
        <v/>
      </c>
      <c r="N1218" s="5"/>
      <c r="O1218" s="5"/>
    </row>
    <row r="1219" spans="1:15" x14ac:dyDescent="0.2">
      <c r="A1219" s="162" t="s">
        <v>1868</v>
      </c>
      <c r="B1219" s="135" t="s">
        <v>1866</v>
      </c>
      <c r="C1219" s="162" t="s">
        <v>1870</v>
      </c>
      <c r="D1219" s="162"/>
      <c r="E1219" s="162" t="s">
        <v>180</v>
      </c>
      <c r="F1219" s="164">
        <v>0</v>
      </c>
      <c r="G1219" s="164">
        <v>0</v>
      </c>
      <c r="H1219" s="56" t="str">
        <f t="shared" si="57"/>
        <v/>
      </c>
      <c r="I1219" s="164">
        <v>0</v>
      </c>
      <c r="J1219" s="164">
        <v>0</v>
      </c>
      <c r="K1219" s="56" t="str">
        <f t="shared" si="58"/>
        <v/>
      </c>
      <c r="L1219" s="177" t="str">
        <f t="shared" si="59"/>
        <v/>
      </c>
    </row>
    <row r="1220" spans="1:15" x14ac:dyDescent="0.2">
      <c r="A1220" s="43" t="s">
        <v>15</v>
      </c>
      <c r="B1220" s="44">
        <f>COUNTA(B1207:B1219)</f>
        <v>13</v>
      </c>
      <c r="C1220" s="44"/>
      <c r="D1220" s="44"/>
      <c r="E1220" s="44"/>
      <c r="F1220" s="45">
        <f>SUM(F1207:F1219)</f>
        <v>26.849857539999999</v>
      </c>
      <c r="G1220" s="45">
        <f>SUM(G1207:G1219)</f>
        <v>23.847131910000002</v>
      </c>
      <c r="H1220" s="54">
        <f>IF(ISERROR(F1220/G1220-1),"",((F1220/G1220-1)))</f>
        <v>0.12591558772486344</v>
      </c>
      <c r="I1220" s="108">
        <f>SUM(I1207:I1219)</f>
        <v>556.46359101338123</v>
      </c>
      <c r="J1220" s="108">
        <f>SUM(J1207:J1219)</f>
        <v>417.29565938000002</v>
      </c>
      <c r="K1220" s="54">
        <f>IF(ISERROR(I1220/J1220-1),"",((I1220/J1220-1)))</f>
        <v>0.33349959077012925</v>
      </c>
      <c r="L1220" s="8"/>
    </row>
    <row r="1221" spans="1:15" x14ac:dyDescent="0.2">
      <c r="A1221" s="49"/>
      <c r="B1221" s="49"/>
      <c r="C1221" s="49"/>
      <c r="D1221" s="49"/>
      <c r="E1221" s="49"/>
      <c r="F1221" s="89"/>
      <c r="G1221" s="89"/>
      <c r="H1221" s="152"/>
      <c r="I1221" s="130"/>
    </row>
    <row r="1222" spans="1:15" x14ac:dyDescent="0.2">
      <c r="A1222" s="49" t="s">
        <v>2472</v>
      </c>
      <c r="B1222" s="49"/>
      <c r="C1222" s="49"/>
      <c r="D1222" s="49"/>
      <c r="E1222" s="49"/>
      <c r="F1222" s="67"/>
      <c r="G1222" s="57"/>
      <c r="H1222" s="50"/>
    </row>
    <row r="1223" spans="1:15" ht="12.75" x14ac:dyDescent="0.2">
      <c r="B1223" s="49"/>
      <c r="C1223" s="49"/>
      <c r="D1223" s="49"/>
      <c r="E1223" s="49"/>
      <c r="F1223" s="58"/>
      <c r="G1223" s="58"/>
      <c r="H1223" s="50"/>
    </row>
    <row r="1224" spans="1:15" ht="12.75" x14ac:dyDescent="0.2">
      <c r="B1224" s="49"/>
      <c r="C1224" s="49"/>
      <c r="D1224" s="49"/>
      <c r="E1224" s="49"/>
      <c r="F1224" s="58"/>
      <c r="G1224" s="50"/>
      <c r="H1224" s="50"/>
      <c r="I1224" s="130"/>
    </row>
    <row r="1225" spans="1:15" x14ac:dyDescent="0.2">
      <c r="A1225" s="52" t="s">
        <v>47</v>
      </c>
    </row>
    <row r="1226" spans="1:15" x14ac:dyDescent="0.2">
      <c r="F1226" s="126"/>
    </row>
    <row r="1229" spans="1:15" x14ac:dyDescent="0.2">
      <c r="A1229" s="136"/>
      <c r="B1229" s="136"/>
      <c r="C1229" s="136"/>
    </row>
    <row r="1230" spans="1:15" x14ac:dyDescent="0.2">
      <c r="A1230" s="136"/>
      <c r="B1230" s="136"/>
      <c r="C1230" s="136"/>
    </row>
    <row r="1231" spans="1:15" x14ac:dyDescent="0.2">
      <c r="A1231" s="136"/>
      <c r="B1231" s="136"/>
      <c r="C1231" s="136"/>
    </row>
    <row r="1232" spans="1:15" x14ac:dyDescent="0.2">
      <c r="A1232" s="136"/>
      <c r="B1232" s="136"/>
      <c r="C1232" s="136"/>
    </row>
    <row r="1233" spans="1:12" x14ac:dyDescent="0.2">
      <c r="A1233" s="136"/>
      <c r="B1233" s="136"/>
      <c r="C1233" s="136"/>
    </row>
    <row r="1234" spans="1:12" x14ac:dyDescent="0.2">
      <c r="A1234" s="136"/>
      <c r="B1234" s="136"/>
      <c r="C1234" s="136"/>
    </row>
    <row r="1235" spans="1:12" x14ac:dyDescent="0.2">
      <c r="A1235" s="136"/>
      <c r="B1235" s="136"/>
      <c r="C1235" s="136"/>
    </row>
    <row r="1236" spans="1:12" x14ac:dyDescent="0.2">
      <c r="A1236" s="136"/>
      <c r="B1236" s="136"/>
      <c r="C1236" s="136"/>
    </row>
    <row r="1237" spans="1:12" x14ac:dyDescent="0.2">
      <c r="A1237" s="136"/>
      <c r="B1237" s="136"/>
      <c r="C1237" s="136"/>
    </row>
    <row r="1238" spans="1:12" s="37" customFormat="1" x14ac:dyDescent="0.2">
      <c r="A1238" s="136"/>
      <c r="B1238" s="136"/>
      <c r="C1238" s="136"/>
      <c r="I1238" s="5"/>
      <c r="J1238" s="5"/>
      <c r="K1238" s="5"/>
      <c r="L1238" s="5"/>
    </row>
    <row r="1239" spans="1:12" s="37" customFormat="1" x14ac:dyDescent="0.2">
      <c r="A1239" s="136"/>
      <c r="B1239" s="136"/>
      <c r="C1239" s="136"/>
      <c r="I1239" s="5"/>
      <c r="J1239" s="5"/>
      <c r="K1239" s="5"/>
      <c r="L1239" s="5"/>
    </row>
    <row r="1240" spans="1:12" s="37" customFormat="1" x14ac:dyDescent="0.2">
      <c r="A1240" s="136"/>
      <c r="B1240" s="136"/>
      <c r="C1240" s="136"/>
      <c r="I1240" s="5"/>
      <c r="J1240" s="5"/>
      <c r="K1240" s="5"/>
      <c r="L1240" s="5"/>
    </row>
    <row r="1241" spans="1:12" s="37" customFormat="1" x14ac:dyDescent="0.2">
      <c r="A1241" s="136"/>
      <c r="B1241" s="136"/>
      <c r="C1241" s="136"/>
      <c r="I1241" s="5"/>
      <c r="J1241" s="5"/>
      <c r="K1241" s="5"/>
      <c r="L1241" s="5"/>
    </row>
    <row r="1242" spans="1:12" s="37" customFormat="1" x14ac:dyDescent="0.2">
      <c r="A1242" s="136"/>
      <c r="B1242" s="136"/>
      <c r="C1242" s="136"/>
      <c r="I1242" s="5"/>
      <c r="J1242" s="5"/>
      <c r="K1242" s="5"/>
      <c r="L1242" s="5"/>
    </row>
  </sheetData>
  <sortState ref="A1206:L1219">
    <sortCondition descending="1" ref="I1206"/>
  </sortState>
  <mergeCells count="2">
    <mergeCell ref="I5:K5"/>
    <mergeCell ref="I1205:K1205"/>
  </mergeCells>
  <conditionalFormatting sqref="F7:G7 F1211:G1219 F55:G1201">
    <cfRule type="containsErrors" dxfId="66" priority="132">
      <formula>ISERROR(F7)</formula>
    </cfRule>
  </conditionalFormatting>
  <conditionalFormatting sqref="B1229:B1242">
    <cfRule type="duplicateValues" dxfId="65" priority="131"/>
  </conditionalFormatting>
  <conditionalFormatting sqref="B1112">
    <cfRule type="duplicateValues" dxfId="64" priority="128"/>
  </conditionalFormatting>
  <conditionalFormatting sqref="B64:B68">
    <cfRule type="duplicateValues" dxfId="63" priority="119"/>
  </conditionalFormatting>
  <conditionalFormatting sqref="B1218">
    <cfRule type="duplicateValues" dxfId="62" priority="133"/>
  </conditionalFormatting>
  <conditionalFormatting sqref="G1099">
    <cfRule type="containsErrors" dxfId="61" priority="114">
      <formula>ISERROR(G1099)</formula>
    </cfRule>
  </conditionalFormatting>
  <conditionalFormatting sqref="G1099">
    <cfRule type="containsErrors" dxfId="60" priority="113">
      <formula>ISERROR(G1099)</formula>
    </cfRule>
  </conditionalFormatting>
  <conditionalFormatting sqref="G1112">
    <cfRule type="containsErrors" dxfId="59" priority="112">
      <formula>ISERROR(G1112)</formula>
    </cfRule>
  </conditionalFormatting>
  <conditionalFormatting sqref="B1172:B1191 B1148:B1153 B1113:B1137 B1100:B1111 B1092:B1098">
    <cfRule type="duplicateValues" dxfId="58" priority="325"/>
  </conditionalFormatting>
  <conditionalFormatting sqref="B1192:B1201">
    <cfRule type="duplicateValues" dxfId="57" priority="332"/>
  </conditionalFormatting>
  <conditionalFormatting sqref="F34:G34">
    <cfRule type="containsErrors" dxfId="56" priority="103">
      <formula>ISERROR(F34)</formula>
    </cfRule>
  </conditionalFormatting>
  <conditionalFormatting sqref="F35:G35">
    <cfRule type="containsErrors" dxfId="55" priority="101">
      <formula>ISERROR(F35)</formula>
    </cfRule>
  </conditionalFormatting>
  <conditionalFormatting sqref="F36:G36">
    <cfRule type="containsErrors" dxfId="54" priority="99">
      <formula>ISERROR(F36)</formula>
    </cfRule>
  </conditionalFormatting>
  <conditionalFormatting sqref="F37:G37">
    <cfRule type="containsErrors" dxfId="53" priority="97">
      <formula>ISERROR(F37)</formula>
    </cfRule>
  </conditionalFormatting>
  <conditionalFormatting sqref="F38:G38">
    <cfRule type="containsErrors" dxfId="52" priority="95">
      <formula>ISERROR(F38)</formula>
    </cfRule>
  </conditionalFormatting>
  <conditionalFormatting sqref="F39:G39">
    <cfRule type="containsErrors" dxfId="51" priority="93">
      <formula>ISERROR(F39)</formula>
    </cfRule>
  </conditionalFormatting>
  <conditionalFormatting sqref="F40:G40">
    <cfRule type="containsErrors" dxfId="50" priority="91">
      <formula>ISERROR(F40)</formula>
    </cfRule>
  </conditionalFormatting>
  <conditionalFormatting sqref="F41:G41">
    <cfRule type="containsErrors" dxfId="49" priority="89">
      <formula>ISERROR(F41)</formula>
    </cfRule>
  </conditionalFormatting>
  <conditionalFormatting sqref="F42:G42">
    <cfRule type="containsErrors" dxfId="48" priority="87">
      <formula>ISERROR(F42)</formula>
    </cfRule>
  </conditionalFormatting>
  <conditionalFormatting sqref="F43:G43">
    <cfRule type="containsErrors" dxfId="47" priority="85">
      <formula>ISERROR(F43)</formula>
    </cfRule>
  </conditionalFormatting>
  <conditionalFormatting sqref="F44:G44">
    <cfRule type="containsErrors" dxfId="46" priority="83">
      <formula>ISERROR(F44)</formula>
    </cfRule>
  </conditionalFormatting>
  <conditionalFormatting sqref="F45:G45">
    <cfRule type="containsErrors" dxfId="45" priority="81">
      <formula>ISERROR(F45)</formula>
    </cfRule>
  </conditionalFormatting>
  <conditionalFormatting sqref="F46:G46">
    <cfRule type="containsErrors" dxfId="44" priority="79">
      <formula>ISERROR(F46)</formula>
    </cfRule>
  </conditionalFormatting>
  <conditionalFormatting sqref="F47:G47">
    <cfRule type="containsErrors" dxfId="43" priority="77">
      <formula>ISERROR(F47)</formula>
    </cfRule>
  </conditionalFormatting>
  <conditionalFormatting sqref="F48:G48">
    <cfRule type="containsErrors" dxfId="42" priority="75">
      <formula>ISERROR(F48)</formula>
    </cfRule>
  </conditionalFormatting>
  <conditionalFormatting sqref="F49:G49">
    <cfRule type="containsErrors" dxfId="41" priority="73">
      <formula>ISERROR(F49)</formula>
    </cfRule>
  </conditionalFormatting>
  <conditionalFormatting sqref="F50:G50">
    <cfRule type="containsErrors" dxfId="40" priority="71">
      <formula>ISERROR(F50)</formula>
    </cfRule>
  </conditionalFormatting>
  <conditionalFormatting sqref="F51:G51">
    <cfRule type="containsErrors" dxfId="39" priority="69">
      <formula>ISERROR(F51)</formula>
    </cfRule>
  </conditionalFormatting>
  <conditionalFormatting sqref="F52:G52">
    <cfRule type="containsErrors" dxfId="38" priority="67">
      <formula>ISERROR(F52)</formula>
    </cfRule>
  </conditionalFormatting>
  <conditionalFormatting sqref="F53:G53">
    <cfRule type="containsErrors" dxfId="37" priority="65">
      <formula>ISERROR(F53)</formula>
    </cfRule>
  </conditionalFormatting>
  <conditionalFormatting sqref="F54:G54">
    <cfRule type="containsErrors" dxfId="36" priority="63">
      <formula>ISERROR(F54)</formula>
    </cfRule>
  </conditionalFormatting>
  <conditionalFormatting sqref="F1210:G1210">
    <cfRule type="containsErrors" dxfId="35" priority="59">
      <formula>ISERROR(F1210)</formula>
    </cfRule>
  </conditionalFormatting>
  <conditionalFormatting sqref="F1209:G1209">
    <cfRule type="containsErrors" dxfId="34" priority="57">
      <formula>ISERROR(F1209)</formula>
    </cfRule>
  </conditionalFormatting>
  <conditionalFormatting sqref="F1208:G1208">
    <cfRule type="containsErrors" dxfId="33" priority="55">
      <formula>ISERROR(F1208)</formula>
    </cfRule>
  </conditionalFormatting>
  <conditionalFormatting sqref="F1207:G1207">
    <cfRule type="containsErrors" dxfId="32" priority="53">
      <formula>ISERROR(F1207)</formula>
    </cfRule>
  </conditionalFormatting>
  <conditionalFormatting sqref="F8:G8">
    <cfRule type="containsErrors" dxfId="31" priority="51">
      <formula>ISERROR(F8)</formula>
    </cfRule>
  </conditionalFormatting>
  <conditionalFormatting sqref="F9:G9">
    <cfRule type="containsErrors" dxfId="30" priority="49">
      <formula>ISERROR(F9)</formula>
    </cfRule>
  </conditionalFormatting>
  <conditionalFormatting sqref="F10:G10">
    <cfRule type="containsErrors" dxfId="29" priority="47">
      <formula>ISERROR(F10)</formula>
    </cfRule>
  </conditionalFormatting>
  <conditionalFormatting sqref="F11:G11">
    <cfRule type="containsErrors" dxfId="28" priority="45">
      <formula>ISERROR(F11)</formula>
    </cfRule>
  </conditionalFormatting>
  <conditionalFormatting sqref="F12:G12">
    <cfRule type="containsErrors" dxfId="27" priority="43">
      <formula>ISERROR(F12)</formula>
    </cfRule>
  </conditionalFormatting>
  <conditionalFormatting sqref="F13:G13">
    <cfRule type="containsErrors" dxfId="26" priority="41">
      <formula>ISERROR(F13)</formula>
    </cfRule>
  </conditionalFormatting>
  <conditionalFormatting sqref="F14:G14">
    <cfRule type="containsErrors" dxfId="25" priority="39">
      <formula>ISERROR(F14)</formula>
    </cfRule>
  </conditionalFormatting>
  <conditionalFormatting sqref="F15:G15">
    <cfRule type="containsErrors" dxfId="24" priority="37">
      <formula>ISERROR(F15)</formula>
    </cfRule>
  </conditionalFormatting>
  <conditionalFormatting sqref="F16:G16">
    <cfRule type="containsErrors" dxfId="23" priority="35">
      <formula>ISERROR(F16)</formula>
    </cfRule>
  </conditionalFormatting>
  <conditionalFormatting sqref="F17:G17">
    <cfRule type="containsErrors" dxfId="22" priority="33">
      <formula>ISERROR(F17)</formula>
    </cfRule>
  </conditionalFormatting>
  <conditionalFormatting sqref="F18:G18">
    <cfRule type="containsErrors" dxfId="21" priority="31">
      <formula>ISERROR(F18)</formula>
    </cfRule>
  </conditionalFormatting>
  <conditionalFormatting sqref="F19:G19">
    <cfRule type="containsErrors" dxfId="20" priority="29">
      <formula>ISERROR(F19)</formula>
    </cfRule>
  </conditionalFormatting>
  <conditionalFormatting sqref="F20:G20">
    <cfRule type="containsErrors" dxfId="19" priority="27">
      <formula>ISERROR(F20)</formula>
    </cfRule>
  </conditionalFormatting>
  <conditionalFormatting sqref="F21:G21">
    <cfRule type="containsErrors" dxfId="18" priority="25">
      <formula>ISERROR(F21)</formula>
    </cfRule>
  </conditionalFormatting>
  <conditionalFormatting sqref="F22:G22">
    <cfRule type="containsErrors" dxfId="17" priority="23">
      <formula>ISERROR(F22)</formula>
    </cfRule>
  </conditionalFormatting>
  <conditionalFormatting sqref="F23:G23">
    <cfRule type="containsErrors" dxfId="16" priority="21">
      <formula>ISERROR(F23)</formula>
    </cfRule>
  </conditionalFormatting>
  <conditionalFormatting sqref="F24:G24">
    <cfRule type="containsErrors" dxfId="15" priority="19">
      <formula>ISERROR(F24)</formula>
    </cfRule>
  </conditionalFormatting>
  <conditionalFormatting sqref="F25:G25">
    <cfRule type="containsErrors" dxfId="14" priority="17">
      <formula>ISERROR(F25)</formula>
    </cfRule>
  </conditionalFormatting>
  <conditionalFormatting sqref="F26:G26">
    <cfRule type="containsErrors" dxfId="13" priority="15">
      <formula>ISERROR(F26)</formula>
    </cfRule>
  </conditionalFormatting>
  <conditionalFormatting sqref="F27:G27">
    <cfRule type="containsErrors" dxfId="12" priority="13">
      <formula>ISERROR(F27)</formula>
    </cfRule>
  </conditionalFormatting>
  <conditionalFormatting sqref="F28:G28">
    <cfRule type="containsErrors" dxfId="11" priority="11">
      <formula>ISERROR(F28)</formula>
    </cfRule>
  </conditionalFormatting>
  <conditionalFormatting sqref="F29:G29">
    <cfRule type="containsErrors" dxfId="10" priority="9">
      <formula>ISERROR(F29)</formula>
    </cfRule>
  </conditionalFormatting>
  <conditionalFormatting sqref="F30:G30">
    <cfRule type="containsErrors" dxfId="9" priority="7">
      <formula>ISERROR(F30)</formula>
    </cfRule>
  </conditionalFormatting>
  <conditionalFormatting sqref="F31:G31">
    <cfRule type="containsErrors" dxfId="8" priority="5">
      <formula>ISERROR(F31)</formula>
    </cfRule>
  </conditionalFormatting>
  <conditionalFormatting sqref="F32:G32">
    <cfRule type="containsErrors" dxfId="7" priority="3">
      <formula>ISERROR(F32)</formula>
    </cfRule>
  </conditionalFormatting>
  <conditionalFormatting sqref="F33:G33">
    <cfRule type="containsErrors" dxfId="6" priority="1">
      <formula>ISERROR(F33)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6" customWidth="1"/>
    <col min="4" max="4" width="11.42578125" style="37" customWidth="1"/>
    <col min="5" max="5" width="11.85546875" style="37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4" customWidth="1"/>
    <col min="10" max="10" width="14.42578125" style="37" customWidth="1"/>
    <col min="11" max="11" width="11.42578125" style="37" customWidth="1"/>
    <col min="12" max="12" width="12.7109375" style="37" customWidth="1"/>
    <col min="13" max="13" width="13" style="70" customWidth="1"/>
    <col min="14" max="16384" width="9.140625" style="70"/>
  </cols>
  <sheetData>
    <row r="1" spans="1:24" s="5" customFormat="1" ht="26.25" x14ac:dyDescent="0.2">
      <c r="A1" s="18" t="s">
        <v>713</v>
      </c>
      <c r="B1" s="154"/>
      <c r="C1" s="126"/>
      <c r="D1" s="37"/>
      <c r="E1" s="37"/>
      <c r="F1" s="7"/>
      <c r="G1" s="7"/>
      <c r="I1" s="104"/>
      <c r="J1" s="37"/>
      <c r="K1" s="37"/>
      <c r="L1" s="37"/>
    </row>
    <row r="2" spans="1:24" s="5" customFormat="1" ht="15.75" customHeight="1" x14ac:dyDescent="0.2">
      <c r="A2" s="6" t="s">
        <v>3189</v>
      </c>
      <c r="B2" s="7"/>
      <c r="C2" s="69"/>
      <c r="D2" s="69"/>
      <c r="E2" s="69"/>
      <c r="F2" s="7"/>
      <c r="G2" s="7"/>
      <c r="I2" s="104"/>
      <c r="J2" s="69"/>
      <c r="K2" s="69"/>
      <c r="L2" s="69"/>
    </row>
    <row r="3" spans="1:24" s="5" customFormat="1" ht="12" x14ac:dyDescent="0.2">
      <c r="A3" s="7"/>
      <c r="B3" s="126"/>
      <c r="C3" s="126"/>
      <c r="D3" s="37"/>
      <c r="E3" s="37"/>
      <c r="F3" s="7"/>
      <c r="G3" s="7"/>
      <c r="I3" s="104"/>
      <c r="J3" s="37"/>
      <c r="K3" s="37"/>
      <c r="L3" s="37"/>
    </row>
    <row r="4" spans="1:24" s="5" customFormat="1" ht="12" customHeight="1" x14ac:dyDescent="0.2">
      <c r="A4" s="7"/>
      <c r="B4" s="126"/>
      <c r="C4" s="126"/>
      <c r="D4" s="37"/>
      <c r="E4" s="37"/>
      <c r="F4" s="7"/>
      <c r="G4" s="7"/>
      <c r="I4" s="104"/>
      <c r="J4" s="37"/>
      <c r="K4" s="37"/>
      <c r="L4" s="37"/>
      <c r="N4" s="7"/>
      <c r="O4" s="126"/>
      <c r="P4" s="37"/>
      <c r="Q4" s="37"/>
      <c r="R4" s="7"/>
      <c r="S4" s="7"/>
      <c r="U4" s="104"/>
      <c r="V4" s="37"/>
      <c r="W4" s="37"/>
      <c r="X4" s="37"/>
    </row>
    <row r="5" spans="1:24" s="7" customFormat="1" ht="30" customHeight="1" x14ac:dyDescent="0.2">
      <c r="A5" s="120" t="s">
        <v>714</v>
      </c>
      <c r="B5" s="121" t="s">
        <v>76</v>
      </c>
      <c r="C5" s="216" t="s">
        <v>499</v>
      </c>
      <c r="D5" s="217"/>
      <c r="E5" s="218"/>
      <c r="F5" s="122"/>
      <c r="G5" s="121" t="s">
        <v>234</v>
      </c>
      <c r="H5" s="123" t="s">
        <v>137</v>
      </c>
      <c r="I5" s="124"/>
      <c r="J5" s="216" t="s">
        <v>1211</v>
      </c>
      <c r="K5" s="219"/>
      <c r="L5" s="220"/>
      <c r="M5" s="153"/>
    </row>
    <row r="6" spans="1:24" s="31" customFormat="1" ht="21.95" customHeight="1" x14ac:dyDescent="0.2">
      <c r="A6" s="94"/>
      <c r="B6" s="95"/>
      <c r="C6" s="139" t="s">
        <v>3190</v>
      </c>
      <c r="D6" s="60" t="s">
        <v>3146</v>
      </c>
      <c r="E6" s="61" t="s">
        <v>73</v>
      </c>
      <c r="F6" s="92" t="s">
        <v>74</v>
      </c>
      <c r="G6" s="92" t="s">
        <v>235</v>
      </c>
      <c r="H6" s="148">
        <v>100000</v>
      </c>
      <c r="I6" s="105"/>
      <c r="J6" s="139" t="s">
        <v>3190</v>
      </c>
      <c r="K6" s="60" t="s">
        <v>3146</v>
      </c>
      <c r="L6" s="61" t="s">
        <v>73</v>
      </c>
      <c r="M6" s="118" t="s">
        <v>75</v>
      </c>
    </row>
    <row r="7" spans="1:24" ht="12" customHeight="1" x14ac:dyDescent="0.2">
      <c r="A7" s="162" t="s">
        <v>587</v>
      </c>
      <c r="B7" s="163" t="s">
        <v>502</v>
      </c>
      <c r="C7" s="55">
        <v>132.42776981</v>
      </c>
      <c r="D7" s="55">
        <v>135.91978983000001</v>
      </c>
      <c r="E7" s="56">
        <f t="shared" ref="E7:E38" si="0">IF(ISERROR(C7/D7-1),"",IF((C7/D7-1)&gt;10000%,"",C7/D7-1))</f>
        <v>-2.5691770303409189E-2</v>
      </c>
      <c r="F7" s="42">
        <f t="shared" ref="F7:F70" si="1">C7/$C$253</f>
        <v>0.33931437214852678</v>
      </c>
      <c r="G7" s="33">
        <v>6070.2997591500007</v>
      </c>
      <c r="H7" s="178">
        <v>4.9798499999999999</v>
      </c>
      <c r="I7" s="102"/>
      <c r="J7" s="164">
        <v>374.11228511000002</v>
      </c>
      <c r="K7" s="164">
        <v>464.32652962999998</v>
      </c>
      <c r="L7" s="56">
        <f t="shared" ref="L7:L70" si="2">IF(ISERROR(J7/K7-1),"",IF((J7/K7-1)&gt;10000%,"",J7/K7-1))</f>
        <v>-0.19429052350699727</v>
      </c>
      <c r="M7" s="42">
        <f t="shared" ref="M7:M70" si="3">IF(ISERROR(J7/C7),"",IF(J7/C7&gt;10000%,"",J7/C7))</f>
        <v>2.8250289621788203</v>
      </c>
      <c r="T7" s="174"/>
      <c r="U7" s="174"/>
      <c r="V7" s="174"/>
      <c r="W7" s="174"/>
      <c r="X7" s="174"/>
    </row>
    <row r="8" spans="1:24" ht="12" customHeight="1" x14ac:dyDescent="0.2">
      <c r="A8" s="162" t="s">
        <v>709</v>
      </c>
      <c r="B8" s="32" t="s">
        <v>276</v>
      </c>
      <c r="C8" s="55">
        <v>30.481769379999999</v>
      </c>
      <c r="D8" s="55">
        <v>21.679521960000002</v>
      </c>
      <c r="E8" s="56">
        <f t="shared" si="0"/>
        <v>0.40601667491749427</v>
      </c>
      <c r="F8" s="42">
        <f t="shared" si="1"/>
        <v>7.8102217185944525E-2</v>
      </c>
      <c r="G8" s="33">
        <v>458.46248753447998</v>
      </c>
      <c r="H8" s="178">
        <v>3.2819500000000001</v>
      </c>
      <c r="I8" s="102"/>
      <c r="J8" s="164">
        <v>16.25189026</v>
      </c>
      <c r="K8" s="164">
        <v>22.347560269999999</v>
      </c>
      <c r="L8" s="56">
        <f t="shared" si="2"/>
        <v>-0.2727666884596347</v>
      </c>
      <c r="M8" s="42">
        <f t="shared" si="3"/>
        <v>0.53316754868775273</v>
      </c>
    </row>
    <row r="9" spans="1:24" ht="12" customHeight="1" x14ac:dyDescent="0.2">
      <c r="A9" s="162" t="s">
        <v>705</v>
      </c>
      <c r="B9" s="32" t="s">
        <v>477</v>
      </c>
      <c r="C9" s="55">
        <v>28.765296149999998</v>
      </c>
      <c r="D9" s="55">
        <v>58.243533329999998</v>
      </c>
      <c r="E9" s="56">
        <f t="shared" si="0"/>
        <v>-0.50612034494851621</v>
      </c>
      <c r="F9" s="42">
        <f t="shared" si="1"/>
        <v>7.370416655666312E-2</v>
      </c>
      <c r="G9" s="33">
        <v>1182.3320997599999</v>
      </c>
      <c r="H9" s="178">
        <v>6.0707000000000004</v>
      </c>
      <c r="I9" s="102"/>
      <c r="J9" s="164">
        <v>86.671307430000013</v>
      </c>
      <c r="K9" s="164">
        <v>278.47450169999996</v>
      </c>
      <c r="L9" s="56">
        <f t="shared" si="2"/>
        <v>-0.68876393744885545</v>
      </c>
      <c r="M9" s="42">
        <f t="shared" si="3"/>
        <v>3.0130511077668851</v>
      </c>
    </row>
    <row r="10" spans="1:24" ht="12" customHeight="1" x14ac:dyDescent="0.2">
      <c r="A10" s="162" t="s">
        <v>2398</v>
      </c>
      <c r="B10" s="32" t="s">
        <v>1019</v>
      </c>
      <c r="C10" s="55">
        <v>26.455914750000002</v>
      </c>
      <c r="D10" s="55">
        <v>37.901799959999998</v>
      </c>
      <c r="E10" s="56">
        <f t="shared" si="0"/>
        <v>-0.30198790617014271</v>
      </c>
      <c r="F10" s="42">
        <f t="shared" si="1"/>
        <v>6.7786931063558015E-2</v>
      </c>
      <c r="G10" s="33">
        <v>4094.2209817080011</v>
      </c>
      <c r="H10" s="178">
        <v>3.4056000000000011</v>
      </c>
      <c r="I10" s="102"/>
      <c r="J10" s="164">
        <v>24.935894899999997</v>
      </c>
      <c r="K10" s="164">
        <v>16.65887524</v>
      </c>
      <c r="L10" s="56">
        <f t="shared" si="2"/>
        <v>0.4968534514338554</v>
      </c>
      <c r="M10" s="42">
        <f t="shared" si="3"/>
        <v>0.9425451788621293</v>
      </c>
    </row>
    <row r="11" spans="1:24" ht="12" customHeight="1" x14ac:dyDescent="0.2">
      <c r="A11" s="162" t="s">
        <v>590</v>
      </c>
      <c r="B11" s="32" t="s">
        <v>508</v>
      </c>
      <c r="C11" s="55">
        <v>15.795742929999999</v>
      </c>
      <c r="D11" s="55">
        <v>58.296333529999998</v>
      </c>
      <c r="E11" s="56">
        <f t="shared" si="0"/>
        <v>-0.72904397286200995</v>
      </c>
      <c r="F11" s="42">
        <f t="shared" si="1"/>
        <v>4.0472799644684136E-2</v>
      </c>
      <c r="G11" s="33">
        <v>5162.2178090100006</v>
      </c>
      <c r="H11" s="178">
        <v>3.9512999999999998</v>
      </c>
      <c r="I11" s="102"/>
      <c r="J11" s="164">
        <v>83.08471797</v>
      </c>
      <c r="K11" s="164">
        <v>182.57127241000001</v>
      </c>
      <c r="L11" s="56">
        <f t="shared" si="2"/>
        <v>-0.54491899588990766</v>
      </c>
      <c r="M11" s="42">
        <f t="shared" si="3"/>
        <v>5.2599436657203187</v>
      </c>
    </row>
    <row r="12" spans="1:24" ht="12" customHeight="1" x14ac:dyDescent="0.2">
      <c r="A12" s="162" t="s">
        <v>588</v>
      </c>
      <c r="B12" s="32" t="s">
        <v>506</v>
      </c>
      <c r="C12" s="55">
        <v>13.46515136</v>
      </c>
      <c r="D12" s="55">
        <v>52.661630150000001</v>
      </c>
      <c r="E12" s="56">
        <f t="shared" si="0"/>
        <v>-0.74430811728299684</v>
      </c>
      <c r="F12" s="42">
        <f t="shared" si="1"/>
        <v>3.4501218182247675E-2</v>
      </c>
      <c r="G12" s="33">
        <v>3295.3498935900002</v>
      </c>
      <c r="H12" s="178">
        <v>3.6540499999999998</v>
      </c>
      <c r="I12" s="102"/>
      <c r="J12" s="164">
        <v>107.05240443000001</v>
      </c>
      <c r="K12" s="164">
        <v>207.34584646000002</v>
      </c>
      <c r="L12" s="56">
        <f t="shared" si="2"/>
        <v>-0.48370123512142815</v>
      </c>
      <c r="M12" s="42">
        <f t="shared" si="3"/>
        <v>7.9503305657605328</v>
      </c>
    </row>
    <row r="13" spans="1:24" ht="12" customHeight="1" x14ac:dyDescent="0.2">
      <c r="A13" s="162" t="s">
        <v>761</v>
      </c>
      <c r="B13" s="32" t="s">
        <v>519</v>
      </c>
      <c r="C13" s="55">
        <v>12.875328919999999</v>
      </c>
      <c r="D13" s="55">
        <v>19.458008449999998</v>
      </c>
      <c r="E13" s="56">
        <f t="shared" si="0"/>
        <v>-0.33830181269142157</v>
      </c>
      <c r="F13" s="42">
        <f t="shared" si="1"/>
        <v>3.2989939760849692E-2</v>
      </c>
      <c r="G13" s="33">
        <v>302.98708132000002</v>
      </c>
      <c r="H13" s="178">
        <v>19.612349999999999</v>
      </c>
      <c r="I13" s="102"/>
      <c r="J13" s="164">
        <v>4.1675421000000004</v>
      </c>
      <c r="K13" s="164">
        <v>18.791082420000002</v>
      </c>
      <c r="L13" s="56">
        <f t="shared" si="2"/>
        <v>-0.77821702833018602</v>
      </c>
      <c r="M13" s="42">
        <f t="shared" si="3"/>
        <v>0.32368432106820311</v>
      </c>
    </row>
    <row r="14" spans="1:24" ht="12" customHeight="1" x14ac:dyDescent="0.2">
      <c r="A14" s="162" t="s">
        <v>589</v>
      </c>
      <c r="B14" s="32" t="s">
        <v>507</v>
      </c>
      <c r="C14" s="55">
        <v>10.068779800000002</v>
      </c>
      <c r="D14" s="55">
        <v>10.68621888</v>
      </c>
      <c r="E14" s="56">
        <f t="shared" si="0"/>
        <v>-5.7779003680673124E-2</v>
      </c>
      <c r="F14" s="42">
        <f t="shared" si="1"/>
        <v>2.5798831325488207E-2</v>
      </c>
      <c r="G14" s="33">
        <v>807.37761689000001</v>
      </c>
      <c r="H14" s="178">
        <v>12.8583</v>
      </c>
      <c r="I14" s="102"/>
      <c r="J14" s="164">
        <v>1.5922958700000001</v>
      </c>
      <c r="K14" s="164">
        <v>37.575663299999995</v>
      </c>
      <c r="L14" s="56">
        <f t="shared" si="2"/>
        <v>-0.95762427778620207</v>
      </c>
      <c r="M14" s="42">
        <f t="shared" si="3"/>
        <v>0.15814189024175498</v>
      </c>
    </row>
    <row r="15" spans="1:24" ht="12" customHeight="1" x14ac:dyDescent="0.2">
      <c r="A15" s="162" t="s">
        <v>710</v>
      </c>
      <c r="B15" s="32" t="s">
        <v>277</v>
      </c>
      <c r="C15" s="55">
        <v>9.5296691500000001</v>
      </c>
      <c r="D15" s="55">
        <v>6.2268288499999995</v>
      </c>
      <c r="E15" s="56">
        <f t="shared" si="0"/>
        <v>0.5304209220396352</v>
      </c>
      <c r="F15" s="42">
        <f t="shared" si="1"/>
        <v>2.4417489693096529E-2</v>
      </c>
      <c r="G15" s="33">
        <v>79.456001467007994</v>
      </c>
      <c r="H15" s="178">
        <v>9.7988999999999997</v>
      </c>
      <c r="I15" s="102"/>
      <c r="J15" s="164">
        <v>0.28267201000000003</v>
      </c>
      <c r="K15" s="164">
        <v>1.67544826</v>
      </c>
      <c r="L15" s="56">
        <f t="shared" si="2"/>
        <v>-0.83128574200196426</v>
      </c>
      <c r="M15" s="42">
        <f t="shared" si="3"/>
        <v>2.9662310994290921E-2</v>
      </c>
    </row>
    <row r="16" spans="1:24" ht="12" customHeight="1" x14ac:dyDescent="0.2">
      <c r="A16" s="162" t="s">
        <v>1129</v>
      </c>
      <c r="B16" s="32" t="s">
        <v>1130</v>
      </c>
      <c r="C16" s="55">
        <v>7.4689505199999999</v>
      </c>
      <c r="D16" s="55">
        <v>4.6775691799999999</v>
      </c>
      <c r="E16" s="56">
        <f t="shared" si="0"/>
        <v>0.59675896444999244</v>
      </c>
      <c r="F16" s="42">
        <f t="shared" si="1"/>
        <v>1.913739285905303E-2</v>
      </c>
      <c r="G16" s="33">
        <v>207.44307028</v>
      </c>
      <c r="H16" s="178">
        <v>29.1128</v>
      </c>
      <c r="I16" s="102"/>
      <c r="J16" s="164">
        <v>85.193032239999994</v>
      </c>
      <c r="K16" s="164">
        <v>6.4547564299999998</v>
      </c>
      <c r="L16" s="56">
        <f t="shared" si="2"/>
        <v>12.198489077611871</v>
      </c>
      <c r="M16" s="42">
        <f t="shared" si="3"/>
        <v>11.406292224305698</v>
      </c>
    </row>
    <row r="17" spans="1:13" ht="12" customHeight="1" x14ac:dyDescent="0.2">
      <c r="A17" s="162" t="s">
        <v>630</v>
      </c>
      <c r="B17" s="32" t="s">
        <v>631</v>
      </c>
      <c r="C17" s="55">
        <v>6.6929687099999997</v>
      </c>
      <c r="D17" s="55">
        <v>4.3732437699999993</v>
      </c>
      <c r="E17" s="56">
        <f t="shared" si="0"/>
        <v>0.53043577307834378</v>
      </c>
      <c r="F17" s="42">
        <f t="shared" si="1"/>
        <v>1.7149125737764209E-2</v>
      </c>
      <c r="G17" s="33">
        <v>63.686423429999998</v>
      </c>
      <c r="H17" s="178">
        <v>10.189249999999999</v>
      </c>
      <c r="I17" s="102"/>
      <c r="J17" s="164">
        <v>21.599496690000002</v>
      </c>
      <c r="K17" s="164">
        <v>21.227032269999999</v>
      </c>
      <c r="L17" s="56">
        <f t="shared" si="2"/>
        <v>1.7546702490597532E-2</v>
      </c>
      <c r="M17" s="42">
        <f t="shared" si="3"/>
        <v>3.2271922409749325</v>
      </c>
    </row>
    <row r="18" spans="1:13" ht="12" customHeight="1" x14ac:dyDescent="0.2">
      <c r="A18" s="162" t="s">
        <v>2310</v>
      </c>
      <c r="B18" s="32" t="s">
        <v>1017</v>
      </c>
      <c r="C18" s="55">
        <v>5.9471593199999999</v>
      </c>
      <c r="D18" s="55">
        <v>9.8874062699999996</v>
      </c>
      <c r="E18" s="56">
        <f t="shared" si="0"/>
        <v>-0.39851168672570381</v>
      </c>
      <c r="F18" s="42">
        <f t="shared" si="1"/>
        <v>1.5238168200131371E-2</v>
      </c>
      <c r="G18" s="33">
        <v>97.295200069999993</v>
      </c>
      <c r="H18" s="178">
        <v>15.484349999999999</v>
      </c>
      <c r="I18" s="102"/>
      <c r="J18" s="164">
        <v>7.9413592199999998</v>
      </c>
      <c r="K18" s="164">
        <v>0.15738207999999998</v>
      </c>
      <c r="L18" s="56">
        <f t="shared" si="2"/>
        <v>49.459107034295144</v>
      </c>
      <c r="M18" s="42">
        <f t="shared" si="3"/>
        <v>1.33531973715478</v>
      </c>
    </row>
    <row r="19" spans="1:13" ht="12" customHeight="1" x14ac:dyDescent="0.2">
      <c r="A19" s="162" t="s">
        <v>712</v>
      </c>
      <c r="B19" s="32" t="s">
        <v>99</v>
      </c>
      <c r="C19" s="55">
        <v>5.8899259600000002</v>
      </c>
      <c r="D19" s="55">
        <v>7.9240264199999997</v>
      </c>
      <c r="E19" s="56">
        <f t="shared" si="0"/>
        <v>-0.25670036319742606</v>
      </c>
      <c r="F19" s="42">
        <f t="shared" si="1"/>
        <v>1.5091521453439094E-2</v>
      </c>
      <c r="G19" s="33">
        <v>119.73037786</v>
      </c>
      <c r="H19" s="178">
        <v>16.323899999999998</v>
      </c>
      <c r="I19" s="102"/>
      <c r="J19" s="164">
        <v>39.988846280000004</v>
      </c>
      <c r="K19" s="164">
        <v>119.97801790000001</v>
      </c>
      <c r="L19" s="56">
        <f t="shared" si="2"/>
        <v>-0.66669855878657591</v>
      </c>
      <c r="M19" s="42">
        <f t="shared" si="3"/>
        <v>6.7893631518587041</v>
      </c>
    </row>
    <row r="20" spans="1:13" ht="12" customHeight="1" x14ac:dyDescent="0.2">
      <c r="A20" s="162" t="s">
        <v>706</v>
      </c>
      <c r="B20" s="32" t="s">
        <v>478</v>
      </c>
      <c r="C20" s="55">
        <v>4.0376834600000002</v>
      </c>
      <c r="D20" s="55">
        <v>5.6397989000000006</v>
      </c>
      <c r="E20" s="56">
        <f t="shared" si="0"/>
        <v>-0.28407315019689805</v>
      </c>
      <c r="F20" s="42">
        <f t="shared" si="1"/>
        <v>1.034559465986669E-2</v>
      </c>
      <c r="G20" s="33">
        <v>116.21326024</v>
      </c>
      <c r="H20" s="178">
        <v>13.5587</v>
      </c>
      <c r="I20" s="102"/>
      <c r="J20" s="164">
        <v>0.96884526999999998</v>
      </c>
      <c r="K20" s="164">
        <v>0.79124034999999993</v>
      </c>
      <c r="L20" s="56">
        <f t="shared" si="2"/>
        <v>0.22446393185079616</v>
      </c>
      <c r="M20" s="42">
        <f t="shared" si="3"/>
        <v>0.23995077365475301</v>
      </c>
    </row>
    <row r="21" spans="1:13" ht="12" customHeight="1" x14ac:dyDescent="0.2">
      <c r="A21" s="162" t="s">
        <v>1535</v>
      </c>
      <c r="B21" s="32" t="s">
        <v>535</v>
      </c>
      <c r="C21" s="55">
        <v>4.0189140700000001</v>
      </c>
      <c r="D21" s="55">
        <v>6.0921357199999999</v>
      </c>
      <c r="E21" s="56">
        <f t="shared" si="0"/>
        <v>-0.34031113968682236</v>
      </c>
      <c r="F21" s="42">
        <f t="shared" si="1"/>
        <v>1.0297502603399997E-2</v>
      </c>
      <c r="G21" s="33">
        <v>267.47275015999998</v>
      </c>
      <c r="H21" s="178">
        <v>22.3507</v>
      </c>
      <c r="I21" s="102"/>
      <c r="J21" s="164">
        <v>18.23060881</v>
      </c>
      <c r="K21" s="164">
        <v>44.870019200000002</v>
      </c>
      <c r="L21" s="56">
        <f t="shared" si="2"/>
        <v>-0.59370178272622631</v>
      </c>
      <c r="M21" s="42">
        <f t="shared" si="3"/>
        <v>4.5362026887029208</v>
      </c>
    </row>
    <row r="22" spans="1:13" ht="12" customHeight="1" x14ac:dyDescent="0.2">
      <c r="A22" s="162" t="s">
        <v>762</v>
      </c>
      <c r="B22" s="32" t="s">
        <v>539</v>
      </c>
      <c r="C22" s="55">
        <v>3.95613211</v>
      </c>
      <c r="D22" s="55">
        <v>3.61517336</v>
      </c>
      <c r="E22" s="56">
        <f t="shared" si="0"/>
        <v>9.431325030565052E-2</v>
      </c>
      <c r="F22" s="42">
        <f t="shared" si="1"/>
        <v>1.0136638901094822E-2</v>
      </c>
      <c r="G22" s="33">
        <v>502.99351231999998</v>
      </c>
      <c r="H22" s="178">
        <v>10.3658</v>
      </c>
      <c r="I22" s="102"/>
      <c r="J22" s="164">
        <v>3.4102795600000002</v>
      </c>
      <c r="K22" s="164">
        <v>4.8274967200000001</v>
      </c>
      <c r="L22" s="56">
        <f t="shared" si="2"/>
        <v>-0.2935718535299181</v>
      </c>
      <c r="M22" s="42">
        <f t="shared" si="3"/>
        <v>0.86202367999283025</v>
      </c>
    </row>
    <row r="23" spans="1:13" ht="12" customHeight="1" x14ac:dyDescent="0.2">
      <c r="A23" s="162" t="s">
        <v>2309</v>
      </c>
      <c r="B23" s="32" t="s">
        <v>900</v>
      </c>
      <c r="C23" s="55">
        <v>3.2900240899999997</v>
      </c>
      <c r="D23" s="55">
        <v>6.4840489200000002</v>
      </c>
      <c r="E23" s="56">
        <f t="shared" si="0"/>
        <v>-0.49259727516059526</v>
      </c>
      <c r="F23" s="42">
        <f t="shared" si="1"/>
        <v>8.429896992553438E-3</v>
      </c>
      <c r="G23" s="33">
        <v>26.905576208999999</v>
      </c>
      <c r="H23" s="178">
        <v>363.20569999999998</v>
      </c>
      <c r="I23" s="102"/>
      <c r="J23" s="164">
        <v>2.1456211400000003</v>
      </c>
      <c r="K23" s="164">
        <v>4.5110104</v>
      </c>
      <c r="L23" s="56">
        <f t="shared" si="2"/>
        <v>-0.5243590792874252</v>
      </c>
      <c r="M23" s="42">
        <f t="shared" si="3"/>
        <v>0.65215970500690179</v>
      </c>
    </row>
    <row r="24" spans="1:13" ht="12" customHeight="1" x14ac:dyDescent="0.2">
      <c r="A24" s="162" t="s">
        <v>927</v>
      </c>
      <c r="B24" s="32" t="s">
        <v>520</v>
      </c>
      <c r="C24" s="55">
        <v>3.0766999300000002</v>
      </c>
      <c r="D24" s="55">
        <v>6.3384779900000003</v>
      </c>
      <c r="E24" s="56">
        <f t="shared" si="0"/>
        <v>-0.51459957187608696</v>
      </c>
      <c r="F24" s="42">
        <f t="shared" si="1"/>
        <v>7.8833050389294796E-3</v>
      </c>
      <c r="G24" s="33">
        <v>687.24047645000007</v>
      </c>
      <c r="H24" s="178">
        <v>14.46895</v>
      </c>
      <c r="I24" s="102"/>
      <c r="J24" s="164">
        <v>3.06256846</v>
      </c>
      <c r="K24" s="164">
        <v>2.8986326899999999</v>
      </c>
      <c r="L24" s="56">
        <f t="shared" si="2"/>
        <v>5.6556241349779324E-2</v>
      </c>
      <c r="M24" s="42">
        <f t="shared" si="3"/>
        <v>0.99540693914859613</v>
      </c>
    </row>
    <row r="25" spans="1:13" ht="12" customHeight="1" x14ac:dyDescent="0.2">
      <c r="A25" s="162" t="s">
        <v>1529</v>
      </c>
      <c r="B25" s="32" t="s">
        <v>1001</v>
      </c>
      <c r="C25" s="55">
        <v>3.0406434</v>
      </c>
      <c r="D25" s="55">
        <v>1.74535277</v>
      </c>
      <c r="E25" s="56">
        <f t="shared" si="0"/>
        <v>0.74213686325429795</v>
      </c>
      <c r="F25" s="42">
        <f t="shared" si="1"/>
        <v>7.7909188358214919E-3</v>
      </c>
      <c r="G25" s="33">
        <v>48.08383534</v>
      </c>
      <c r="H25" s="178">
        <v>27.044599999999999</v>
      </c>
      <c r="I25" s="102"/>
      <c r="J25" s="164">
        <v>0.71515545999999997</v>
      </c>
      <c r="K25" s="164">
        <v>5.4912795599999997</v>
      </c>
      <c r="L25" s="56">
        <f t="shared" si="2"/>
        <v>-0.86976524283895684</v>
      </c>
      <c r="M25" s="42">
        <f t="shared" si="3"/>
        <v>0.23519872800605293</v>
      </c>
    </row>
    <row r="26" spans="1:13" ht="12" customHeight="1" x14ac:dyDescent="0.2">
      <c r="A26" s="162" t="s">
        <v>600</v>
      </c>
      <c r="B26" s="32" t="s">
        <v>543</v>
      </c>
      <c r="C26" s="55">
        <v>3.0321959900000004</v>
      </c>
      <c r="D26" s="55">
        <v>3.2084980399999998</v>
      </c>
      <c r="E26" s="56">
        <f t="shared" si="0"/>
        <v>-5.4948467414366653E-2</v>
      </c>
      <c r="F26" s="42">
        <f t="shared" si="1"/>
        <v>7.7692743754145584E-3</v>
      </c>
      <c r="G26" s="33">
        <v>108.87303928</v>
      </c>
      <c r="H26" s="178">
        <v>31.638300000000001</v>
      </c>
      <c r="I26" s="102"/>
      <c r="J26" s="164">
        <v>0.88192590999999998</v>
      </c>
      <c r="K26" s="164">
        <v>0.33761300999999999</v>
      </c>
      <c r="L26" s="56">
        <f t="shared" si="2"/>
        <v>1.6122391136526404</v>
      </c>
      <c r="M26" s="42">
        <f t="shared" si="3"/>
        <v>0.2908538606701343</v>
      </c>
    </row>
    <row r="27" spans="1:13" ht="12" customHeight="1" x14ac:dyDescent="0.2">
      <c r="A27" s="162" t="s">
        <v>605</v>
      </c>
      <c r="B27" s="32" t="s">
        <v>550</v>
      </c>
      <c r="C27" s="55">
        <v>2.87089689</v>
      </c>
      <c r="D27" s="55">
        <v>2.5146112999999999</v>
      </c>
      <c r="E27" s="56">
        <f t="shared" si="0"/>
        <v>0.14168614847153527</v>
      </c>
      <c r="F27" s="42">
        <f t="shared" si="1"/>
        <v>7.3559841499343005E-3</v>
      </c>
      <c r="G27" s="33">
        <v>24.316101739999997</v>
      </c>
      <c r="H27" s="178">
        <v>43.536000000000001</v>
      </c>
      <c r="I27" s="102"/>
      <c r="J27" s="164">
        <v>9.0641369999999999E-2</v>
      </c>
      <c r="K27" s="164">
        <v>0.10797732</v>
      </c>
      <c r="L27" s="56">
        <f t="shared" si="2"/>
        <v>-0.16055177142755539</v>
      </c>
      <c r="M27" s="42">
        <f t="shared" si="3"/>
        <v>3.1572492316155595E-2</v>
      </c>
    </row>
    <row r="28" spans="1:13" ht="12" customHeight="1" x14ac:dyDescent="0.2">
      <c r="A28" s="162" t="s">
        <v>592</v>
      </c>
      <c r="B28" s="32" t="s">
        <v>518</v>
      </c>
      <c r="C28" s="55">
        <v>2.8395158</v>
      </c>
      <c r="D28" s="55">
        <v>2.3756578399999997</v>
      </c>
      <c r="E28" s="56">
        <f t="shared" si="0"/>
        <v>0.19525453210888322</v>
      </c>
      <c r="F28" s="42">
        <f t="shared" si="1"/>
        <v>7.2755776395327159E-3</v>
      </c>
      <c r="G28" s="33">
        <v>302.14672793</v>
      </c>
      <c r="H28" s="178">
        <v>45.736150000000002</v>
      </c>
      <c r="I28" s="102"/>
      <c r="J28" s="164">
        <v>18.361398899999998</v>
      </c>
      <c r="K28" s="164">
        <v>0.84590849000000001</v>
      </c>
      <c r="L28" s="56">
        <f t="shared" si="2"/>
        <v>20.706129110963289</v>
      </c>
      <c r="M28" s="42">
        <f t="shared" si="3"/>
        <v>6.4663837757127451</v>
      </c>
    </row>
    <row r="29" spans="1:13" ht="12" customHeight="1" x14ac:dyDescent="0.2">
      <c r="A29" s="162" t="s">
        <v>708</v>
      </c>
      <c r="B29" s="32" t="s">
        <v>133</v>
      </c>
      <c r="C29" s="55">
        <v>2.69594354</v>
      </c>
      <c r="D29" s="55">
        <v>3.80726685</v>
      </c>
      <c r="E29" s="56">
        <f t="shared" si="0"/>
        <v>-0.2918953027944442</v>
      </c>
      <c r="F29" s="42">
        <f t="shared" si="1"/>
        <v>6.9077081863980734E-3</v>
      </c>
      <c r="G29" s="33">
        <v>13.120140789999999</v>
      </c>
      <c r="H29" s="178">
        <v>25.416599999999999</v>
      </c>
      <c r="I29" s="102"/>
      <c r="J29" s="164">
        <v>6.4617830000000001E-2</v>
      </c>
      <c r="K29" s="164">
        <v>0.10231736</v>
      </c>
      <c r="L29" s="56">
        <f t="shared" si="2"/>
        <v>-0.36845682883139275</v>
      </c>
      <c r="M29" s="42">
        <f t="shared" si="3"/>
        <v>2.3968539786259766E-2</v>
      </c>
    </row>
    <row r="30" spans="1:13" ht="12" customHeight="1" x14ac:dyDescent="0.2">
      <c r="A30" s="162" t="s">
        <v>1015</v>
      </c>
      <c r="B30" s="32" t="s">
        <v>1016</v>
      </c>
      <c r="C30" s="55">
        <v>2.4382232999999998</v>
      </c>
      <c r="D30" s="55">
        <v>1.16432234</v>
      </c>
      <c r="E30" s="56">
        <f t="shared" si="0"/>
        <v>1.0941136455390863</v>
      </c>
      <c r="F30" s="42">
        <f t="shared" si="1"/>
        <v>6.2473619346184546E-3</v>
      </c>
      <c r="G30" s="33">
        <v>15.307032300000001</v>
      </c>
      <c r="H30" s="178">
        <v>23.373550000000002</v>
      </c>
      <c r="I30" s="102"/>
      <c r="J30" s="164">
        <v>5.2487343300000004</v>
      </c>
      <c r="K30" s="164">
        <v>0.48713102000000003</v>
      </c>
      <c r="L30" s="56">
        <f t="shared" si="2"/>
        <v>9.7747897680587048</v>
      </c>
      <c r="M30" s="42">
        <f t="shared" si="3"/>
        <v>2.1526881192547052</v>
      </c>
    </row>
    <row r="31" spans="1:13" ht="12" customHeight="1" x14ac:dyDescent="0.2">
      <c r="A31" s="162" t="s">
        <v>599</v>
      </c>
      <c r="B31" s="32" t="s">
        <v>542</v>
      </c>
      <c r="C31" s="55">
        <v>2.2799607000000002</v>
      </c>
      <c r="D31" s="55">
        <v>1.24626247</v>
      </c>
      <c r="E31" s="56">
        <f t="shared" si="0"/>
        <v>0.82943862539646251</v>
      </c>
      <c r="F31" s="42">
        <f t="shared" si="1"/>
        <v>5.8418520115061032E-3</v>
      </c>
      <c r="G31" s="33">
        <v>112.47069431</v>
      </c>
      <c r="H31" s="178">
        <v>23.178799999999999</v>
      </c>
      <c r="I31" s="102"/>
      <c r="J31" s="164">
        <v>0.40802209</v>
      </c>
      <c r="K31" s="164">
        <v>0.16587317000000001</v>
      </c>
      <c r="L31" s="56">
        <f t="shared" si="2"/>
        <v>1.4598438071690554</v>
      </c>
      <c r="M31" s="42">
        <f t="shared" si="3"/>
        <v>0.1789601417252499</v>
      </c>
    </row>
    <row r="32" spans="1:13" ht="12" customHeight="1" x14ac:dyDescent="0.2">
      <c r="A32" s="162" t="s">
        <v>1852</v>
      </c>
      <c r="B32" s="32" t="s">
        <v>551</v>
      </c>
      <c r="C32" s="55">
        <v>2.2247758499999999</v>
      </c>
      <c r="D32" s="55">
        <v>3.0519960099999999</v>
      </c>
      <c r="E32" s="56">
        <f t="shared" si="0"/>
        <v>-0.27104234648065617</v>
      </c>
      <c r="F32" s="42">
        <f t="shared" si="1"/>
        <v>5.7004540799640525E-3</v>
      </c>
      <c r="G32" s="33">
        <v>24.163783070000001</v>
      </c>
      <c r="H32" s="178">
        <v>100.11785</v>
      </c>
      <c r="I32" s="102"/>
      <c r="J32" s="164">
        <v>0.41808608000000003</v>
      </c>
      <c r="K32" s="164">
        <v>0.18421671000000001</v>
      </c>
      <c r="L32" s="56">
        <f t="shared" si="2"/>
        <v>1.2695339635584633</v>
      </c>
      <c r="M32" s="42">
        <f t="shared" si="3"/>
        <v>0.18792278781702887</v>
      </c>
    </row>
    <row r="33" spans="1:13" ht="12" customHeight="1" x14ac:dyDescent="0.2">
      <c r="A33" s="162" t="s">
        <v>1006</v>
      </c>
      <c r="B33" s="32" t="s">
        <v>1007</v>
      </c>
      <c r="C33" s="55">
        <v>2.2150937799999997</v>
      </c>
      <c r="D33" s="55">
        <v>4.4313499999999999E-2</v>
      </c>
      <c r="E33" s="56">
        <f t="shared" si="0"/>
        <v>48.98688390671014</v>
      </c>
      <c r="F33" s="42">
        <f t="shared" si="1"/>
        <v>5.6756460996751626E-3</v>
      </c>
      <c r="G33" s="33">
        <v>17.56144037</v>
      </c>
      <c r="H33" s="178">
        <v>19.825150000000001</v>
      </c>
      <c r="I33" s="102"/>
      <c r="J33" s="164">
        <v>0.31026752000000002</v>
      </c>
      <c r="K33" s="164">
        <v>2.0723499999999999E-2</v>
      </c>
      <c r="L33" s="56">
        <f t="shared" si="2"/>
        <v>13.971772142736508</v>
      </c>
      <c r="M33" s="42">
        <f t="shared" si="3"/>
        <v>0.14006969944179973</v>
      </c>
    </row>
    <row r="34" spans="1:13" ht="12" customHeight="1" x14ac:dyDescent="0.2">
      <c r="A34" s="162" t="s">
        <v>1532</v>
      </c>
      <c r="B34" s="32" t="s">
        <v>1087</v>
      </c>
      <c r="C34" s="55">
        <v>1.9268547</v>
      </c>
      <c r="D34" s="55">
        <v>2.5450726000000001</v>
      </c>
      <c r="E34" s="56">
        <f t="shared" si="0"/>
        <v>-0.24290776616745635</v>
      </c>
      <c r="F34" s="42">
        <f t="shared" si="1"/>
        <v>4.9371026461442896E-3</v>
      </c>
      <c r="G34" s="33">
        <v>66.494755069999997</v>
      </c>
      <c r="H34" s="178">
        <v>16.292750000000002</v>
      </c>
      <c r="I34" s="102"/>
      <c r="J34" s="164">
        <v>3.1352970600000001</v>
      </c>
      <c r="K34" s="164">
        <v>10.768767909999999</v>
      </c>
      <c r="L34" s="56">
        <f t="shared" si="2"/>
        <v>-0.70885275955399429</v>
      </c>
      <c r="M34" s="42">
        <f t="shared" si="3"/>
        <v>1.6271580104093992</v>
      </c>
    </row>
    <row r="35" spans="1:13" ht="12" customHeight="1" x14ac:dyDescent="0.2">
      <c r="A35" s="162" t="s">
        <v>1527</v>
      </c>
      <c r="B35" s="32" t="s">
        <v>526</v>
      </c>
      <c r="C35" s="55">
        <v>1.8982275</v>
      </c>
      <c r="D35" s="55">
        <v>0.42060765</v>
      </c>
      <c r="E35" s="56">
        <f t="shared" si="0"/>
        <v>3.5130598551880832</v>
      </c>
      <c r="F35" s="42">
        <f t="shared" si="1"/>
        <v>4.8637523178233725E-3</v>
      </c>
      <c r="G35" s="33">
        <v>83.752749959999989</v>
      </c>
      <c r="H35" s="178">
        <v>26.4175</v>
      </c>
      <c r="I35" s="102"/>
      <c r="J35" s="164">
        <v>27.616824090000001</v>
      </c>
      <c r="K35" s="164">
        <v>13.024214880000001</v>
      </c>
      <c r="L35" s="56">
        <f t="shared" si="2"/>
        <v>1.1204214107683703</v>
      </c>
      <c r="M35" s="42">
        <f t="shared" si="3"/>
        <v>14.548743019474747</v>
      </c>
    </row>
    <row r="36" spans="1:13" ht="12" customHeight="1" x14ac:dyDescent="0.2">
      <c r="A36" s="162" t="s">
        <v>625</v>
      </c>
      <c r="B36" s="32" t="s">
        <v>563</v>
      </c>
      <c r="C36" s="55">
        <v>1.88464436</v>
      </c>
      <c r="D36" s="55">
        <v>2.3072572899999999</v>
      </c>
      <c r="E36" s="56">
        <f t="shared" si="0"/>
        <v>-0.18316679801237079</v>
      </c>
      <c r="F36" s="42">
        <f t="shared" si="1"/>
        <v>4.8289487820731428E-3</v>
      </c>
      <c r="G36" s="33">
        <v>63.821442900000001</v>
      </c>
      <c r="H36" s="178">
        <v>44.113849999999999</v>
      </c>
      <c r="I36" s="102"/>
      <c r="J36" s="164">
        <v>0.80051806000000003</v>
      </c>
      <c r="K36" s="164">
        <v>0.46848213999999999</v>
      </c>
      <c r="L36" s="56">
        <f t="shared" si="2"/>
        <v>0.70874829934818862</v>
      </c>
      <c r="M36" s="42">
        <f t="shared" si="3"/>
        <v>0.42475815437136372</v>
      </c>
    </row>
    <row r="37" spans="1:13" ht="12" customHeight="1" x14ac:dyDescent="0.2">
      <c r="A37" s="162" t="s">
        <v>1859</v>
      </c>
      <c r="B37" s="32" t="s">
        <v>2045</v>
      </c>
      <c r="C37" s="55">
        <v>1.7419692499999999</v>
      </c>
      <c r="D37" s="55">
        <v>0.84991671999999996</v>
      </c>
      <c r="E37" s="56">
        <f t="shared" si="0"/>
        <v>1.0495763984970199</v>
      </c>
      <c r="F37" s="42">
        <f t="shared" si="1"/>
        <v>4.4633780604614263E-3</v>
      </c>
      <c r="G37" s="33">
        <v>13.425398099999999</v>
      </c>
      <c r="H37" s="178">
        <v>46.812849999999997</v>
      </c>
      <c r="I37" s="102"/>
      <c r="J37" s="164">
        <v>6.3067599999999998E-3</v>
      </c>
      <c r="K37" s="164">
        <v>2.1968999999999999E-2</v>
      </c>
      <c r="L37" s="56">
        <f t="shared" si="2"/>
        <v>-0.7129245755382585</v>
      </c>
      <c r="M37" s="42">
        <f t="shared" si="3"/>
        <v>3.6204772271381945E-3</v>
      </c>
    </row>
    <row r="38" spans="1:13" ht="12" customHeight="1" x14ac:dyDescent="0.2">
      <c r="A38" s="162" t="s">
        <v>711</v>
      </c>
      <c r="B38" s="32" t="s">
        <v>384</v>
      </c>
      <c r="C38" s="55">
        <v>1.4731108899999998</v>
      </c>
      <c r="D38" s="55">
        <v>1.6920919999999999E-2</v>
      </c>
      <c r="E38" s="56">
        <f t="shared" si="0"/>
        <v>86.058557690716583</v>
      </c>
      <c r="F38" s="42">
        <f t="shared" si="1"/>
        <v>3.7744930497784651E-3</v>
      </c>
      <c r="G38" s="33">
        <v>52.320331450000005</v>
      </c>
      <c r="H38" s="178">
        <v>36.147550000000003</v>
      </c>
      <c r="I38" s="102"/>
      <c r="J38" s="164">
        <v>89.731970719999993</v>
      </c>
      <c r="K38" s="164">
        <v>74.610153139999994</v>
      </c>
      <c r="L38" s="56">
        <f t="shared" si="2"/>
        <v>0.20267774483219614</v>
      </c>
      <c r="M38" s="42">
        <f t="shared" si="3"/>
        <v>60.913249185198815</v>
      </c>
    </row>
    <row r="39" spans="1:13" ht="12" customHeight="1" x14ac:dyDescent="0.2">
      <c r="A39" s="162" t="s">
        <v>1851</v>
      </c>
      <c r="B39" s="32" t="s">
        <v>576</v>
      </c>
      <c r="C39" s="55">
        <v>1.45010544</v>
      </c>
      <c r="D39" s="55">
        <v>1.27375189</v>
      </c>
      <c r="E39" s="56">
        <f t="shared" ref="E39:E70" si="4">IF(ISERROR(C39/D39-1),"",IF((C39/D39-1)&gt;10000%,"",C39/D39-1))</f>
        <v>0.13845204186507631</v>
      </c>
      <c r="F39" s="42">
        <f t="shared" si="1"/>
        <v>3.7155471063865012E-3</v>
      </c>
      <c r="G39" s="33">
        <v>19.179582030000002</v>
      </c>
      <c r="H39" s="178">
        <v>159.37004999999999</v>
      </c>
      <c r="I39" s="102"/>
      <c r="J39" s="164">
        <v>0.72363553000000003</v>
      </c>
      <c r="K39" s="164">
        <v>0.28754523999999998</v>
      </c>
      <c r="L39" s="56">
        <f t="shared" si="2"/>
        <v>1.5165971448527547</v>
      </c>
      <c r="M39" s="42">
        <f t="shared" si="3"/>
        <v>0.49902269865286486</v>
      </c>
    </row>
    <row r="40" spans="1:13" ht="12" customHeight="1" x14ac:dyDescent="0.2">
      <c r="A40" s="162" t="s">
        <v>622</v>
      </c>
      <c r="B40" s="32" t="s">
        <v>554</v>
      </c>
      <c r="C40" s="55">
        <v>1.3590881399999999</v>
      </c>
      <c r="D40" s="55">
        <v>0.63234967000000009</v>
      </c>
      <c r="E40" s="56">
        <f t="shared" si="4"/>
        <v>1.149266781462857</v>
      </c>
      <c r="F40" s="42">
        <f t="shared" si="1"/>
        <v>3.4823371229482539E-3</v>
      </c>
      <c r="G40" s="33">
        <v>8.6024445399999987</v>
      </c>
      <c r="H40" s="178">
        <v>38.663200000000003</v>
      </c>
      <c r="I40" s="102"/>
      <c r="J40" s="164">
        <v>4.00308E-3</v>
      </c>
      <c r="K40" s="164">
        <v>1.6715610000000002E-2</v>
      </c>
      <c r="L40" s="56">
        <f t="shared" si="2"/>
        <v>-0.76051846148600022</v>
      </c>
      <c r="M40" s="42">
        <f t="shared" si="3"/>
        <v>2.9454160346068506E-3</v>
      </c>
    </row>
    <row r="41" spans="1:13" ht="12" customHeight="1" x14ac:dyDescent="0.2">
      <c r="A41" s="162" t="s">
        <v>624</v>
      </c>
      <c r="B41" s="32" t="s">
        <v>557</v>
      </c>
      <c r="C41" s="55">
        <v>1.31652704</v>
      </c>
      <c r="D41" s="55">
        <v>1.3760950199999999</v>
      </c>
      <c r="E41" s="56">
        <f t="shared" si="4"/>
        <v>-4.3287693897765878E-2</v>
      </c>
      <c r="F41" s="42">
        <f t="shared" si="1"/>
        <v>3.373284520573611E-3</v>
      </c>
      <c r="G41" s="33">
        <v>3.62084085</v>
      </c>
      <c r="H41" s="178">
        <v>148.39510000000001</v>
      </c>
      <c r="I41" s="102"/>
      <c r="J41" s="164">
        <v>0</v>
      </c>
      <c r="K41" s="164">
        <v>0</v>
      </c>
      <c r="L41" s="56" t="str">
        <f t="shared" si="2"/>
        <v/>
      </c>
      <c r="M41" s="42">
        <f t="shared" si="3"/>
        <v>0</v>
      </c>
    </row>
    <row r="42" spans="1:13" ht="12" customHeight="1" x14ac:dyDescent="0.2">
      <c r="A42" s="162" t="s">
        <v>595</v>
      </c>
      <c r="B42" s="32" t="s">
        <v>530</v>
      </c>
      <c r="C42" s="55">
        <v>1.26612076</v>
      </c>
      <c r="D42" s="55">
        <v>2.3806308599999997</v>
      </c>
      <c r="E42" s="56">
        <f t="shared" si="4"/>
        <v>-0.46815746142180137</v>
      </c>
      <c r="F42" s="42">
        <f t="shared" si="1"/>
        <v>3.2441305276076182E-3</v>
      </c>
      <c r="G42" s="33">
        <v>96.370376709999988</v>
      </c>
      <c r="H42" s="178">
        <v>30.753</v>
      </c>
      <c r="I42" s="102"/>
      <c r="J42" s="164">
        <v>0.88105800000000001</v>
      </c>
      <c r="K42" s="164">
        <v>3.9032051400000003</v>
      </c>
      <c r="L42" s="56">
        <f t="shared" si="2"/>
        <v>-0.7742732015361099</v>
      </c>
      <c r="M42" s="42">
        <f t="shared" si="3"/>
        <v>0.69587201145015587</v>
      </c>
    </row>
    <row r="43" spans="1:13" ht="12" customHeight="1" x14ac:dyDescent="0.2">
      <c r="A43" s="162" t="s">
        <v>1855</v>
      </c>
      <c r="B43" s="32" t="s">
        <v>525</v>
      </c>
      <c r="C43" s="55">
        <v>1.2636455</v>
      </c>
      <c r="D43" s="55">
        <v>2.28977743</v>
      </c>
      <c r="E43" s="56">
        <f t="shared" si="4"/>
        <v>-0.44813610115809377</v>
      </c>
      <c r="F43" s="42">
        <f t="shared" si="1"/>
        <v>3.2377882680195472E-3</v>
      </c>
      <c r="G43" s="33">
        <v>39.16256825</v>
      </c>
      <c r="H43" s="178">
        <v>12.129899999999999</v>
      </c>
      <c r="I43" s="102"/>
      <c r="J43" s="164">
        <v>6.5190970000000001E-2</v>
      </c>
      <c r="K43" s="164">
        <v>0.25877554999999997</v>
      </c>
      <c r="L43" s="56">
        <f t="shared" si="2"/>
        <v>-0.74807909789004401</v>
      </c>
      <c r="M43" s="42">
        <f t="shared" si="3"/>
        <v>5.1589603255026824E-2</v>
      </c>
    </row>
    <row r="44" spans="1:13" ht="12" customHeight="1" x14ac:dyDescent="0.2">
      <c r="A44" s="162" t="s">
        <v>596</v>
      </c>
      <c r="B44" s="32" t="s">
        <v>532</v>
      </c>
      <c r="C44" s="55">
        <v>1.2632253999999998</v>
      </c>
      <c r="D44" s="55">
        <v>0.52195316999999997</v>
      </c>
      <c r="E44" s="56">
        <f t="shared" si="4"/>
        <v>1.4201891522183874</v>
      </c>
      <c r="F44" s="42">
        <f t="shared" si="1"/>
        <v>3.2367118626104386E-3</v>
      </c>
      <c r="G44" s="33">
        <v>108.34040238</v>
      </c>
      <c r="H44" s="178">
        <v>55.427049999999987</v>
      </c>
      <c r="I44" s="102"/>
      <c r="J44" s="164">
        <v>0.13756014999999999</v>
      </c>
      <c r="K44" s="164">
        <v>5.2512059999999999E-2</v>
      </c>
      <c r="L44" s="56">
        <f t="shared" si="2"/>
        <v>1.6195915757256523</v>
      </c>
      <c r="M44" s="42">
        <f t="shared" si="3"/>
        <v>0.10889596583475919</v>
      </c>
    </row>
    <row r="45" spans="1:13" ht="12" customHeight="1" x14ac:dyDescent="0.2">
      <c r="A45" s="162" t="s">
        <v>593</v>
      </c>
      <c r="B45" s="32" t="s">
        <v>527</v>
      </c>
      <c r="C45" s="55">
        <v>1.2025633500000001</v>
      </c>
      <c r="D45" s="55">
        <v>2.5502926499999998</v>
      </c>
      <c r="E45" s="56">
        <f t="shared" si="4"/>
        <v>-0.52846064548709726</v>
      </c>
      <c r="F45" s="42">
        <f t="shared" si="1"/>
        <v>3.0812799208166253E-3</v>
      </c>
      <c r="G45" s="33">
        <v>183.98220574999999</v>
      </c>
      <c r="H45" s="178">
        <v>14.480399999999999</v>
      </c>
      <c r="I45" s="102"/>
      <c r="J45" s="164">
        <v>7.8405699999999995E-2</v>
      </c>
      <c r="K45" s="164">
        <v>0.76281045999999997</v>
      </c>
      <c r="L45" s="56">
        <f t="shared" si="2"/>
        <v>-0.89721470258811076</v>
      </c>
      <c r="M45" s="42">
        <f t="shared" si="3"/>
        <v>6.5198810524202316E-2</v>
      </c>
    </row>
    <row r="46" spans="1:13" ht="12" customHeight="1" x14ac:dyDescent="0.2">
      <c r="A46" s="162" t="s">
        <v>1863</v>
      </c>
      <c r="B46" s="32" t="s">
        <v>2046</v>
      </c>
      <c r="C46" s="55">
        <v>1.20030949</v>
      </c>
      <c r="D46" s="55">
        <v>3.0792582299999998</v>
      </c>
      <c r="E46" s="56">
        <f t="shared" si="4"/>
        <v>-0.61019524822379057</v>
      </c>
      <c r="F46" s="42">
        <f t="shared" si="1"/>
        <v>3.0755049455836515E-3</v>
      </c>
      <c r="G46" s="33">
        <v>88.955354499999999</v>
      </c>
      <c r="H46" s="178">
        <v>21.065650000000002</v>
      </c>
      <c r="I46" s="102"/>
      <c r="J46" s="164">
        <v>0.28480368</v>
      </c>
      <c r="K46" s="164">
        <v>0.45318285999999997</v>
      </c>
      <c r="L46" s="56">
        <f t="shared" si="2"/>
        <v>-0.37154798837714198</v>
      </c>
      <c r="M46" s="42">
        <f t="shared" si="3"/>
        <v>0.23727520474740227</v>
      </c>
    </row>
    <row r="47" spans="1:13" ht="12" customHeight="1" x14ac:dyDescent="0.2">
      <c r="A47" s="162" t="s">
        <v>789</v>
      </c>
      <c r="B47" s="32" t="s">
        <v>794</v>
      </c>
      <c r="C47" s="55">
        <v>1.10235452</v>
      </c>
      <c r="D47" s="55">
        <v>0.76473862999999997</v>
      </c>
      <c r="E47" s="56">
        <f t="shared" si="4"/>
        <v>0.44147879648763144</v>
      </c>
      <c r="F47" s="42">
        <f t="shared" si="1"/>
        <v>2.8245188480901639E-3</v>
      </c>
      <c r="G47" s="33">
        <v>24.478460681000001</v>
      </c>
      <c r="H47" s="178">
        <v>18.870899999999999</v>
      </c>
      <c r="I47" s="102"/>
      <c r="J47" s="164">
        <v>0.82376287999999998</v>
      </c>
      <c r="K47" s="164">
        <v>2.5744486900000001</v>
      </c>
      <c r="L47" s="56">
        <f t="shared" si="2"/>
        <v>-0.68002357817432357</v>
      </c>
      <c r="M47" s="42">
        <f t="shared" si="3"/>
        <v>0.74727582193793696</v>
      </c>
    </row>
    <row r="48" spans="1:13" ht="12" customHeight="1" x14ac:dyDescent="0.2">
      <c r="A48" s="162" t="s">
        <v>763</v>
      </c>
      <c r="B48" s="142" t="s">
        <v>523</v>
      </c>
      <c r="C48" s="55">
        <v>1.05291724</v>
      </c>
      <c r="D48" s="55">
        <v>1.09852828</v>
      </c>
      <c r="E48" s="56">
        <f t="shared" si="4"/>
        <v>-4.152013273613675E-2</v>
      </c>
      <c r="F48" s="42">
        <f t="shared" si="1"/>
        <v>2.6978476850252082E-3</v>
      </c>
      <c r="G48" s="33">
        <v>31.168172519999999</v>
      </c>
      <c r="H48" s="178">
        <v>23.79805</v>
      </c>
      <c r="I48" s="102"/>
      <c r="J48" s="164">
        <v>0.33618935999999999</v>
      </c>
      <c r="K48" s="164">
        <v>0.30271540999999996</v>
      </c>
      <c r="L48" s="56">
        <f t="shared" si="2"/>
        <v>0.1105789427766497</v>
      </c>
      <c r="M48" s="42">
        <f t="shared" si="3"/>
        <v>0.31929324283834504</v>
      </c>
    </row>
    <row r="49" spans="1:14" ht="12" customHeight="1" x14ac:dyDescent="0.2">
      <c r="A49" s="162" t="s">
        <v>1604</v>
      </c>
      <c r="B49" s="32" t="s">
        <v>1605</v>
      </c>
      <c r="C49" s="55">
        <v>0.98573575999999996</v>
      </c>
      <c r="D49" s="55">
        <v>2.3301447299999998</v>
      </c>
      <c r="E49" s="56">
        <f t="shared" si="4"/>
        <v>-0.57696371933085888</v>
      </c>
      <c r="F49" s="42">
        <f t="shared" si="1"/>
        <v>2.5257112687817364E-3</v>
      </c>
      <c r="G49" s="33">
        <v>155.90782960863868</v>
      </c>
      <c r="H49" s="178">
        <v>95.759249999999994</v>
      </c>
      <c r="I49" s="102"/>
      <c r="J49" s="164">
        <v>6.8729280000000004E-2</v>
      </c>
      <c r="K49" s="164">
        <v>4.7453149999999999E-2</v>
      </c>
      <c r="L49" s="56">
        <f t="shared" si="2"/>
        <v>0.44836075160447741</v>
      </c>
      <c r="M49" s="42">
        <f t="shared" si="3"/>
        <v>6.9723837552570889E-2</v>
      </c>
    </row>
    <row r="50" spans="1:14" ht="12" customHeight="1" x14ac:dyDescent="0.2">
      <c r="A50" s="162" t="s">
        <v>1004</v>
      </c>
      <c r="B50" s="32" t="s">
        <v>1005</v>
      </c>
      <c r="C50" s="55">
        <v>0.97588807999999994</v>
      </c>
      <c r="D50" s="55">
        <v>1.89890801</v>
      </c>
      <c r="E50" s="56">
        <f t="shared" si="4"/>
        <v>-0.48607932829774103</v>
      </c>
      <c r="F50" s="42">
        <f t="shared" si="1"/>
        <v>2.5004789526209062E-3</v>
      </c>
      <c r="G50" s="33">
        <v>41.587458470000001</v>
      </c>
      <c r="H50" s="178">
        <v>15.687749999999999</v>
      </c>
      <c r="I50" s="102"/>
      <c r="J50" s="164">
        <v>0.41391003999999998</v>
      </c>
      <c r="K50" s="164">
        <v>2.4736705099999998</v>
      </c>
      <c r="L50" s="56">
        <f t="shared" si="2"/>
        <v>-0.8326737379425686</v>
      </c>
      <c r="M50" s="42">
        <f t="shared" si="3"/>
        <v>0.42413679240758839</v>
      </c>
    </row>
    <row r="51" spans="1:14" ht="12" customHeight="1" x14ac:dyDescent="0.2">
      <c r="A51" s="162" t="s">
        <v>1860</v>
      </c>
      <c r="B51" s="32" t="s">
        <v>524</v>
      </c>
      <c r="C51" s="55">
        <v>0.90309066000000005</v>
      </c>
      <c r="D51" s="55">
        <v>1.2337825600000001</v>
      </c>
      <c r="E51" s="56">
        <f t="shared" si="4"/>
        <v>-0.26803094055730536</v>
      </c>
      <c r="F51" s="42">
        <f t="shared" si="1"/>
        <v>2.3139530381788482E-3</v>
      </c>
      <c r="G51" s="33">
        <v>44.017073119999999</v>
      </c>
      <c r="H51" s="178">
        <v>30.801500000000001</v>
      </c>
      <c r="I51" s="102"/>
      <c r="J51" s="164">
        <v>6.1585290000000001E-2</v>
      </c>
      <c r="K51" s="164">
        <v>8.853693E-2</v>
      </c>
      <c r="L51" s="56">
        <f t="shared" si="2"/>
        <v>-0.30441127787014977</v>
      </c>
      <c r="M51" s="42">
        <f t="shared" si="3"/>
        <v>6.819391754090337E-2</v>
      </c>
    </row>
    <row r="52" spans="1:14" ht="12" customHeight="1" x14ac:dyDescent="0.2">
      <c r="A52" s="162" t="s">
        <v>1858</v>
      </c>
      <c r="B52" s="32" t="s">
        <v>2044</v>
      </c>
      <c r="C52" s="55">
        <v>0.88361774999999998</v>
      </c>
      <c r="D52" s="55">
        <v>0.24598045000000002</v>
      </c>
      <c r="E52" s="56">
        <f t="shared" si="4"/>
        <v>2.5922275530433412</v>
      </c>
      <c r="F52" s="42">
        <f t="shared" si="1"/>
        <v>2.2640583805852428E-3</v>
      </c>
      <c r="G52" s="33">
        <v>26.62204607</v>
      </c>
      <c r="H52" s="178">
        <v>28.611899999999999</v>
      </c>
      <c r="I52" s="102"/>
      <c r="J52" s="164">
        <v>6.3467599999999999E-2</v>
      </c>
      <c r="K52" s="164">
        <v>6.3357500000000002E-3</v>
      </c>
      <c r="L52" s="56">
        <f t="shared" si="2"/>
        <v>9.0173775796077802</v>
      </c>
      <c r="M52" s="42">
        <f t="shared" si="3"/>
        <v>7.1826986273193352E-2</v>
      </c>
    </row>
    <row r="53" spans="1:14" ht="12" customHeight="1" x14ac:dyDescent="0.2">
      <c r="A53" s="162" t="s">
        <v>707</v>
      </c>
      <c r="B53" s="32" t="s">
        <v>132</v>
      </c>
      <c r="C53" s="55">
        <v>0.84849549000000002</v>
      </c>
      <c r="D53" s="55">
        <v>2.0517671699999998</v>
      </c>
      <c r="E53" s="56">
        <f t="shared" si="4"/>
        <v>-0.58645624980928024</v>
      </c>
      <c r="F53" s="42">
        <f t="shared" si="1"/>
        <v>2.1740660200898882E-3</v>
      </c>
      <c r="G53" s="33">
        <v>29.327127239999999</v>
      </c>
      <c r="H53" s="178">
        <v>30.091249999999999</v>
      </c>
      <c r="I53" s="102"/>
      <c r="J53" s="164">
        <v>2.753564E-2</v>
      </c>
      <c r="K53" s="164">
        <v>0.90183135000000003</v>
      </c>
      <c r="L53" s="56">
        <f t="shared" si="2"/>
        <v>-0.96946697406338778</v>
      </c>
      <c r="M53" s="42">
        <f t="shared" si="3"/>
        <v>3.2452311561491032E-2</v>
      </c>
    </row>
    <row r="54" spans="1:14" ht="12" customHeight="1" x14ac:dyDescent="0.2">
      <c r="A54" s="162" t="s">
        <v>597</v>
      </c>
      <c r="B54" s="32" t="s">
        <v>533</v>
      </c>
      <c r="C54" s="55">
        <v>0.75817193000000005</v>
      </c>
      <c r="D54" s="55">
        <v>0.91146400999999999</v>
      </c>
      <c r="E54" s="56">
        <f t="shared" si="4"/>
        <v>-0.16818226317021556</v>
      </c>
      <c r="F54" s="42">
        <f t="shared" si="1"/>
        <v>1.9426335788761465E-3</v>
      </c>
      <c r="G54" s="33">
        <v>81.488050389999998</v>
      </c>
      <c r="H54" s="178">
        <v>49.499499999999998</v>
      </c>
      <c r="I54" s="102"/>
      <c r="J54" s="164">
        <v>0.18890434</v>
      </c>
      <c r="K54" s="164">
        <v>0.13222454</v>
      </c>
      <c r="L54" s="56">
        <f t="shared" si="2"/>
        <v>0.42866324208804207</v>
      </c>
      <c r="M54" s="42">
        <f t="shared" si="3"/>
        <v>0.24915765478154803</v>
      </c>
    </row>
    <row r="55" spans="1:14" ht="12" customHeight="1" x14ac:dyDescent="0.2">
      <c r="A55" s="162" t="s">
        <v>898</v>
      </c>
      <c r="B55" s="32" t="s">
        <v>899</v>
      </c>
      <c r="C55" s="55">
        <v>0.67873976999999996</v>
      </c>
      <c r="D55" s="55">
        <v>1.4359265000000001</v>
      </c>
      <c r="E55" s="56">
        <f t="shared" si="4"/>
        <v>-0.5273157992418136</v>
      </c>
      <c r="F55" s="42">
        <f t="shared" si="1"/>
        <v>1.7391077357884674E-3</v>
      </c>
      <c r="G55" s="33">
        <v>4.4061434210000003</v>
      </c>
      <c r="H55" s="178">
        <v>73.396899999999988</v>
      </c>
      <c r="I55" s="102"/>
      <c r="J55" s="164">
        <v>0.32642798000000001</v>
      </c>
      <c r="K55" s="164">
        <v>0.55757246999999999</v>
      </c>
      <c r="L55" s="56">
        <f t="shared" si="2"/>
        <v>-0.41455506223253813</v>
      </c>
      <c r="M55" s="42">
        <f t="shared" si="3"/>
        <v>0.48093244926549689</v>
      </c>
    </row>
    <row r="56" spans="1:14" ht="12" customHeight="1" x14ac:dyDescent="0.2">
      <c r="A56" s="162" t="s">
        <v>1861</v>
      </c>
      <c r="B56" s="32" t="s">
        <v>562</v>
      </c>
      <c r="C56" s="55">
        <v>0.57574935999999999</v>
      </c>
      <c r="D56" s="55">
        <v>1.0566826299999998</v>
      </c>
      <c r="E56" s="56">
        <f t="shared" si="4"/>
        <v>-0.45513502005800921</v>
      </c>
      <c r="F56" s="42">
        <f t="shared" si="1"/>
        <v>1.4752195320030521E-3</v>
      </c>
      <c r="G56" s="33">
        <v>10.02437226</v>
      </c>
      <c r="H56" s="178">
        <v>180.83484999999999</v>
      </c>
      <c r="I56" s="102"/>
      <c r="J56" s="164">
        <v>0.15933826999999998</v>
      </c>
      <c r="K56" s="164">
        <v>0.13425835999999999</v>
      </c>
      <c r="L56" s="56">
        <f t="shared" si="2"/>
        <v>0.18680333947174677</v>
      </c>
      <c r="M56" s="42">
        <f t="shared" si="3"/>
        <v>0.27674936538357592</v>
      </c>
    </row>
    <row r="57" spans="1:14" ht="12" customHeight="1" x14ac:dyDescent="0.2">
      <c r="A57" s="162" t="s">
        <v>2311</v>
      </c>
      <c r="B57" s="32" t="s">
        <v>795</v>
      </c>
      <c r="C57" s="55">
        <v>0.57062486999999995</v>
      </c>
      <c r="D57" s="55">
        <v>0.50153674000000004</v>
      </c>
      <c r="E57" s="56">
        <f t="shared" si="4"/>
        <v>0.13775287928058844</v>
      </c>
      <c r="F57" s="42">
        <f t="shared" si="1"/>
        <v>1.4620892564617047E-3</v>
      </c>
      <c r="G57" s="33">
        <v>4.9060799719999997</v>
      </c>
      <c r="H57" s="178">
        <v>33.219149999999999</v>
      </c>
      <c r="I57" s="102"/>
      <c r="J57" s="164">
        <v>2.5826040000000001E-2</v>
      </c>
      <c r="K57" s="164">
        <v>3.4174499999999997E-2</v>
      </c>
      <c r="L57" s="56">
        <f t="shared" si="2"/>
        <v>-0.24428916297239156</v>
      </c>
      <c r="M57" s="42">
        <f t="shared" si="3"/>
        <v>4.5259226083153373E-2</v>
      </c>
    </row>
    <row r="58" spans="1:14" ht="12" customHeight="1" x14ac:dyDescent="0.2">
      <c r="A58" s="162" t="s">
        <v>1606</v>
      </c>
      <c r="B58" s="32" t="s">
        <v>1607</v>
      </c>
      <c r="C58" s="55">
        <v>0.51903173999999996</v>
      </c>
      <c r="D58" s="55">
        <v>0.17751115000000001</v>
      </c>
      <c r="E58" s="56">
        <f t="shared" si="4"/>
        <v>1.923938806097532</v>
      </c>
      <c r="F58" s="42">
        <f t="shared" si="1"/>
        <v>1.3298942452624346E-3</v>
      </c>
      <c r="G58" s="33">
        <v>20.629095429779134</v>
      </c>
      <c r="H58" s="178">
        <v>129.7894</v>
      </c>
      <c r="I58" s="102"/>
      <c r="J58" s="164">
        <v>3.1796939999999996E-2</v>
      </c>
      <c r="K58" s="164">
        <v>4.4246000000000008E-3</v>
      </c>
      <c r="L58" s="56">
        <f t="shared" si="2"/>
        <v>6.1863987705103263</v>
      </c>
      <c r="M58" s="42">
        <f t="shared" si="3"/>
        <v>6.126203380163224E-2</v>
      </c>
    </row>
    <row r="59" spans="1:14" ht="12" customHeight="1" x14ac:dyDescent="0.2">
      <c r="A59" s="162" t="s">
        <v>827</v>
      </c>
      <c r="B59" s="32" t="s">
        <v>826</v>
      </c>
      <c r="C59" s="55">
        <v>0.46241172999999997</v>
      </c>
      <c r="D59" s="55">
        <v>1.0249834099999999</v>
      </c>
      <c r="E59" s="56">
        <f t="shared" si="4"/>
        <v>-0.54885930300081642</v>
      </c>
      <c r="F59" s="42">
        <f t="shared" si="1"/>
        <v>1.1848190607164923E-3</v>
      </c>
      <c r="G59" s="33">
        <v>5.7576214869999998</v>
      </c>
      <c r="H59" s="178">
        <v>38.475349999999999</v>
      </c>
      <c r="I59" s="102"/>
      <c r="J59" s="164">
        <v>6.7695809999999995E-2</v>
      </c>
      <c r="K59" s="164">
        <v>0.14147446</v>
      </c>
      <c r="L59" s="56">
        <f t="shared" si="2"/>
        <v>-0.52149801455329814</v>
      </c>
      <c r="M59" s="42">
        <f t="shared" si="3"/>
        <v>0.14639725942938342</v>
      </c>
    </row>
    <row r="60" spans="1:14" ht="12" customHeight="1" x14ac:dyDescent="0.2">
      <c r="A60" s="162" t="s">
        <v>1846</v>
      </c>
      <c r="B60" s="32" t="s">
        <v>559</v>
      </c>
      <c r="C60" s="55">
        <v>0.45652941999999996</v>
      </c>
      <c r="D60" s="55">
        <v>0.82057690999999999</v>
      </c>
      <c r="E60" s="56">
        <f t="shared" si="4"/>
        <v>-0.44364822549052718</v>
      </c>
      <c r="F60" s="42">
        <f t="shared" si="1"/>
        <v>1.1697470533324167E-3</v>
      </c>
      <c r="G60" s="33">
        <v>0.58375827000000002</v>
      </c>
      <c r="H60" s="178">
        <v>60.088350000000013</v>
      </c>
      <c r="I60" s="102"/>
      <c r="J60" s="164">
        <v>4.9407399999999999E-3</v>
      </c>
      <c r="K60" s="164">
        <v>1.2132799999999999E-2</v>
      </c>
      <c r="L60" s="56">
        <f t="shared" si="2"/>
        <v>-0.59277825398918638</v>
      </c>
      <c r="M60" s="42">
        <f t="shared" si="3"/>
        <v>1.0822391249177327E-2</v>
      </c>
    </row>
    <row r="61" spans="1:14" ht="12" customHeight="1" x14ac:dyDescent="0.2">
      <c r="A61" s="162" t="s">
        <v>591</v>
      </c>
      <c r="B61" s="32" t="s">
        <v>509</v>
      </c>
      <c r="C61" s="55">
        <v>0.44427933000000003</v>
      </c>
      <c r="D61" s="55">
        <v>0.26301620000000003</v>
      </c>
      <c r="E61" s="56">
        <f t="shared" si="4"/>
        <v>0.68917097121774229</v>
      </c>
      <c r="F61" s="42">
        <f t="shared" si="1"/>
        <v>1.1383591382215859E-3</v>
      </c>
      <c r="G61" s="33">
        <v>40.980570210000003</v>
      </c>
      <c r="H61" s="178">
        <v>326.70769999999999</v>
      </c>
      <c r="I61" s="102"/>
      <c r="J61" s="164">
        <v>3.6269540000000003E-2</v>
      </c>
      <c r="K61" s="164">
        <v>4.9514099999999998E-3</v>
      </c>
      <c r="L61" s="56">
        <f t="shared" si="2"/>
        <v>6.3250932562643785</v>
      </c>
      <c r="M61" s="42">
        <f t="shared" si="3"/>
        <v>8.16367936811285E-2</v>
      </c>
    </row>
    <row r="62" spans="1:14" ht="12" customHeight="1" x14ac:dyDescent="0.2">
      <c r="A62" s="162" t="s">
        <v>903</v>
      </c>
      <c r="B62" s="32" t="s">
        <v>904</v>
      </c>
      <c r="C62" s="55">
        <v>0.43802078000000005</v>
      </c>
      <c r="D62" s="55">
        <v>1.1055284599999999</v>
      </c>
      <c r="E62" s="56">
        <f t="shared" si="4"/>
        <v>-0.60379058898221394</v>
      </c>
      <c r="F62" s="42">
        <f t="shared" si="1"/>
        <v>1.1223231061502385E-3</v>
      </c>
      <c r="G62" s="33">
        <v>1.636790784</v>
      </c>
      <c r="H62" s="178">
        <v>203.43522222222231</v>
      </c>
      <c r="I62" s="102"/>
      <c r="J62" s="164">
        <v>0.45772270000000004</v>
      </c>
      <c r="K62" s="164">
        <v>0.47470036999999998</v>
      </c>
      <c r="L62" s="56">
        <f t="shared" si="2"/>
        <v>-3.5765023734866563E-2</v>
      </c>
      <c r="M62" s="42">
        <f t="shared" si="3"/>
        <v>1.0449794185563526</v>
      </c>
    </row>
    <row r="63" spans="1:14" ht="12" customHeight="1" x14ac:dyDescent="0.2">
      <c r="A63" s="162" t="s">
        <v>967</v>
      </c>
      <c r="B63" s="32" t="s">
        <v>968</v>
      </c>
      <c r="C63" s="55">
        <v>0.41684415000000002</v>
      </c>
      <c r="D63" s="55">
        <v>0.18846979</v>
      </c>
      <c r="E63" s="56">
        <f t="shared" si="4"/>
        <v>1.2117292644089011</v>
      </c>
      <c r="F63" s="42">
        <f t="shared" si="1"/>
        <v>1.0680630750179384E-3</v>
      </c>
      <c r="G63" s="33">
        <v>8.3033370999999995E-2</v>
      </c>
      <c r="H63" s="178">
        <v>326.34907142857139</v>
      </c>
      <c r="I63" s="102"/>
      <c r="J63" s="164">
        <v>1.4583299999999999E-2</v>
      </c>
      <c r="K63" s="164">
        <v>5.7019100000000001E-3</v>
      </c>
      <c r="L63" s="56">
        <f t="shared" si="2"/>
        <v>1.5576166582776647</v>
      </c>
      <c r="M63" s="42">
        <f t="shared" si="3"/>
        <v>3.4985017781825646E-2</v>
      </c>
    </row>
    <row r="64" spans="1:14" ht="12" customHeight="1" x14ac:dyDescent="0.2">
      <c r="A64" s="162" t="s">
        <v>598</v>
      </c>
      <c r="B64" s="32" t="s">
        <v>537</v>
      </c>
      <c r="C64" s="55">
        <v>0.41011037</v>
      </c>
      <c r="D64" s="55">
        <v>0.48898416</v>
      </c>
      <c r="E64" s="56">
        <f t="shared" si="4"/>
        <v>-0.1613013190447723</v>
      </c>
      <c r="F64" s="42">
        <f t="shared" si="1"/>
        <v>1.0508093801458998E-3</v>
      </c>
      <c r="G64" s="33">
        <v>87.827464340000006</v>
      </c>
      <c r="H64" s="178">
        <v>13.3835</v>
      </c>
      <c r="I64" s="102"/>
      <c r="J64" s="164">
        <v>0.50587536</v>
      </c>
      <c r="K64" s="164">
        <v>0.46577217999999998</v>
      </c>
      <c r="L64" s="56">
        <f t="shared" si="2"/>
        <v>8.6100419307997278E-2</v>
      </c>
      <c r="M64" s="42">
        <f t="shared" si="3"/>
        <v>1.2335102865114091</v>
      </c>
      <c r="N64" s="99"/>
    </row>
    <row r="65" spans="1:19" s="99" customFormat="1" ht="12" customHeight="1" x14ac:dyDescent="0.2">
      <c r="A65" s="162" t="s">
        <v>1853</v>
      </c>
      <c r="B65" s="32" t="s">
        <v>538</v>
      </c>
      <c r="C65" s="55">
        <v>0.38354502000000001</v>
      </c>
      <c r="D65" s="55">
        <v>0.38521219000000001</v>
      </c>
      <c r="E65" s="56">
        <f t="shared" si="4"/>
        <v>-4.3279263825997116E-3</v>
      </c>
      <c r="F65" s="42">
        <f t="shared" si="1"/>
        <v>9.8274204752307726E-4</v>
      </c>
      <c r="G65" s="33">
        <v>7.3245483799999995</v>
      </c>
      <c r="H65" s="178">
        <v>36.924900000000001</v>
      </c>
      <c r="I65" s="102"/>
      <c r="J65" s="164">
        <v>0.40539873999999998</v>
      </c>
      <c r="K65" s="164">
        <v>3.0549799999999998E-2</v>
      </c>
      <c r="L65" s="56">
        <f t="shared" si="2"/>
        <v>12.270094730571067</v>
      </c>
      <c r="M65" s="42">
        <f t="shared" si="3"/>
        <v>1.0569782394775975</v>
      </c>
      <c r="N65" s="70"/>
      <c r="O65" s="70"/>
      <c r="P65" s="70"/>
      <c r="Q65" s="70"/>
      <c r="R65" s="70"/>
      <c r="S65" s="70"/>
    </row>
    <row r="66" spans="1:19" ht="12" customHeight="1" x14ac:dyDescent="0.2">
      <c r="A66" s="162" t="s">
        <v>1845</v>
      </c>
      <c r="B66" s="32" t="s">
        <v>540</v>
      </c>
      <c r="C66" s="55">
        <v>0.35841540000000005</v>
      </c>
      <c r="D66" s="55">
        <v>0.45866126000000002</v>
      </c>
      <c r="E66" s="56">
        <f t="shared" si="4"/>
        <v>-0.21856186415220669</v>
      </c>
      <c r="F66" s="42">
        <f t="shared" si="1"/>
        <v>9.1835342839232477E-4</v>
      </c>
      <c r="G66" s="33">
        <v>3.7160321700000001</v>
      </c>
      <c r="H66" s="178">
        <v>61.192400000000013</v>
      </c>
      <c r="I66" s="102"/>
      <c r="J66" s="164">
        <v>0</v>
      </c>
      <c r="K66" s="164">
        <v>0</v>
      </c>
      <c r="L66" s="56" t="str">
        <f t="shared" si="2"/>
        <v/>
      </c>
      <c r="M66" s="42">
        <f t="shared" si="3"/>
        <v>0</v>
      </c>
    </row>
    <row r="67" spans="1:19" ht="12" customHeight="1" x14ac:dyDescent="0.2">
      <c r="A67" s="162" t="s">
        <v>831</v>
      </c>
      <c r="B67" s="32" t="s">
        <v>830</v>
      </c>
      <c r="C67" s="55">
        <v>0.35422395000000001</v>
      </c>
      <c r="D67" s="55">
        <v>0.43045204999999997</v>
      </c>
      <c r="E67" s="56">
        <f t="shared" si="4"/>
        <v>-0.17708848174843161</v>
      </c>
      <c r="F67" s="42">
        <f t="shared" si="1"/>
        <v>9.076138438838604E-4</v>
      </c>
      <c r="G67" s="33">
        <v>3.8980581230000002</v>
      </c>
      <c r="H67" s="178">
        <v>415.65715</v>
      </c>
      <c r="I67" s="102"/>
      <c r="J67" s="164">
        <v>0.14599379000000001</v>
      </c>
      <c r="K67" s="164">
        <v>8.4305020000000008E-2</v>
      </c>
      <c r="L67" s="56">
        <f t="shared" si="2"/>
        <v>0.73173305694014412</v>
      </c>
      <c r="M67" s="42">
        <f t="shared" si="3"/>
        <v>0.41215109819649409</v>
      </c>
    </row>
    <row r="68" spans="1:19" ht="12" customHeight="1" x14ac:dyDescent="0.2">
      <c r="A68" s="162" t="s">
        <v>1002</v>
      </c>
      <c r="B68" s="32" t="s">
        <v>1003</v>
      </c>
      <c r="C68" s="55">
        <v>0.35045105999999998</v>
      </c>
      <c r="D68" s="55">
        <v>0.21085044</v>
      </c>
      <c r="E68" s="56">
        <f t="shared" si="4"/>
        <v>0.66208360769842356</v>
      </c>
      <c r="F68" s="42">
        <f t="shared" si="1"/>
        <v>8.9794671890416607E-4</v>
      </c>
      <c r="G68" s="33">
        <v>6.1582341300000003</v>
      </c>
      <c r="H68" s="178">
        <v>24.948149999999998</v>
      </c>
      <c r="I68" s="102"/>
      <c r="J68" s="164">
        <v>2.99131825</v>
      </c>
      <c r="K68" s="164">
        <v>5.8121346799999998</v>
      </c>
      <c r="L68" s="56">
        <f t="shared" si="2"/>
        <v>-0.48533225489537346</v>
      </c>
      <c r="M68" s="42">
        <f t="shared" si="3"/>
        <v>8.5356233478078227</v>
      </c>
    </row>
    <row r="69" spans="1:19" ht="12" customHeight="1" x14ac:dyDescent="0.2">
      <c r="A69" s="162" t="s">
        <v>1862</v>
      </c>
      <c r="B69" s="32" t="s">
        <v>2017</v>
      </c>
      <c r="C69" s="55">
        <v>0.34218740999999997</v>
      </c>
      <c r="D69" s="55">
        <v>0.97900977</v>
      </c>
      <c r="E69" s="56">
        <f t="shared" si="4"/>
        <v>-0.65047600086769308</v>
      </c>
      <c r="F69" s="42">
        <f t="shared" si="1"/>
        <v>8.7677309938744257E-4</v>
      </c>
      <c r="G69" s="33">
        <v>16.743460020000001</v>
      </c>
      <c r="H69" s="178">
        <v>102.77905</v>
      </c>
      <c r="I69" s="102"/>
      <c r="J69" s="164">
        <v>0.14841534000000001</v>
      </c>
      <c r="K69" s="164">
        <v>0.15172429999999998</v>
      </c>
      <c r="L69" s="56">
        <f t="shared" si="2"/>
        <v>-2.1809031249443667E-2</v>
      </c>
      <c r="M69" s="42">
        <f t="shared" si="3"/>
        <v>0.43372530859624558</v>
      </c>
    </row>
    <row r="70" spans="1:19" ht="12" customHeight="1" x14ac:dyDescent="0.2">
      <c r="A70" s="162" t="s">
        <v>959</v>
      </c>
      <c r="B70" s="32" t="s">
        <v>960</v>
      </c>
      <c r="C70" s="55">
        <v>0.32739700999999999</v>
      </c>
      <c r="D70" s="55">
        <v>0.55557175000000003</v>
      </c>
      <c r="E70" s="56">
        <f t="shared" si="4"/>
        <v>-0.41070256002037542</v>
      </c>
      <c r="F70" s="42">
        <f t="shared" si="1"/>
        <v>8.3887624967815609E-4</v>
      </c>
      <c r="G70" s="33">
        <v>2.682630439</v>
      </c>
      <c r="H70" s="178">
        <v>276.55599999999998</v>
      </c>
      <c r="I70" s="102"/>
      <c r="J70" s="164">
        <v>9.6260579999999998E-2</v>
      </c>
      <c r="K70" s="164">
        <v>0.17205716000000001</v>
      </c>
      <c r="L70" s="56">
        <f t="shared" si="2"/>
        <v>-0.44053139084708837</v>
      </c>
      <c r="M70" s="42">
        <f t="shared" si="3"/>
        <v>0.29401789588732041</v>
      </c>
    </row>
    <row r="71" spans="1:19" s="99" customFormat="1" ht="12" customHeight="1" x14ac:dyDescent="0.2">
      <c r="A71" s="162" t="s">
        <v>626</v>
      </c>
      <c r="B71" s="32" t="s">
        <v>564</v>
      </c>
      <c r="C71" s="55">
        <v>0.32590652000000003</v>
      </c>
      <c r="D71" s="55">
        <v>0.31791753</v>
      </c>
      <c r="E71" s="56">
        <f t="shared" ref="E71:E102" si="5">IF(ISERROR(C71/D71-1),"",IF((C71/D71-1)&gt;10000%,"",C71/D71-1))</f>
        <v>2.5129127041217281E-2</v>
      </c>
      <c r="F71" s="42">
        <f t="shared" ref="F71:F134" si="6">C71/$C$253</f>
        <v>8.3505722683068786E-4</v>
      </c>
      <c r="G71" s="33">
        <v>4.0006520099999996</v>
      </c>
      <c r="H71" s="178">
        <v>22.464700000000001</v>
      </c>
      <c r="I71" s="102"/>
      <c r="J71" s="164">
        <v>9.6820900000000008E-3</v>
      </c>
      <c r="K71" s="164">
        <v>1.384315E-2</v>
      </c>
      <c r="L71" s="56">
        <f t="shared" ref="L71:L134" si="7">IF(ISERROR(J71/K71-1),"",IF((J71/K71-1)&gt;10000%,"",J71/K71-1))</f>
        <v>-0.30058621050844636</v>
      </c>
      <c r="M71" s="42">
        <f t="shared" ref="M71:M134" si="8">IF(ISERROR(J71/C71),"",IF(J71/C71&gt;10000%,"",J71/C71))</f>
        <v>2.9708181352125142E-2</v>
      </c>
      <c r="N71" s="70"/>
      <c r="O71" s="70"/>
      <c r="P71" s="70"/>
      <c r="Q71" s="70"/>
      <c r="R71" s="70"/>
      <c r="S71" s="70"/>
    </row>
    <row r="72" spans="1:19" ht="12" customHeight="1" x14ac:dyDescent="0.2">
      <c r="A72" s="162" t="s">
        <v>1544</v>
      </c>
      <c r="B72" s="32" t="s">
        <v>566</v>
      </c>
      <c r="C72" s="55">
        <v>0.32440059999999998</v>
      </c>
      <c r="D72" s="55">
        <v>0.14955795000000002</v>
      </c>
      <c r="E72" s="56">
        <f t="shared" si="5"/>
        <v>1.1690628950182851</v>
      </c>
      <c r="F72" s="42">
        <f t="shared" si="6"/>
        <v>8.3119866831203994E-4</v>
      </c>
      <c r="G72" s="33">
        <v>0.75154251000000005</v>
      </c>
      <c r="H72" s="178">
        <v>49.142499999999998</v>
      </c>
      <c r="I72" s="102"/>
      <c r="J72" s="164">
        <v>0.29187227000000004</v>
      </c>
      <c r="K72" s="164">
        <v>0</v>
      </c>
      <c r="L72" s="56" t="str">
        <f t="shared" si="7"/>
        <v/>
      </c>
      <c r="M72" s="42">
        <f t="shared" si="8"/>
        <v>0.89972789816048448</v>
      </c>
    </row>
    <row r="73" spans="1:19" ht="12" customHeight="1" x14ac:dyDescent="0.2">
      <c r="A73" s="162" t="s">
        <v>1608</v>
      </c>
      <c r="B73" s="32" t="s">
        <v>1609</v>
      </c>
      <c r="C73" s="55">
        <v>0.30661384999999997</v>
      </c>
      <c r="D73" s="55">
        <v>6.0447359999999999E-2</v>
      </c>
      <c r="E73" s="56">
        <f t="shared" si="5"/>
        <v>4.0724109373841966</v>
      </c>
      <c r="F73" s="42">
        <f t="shared" si="6"/>
        <v>7.856243909722348E-4</v>
      </c>
      <c r="G73" s="33">
        <v>32.96760271825822</v>
      </c>
      <c r="H73" s="178">
        <v>180.15584999999999</v>
      </c>
      <c r="I73" s="102"/>
      <c r="J73" s="164">
        <v>0</v>
      </c>
      <c r="K73" s="164">
        <v>0</v>
      </c>
      <c r="L73" s="56" t="str">
        <f t="shared" si="7"/>
        <v/>
      </c>
      <c r="M73" s="42">
        <f t="shared" si="8"/>
        <v>0</v>
      </c>
    </row>
    <row r="74" spans="1:19" ht="12" customHeight="1" x14ac:dyDescent="0.2">
      <c r="A74" s="162" t="s">
        <v>2112</v>
      </c>
      <c r="B74" s="142" t="s">
        <v>2113</v>
      </c>
      <c r="C74" s="55">
        <v>0.30433092</v>
      </c>
      <c r="D74" s="55">
        <v>0</v>
      </c>
      <c r="E74" s="56" t="str">
        <f t="shared" si="5"/>
        <v/>
      </c>
      <c r="F74" s="42">
        <f t="shared" si="6"/>
        <v>7.7977493084223023E-4</v>
      </c>
      <c r="G74" s="33">
        <v>0.76696744554367569</v>
      </c>
      <c r="H74" s="178">
        <v>129.4178</v>
      </c>
      <c r="I74" s="102"/>
      <c r="J74" s="164">
        <v>3.3739199999999999E-3</v>
      </c>
      <c r="K74" s="164">
        <v>0</v>
      </c>
      <c r="L74" s="56" t="str">
        <f t="shared" si="7"/>
        <v/>
      </c>
      <c r="M74" s="42">
        <f t="shared" si="8"/>
        <v>1.1086352973927197E-2</v>
      </c>
    </row>
    <row r="75" spans="1:19" ht="12" customHeight="1" x14ac:dyDescent="0.2">
      <c r="A75" s="162" t="s">
        <v>1526</v>
      </c>
      <c r="B75" s="32" t="s">
        <v>546</v>
      </c>
      <c r="C75" s="55">
        <v>0.28611868000000001</v>
      </c>
      <c r="D75" s="55">
        <v>0.37948716999999998</v>
      </c>
      <c r="E75" s="56">
        <f t="shared" si="5"/>
        <v>-0.24603859466447831</v>
      </c>
      <c r="F75" s="42">
        <f t="shared" si="6"/>
        <v>7.3311043751213387E-4</v>
      </c>
      <c r="G75" s="33">
        <v>341.62053387000003</v>
      </c>
      <c r="H75" s="178">
        <v>17.4544</v>
      </c>
      <c r="I75" s="102"/>
      <c r="J75" s="164">
        <v>16.892800350000002</v>
      </c>
      <c r="K75" s="164">
        <v>5.3054435899999994</v>
      </c>
      <c r="L75" s="56">
        <f t="shared" si="7"/>
        <v>2.1840505065100508</v>
      </c>
      <c r="M75" s="42">
        <f t="shared" si="8"/>
        <v>59.041235441181264</v>
      </c>
    </row>
    <row r="76" spans="1:19" ht="12" customHeight="1" x14ac:dyDescent="0.2">
      <c r="A76" s="162" t="s">
        <v>1842</v>
      </c>
      <c r="B76" s="32" t="s">
        <v>528</v>
      </c>
      <c r="C76" s="55">
        <v>0.26557034000000002</v>
      </c>
      <c r="D76" s="55">
        <v>0.14363824</v>
      </c>
      <c r="E76" s="56">
        <f t="shared" si="5"/>
        <v>0.84888327787920548</v>
      </c>
      <c r="F76" s="42">
        <f t="shared" si="6"/>
        <v>6.8046024868997066E-4</v>
      </c>
      <c r="G76" s="33">
        <v>3.7693676900000002</v>
      </c>
      <c r="H76" s="178">
        <v>14.01145</v>
      </c>
      <c r="I76" s="102"/>
      <c r="J76" s="164">
        <v>0</v>
      </c>
      <c r="K76" s="164">
        <v>9.7249999999999993E-3</v>
      </c>
      <c r="L76" s="56">
        <f t="shared" si="7"/>
        <v>-1</v>
      </c>
      <c r="M76" s="42">
        <f t="shared" si="8"/>
        <v>0</v>
      </c>
    </row>
    <row r="77" spans="1:19" ht="12" customHeight="1" x14ac:dyDescent="0.2">
      <c r="A77" s="162" t="s">
        <v>594</v>
      </c>
      <c r="B77" s="32" t="s">
        <v>529</v>
      </c>
      <c r="C77" s="55">
        <v>0.25513642999999997</v>
      </c>
      <c r="D77" s="55">
        <v>0.21686288000000001</v>
      </c>
      <c r="E77" s="56">
        <f t="shared" si="5"/>
        <v>0.17648732692289237</v>
      </c>
      <c r="F77" s="42">
        <f t="shared" si="6"/>
        <v>6.5372585887291199E-4</v>
      </c>
      <c r="G77" s="33">
        <v>29.98351229</v>
      </c>
      <c r="H77" s="178">
        <v>20.34085</v>
      </c>
      <c r="I77" s="102"/>
      <c r="J77" s="164">
        <v>6.8494460000000007E-2</v>
      </c>
      <c r="K77" s="164">
        <v>3.4643099999999996E-2</v>
      </c>
      <c r="L77" s="56">
        <f t="shared" si="7"/>
        <v>0.97714580969947873</v>
      </c>
      <c r="M77" s="42">
        <f t="shared" si="8"/>
        <v>0.26846209300647506</v>
      </c>
    </row>
    <row r="78" spans="1:19" ht="12" customHeight="1" x14ac:dyDescent="0.2">
      <c r="A78" s="162" t="s">
        <v>621</v>
      </c>
      <c r="B78" s="32" t="s">
        <v>552</v>
      </c>
      <c r="C78" s="55">
        <v>0.24917602</v>
      </c>
      <c r="D78" s="55">
        <v>0.75286780000000009</v>
      </c>
      <c r="E78" s="56">
        <f t="shared" si="5"/>
        <v>-0.66903084445901395</v>
      </c>
      <c r="F78" s="42">
        <f t="shared" si="6"/>
        <v>6.3845373898597667E-4</v>
      </c>
      <c r="G78" s="33">
        <v>16.806870239999999</v>
      </c>
      <c r="H78" s="178">
        <v>40.749099999999999</v>
      </c>
      <c r="I78" s="102"/>
      <c r="J78" s="164">
        <v>2.9100000000000001E-2</v>
      </c>
      <c r="K78" s="164">
        <v>0.55352173999999998</v>
      </c>
      <c r="L78" s="56">
        <f t="shared" si="7"/>
        <v>-0.94742753916043121</v>
      </c>
      <c r="M78" s="42">
        <f t="shared" si="8"/>
        <v>0.11678491373287045</v>
      </c>
    </row>
    <row r="79" spans="1:19" ht="12" customHeight="1" x14ac:dyDescent="0.2">
      <c r="A79" s="162" t="s">
        <v>1737</v>
      </c>
      <c r="B79" s="32" t="s">
        <v>1738</v>
      </c>
      <c r="C79" s="55">
        <v>0.23635210999999998</v>
      </c>
      <c r="D79" s="55">
        <v>0.32614178999999999</v>
      </c>
      <c r="E79" s="56">
        <f t="shared" si="5"/>
        <v>-0.27530872385289851</v>
      </c>
      <c r="F79" s="42">
        <f t="shared" si="6"/>
        <v>6.0559554786501866E-4</v>
      </c>
      <c r="G79" s="33">
        <v>2.4801148886553772</v>
      </c>
      <c r="H79" s="178">
        <v>16.283449999999998</v>
      </c>
      <c r="I79" s="102"/>
      <c r="J79" s="164">
        <v>0</v>
      </c>
      <c r="K79" s="164">
        <v>0</v>
      </c>
      <c r="L79" s="56" t="str">
        <f t="shared" si="7"/>
        <v/>
      </c>
      <c r="M79" s="42">
        <f t="shared" si="8"/>
        <v>0</v>
      </c>
    </row>
    <row r="80" spans="1:19" ht="12" customHeight="1" x14ac:dyDescent="0.2">
      <c r="A80" s="162" t="s">
        <v>601</v>
      </c>
      <c r="B80" s="32" t="s">
        <v>547</v>
      </c>
      <c r="C80" s="55">
        <v>0.23428754000000002</v>
      </c>
      <c r="D80" s="55">
        <v>5.8927269999999997E-2</v>
      </c>
      <c r="E80" s="56">
        <f t="shared" si="5"/>
        <v>2.9758763642028558</v>
      </c>
      <c r="F80" s="42">
        <f t="shared" si="6"/>
        <v>6.0030558281983393E-4</v>
      </c>
      <c r="G80" s="33">
        <v>35.190921070000002</v>
      </c>
      <c r="H80" s="178">
        <v>59.677399999999999</v>
      </c>
      <c r="I80" s="102"/>
      <c r="J80" s="164">
        <v>4.7736499999999999E-3</v>
      </c>
      <c r="K80" s="164">
        <v>3.6590989999999997E-2</v>
      </c>
      <c r="L80" s="56">
        <f t="shared" si="7"/>
        <v>-0.86954028846992115</v>
      </c>
      <c r="M80" s="42">
        <f t="shared" si="8"/>
        <v>2.0375176588562922E-2</v>
      </c>
    </row>
    <row r="81" spans="1:13" ht="12" customHeight="1" x14ac:dyDescent="0.2">
      <c r="A81" s="162" t="s">
        <v>1733</v>
      </c>
      <c r="B81" s="32" t="s">
        <v>1734</v>
      </c>
      <c r="C81" s="55">
        <v>0.23095931</v>
      </c>
      <c r="D81" s="55">
        <v>1.03570739</v>
      </c>
      <c r="E81" s="56">
        <f t="shared" si="5"/>
        <v>-0.77700331944141099</v>
      </c>
      <c r="F81" s="42">
        <f t="shared" si="6"/>
        <v>5.9177779235386008E-4</v>
      </c>
      <c r="G81" s="33">
        <v>2.562861416560501</v>
      </c>
      <c r="H81" s="178">
        <v>25.774699999999999</v>
      </c>
      <c r="I81" s="102"/>
      <c r="J81" s="164">
        <v>3.3715199999999998E-3</v>
      </c>
      <c r="K81" s="164">
        <v>6.7742200000000001E-3</v>
      </c>
      <c r="L81" s="56">
        <f t="shared" si="7"/>
        <v>-0.50230137196607139</v>
      </c>
      <c r="M81" s="42">
        <f t="shared" si="8"/>
        <v>1.4597896053638192E-2</v>
      </c>
    </row>
    <row r="82" spans="1:13" ht="12" customHeight="1" x14ac:dyDescent="0.2">
      <c r="A82" s="162" t="s">
        <v>1062</v>
      </c>
      <c r="B82" s="32" t="s">
        <v>1050</v>
      </c>
      <c r="C82" s="55">
        <v>0.22757731</v>
      </c>
      <c r="D82" s="55">
        <v>0.20664489999999999</v>
      </c>
      <c r="E82" s="56">
        <f t="shared" si="5"/>
        <v>0.10129652364999098</v>
      </c>
      <c r="F82" s="42">
        <f t="shared" si="6"/>
        <v>5.8311222916984835E-4</v>
      </c>
      <c r="G82" s="33">
        <v>9.3825876999999988E-2</v>
      </c>
      <c r="H82" s="178">
        <v>42.600200000000001</v>
      </c>
      <c r="I82" s="102"/>
      <c r="J82" s="164">
        <v>0.18316034</v>
      </c>
      <c r="K82" s="164">
        <v>0.17607892999999999</v>
      </c>
      <c r="L82" s="56">
        <f t="shared" si="7"/>
        <v>4.021724802621196E-2</v>
      </c>
      <c r="M82" s="42">
        <f t="shared" si="8"/>
        <v>0.80482689596779222</v>
      </c>
    </row>
    <row r="83" spans="1:13" ht="12" customHeight="1" x14ac:dyDescent="0.2">
      <c r="A83" s="162" t="s">
        <v>905</v>
      </c>
      <c r="B83" s="32" t="s">
        <v>906</v>
      </c>
      <c r="C83" s="55">
        <v>0.22245110000000001</v>
      </c>
      <c r="D83" s="55">
        <v>6.5488500000000005E-2</v>
      </c>
      <c r="E83" s="56">
        <f t="shared" si="5"/>
        <v>2.3967963840979714</v>
      </c>
      <c r="F83" s="42">
        <f t="shared" si="6"/>
        <v>5.6997754654137026E-4</v>
      </c>
      <c r="G83" s="33">
        <v>0.32822220799999996</v>
      </c>
      <c r="H83" s="178">
        <v>655.1635624999999</v>
      </c>
      <c r="I83" s="102"/>
      <c r="J83" s="164">
        <v>3.4792099999999999E-3</v>
      </c>
      <c r="K83" s="164">
        <v>2.5502000000000001E-4</v>
      </c>
      <c r="L83" s="56">
        <f t="shared" si="7"/>
        <v>12.642890753666379</v>
      </c>
      <c r="M83" s="42">
        <f t="shared" si="8"/>
        <v>1.5640336235694045E-2</v>
      </c>
    </row>
    <row r="84" spans="1:13" ht="12" customHeight="1" x14ac:dyDescent="0.2">
      <c r="A84" s="162" t="s">
        <v>2314</v>
      </c>
      <c r="B84" s="32" t="s">
        <v>910</v>
      </c>
      <c r="C84" s="55">
        <v>0.21940454999999998</v>
      </c>
      <c r="D84" s="55">
        <v>0.23131548000000002</v>
      </c>
      <c r="E84" s="56">
        <f t="shared" si="5"/>
        <v>-5.1492143975837901E-2</v>
      </c>
      <c r="F84" s="42">
        <f t="shared" si="6"/>
        <v>5.6217149346087024E-4</v>
      </c>
      <c r="G84" s="33">
        <v>3.0171355E-2</v>
      </c>
      <c r="H84" s="178">
        <v>689.5086</v>
      </c>
      <c r="I84" s="102"/>
      <c r="J84" s="164">
        <v>0</v>
      </c>
      <c r="K84" s="164">
        <v>0</v>
      </c>
      <c r="L84" s="56" t="str">
        <f t="shared" si="7"/>
        <v/>
      </c>
      <c r="M84" s="42">
        <f t="shared" si="8"/>
        <v>0</v>
      </c>
    </row>
    <row r="85" spans="1:13" ht="12" customHeight="1" x14ac:dyDescent="0.2">
      <c r="A85" s="162" t="s">
        <v>623</v>
      </c>
      <c r="B85" s="32" t="s">
        <v>556</v>
      </c>
      <c r="C85" s="55">
        <v>0.20705342999999998</v>
      </c>
      <c r="D85" s="55">
        <v>1.328468E-2</v>
      </c>
      <c r="E85" s="56">
        <f t="shared" si="5"/>
        <v>14.585880126581896</v>
      </c>
      <c r="F85" s="42">
        <f t="shared" si="6"/>
        <v>5.3052471322630158E-4</v>
      </c>
      <c r="G85" s="33">
        <v>1.3251951000000002</v>
      </c>
      <c r="H85" s="178">
        <v>145.86765</v>
      </c>
      <c r="I85" s="102"/>
      <c r="J85" s="164">
        <v>1.28107E-3</v>
      </c>
      <c r="K85" s="164">
        <v>0</v>
      </c>
      <c r="L85" s="56" t="str">
        <f t="shared" si="7"/>
        <v/>
      </c>
      <c r="M85" s="42">
        <f t="shared" si="8"/>
        <v>6.1871469600865833E-3</v>
      </c>
    </row>
    <row r="86" spans="1:13" ht="12" customHeight="1" x14ac:dyDescent="0.2">
      <c r="A86" s="162" t="s">
        <v>1850</v>
      </c>
      <c r="B86" s="32" t="s">
        <v>531</v>
      </c>
      <c r="C86" s="55">
        <v>0.19337583999999999</v>
      </c>
      <c r="D86" s="55">
        <v>0.45655585999999998</v>
      </c>
      <c r="E86" s="56">
        <f t="shared" si="5"/>
        <v>-0.57644648345987715</v>
      </c>
      <c r="F86" s="42">
        <f t="shared" si="6"/>
        <v>4.9547917202286964E-4</v>
      </c>
      <c r="G86" s="33">
        <v>10.47994139</v>
      </c>
      <c r="H86" s="178">
        <v>23.95505</v>
      </c>
      <c r="I86" s="102"/>
      <c r="J86" s="164">
        <v>5.0153949999999996E-2</v>
      </c>
      <c r="K86" s="164">
        <v>5.304205E-2</v>
      </c>
      <c r="L86" s="56">
        <f t="shared" si="7"/>
        <v>-5.4449252998328812E-2</v>
      </c>
      <c r="M86" s="42">
        <f t="shared" si="8"/>
        <v>0.25935995934135309</v>
      </c>
    </row>
    <row r="87" spans="1:13" ht="12" customHeight="1" x14ac:dyDescent="0.2">
      <c r="A87" s="162" t="s">
        <v>917</v>
      </c>
      <c r="B87" s="32" t="s">
        <v>918</v>
      </c>
      <c r="C87" s="55">
        <v>0.18737081999999999</v>
      </c>
      <c r="D87" s="55">
        <v>9.1151019999999999E-2</v>
      </c>
      <c r="E87" s="56">
        <f t="shared" si="5"/>
        <v>1.0556085932993398</v>
      </c>
      <c r="F87" s="42">
        <f t="shared" si="6"/>
        <v>4.8009274971912798E-4</v>
      </c>
      <c r="G87" s="33">
        <v>0.66284626400000002</v>
      </c>
      <c r="H87" s="178">
        <v>81.055789473684214</v>
      </c>
      <c r="I87" s="102"/>
      <c r="J87" s="164">
        <v>0.15606987</v>
      </c>
      <c r="K87" s="164">
        <v>0.15351492</v>
      </c>
      <c r="L87" s="56">
        <f t="shared" si="7"/>
        <v>1.6643007728499581E-2</v>
      </c>
      <c r="M87" s="42">
        <f t="shared" si="8"/>
        <v>0.83294650682534244</v>
      </c>
    </row>
    <row r="88" spans="1:13" ht="12" customHeight="1" x14ac:dyDescent="0.2">
      <c r="A88" s="162" t="s">
        <v>1895</v>
      </c>
      <c r="B88" s="32" t="s">
        <v>572</v>
      </c>
      <c r="C88" s="55">
        <v>0.18509157000000001</v>
      </c>
      <c r="D88" s="55">
        <v>0.29222417000000001</v>
      </c>
      <c r="E88" s="56">
        <f t="shared" si="5"/>
        <v>-0.36661101646725525</v>
      </c>
      <c r="F88" s="42">
        <f t="shared" si="6"/>
        <v>4.7425271870577533E-4</v>
      </c>
      <c r="G88" s="33">
        <v>1.41751201</v>
      </c>
      <c r="H88" s="178">
        <v>60.513800000000003</v>
      </c>
      <c r="I88" s="102"/>
      <c r="J88" s="164">
        <v>0</v>
      </c>
      <c r="K88" s="164">
        <v>4.7335500000000004E-3</v>
      </c>
      <c r="L88" s="56">
        <f t="shared" si="7"/>
        <v>-1</v>
      </c>
      <c r="M88" s="42">
        <f t="shared" si="8"/>
        <v>0</v>
      </c>
    </row>
    <row r="89" spans="1:13" ht="12" customHeight="1" x14ac:dyDescent="0.2">
      <c r="A89" s="162" t="s">
        <v>1525</v>
      </c>
      <c r="B89" s="32" t="s">
        <v>522</v>
      </c>
      <c r="C89" s="55">
        <v>0.17967321999999999</v>
      </c>
      <c r="D89" s="55">
        <v>0.49927647999999997</v>
      </c>
      <c r="E89" s="56">
        <f t="shared" si="5"/>
        <v>-0.64013281779265863</v>
      </c>
      <c r="F89" s="42">
        <f t="shared" si="6"/>
        <v>4.6036949745264399E-4</v>
      </c>
      <c r="G89" s="33">
        <v>218.76925176</v>
      </c>
      <c r="H89" s="178">
        <v>28.777349999999998</v>
      </c>
      <c r="I89" s="102"/>
      <c r="J89" s="164">
        <v>9.712325439999999</v>
      </c>
      <c r="K89" s="164">
        <v>0.20275107000000001</v>
      </c>
      <c r="L89" s="56">
        <f t="shared" si="7"/>
        <v>46.902708676210679</v>
      </c>
      <c r="M89" s="42">
        <f t="shared" si="8"/>
        <v>54.055498309653487</v>
      </c>
    </row>
    <row r="90" spans="1:13" ht="12" customHeight="1" x14ac:dyDescent="0.2">
      <c r="A90" s="162" t="s">
        <v>1856</v>
      </c>
      <c r="B90" s="32" t="s">
        <v>574</v>
      </c>
      <c r="C90" s="55">
        <v>0.14882904999999999</v>
      </c>
      <c r="D90" s="55">
        <v>0.24666937</v>
      </c>
      <c r="E90" s="56">
        <f t="shared" si="5"/>
        <v>-0.39664559892458484</v>
      </c>
      <c r="F90" s="42">
        <f t="shared" si="6"/>
        <v>3.8133871566867016E-4</v>
      </c>
      <c r="G90" s="33">
        <v>1.00971487</v>
      </c>
      <c r="H90" s="178">
        <v>357.15634999999997</v>
      </c>
      <c r="I90" s="102"/>
      <c r="J90" s="164">
        <v>0</v>
      </c>
      <c r="K90" s="164">
        <v>7.7563000000000003E-4</v>
      </c>
      <c r="L90" s="56">
        <f t="shared" si="7"/>
        <v>-1</v>
      </c>
      <c r="M90" s="42">
        <f t="shared" si="8"/>
        <v>0</v>
      </c>
    </row>
    <row r="91" spans="1:13" ht="12" customHeight="1" x14ac:dyDescent="0.2">
      <c r="A91" s="162" t="s">
        <v>1602</v>
      </c>
      <c r="B91" s="32" t="s">
        <v>1603</v>
      </c>
      <c r="C91" s="55">
        <v>0.14514554000000002</v>
      </c>
      <c r="D91" s="55">
        <v>0.16119095</v>
      </c>
      <c r="E91" s="56">
        <f t="shared" si="5"/>
        <v>-9.9542871358472507E-2</v>
      </c>
      <c r="F91" s="42">
        <f t="shared" si="6"/>
        <v>3.7190060548418204E-4</v>
      </c>
      <c r="G91" s="33">
        <v>12.957263498641765</v>
      </c>
      <c r="H91" s="178">
        <v>46.265150000000013</v>
      </c>
      <c r="I91" s="102"/>
      <c r="J91" s="164">
        <v>4.1347000000000004E-4</v>
      </c>
      <c r="K91" s="164">
        <v>4.5699700000000005E-3</v>
      </c>
      <c r="L91" s="56">
        <f t="shared" si="7"/>
        <v>-0.90952457018317401</v>
      </c>
      <c r="M91" s="42">
        <f t="shared" si="8"/>
        <v>2.8486579746094848E-3</v>
      </c>
    </row>
    <row r="92" spans="1:13" ht="12" customHeight="1" x14ac:dyDescent="0.2">
      <c r="A92" s="162" t="s">
        <v>823</v>
      </c>
      <c r="B92" s="32" t="s">
        <v>822</v>
      </c>
      <c r="C92" s="55">
        <v>0.13864867</v>
      </c>
      <c r="D92" s="55">
        <v>0.17982577</v>
      </c>
      <c r="E92" s="56">
        <f t="shared" si="5"/>
        <v>-0.22898330978924764</v>
      </c>
      <c r="F92" s="42">
        <f t="shared" si="6"/>
        <v>3.5525393561921739E-4</v>
      </c>
      <c r="G92" s="33">
        <v>1.5059685460000001</v>
      </c>
      <c r="H92" s="178">
        <v>48.949777777777783</v>
      </c>
      <c r="I92" s="102"/>
      <c r="J92" s="164">
        <v>4.4653779999999997E-2</v>
      </c>
      <c r="K92" s="164">
        <v>2.7360490000000001E-2</v>
      </c>
      <c r="L92" s="56">
        <f t="shared" si="7"/>
        <v>0.63205337331312395</v>
      </c>
      <c r="M92" s="42">
        <f t="shared" si="8"/>
        <v>0.32206425059829275</v>
      </c>
    </row>
    <row r="93" spans="1:13" ht="12" customHeight="1" x14ac:dyDescent="0.2">
      <c r="A93" s="162" t="s">
        <v>1008</v>
      </c>
      <c r="B93" s="32" t="s">
        <v>1009</v>
      </c>
      <c r="C93" s="55">
        <v>0.13696235999999998</v>
      </c>
      <c r="D93" s="55">
        <v>0.29243308000000001</v>
      </c>
      <c r="E93" s="56">
        <f t="shared" si="5"/>
        <v>-0.53164546227123144</v>
      </c>
      <c r="F93" s="42">
        <f t="shared" si="6"/>
        <v>3.5093317102642289E-4</v>
      </c>
      <c r="G93" s="33">
        <v>3.0394183699999999</v>
      </c>
      <c r="H93" s="178">
        <v>57.656149999999997</v>
      </c>
      <c r="I93" s="102"/>
      <c r="J93" s="164">
        <v>1.6722200000000001E-3</v>
      </c>
      <c r="K93" s="164">
        <v>0</v>
      </c>
      <c r="L93" s="56" t="str">
        <f t="shared" si="7"/>
        <v/>
      </c>
      <c r="M93" s="42">
        <f t="shared" si="8"/>
        <v>1.2209339850744396E-2</v>
      </c>
    </row>
    <row r="94" spans="1:13" ht="12" customHeight="1" x14ac:dyDescent="0.2">
      <c r="A94" s="162" t="s">
        <v>1847</v>
      </c>
      <c r="B94" s="32" t="s">
        <v>534</v>
      </c>
      <c r="C94" s="55">
        <v>0.13237357999999999</v>
      </c>
      <c r="D94" s="55">
        <v>2.78172E-2</v>
      </c>
      <c r="E94" s="56">
        <f t="shared" si="5"/>
        <v>3.7586953395740759</v>
      </c>
      <c r="F94" s="42">
        <f t="shared" si="6"/>
        <v>3.3917552376813508E-4</v>
      </c>
      <c r="G94" s="33">
        <v>2.1615425400000001</v>
      </c>
      <c r="H94" s="178">
        <v>61.411399999999993</v>
      </c>
      <c r="I94" s="102"/>
      <c r="J94" s="164">
        <v>0</v>
      </c>
      <c r="K94" s="164">
        <v>0</v>
      </c>
      <c r="L94" s="56" t="str">
        <f t="shared" si="7"/>
        <v/>
      </c>
      <c r="M94" s="42">
        <f t="shared" si="8"/>
        <v>0</v>
      </c>
    </row>
    <row r="95" spans="1:13" ht="12" customHeight="1" x14ac:dyDescent="0.2">
      <c r="A95" s="162" t="s">
        <v>1735</v>
      </c>
      <c r="B95" s="32" t="s">
        <v>1736</v>
      </c>
      <c r="C95" s="55">
        <v>0.12873999999999999</v>
      </c>
      <c r="D95" s="55">
        <v>3.4547199999999997E-3</v>
      </c>
      <c r="E95" s="56">
        <f t="shared" si="5"/>
        <v>36.264959244164508</v>
      </c>
      <c r="F95" s="42">
        <f t="shared" si="6"/>
        <v>3.2986534722343922E-4</v>
      </c>
      <c r="G95" s="33">
        <v>6.4265945947972352</v>
      </c>
      <c r="H95" s="178">
        <v>32.084999999999987</v>
      </c>
      <c r="I95" s="102"/>
      <c r="J95" s="164">
        <v>0</v>
      </c>
      <c r="K95" s="164">
        <v>0</v>
      </c>
      <c r="L95" s="56" t="str">
        <f t="shared" si="7"/>
        <v/>
      </c>
      <c r="M95" s="42">
        <f t="shared" si="8"/>
        <v>0</v>
      </c>
    </row>
    <row r="96" spans="1:13" ht="12" customHeight="1" x14ac:dyDescent="0.2">
      <c r="A96" s="162" t="s">
        <v>1011</v>
      </c>
      <c r="B96" s="32" t="s">
        <v>1012</v>
      </c>
      <c r="C96" s="55">
        <v>0.12743431</v>
      </c>
      <c r="D96" s="55">
        <v>0.32555865</v>
      </c>
      <c r="E96" s="56">
        <f t="shared" si="5"/>
        <v>-0.60856727351584738</v>
      </c>
      <c r="F96" s="42">
        <f t="shared" si="6"/>
        <v>3.265198300165403E-4</v>
      </c>
      <c r="G96" s="33">
        <v>4.4577185500000001</v>
      </c>
      <c r="H96" s="178">
        <v>24.071100000000001</v>
      </c>
      <c r="I96" s="102"/>
      <c r="J96" s="164">
        <v>3.4270099999999998E-2</v>
      </c>
      <c r="K96" s="164">
        <v>0.12324228</v>
      </c>
      <c r="L96" s="56">
        <f t="shared" si="7"/>
        <v>-0.72192903279621246</v>
      </c>
      <c r="M96" s="42">
        <f t="shared" si="8"/>
        <v>0.2689236517229936</v>
      </c>
    </row>
    <row r="97" spans="1:13" ht="12" customHeight="1" x14ac:dyDescent="0.2">
      <c r="A97" s="162" t="s">
        <v>1528</v>
      </c>
      <c r="B97" s="32" t="s">
        <v>1000</v>
      </c>
      <c r="C97" s="55">
        <v>0.12243</v>
      </c>
      <c r="D97" s="55">
        <v>7.2353350000000011E-2</v>
      </c>
      <c r="E97" s="56">
        <f t="shared" si="5"/>
        <v>0.69211239009665726</v>
      </c>
      <c r="F97" s="42">
        <f t="shared" si="6"/>
        <v>3.136974868771607E-4</v>
      </c>
      <c r="G97" s="33">
        <v>0.69386868999999995</v>
      </c>
      <c r="H97" s="178">
        <v>36.133249999999997</v>
      </c>
      <c r="I97" s="102"/>
      <c r="J97" s="164">
        <v>0.12243</v>
      </c>
      <c r="K97" s="164">
        <v>1.1189E-4</v>
      </c>
      <c r="L97" s="56" t="str">
        <f t="shared" si="7"/>
        <v/>
      </c>
      <c r="M97" s="42">
        <f t="shared" si="8"/>
        <v>1</v>
      </c>
    </row>
    <row r="98" spans="1:13" ht="12" customHeight="1" x14ac:dyDescent="0.2">
      <c r="A98" s="162" t="s">
        <v>937</v>
      </c>
      <c r="B98" s="32" t="s">
        <v>938</v>
      </c>
      <c r="C98" s="55">
        <v>0.11518119</v>
      </c>
      <c r="D98" s="55">
        <v>6.2023370000000001E-2</v>
      </c>
      <c r="E98" s="56">
        <f t="shared" si="5"/>
        <v>0.85706113679408258</v>
      </c>
      <c r="F98" s="42">
        <f t="shared" si="6"/>
        <v>2.9512415125803113E-4</v>
      </c>
      <c r="G98" s="33">
        <v>7.9279215669999994</v>
      </c>
      <c r="H98" s="178">
        <v>19.910550000000001</v>
      </c>
      <c r="I98" s="102"/>
      <c r="J98" s="164">
        <v>0</v>
      </c>
      <c r="K98" s="164">
        <v>0</v>
      </c>
      <c r="L98" s="56" t="str">
        <f t="shared" si="7"/>
        <v/>
      </c>
      <c r="M98" s="42">
        <f t="shared" si="8"/>
        <v>0</v>
      </c>
    </row>
    <row r="99" spans="1:13" ht="12" customHeight="1" x14ac:dyDescent="0.2">
      <c r="A99" s="162" t="s">
        <v>1600</v>
      </c>
      <c r="B99" s="32" t="s">
        <v>1601</v>
      </c>
      <c r="C99" s="55">
        <v>0.10780752</v>
      </c>
      <c r="D99" s="55">
        <v>0.12636291999999999</v>
      </c>
      <c r="E99" s="56">
        <f t="shared" si="5"/>
        <v>-0.14684212742155678</v>
      </c>
      <c r="F99" s="42">
        <f t="shared" si="6"/>
        <v>2.7623089186032217E-4</v>
      </c>
      <c r="G99" s="33">
        <v>4.008577634605536</v>
      </c>
      <c r="H99" s="178">
        <v>48.11195</v>
      </c>
      <c r="I99" s="102"/>
      <c r="J99" s="164">
        <v>0</v>
      </c>
      <c r="K99" s="164">
        <v>0</v>
      </c>
      <c r="L99" s="56" t="str">
        <f t="shared" si="7"/>
        <v/>
      </c>
      <c r="M99" s="42">
        <f t="shared" si="8"/>
        <v>0</v>
      </c>
    </row>
    <row r="100" spans="1:13" ht="12" customHeight="1" x14ac:dyDescent="0.2">
      <c r="A100" s="162" t="s">
        <v>1896</v>
      </c>
      <c r="B100" s="32" t="s">
        <v>536</v>
      </c>
      <c r="C100" s="55">
        <v>0.10050125</v>
      </c>
      <c r="D100" s="55">
        <v>0.18270202999999999</v>
      </c>
      <c r="E100" s="56">
        <f t="shared" si="5"/>
        <v>-0.44991716840803575</v>
      </c>
      <c r="F100" s="42">
        <f t="shared" si="6"/>
        <v>2.5751032878390301E-4</v>
      </c>
      <c r="G100" s="33">
        <v>6.3492482900000002</v>
      </c>
      <c r="H100" s="178">
        <v>364.3476</v>
      </c>
      <c r="I100" s="102"/>
      <c r="J100" s="164">
        <v>7.43467E-3</v>
      </c>
      <c r="K100" s="164">
        <v>2.7478269999999999E-2</v>
      </c>
      <c r="L100" s="56">
        <f t="shared" si="7"/>
        <v>-0.7294345677511721</v>
      </c>
      <c r="M100" s="42">
        <f t="shared" si="8"/>
        <v>7.3975895822191259E-2</v>
      </c>
    </row>
    <row r="101" spans="1:13" ht="12" customHeight="1" x14ac:dyDescent="0.2">
      <c r="A101" s="162" t="s">
        <v>2313</v>
      </c>
      <c r="B101" s="32" t="s">
        <v>799</v>
      </c>
      <c r="C101" s="55">
        <v>9.7068500000000002E-2</v>
      </c>
      <c r="D101" s="55">
        <v>2.33306E-2</v>
      </c>
      <c r="E101" s="56">
        <f t="shared" si="5"/>
        <v>3.1605659520115212</v>
      </c>
      <c r="F101" s="42">
        <f t="shared" si="6"/>
        <v>2.4871473090693191E-4</v>
      </c>
      <c r="G101" s="33">
        <v>0.37605878499999995</v>
      </c>
      <c r="H101" s="178">
        <v>86.705473684210531</v>
      </c>
      <c r="I101" s="102"/>
      <c r="J101" s="164">
        <v>3.9472300000000004E-3</v>
      </c>
      <c r="K101" s="164">
        <v>1.7013009999999999E-2</v>
      </c>
      <c r="L101" s="56">
        <f t="shared" si="7"/>
        <v>-0.76798755775726923</v>
      </c>
      <c r="M101" s="42">
        <f t="shared" si="8"/>
        <v>4.0664376187949748E-2</v>
      </c>
    </row>
    <row r="102" spans="1:13" ht="12" customHeight="1" x14ac:dyDescent="0.2">
      <c r="A102" s="162" t="s">
        <v>629</v>
      </c>
      <c r="B102" s="32" t="s">
        <v>575</v>
      </c>
      <c r="C102" s="55">
        <v>9.6351220000000001E-2</v>
      </c>
      <c r="D102" s="55">
        <v>0.44649291999999996</v>
      </c>
      <c r="E102" s="56">
        <f t="shared" si="5"/>
        <v>-0.78420437215443417</v>
      </c>
      <c r="F102" s="42">
        <f t="shared" si="6"/>
        <v>2.4687687308297331E-4</v>
      </c>
      <c r="G102" s="33">
        <v>4.5408652300000005</v>
      </c>
      <c r="H102" s="178">
        <v>64.376000000000005</v>
      </c>
      <c r="I102" s="102"/>
      <c r="J102" s="164">
        <v>4.0204000000000004E-3</v>
      </c>
      <c r="K102" s="164">
        <v>1.6791600000000001E-3</v>
      </c>
      <c r="L102" s="56">
        <f t="shared" si="7"/>
        <v>1.394292384287382</v>
      </c>
      <c r="M102" s="42">
        <f t="shared" si="8"/>
        <v>4.1726508496726877E-2</v>
      </c>
    </row>
    <row r="103" spans="1:13" ht="12" customHeight="1" x14ac:dyDescent="0.2">
      <c r="A103" s="162" t="s">
        <v>717</v>
      </c>
      <c r="B103" s="32" t="s">
        <v>718</v>
      </c>
      <c r="C103" s="55">
        <v>9.4215009999999988E-2</v>
      </c>
      <c r="D103" s="55">
        <v>7.3330960000000001E-2</v>
      </c>
      <c r="E103" s="56">
        <f t="shared" ref="E103:E134" si="9">IF(ISERROR(C103/D103-1),"",IF((C103/D103-1)&gt;10000%,"",C103/D103-1))</f>
        <v>0.28479171689556471</v>
      </c>
      <c r="F103" s="42">
        <f t="shared" si="6"/>
        <v>2.4140334773426904E-4</v>
      </c>
      <c r="G103" s="33">
        <v>2.2127632039999998</v>
      </c>
      <c r="H103" s="178">
        <v>10.36525</v>
      </c>
      <c r="I103" s="102"/>
      <c r="J103" s="164">
        <v>0</v>
      </c>
      <c r="K103" s="164">
        <v>2.892E-3</v>
      </c>
      <c r="L103" s="56">
        <f t="shared" si="7"/>
        <v>-1</v>
      </c>
      <c r="M103" s="42">
        <f t="shared" si="8"/>
        <v>0</v>
      </c>
    </row>
    <row r="104" spans="1:13" ht="12" customHeight="1" x14ac:dyDescent="0.2">
      <c r="A104" s="162" t="s">
        <v>1598</v>
      </c>
      <c r="B104" s="32" t="s">
        <v>1599</v>
      </c>
      <c r="C104" s="55">
        <v>8.923623E-2</v>
      </c>
      <c r="D104" s="55">
        <v>0.13932992000000002</v>
      </c>
      <c r="E104" s="56">
        <f t="shared" si="9"/>
        <v>-0.35953289860498028</v>
      </c>
      <c r="F104" s="42">
        <f t="shared" si="6"/>
        <v>2.2864641909166292E-4</v>
      </c>
      <c r="G104" s="33">
        <v>13.544916281712181</v>
      </c>
      <c r="H104" s="178">
        <v>100.98585</v>
      </c>
      <c r="I104" s="102"/>
      <c r="J104" s="164">
        <v>1.0973989999999999E-2</v>
      </c>
      <c r="K104" s="164">
        <v>0</v>
      </c>
      <c r="L104" s="56" t="str">
        <f t="shared" si="7"/>
        <v/>
      </c>
      <c r="M104" s="42">
        <f t="shared" si="8"/>
        <v>0.12297684471878742</v>
      </c>
    </row>
    <row r="105" spans="1:13" ht="12" customHeight="1" x14ac:dyDescent="0.2">
      <c r="A105" s="162" t="s">
        <v>1854</v>
      </c>
      <c r="B105" s="32" t="s">
        <v>555</v>
      </c>
      <c r="C105" s="55">
        <v>8.6279649999999999E-2</v>
      </c>
      <c r="D105" s="55">
        <v>0.14650582000000001</v>
      </c>
      <c r="E105" s="56">
        <f t="shared" si="9"/>
        <v>-0.41108380540786715</v>
      </c>
      <c r="F105" s="42">
        <f t="shared" si="6"/>
        <v>2.2107089253974531E-4</v>
      </c>
      <c r="G105" s="33">
        <v>6.5975243200000007</v>
      </c>
      <c r="H105" s="178">
        <v>139.7071</v>
      </c>
      <c r="I105" s="102"/>
      <c r="J105" s="164">
        <v>7.6904280000000005E-2</v>
      </c>
      <c r="K105" s="164">
        <v>5.2700089999999998E-2</v>
      </c>
      <c r="L105" s="56">
        <f t="shared" si="7"/>
        <v>0.4592817583423483</v>
      </c>
      <c r="M105" s="42">
        <f t="shared" si="8"/>
        <v>0.89133741270392275</v>
      </c>
    </row>
    <row r="106" spans="1:13" ht="12" customHeight="1" x14ac:dyDescent="0.2">
      <c r="A106" s="162" t="s">
        <v>819</v>
      </c>
      <c r="B106" s="32" t="s">
        <v>818</v>
      </c>
      <c r="C106" s="55">
        <v>8.5298570000000004E-2</v>
      </c>
      <c r="D106" s="55">
        <v>8.7942229999999996E-2</v>
      </c>
      <c r="E106" s="56">
        <f t="shared" si="9"/>
        <v>-3.0061325486060442E-2</v>
      </c>
      <c r="F106" s="42">
        <f t="shared" si="6"/>
        <v>2.1855711053839398E-4</v>
      </c>
      <c r="G106" s="33">
        <v>1.100395977</v>
      </c>
      <c r="H106" s="178">
        <v>31.5123</v>
      </c>
      <c r="I106" s="102"/>
      <c r="J106" s="164">
        <v>2.0034400000000001E-2</v>
      </c>
      <c r="K106" s="164">
        <v>3.8228620000000005E-2</v>
      </c>
      <c r="L106" s="56">
        <f t="shared" si="7"/>
        <v>-0.47593190651402018</v>
      </c>
      <c r="M106" s="42">
        <f t="shared" si="8"/>
        <v>0.23487380855271078</v>
      </c>
    </row>
    <row r="107" spans="1:13" ht="12" customHeight="1" x14ac:dyDescent="0.2">
      <c r="A107" s="162" t="s">
        <v>953</v>
      </c>
      <c r="B107" s="32" t="s">
        <v>954</v>
      </c>
      <c r="C107" s="55">
        <v>8.0764210000000003E-2</v>
      </c>
      <c r="D107" s="55">
        <v>2.475105E-2</v>
      </c>
      <c r="E107" s="56">
        <f t="shared" si="9"/>
        <v>2.2630619711082964</v>
      </c>
      <c r="F107" s="42">
        <f t="shared" si="6"/>
        <v>2.0693890146711796E-4</v>
      </c>
      <c r="G107" s="33">
        <v>3.2348745129999998</v>
      </c>
      <c r="H107" s="178">
        <v>131.17099999999999</v>
      </c>
      <c r="I107" s="102"/>
      <c r="J107" s="164">
        <v>1.7361650000000003E-2</v>
      </c>
      <c r="K107" s="164">
        <v>0</v>
      </c>
      <c r="L107" s="56" t="str">
        <f t="shared" si="7"/>
        <v/>
      </c>
      <c r="M107" s="42">
        <f t="shared" si="8"/>
        <v>0.21496712467069265</v>
      </c>
    </row>
    <row r="108" spans="1:13" ht="12" customHeight="1" x14ac:dyDescent="0.2">
      <c r="A108" s="162" t="s">
        <v>1596</v>
      </c>
      <c r="B108" s="32" t="s">
        <v>1597</v>
      </c>
      <c r="C108" s="55">
        <v>7.7305949999999998E-2</v>
      </c>
      <c r="D108" s="55">
        <v>0.97782583999999995</v>
      </c>
      <c r="E108" s="56">
        <f t="shared" si="9"/>
        <v>-0.92094098270096847</v>
      </c>
      <c r="F108" s="42">
        <f t="shared" si="6"/>
        <v>1.9807794033857256E-4</v>
      </c>
      <c r="G108" s="33">
        <v>1.5113249087742984</v>
      </c>
      <c r="H108" s="178">
        <v>68.42580000000001</v>
      </c>
      <c r="I108" s="102"/>
      <c r="J108" s="164">
        <v>0</v>
      </c>
      <c r="K108" s="164">
        <v>0</v>
      </c>
      <c r="L108" s="56" t="str">
        <f t="shared" si="7"/>
        <v/>
      </c>
      <c r="M108" s="42">
        <f t="shared" si="8"/>
        <v>0</v>
      </c>
    </row>
    <row r="109" spans="1:13" ht="12" customHeight="1" x14ac:dyDescent="0.2">
      <c r="A109" s="162" t="s">
        <v>1841</v>
      </c>
      <c r="B109" s="32" t="s">
        <v>571</v>
      </c>
      <c r="C109" s="55">
        <v>7.6895949999999991E-2</v>
      </c>
      <c r="D109" s="55">
        <v>0.92171819999999993</v>
      </c>
      <c r="E109" s="56">
        <f t="shared" si="9"/>
        <v>-0.91657325416813951</v>
      </c>
      <c r="F109" s="42">
        <f t="shared" si="6"/>
        <v>1.9702741375505841E-4</v>
      </c>
      <c r="G109" s="33">
        <v>0.70816235999999999</v>
      </c>
      <c r="H109" s="178">
        <v>79.309100000000001</v>
      </c>
      <c r="I109" s="102"/>
      <c r="J109" s="164">
        <v>0</v>
      </c>
      <c r="K109" s="164">
        <v>0</v>
      </c>
      <c r="L109" s="56" t="str">
        <f t="shared" si="7"/>
        <v/>
      </c>
      <c r="M109" s="42">
        <f t="shared" si="8"/>
        <v>0</v>
      </c>
    </row>
    <row r="110" spans="1:13" ht="12" customHeight="1" x14ac:dyDescent="0.2">
      <c r="A110" s="162" t="s">
        <v>2710</v>
      </c>
      <c r="B110" s="32" t="s">
        <v>2618</v>
      </c>
      <c r="C110" s="55">
        <v>6.5019999999999994E-2</v>
      </c>
      <c r="D110" s="55">
        <v>0.20036999999999999</v>
      </c>
      <c r="E110" s="56">
        <f t="shared" si="9"/>
        <v>-0.6755003243998603</v>
      </c>
      <c r="F110" s="42">
        <f t="shared" si="6"/>
        <v>1.6659814258558348E-4</v>
      </c>
      <c r="G110" s="33">
        <v>0.12228138369331699</v>
      </c>
      <c r="H110" s="178">
        <v>59.956500000000013</v>
      </c>
      <c r="I110" s="102"/>
      <c r="J110" s="164">
        <v>0</v>
      </c>
      <c r="K110" s="164">
        <v>0</v>
      </c>
      <c r="L110" s="56" t="str">
        <f t="shared" si="7"/>
        <v/>
      </c>
      <c r="M110" s="42">
        <f t="shared" si="8"/>
        <v>0</v>
      </c>
    </row>
    <row r="111" spans="1:13" ht="12" customHeight="1" x14ac:dyDescent="0.2">
      <c r="A111" s="162" t="s">
        <v>719</v>
      </c>
      <c r="B111" s="32" t="s">
        <v>720</v>
      </c>
      <c r="C111" s="55">
        <v>6.2024349999999999E-2</v>
      </c>
      <c r="D111" s="55">
        <v>0.31607995</v>
      </c>
      <c r="E111" s="56">
        <f t="shared" si="9"/>
        <v>-0.80377005880948793</v>
      </c>
      <c r="F111" s="42">
        <f t="shared" si="6"/>
        <v>1.5892250853703684E-4</v>
      </c>
      <c r="G111" s="33">
        <v>1.265518664</v>
      </c>
      <c r="H111" s="178">
        <v>19.48555</v>
      </c>
      <c r="I111" s="102"/>
      <c r="J111" s="164">
        <v>7.7369999999999994E-2</v>
      </c>
      <c r="K111" s="164">
        <v>6.4420000000000005E-2</v>
      </c>
      <c r="L111" s="56">
        <f t="shared" si="7"/>
        <v>0.20102452654455116</v>
      </c>
      <c r="M111" s="42">
        <f t="shared" si="8"/>
        <v>1.24741331428705</v>
      </c>
    </row>
    <row r="112" spans="1:13" ht="12" customHeight="1" x14ac:dyDescent="0.2">
      <c r="A112" s="162" t="s">
        <v>2704</v>
      </c>
      <c r="B112" s="32" t="s">
        <v>2705</v>
      </c>
      <c r="C112" s="55">
        <v>6.0652289999999998E-2</v>
      </c>
      <c r="D112" s="55">
        <v>2.424078E-2</v>
      </c>
      <c r="E112" s="56">
        <f t="shared" si="9"/>
        <v>1.5020766658498612</v>
      </c>
      <c r="F112" s="42">
        <f t="shared" si="6"/>
        <v>1.5540693413660658E-4</v>
      </c>
      <c r="G112" s="33">
        <v>0.33735147423197898</v>
      </c>
      <c r="H112" s="178">
        <v>4.7151000000000014</v>
      </c>
      <c r="I112" s="102"/>
      <c r="J112" s="164">
        <v>2.5109759999999998E-2</v>
      </c>
      <c r="K112" s="164">
        <v>0</v>
      </c>
      <c r="L112" s="56" t="str">
        <f t="shared" si="7"/>
        <v/>
      </c>
      <c r="M112" s="42">
        <f t="shared" si="8"/>
        <v>0.41399525063274611</v>
      </c>
    </row>
    <row r="113" spans="1:13" ht="12" customHeight="1" x14ac:dyDescent="0.2">
      <c r="A113" s="162" t="s">
        <v>1534</v>
      </c>
      <c r="B113" s="32" t="s">
        <v>541</v>
      </c>
      <c r="C113" s="55">
        <v>5.978526E-2</v>
      </c>
      <c r="D113" s="55">
        <v>2.2679970000000001E-2</v>
      </c>
      <c r="E113" s="56">
        <f t="shared" si="9"/>
        <v>1.6360378783569818</v>
      </c>
      <c r="F113" s="42">
        <f t="shared" si="6"/>
        <v>1.5318537788366936E-4</v>
      </c>
      <c r="G113" s="33">
        <v>19.489955999999999</v>
      </c>
      <c r="H113" s="178">
        <v>32.1387</v>
      </c>
      <c r="I113" s="102"/>
      <c r="J113" s="164">
        <v>2.8162039999999999E-2</v>
      </c>
      <c r="K113" s="164">
        <v>5.9054799999999994E-3</v>
      </c>
      <c r="L113" s="56">
        <f t="shared" si="7"/>
        <v>3.7687977945907871</v>
      </c>
      <c r="M113" s="42">
        <f t="shared" si="8"/>
        <v>0.47105323285371675</v>
      </c>
    </row>
    <row r="114" spans="1:13" ht="12" customHeight="1" x14ac:dyDescent="0.2">
      <c r="A114" s="162" t="s">
        <v>2116</v>
      </c>
      <c r="B114" s="32" t="s">
        <v>2117</v>
      </c>
      <c r="C114" s="55">
        <v>5.9242690000000001E-2</v>
      </c>
      <c r="D114" s="55">
        <v>8.1202949999999996E-2</v>
      </c>
      <c r="E114" s="56">
        <f t="shared" si="9"/>
        <v>-0.27043672674453323</v>
      </c>
      <c r="F114" s="42">
        <f t="shared" si="6"/>
        <v>1.517951724972858E-4</v>
      </c>
      <c r="G114" s="33">
        <v>6.365986704915537</v>
      </c>
      <c r="H114" s="178">
        <v>79.114450000000005</v>
      </c>
      <c r="I114" s="102"/>
      <c r="J114" s="164">
        <v>0</v>
      </c>
      <c r="K114" s="164">
        <v>0</v>
      </c>
      <c r="L114" s="56" t="str">
        <f t="shared" si="7"/>
        <v/>
      </c>
      <c r="M114" s="42">
        <f t="shared" si="8"/>
        <v>0</v>
      </c>
    </row>
    <row r="115" spans="1:13" ht="12" customHeight="1" x14ac:dyDescent="0.2">
      <c r="A115" s="162" t="s">
        <v>627</v>
      </c>
      <c r="B115" s="32" t="s">
        <v>567</v>
      </c>
      <c r="C115" s="55">
        <v>5.7882709999999997E-2</v>
      </c>
      <c r="D115" s="55">
        <v>1.556257E-2</v>
      </c>
      <c r="E115" s="56">
        <f t="shared" si="9"/>
        <v>2.7193541940694885</v>
      </c>
      <c r="F115" s="42">
        <f t="shared" si="6"/>
        <v>1.4831055019716977E-4</v>
      </c>
      <c r="G115" s="33">
        <v>10.0568177</v>
      </c>
      <c r="H115" s="178">
        <v>49.265900000000002</v>
      </c>
      <c r="I115" s="102"/>
      <c r="J115" s="164">
        <v>5.1561999999999997E-3</v>
      </c>
      <c r="K115" s="164">
        <v>4.7162000000000001E-4</v>
      </c>
      <c r="L115" s="56">
        <f t="shared" si="7"/>
        <v>9.9329544972647454</v>
      </c>
      <c r="M115" s="42">
        <f t="shared" si="8"/>
        <v>8.9080141548313826E-2</v>
      </c>
    </row>
    <row r="116" spans="1:13" ht="12" customHeight="1" x14ac:dyDescent="0.2">
      <c r="A116" s="162" t="s">
        <v>2650</v>
      </c>
      <c r="B116" s="32" t="s">
        <v>2651</v>
      </c>
      <c r="C116" s="55">
        <v>5.5879999999999999E-2</v>
      </c>
      <c r="D116" s="55">
        <v>0</v>
      </c>
      <c r="E116" s="56" t="str">
        <f t="shared" si="9"/>
        <v/>
      </c>
      <c r="F116" s="42">
        <f t="shared" si="6"/>
        <v>1.4317908655309759E-4</v>
      </c>
      <c r="G116" s="33">
        <v>5.5033258853416298E-2</v>
      </c>
      <c r="H116" s="178">
        <v>89.953599999999994</v>
      </c>
      <c r="I116" s="102"/>
      <c r="J116" s="164">
        <v>0</v>
      </c>
      <c r="K116" s="164">
        <v>0</v>
      </c>
      <c r="L116" s="56" t="str">
        <f t="shared" si="7"/>
        <v/>
      </c>
      <c r="M116" s="42">
        <f t="shared" si="8"/>
        <v>0</v>
      </c>
    </row>
    <row r="117" spans="1:13" ht="12" customHeight="1" x14ac:dyDescent="0.2">
      <c r="A117" s="162" t="s">
        <v>925</v>
      </c>
      <c r="B117" s="32" t="s">
        <v>926</v>
      </c>
      <c r="C117" s="55">
        <v>5.5313050000000002E-2</v>
      </c>
      <c r="D117" s="55">
        <v>2.839581E-2</v>
      </c>
      <c r="E117" s="56">
        <f t="shared" si="9"/>
        <v>0.94792999389698696</v>
      </c>
      <c r="F117" s="42">
        <f t="shared" si="6"/>
        <v>1.4172641326889434E-4</v>
      </c>
      <c r="G117" s="33">
        <v>0.15077100599999999</v>
      </c>
      <c r="H117" s="178">
        <v>82.610571428571433</v>
      </c>
      <c r="I117" s="102"/>
      <c r="J117" s="164">
        <v>3.9234000000000005E-3</v>
      </c>
      <c r="K117" s="164">
        <v>0</v>
      </c>
      <c r="L117" s="56" t="str">
        <f t="shared" si="7"/>
        <v/>
      </c>
      <c r="M117" s="42">
        <f t="shared" si="8"/>
        <v>7.0930820122918556E-2</v>
      </c>
    </row>
    <row r="118" spans="1:13" ht="12" customHeight="1" x14ac:dyDescent="0.2">
      <c r="A118" s="162" t="s">
        <v>1052</v>
      </c>
      <c r="B118" s="32" t="s">
        <v>1041</v>
      </c>
      <c r="C118" s="55">
        <v>5.4828179999999997E-2</v>
      </c>
      <c r="D118" s="55">
        <v>8.7085929999999992E-2</v>
      </c>
      <c r="E118" s="56">
        <f t="shared" si="9"/>
        <v>-0.3704128784064199</v>
      </c>
      <c r="F118" s="42">
        <f t="shared" si="6"/>
        <v>1.4048405028219068E-4</v>
      </c>
      <c r="G118" s="33">
        <v>0.43376191800000002</v>
      </c>
      <c r="H118" s="178">
        <v>44.229684210526322</v>
      </c>
      <c r="I118" s="102"/>
      <c r="J118" s="164">
        <v>7.7091999999999992E-4</v>
      </c>
      <c r="K118" s="164">
        <v>0</v>
      </c>
      <c r="L118" s="56" t="str">
        <f t="shared" si="7"/>
        <v/>
      </c>
      <c r="M118" s="42">
        <f t="shared" si="8"/>
        <v>1.4060652751924283E-2</v>
      </c>
    </row>
    <row r="119" spans="1:13" ht="12" customHeight="1" x14ac:dyDescent="0.2">
      <c r="A119" s="162" t="s">
        <v>2439</v>
      </c>
      <c r="B119" s="32" t="s">
        <v>2441</v>
      </c>
      <c r="C119" s="55">
        <v>5.3844999999999997E-2</v>
      </c>
      <c r="D119" s="55">
        <v>4.9547800000000003E-2</v>
      </c>
      <c r="E119" s="56">
        <f t="shared" si="9"/>
        <v>8.6728371390858872E-2</v>
      </c>
      <c r="F119" s="42">
        <f t="shared" si="6"/>
        <v>1.3796488753492378E-4</v>
      </c>
      <c r="G119" s="33">
        <v>0.53017964909881798</v>
      </c>
      <c r="H119" s="178">
        <v>4.6343000000000014</v>
      </c>
      <c r="I119" s="102"/>
      <c r="J119" s="164">
        <v>0</v>
      </c>
      <c r="K119" s="164">
        <v>0</v>
      </c>
      <c r="L119" s="56" t="str">
        <f t="shared" si="7"/>
        <v/>
      </c>
      <c r="M119" s="42">
        <f t="shared" si="8"/>
        <v>0</v>
      </c>
    </row>
    <row r="120" spans="1:13" ht="12" customHeight="1" x14ac:dyDescent="0.2">
      <c r="A120" s="162" t="s">
        <v>949</v>
      </c>
      <c r="B120" s="32" t="s">
        <v>950</v>
      </c>
      <c r="C120" s="55">
        <v>5.0539099999999997E-2</v>
      </c>
      <c r="D120" s="55">
        <v>6.7071520000000009E-2</v>
      </c>
      <c r="E120" s="56">
        <f t="shared" si="9"/>
        <v>-0.24648941905595712</v>
      </c>
      <c r="F120" s="42">
        <f t="shared" si="6"/>
        <v>1.2949431233385208E-4</v>
      </c>
      <c r="G120" s="33">
        <v>3.1328253E-2</v>
      </c>
      <c r="H120" s="178">
        <v>46.12542105263158</v>
      </c>
      <c r="I120" s="102"/>
      <c r="J120" s="164">
        <v>1.35184E-3</v>
      </c>
      <c r="K120" s="164">
        <v>1.6401600000000001E-3</v>
      </c>
      <c r="L120" s="56">
        <f t="shared" si="7"/>
        <v>-0.17578772802653408</v>
      </c>
      <c r="M120" s="42">
        <f t="shared" si="8"/>
        <v>2.6748398764520936E-2</v>
      </c>
    </row>
    <row r="121" spans="1:13" ht="12" customHeight="1" x14ac:dyDescent="0.2">
      <c r="A121" s="162" t="s">
        <v>1857</v>
      </c>
      <c r="B121" s="32" t="s">
        <v>570</v>
      </c>
      <c r="C121" s="55">
        <v>4.7709290000000001E-2</v>
      </c>
      <c r="D121" s="55">
        <v>0</v>
      </c>
      <c r="E121" s="56" t="str">
        <f t="shared" si="9"/>
        <v/>
      </c>
      <c r="F121" s="42">
        <f t="shared" si="6"/>
        <v>1.2224360347703713E-4</v>
      </c>
      <c r="G121" s="33">
        <v>0.49487333</v>
      </c>
      <c r="H121" s="178">
        <v>318.8954</v>
      </c>
      <c r="I121" s="102"/>
      <c r="J121" s="164">
        <v>2.657261E-2</v>
      </c>
      <c r="K121" s="164">
        <v>0</v>
      </c>
      <c r="L121" s="56" t="str">
        <f t="shared" si="7"/>
        <v/>
      </c>
      <c r="M121" s="42">
        <f t="shared" si="8"/>
        <v>0.55696930304349523</v>
      </c>
    </row>
    <row r="122" spans="1:13" ht="12" customHeight="1" x14ac:dyDescent="0.2">
      <c r="A122" s="162" t="s">
        <v>821</v>
      </c>
      <c r="B122" s="32" t="s">
        <v>820</v>
      </c>
      <c r="C122" s="55">
        <v>4.6688849999999997E-2</v>
      </c>
      <c r="D122" s="55">
        <v>1.0797459999999998E-2</v>
      </c>
      <c r="E122" s="56">
        <f t="shared" si="9"/>
        <v>3.3240586211942444</v>
      </c>
      <c r="F122" s="42">
        <f t="shared" si="6"/>
        <v>1.1962897092366841E-4</v>
      </c>
      <c r="G122" s="33">
        <v>0.12414082799999999</v>
      </c>
      <c r="H122" s="178">
        <v>33.885199999999998</v>
      </c>
      <c r="I122" s="102"/>
      <c r="J122" s="164">
        <v>1.49515E-3</v>
      </c>
      <c r="K122" s="164">
        <v>0</v>
      </c>
      <c r="L122" s="56" t="str">
        <f t="shared" si="7"/>
        <v/>
      </c>
      <c r="M122" s="42">
        <f t="shared" si="8"/>
        <v>3.2023705874100562E-2</v>
      </c>
    </row>
    <row r="123" spans="1:13" ht="12" customHeight="1" x14ac:dyDescent="0.2">
      <c r="A123" s="162" t="s">
        <v>1893</v>
      </c>
      <c r="B123" s="32" t="s">
        <v>549</v>
      </c>
      <c r="C123" s="55">
        <v>4.5208499999999999E-2</v>
      </c>
      <c r="D123" s="55">
        <v>1.522423E-2</v>
      </c>
      <c r="E123" s="56">
        <f t="shared" si="9"/>
        <v>1.9695097880155514</v>
      </c>
      <c r="F123" s="42">
        <f t="shared" si="6"/>
        <v>1.1583592939219243E-4</v>
      </c>
      <c r="G123" s="33">
        <v>3.14809238</v>
      </c>
      <c r="H123" s="178">
        <v>509.74225000000001</v>
      </c>
      <c r="I123" s="102"/>
      <c r="J123" s="164">
        <v>0</v>
      </c>
      <c r="K123" s="164">
        <v>0</v>
      </c>
      <c r="L123" s="56" t="str">
        <f t="shared" si="7"/>
        <v/>
      </c>
      <c r="M123" s="42">
        <f t="shared" si="8"/>
        <v>0</v>
      </c>
    </row>
    <row r="124" spans="1:13" ht="12" customHeight="1" x14ac:dyDescent="0.2">
      <c r="A124" s="162" t="s">
        <v>791</v>
      </c>
      <c r="B124" s="32" t="s">
        <v>797</v>
      </c>
      <c r="C124" s="55">
        <v>4.2656099999999995E-2</v>
      </c>
      <c r="D124" s="55">
        <v>5.5505989999999998E-2</v>
      </c>
      <c r="E124" s="56">
        <f t="shared" si="9"/>
        <v>-0.23150456374167916</v>
      </c>
      <c r="F124" s="42">
        <f t="shared" si="6"/>
        <v>1.0929601707082294E-4</v>
      </c>
      <c r="G124" s="33">
        <v>0.30051471099999999</v>
      </c>
      <c r="H124" s="178">
        <v>36.3855</v>
      </c>
      <c r="I124" s="102"/>
      <c r="J124" s="164">
        <v>4.0086200000000001E-3</v>
      </c>
      <c r="K124" s="164">
        <v>4.1495400000000002E-3</v>
      </c>
      <c r="L124" s="56">
        <f t="shared" si="7"/>
        <v>-3.396039079030444E-2</v>
      </c>
      <c r="M124" s="42">
        <f t="shared" si="8"/>
        <v>9.3975304821584726E-2</v>
      </c>
    </row>
    <row r="125" spans="1:13" ht="12" customHeight="1" x14ac:dyDescent="0.2">
      <c r="A125" s="162" t="s">
        <v>1898</v>
      </c>
      <c r="B125" s="32" t="s">
        <v>521</v>
      </c>
      <c r="C125" s="55">
        <v>4.2395429999999998E-2</v>
      </c>
      <c r="D125" s="55">
        <v>3.4455000000000002E-3</v>
      </c>
      <c r="E125" s="56">
        <f t="shared" si="9"/>
        <v>11.304579886808879</v>
      </c>
      <c r="F125" s="42">
        <f t="shared" si="6"/>
        <v>1.0862811276710433E-4</v>
      </c>
      <c r="G125" s="33">
        <v>46.848688600000003</v>
      </c>
      <c r="H125" s="178">
        <v>37.364750000000001</v>
      </c>
      <c r="I125" s="102"/>
      <c r="J125" s="164">
        <v>21.083737620000001</v>
      </c>
      <c r="K125" s="164">
        <v>0</v>
      </c>
      <c r="L125" s="56" t="str">
        <f t="shared" si="7"/>
        <v/>
      </c>
      <c r="M125" s="42" t="str">
        <f t="shared" si="8"/>
        <v/>
      </c>
    </row>
    <row r="126" spans="1:13" ht="12" customHeight="1" x14ac:dyDescent="0.2">
      <c r="A126" s="162" t="s">
        <v>957</v>
      </c>
      <c r="B126" s="32" t="s">
        <v>958</v>
      </c>
      <c r="C126" s="55">
        <v>4.2053699999999999E-2</v>
      </c>
      <c r="D126" s="55">
        <v>0.10972572</v>
      </c>
      <c r="E126" s="56">
        <f t="shared" si="9"/>
        <v>-0.61673798996260865</v>
      </c>
      <c r="F126" s="42">
        <f t="shared" si="6"/>
        <v>1.077525116710451E-4</v>
      </c>
      <c r="G126" s="33">
        <v>0.39031160300000001</v>
      </c>
      <c r="H126" s="178">
        <v>135.75899999999999</v>
      </c>
      <c r="I126" s="102"/>
      <c r="J126" s="164">
        <v>6.3579879999999991E-2</v>
      </c>
      <c r="K126" s="164">
        <v>0.16439720000000002</v>
      </c>
      <c r="L126" s="56">
        <f t="shared" si="7"/>
        <v>-0.61325448365300628</v>
      </c>
      <c r="M126" s="42">
        <f t="shared" si="8"/>
        <v>1.5118736282419856</v>
      </c>
    </row>
    <row r="127" spans="1:13" ht="12" customHeight="1" x14ac:dyDescent="0.2">
      <c r="A127" s="162" t="s">
        <v>1057</v>
      </c>
      <c r="B127" s="32" t="s">
        <v>1046</v>
      </c>
      <c r="C127" s="55">
        <v>4.0814669999999997E-2</v>
      </c>
      <c r="D127" s="55">
        <v>3.7199999999999997E-2</v>
      </c>
      <c r="E127" s="56">
        <f t="shared" si="9"/>
        <v>9.7168548387096765E-2</v>
      </c>
      <c r="F127" s="42">
        <f t="shared" si="6"/>
        <v>1.0457779471306578E-4</v>
      </c>
      <c r="G127" s="33">
        <v>0.16908211300000001</v>
      </c>
      <c r="H127" s="178">
        <v>42.993450000000003</v>
      </c>
      <c r="I127" s="102"/>
      <c r="J127" s="164">
        <v>7.9724669999999997E-2</v>
      </c>
      <c r="K127" s="164">
        <v>3.7205949999999995E-2</v>
      </c>
      <c r="L127" s="56">
        <f t="shared" si="7"/>
        <v>1.1427935585571665</v>
      </c>
      <c r="M127" s="42">
        <f t="shared" si="8"/>
        <v>1.9533336910478512</v>
      </c>
    </row>
    <row r="128" spans="1:13" ht="12" customHeight="1" x14ac:dyDescent="0.2">
      <c r="A128" s="162" t="s">
        <v>901</v>
      </c>
      <c r="B128" s="32" t="s">
        <v>902</v>
      </c>
      <c r="C128" s="55">
        <v>3.7725939999999999E-2</v>
      </c>
      <c r="D128" s="55">
        <v>6.0465419999999999E-2</v>
      </c>
      <c r="E128" s="56">
        <f t="shared" si="9"/>
        <v>-0.37607412633534998</v>
      </c>
      <c r="F128" s="42">
        <f t="shared" si="6"/>
        <v>9.6663665507461821E-5</v>
      </c>
      <c r="G128" s="33">
        <v>0.46028108299999998</v>
      </c>
      <c r="H128" s="178">
        <v>46.855157894736841</v>
      </c>
      <c r="I128" s="102"/>
      <c r="J128" s="164">
        <v>0</v>
      </c>
      <c r="K128" s="164">
        <v>0</v>
      </c>
      <c r="L128" s="56" t="str">
        <f t="shared" si="7"/>
        <v/>
      </c>
      <c r="M128" s="42">
        <f t="shared" si="8"/>
        <v>0</v>
      </c>
    </row>
    <row r="129" spans="1:13" ht="12" customHeight="1" x14ac:dyDescent="0.2">
      <c r="A129" s="162" t="s">
        <v>790</v>
      </c>
      <c r="B129" s="32" t="s">
        <v>796</v>
      </c>
      <c r="C129" s="55">
        <v>3.7680900000000003E-2</v>
      </c>
      <c r="D129" s="55">
        <v>0.29674672999999996</v>
      </c>
      <c r="E129" s="56">
        <f t="shared" si="9"/>
        <v>-0.87301999924312557</v>
      </c>
      <c r="F129" s="42">
        <f t="shared" si="6"/>
        <v>9.654826131887287E-5</v>
      </c>
      <c r="G129" s="33">
        <v>0.51829528899999999</v>
      </c>
      <c r="H129" s="178">
        <v>16.86185</v>
      </c>
      <c r="I129" s="102"/>
      <c r="J129" s="164">
        <v>0</v>
      </c>
      <c r="K129" s="164">
        <v>3.2418099999999999E-3</v>
      </c>
      <c r="L129" s="56">
        <f t="shared" si="7"/>
        <v>-1</v>
      </c>
      <c r="M129" s="42">
        <f t="shared" si="8"/>
        <v>0</v>
      </c>
    </row>
    <row r="130" spans="1:13" ht="12" customHeight="1" x14ac:dyDescent="0.2">
      <c r="A130" s="162" t="s">
        <v>955</v>
      </c>
      <c r="B130" s="32" t="s">
        <v>956</v>
      </c>
      <c r="C130" s="55">
        <v>3.7585E-2</v>
      </c>
      <c r="D130" s="55">
        <v>4.4974999999999998E-3</v>
      </c>
      <c r="E130" s="56">
        <f t="shared" si="9"/>
        <v>7.3568649249583107</v>
      </c>
      <c r="F130" s="42">
        <f t="shared" si="6"/>
        <v>9.6302540588728947E-5</v>
      </c>
      <c r="G130" s="33">
        <v>0.28533532900000003</v>
      </c>
      <c r="H130" s="178">
        <v>99.132549999999995</v>
      </c>
      <c r="I130" s="102"/>
      <c r="J130" s="164">
        <v>8.0119100000000006E-3</v>
      </c>
      <c r="K130" s="164">
        <v>0</v>
      </c>
      <c r="L130" s="56" t="str">
        <f t="shared" si="7"/>
        <v/>
      </c>
      <c r="M130" s="42">
        <f t="shared" si="8"/>
        <v>0.21316775309298924</v>
      </c>
    </row>
    <row r="131" spans="1:13" ht="12" customHeight="1" x14ac:dyDescent="0.2">
      <c r="A131" s="162" t="s">
        <v>911</v>
      </c>
      <c r="B131" s="32" t="s">
        <v>912</v>
      </c>
      <c r="C131" s="55">
        <v>3.5763300000000005E-2</v>
      </c>
      <c r="D131" s="55">
        <v>1.7270199999999999E-2</v>
      </c>
      <c r="E131" s="56">
        <f t="shared" si="9"/>
        <v>1.0708098342810164</v>
      </c>
      <c r="F131" s="42">
        <f t="shared" si="6"/>
        <v>9.1634871619978461E-5</v>
      </c>
      <c r="G131" s="33">
        <v>0.952001773</v>
      </c>
      <c r="H131" s="178">
        <v>20.935649999999999</v>
      </c>
      <c r="I131" s="102"/>
      <c r="J131" s="164">
        <v>9.9391600000000007E-3</v>
      </c>
      <c r="K131" s="164">
        <v>0</v>
      </c>
      <c r="L131" s="56" t="str">
        <f t="shared" si="7"/>
        <v/>
      </c>
      <c r="M131" s="42">
        <f t="shared" si="8"/>
        <v>0.27791506935881194</v>
      </c>
    </row>
    <row r="132" spans="1:13" ht="12" customHeight="1" x14ac:dyDescent="0.2">
      <c r="A132" s="162" t="s">
        <v>2708</v>
      </c>
      <c r="B132" s="32" t="s">
        <v>2627</v>
      </c>
      <c r="C132" s="55">
        <v>3.34758E-2</v>
      </c>
      <c r="D132" s="55">
        <v>0</v>
      </c>
      <c r="E132" s="56" t="str">
        <f t="shared" si="9"/>
        <v/>
      </c>
      <c r="F132" s="42">
        <f t="shared" si="6"/>
        <v>8.5773701961957494E-5</v>
      </c>
      <c r="G132" s="33">
        <v>5.7136160533552902E-2</v>
      </c>
      <c r="H132" s="178">
        <v>8.3596500000000002</v>
      </c>
      <c r="I132" s="102"/>
      <c r="J132" s="164">
        <v>0</v>
      </c>
      <c r="K132" s="164">
        <v>0</v>
      </c>
      <c r="L132" s="56" t="str">
        <f t="shared" si="7"/>
        <v/>
      </c>
      <c r="M132" s="42">
        <f t="shared" si="8"/>
        <v>0</v>
      </c>
    </row>
    <row r="133" spans="1:13" ht="12" customHeight="1" x14ac:dyDescent="0.2">
      <c r="A133" s="162" t="s">
        <v>963</v>
      </c>
      <c r="B133" s="32" t="s">
        <v>964</v>
      </c>
      <c r="C133" s="55">
        <v>3.3146870000000002E-2</v>
      </c>
      <c r="D133" s="55">
        <v>0</v>
      </c>
      <c r="E133" s="56" t="str">
        <f t="shared" si="9"/>
        <v/>
      </c>
      <c r="F133" s="42">
        <f t="shared" si="6"/>
        <v>8.4930897793383583E-5</v>
      </c>
      <c r="G133" s="33">
        <v>0.141423198</v>
      </c>
      <c r="H133" s="178">
        <v>97.5197</v>
      </c>
      <c r="I133" s="102"/>
      <c r="J133" s="164">
        <v>1.6468699999999999E-3</v>
      </c>
      <c r="K133" s="164">
        <v>0</v>
      </c>
      <c r="L133" s="56" t="str">
        <f t="shared" si="7"/>
        <v/>
      </c>
      <c r="M133" s="42">
        <f t="shared" si="8"/>
        <v>4.9684027481327796E-2</v>
      </c>
    </row>
    <row r="134" spans="1:13" ht="12" customHeight="1" x14ac:dyDescent="0.2">
      <c r="A134" s="162" t="s">
        <v>1739</v>
      </c>
      <c r="B134" s="32" t="s">
        <v>1740</v>
      </c>
      <c r="C134" s="55">
        <v>3.302505E-2</v>
      </c>
      <c r="D134" s="55">
        <v>0.48836584999999999</v>
      </c>
      <c r="E134" s="56">
        <f t="shared" si="9"/>
        <v>-0.932376414116589</v>
      </c>
      <c r="F134" s="42">
        <f t="shared" si="6"/>
        <v>8.461876328508189E-5</v>
      </c>
      <c r="G134" s="33">
        <v>0.81037473316548014</v>
      </c>
      <c r="H134" s="178">
        <v>38.881399999999999</v>
      </c>
      <c r="I134" s="102"/>
      <c r="J134" s="164">
        <v>0</v>
      </c>
      <c r="K134" s="164">
        <v>0</v>
      </c>
      <c r="L134" s="56" t="str">
        <f t="shared" si="7"/>
        <v/>
      </c>
      <c r="M134" s="42">
        <f t="shared" si="8"/>
        <v>0</v>
      </c>
    </row>
    <row r="135" spans="1:13" ht="12" customHeight="1" x14ac:dyDescent="0.2">
      <c r="A135" s="162" t="s">
        <v>943</v>
      </c>
      <c r="B135" s="32" t="s">
        <v>944</v>
      </c>
      <c r="C135" s="55">
        <v>3.107588E-2</v>
      </c>
      <c r="D135" s="55">
        <v>3.128645E-2</v>
      </c>
      <c r="E135" s="56">
        <f t="shared" ref="E135:E166" si="10">IF(ISERROR(C135/D135-1),"",IF((C135/D135-1)&gt;10000%,"",C135/D135-1))</f>
        <v>-6.7303896734848268E-3</v>
      </c>
      <c r="F135" s="42">
        <f t="shared" ref="F135:F198" si="11">C135/$C$253</f>
        <v>7.962448303925689E-5</v>
      </c>
      <c r="G135" s="33">
        <v>2.6441790759999999</v>
      </c>
      <c r="H135" s="178">
        <v>2199.12365</v>
      </c>
      <c r="I135" s="102"/>
      <c r="J135" s="164">
        <v>2.1306660000000002E-2</v>
      </c>
      <c r="K135" s="164">
        <v>8.0011800000000001E-3</v>
      </c>
      <c r="L135" s="56">
        <f t="shared" ref="L135:L198" si="12">IF(ISERROR(J135/K135-1),"",IF((J135/K135-1)&gt;10000%,"",J135/K135-1))</f>
        <v>1.6629397163918322</v>
      </c>
      <c r="M135" s="42">
        <f t="shared" ref="M135:M198" si="13">IF(ISERROR(J135/C135),"",IF(J135/C135&gt;10000%,"",J135/C135))</f>
        <v>0.68563335937711178</v>
      </c>
    </row>
    <row r="136" spans="1:13" ht="12" customHeight="1" x14ac:dyDescent="0.2">
      <c r="A136" s="162" t="s">
        <v>1058</v>
      </c>
      <c r="B136" s="32" t="s">
        <v>1047</v>
      </c>
      <c r="C136" s="55">
        <v>2.8698369999999997E-2</v>
      </c>
      <c r="D136" s="55">
        <v>5.4443E-3</v>
      </c>
      <c r="E136" s="56">
        <f t="shared" si="10"/>
        <v>4.27126903366824</v>
      </c>
      <c r="F136" s="42">
        <f t="shared" si="11"/>
        <v>7.3532684362255179E-5</v>
      </c>
      <c r="G136" s="33">
        <v>0.21241038300000001</v>
      </c>
      <c r="H136" s="178">
        <v>86.845166666666671</v>
      </c>
      <c r="I136" s="102"/>
      <c r="J136" s="164">
        <v>2.9330100000000002E-3</v>
      </c>
      <c r="K136" s="164">
        <v>0</v>
      </c>
      <c r="L136" s="56" t="str">
        <f t="shared" si="12"/>
        <v/>
      </c>
      <c r="M136" s="42">
        <f t="shared" si="13"/>
        <v>0.10220127484592333</v>
      </c>
    </row>
    <row r="137" spans="1:13" ht="12" customHeight="1" x14ac:dyDescent="0.2">
      <c r="A137" s="162" t="s">
        <v>1530</v>
      </c>
      <c r="B137" s="32" t="s">
        <v>1220</v>
      </c>
      <c r="C137" s="55">
        <v>2.7553830000000001E-2</v>
      </c>
      <c r="D137" s="55">
        <v>5.2878300000000003E-3</v>
      </c>
      <c r="E137" s="56">
        <f t="shared" si="10"/>
        <v>4.2108010280209465</v>
      </c>
      <c r="F137" s="42">
        <f t="shared" si="11"/>
        <v>7.0600075347876479E-5</v>
      </c>
      <c r="G137" s="33">
        <v>0.45871509999999999</v>
      </c>
      <c r="H137" s="178">
        <v>43.321100000000001</v>
      </c>
      <c r="I137" s="102"/>
      <c r="J137" s="164">
        <v>0</v>
      </c>
      <c r="K137" s="164">
        <v>0</v>
      </c>
      <c r="L137" s="56" t="str">
        <f t="shared" si="12"/>
        <v/>
      </c>
      <c r="M137" s="42">
        <f t="shared" si="13"/>
        <v>0</v>
      </c>
    </row>
    <row r="138" spans="1:13" ht="12" customHeight="1" x14ac:dyDescent="0.2">
      <c r="A138" s="162" t="s">
        <v>951</v>
      </c>
      <c r="B138" s="32" t="s">
        <v>952</v>
      </c>
      <c r="C138" s="55">
        <v>2.669237E-2</v>
      </c>
      <c r="D138" s="55">
        <v>0.13745982999999998</v>
      </c>
      <c r="E138" s="56">
        <f t="shared" si="10"/>
        <v>-0.80581694302982909</v>
      </c>
      <c r="F138" s="42">
        <f t="shared" si="11"/>
        <v>6.8392790882915275E-5</v>
      </c>
      <c r="G138" s="33">
        <v>0.371872174</v>
      </c>
      <c r="H138" s="178">
        <v>126.4843333333333</v>
      </c>
      <c r="I138" s="102"/>
      <c r="J138" s="164">
        <v>6.1543100000000005E-3</v>
      </c>
      <c r="K138" s="164">
        <v>3.8244140000000003E-2</v>
      </c>
      <c r="L138" s="56">
        <f t="shared" si="12"/>
        <v>-0.83907835291890476</v>
      </c>
      <c r="M138" s="42">
        <f t="shared" si="13"/>
        <v>0.23056438974883087</v>
      </c>
    </row>
    <row r="139" spans="1:13" ht="12" customHeight="1" x14ac:dyDescent="0.2">
      <c r="A139" s="162" t="s">
        <v>939</v>
      </c>
      <c r="B139" s="32" t="s">
        <v>940</v>
      </c>
      <c r="C139" s="55">
        <v>2.60395E-2</v>
      </c>
      <c r="D139" s="55">
        <v>2.0037000000000002E-3</v>
      </c>
      <c r="E139" s="56">
        <f t="shared" si="10"/>
        <v>11.995707940310425</v>
      </c>
      <c r="F139" s="42">
        <f t="shared" si="11"/>
        <v>6.6719968222966804E-5</v>
      </c>
      <c r="G139" s="33">
        <v>1.4106023459999999</v>
      </c>
      <c r="H139" s="178">
        <v>32.421599999999998</v>
      </c>
      <c r="I139" s="102"/>
      <c r="J139" s="164">
        <v>9.8087000000000001E-4</v>
      </c>
      <c r="K139" s="164">
        <v>1.8540000000000001E-4</v>
      </c>
      <c r="L139" s="56">
        <f t="shared" si="12"/>
        <v>4.290560949298813</v>
      </c>
      <c r="M139" s="42">
        <f t="shared" si="13"/>
        <v>3.7668542022696289E-2</v>
      </c>
    </row>
    <row r="140" spans="1:13" ht="12" customHeight="1" x14ac:dyDescent="0.2">
      <c r="A140" s="162" t="s">
        <v>1894</v>
      </c>
      <c r="B140" s="32" t="s">
        <v>558</v>
      </c>
      <c r="C140" s="55">
        <v>2.5909999999999999E-2</v>
      </c>
      <c r="D140" s="55">
        <v>0</v>
      </c>
      <c r="E140" s="56" t="str">
        <f t="shared" si="10"/>
        <v/>
      </c>
      <c r="F140" s="42">
        <f t="shared" si="11"/>
        <v>6.6388155558173915E-5</v>
      </c>
      <c r="G140" s="33">
        <v>1.9069696399999998</v>
      </c>
      <c r="H140" s="178">
        <v>341.05419999999998</v>
      </c>
      <c r="I140" s="102"/>
      <c r="J140" s="164">
        <v>0</v>
      </c>
      <c r="K140" s="164">
        <v>0</v>
      </c>
      <c r="L140" s="56" t="str">
        <f t="shared" si="12"/>
        <v/>
      </c>
      <c r="M140" s="42">
        <f t="shared" si="13"/>
        <v>0</v>
      </c>
    </row>
    <row r="141" spans="1:13" ht="12" customHeight="1" x14ac:dyDescent="0.2">
      <c r="A141" s="162" t="s">
        <v>913</v>
      </c>
      <c r="B141" s="32" t="s">
        <v>914</v>
      </c>
      <c r="C141" s="55">
        <v>2.4986689999999999E-2</v>
      </c>
      <c r="D141" s="55">
        <v>4.4643699999999994E-2</v>
      </c>
      <c r="E141" s="56">
        <f t="shared" si="10"/>
        <v>-0.44030871097153679</v>
      </c>
      <c r="F141" s="42">
        <f t="shared" si="11"/>
        <v>6.4022395314699681E-5</v>
      </c>
      <c r="G141" s="33">
        <v>0.100094814</v>
      </c>
      <c r="H141" s="178">
        <v>41.136899999999997</v>
      </c>
      <c r="I141" s="102"/>
      <c r="J141" s="164">
        <v>0</v>
      </c>
      <c r="K141" s="164">
        <v>2.6259790000000002E-2</v>
      </c>
      <c r="L141" s="56">
        <f t="shared" si="12"/>
        <v>-1</v>
      </c>
      <c r="M141" s="42">
        <f t="shared" si="13"/>
        <v>0</v>
      </c>
    </row>
    <row r="142" spans="1:13" ht="12" customHeight="1" x14ac:dyDescent="0.2">
      <c r="A142" s="162" t="s">
        <v>725</v>
      </c>
      <c r="B142" s="32" t="s">
        <v>726</v>
      </c>
      <c r="C142" s="55">
        <v>2.410555E-2</v>
      </c>
      <c r="D142" s="55">
        <v>2.334344E-2</v>
      </c>
      <c r="E142" s="56">
        <f t="shared" si="10"/>
        <v>3.2647716017861983E-2</v>
      </c>
      <c r="F142" s="42">
        <f t="shared" si="11"/>
        <v>6.1764685573729812E-5</v>
      </c>
      <c r="G142" s="33">
        <v>1.2362363240000001</v>
      </c>
      <c r="H142" s="178">
        <v>15.818250000000001</v>
      </c>
      <c r="I142" s="102"/>
      <c r="J142" s="164">
        <v>0</v>
      </c>
      <c r="K142" s="164">
        <v>0</v>
      </c>
      <c r="L142" s="56" t="str">
        <f t="shared" si="12"/>
        <v/>
      </c>
      <c r="M142" s="42">
        <f t="shared" si="13"/>
        <v>0</v>
      </c>
    </row>
    <row r="143" spans="1:13" ht="12" customHeight="1" x14ac:dyDescent="0.2">
      <c r="A143" s="162" t="s">
        <v>2110</v>
      </c>
      <c r="B143" s="32" t="s">
        <v>2111</v>
      </c>
      <c r="C143" s="55">
        <v>2.2142180000000001E-2</v>
      </c>
      <c r="D143" s="55">
        <v>0.10629851</v>
      </c>
      <c r="E143" s="56">
        <f t="shared" si="10"/>
        <v>-0.79169811505354115</v>
      </c>
      <c r="F143" s="42">
        <f t="shared" si="11"/>
        <v>5.6734021236475783E-5</v>
      </c>
      <c r="G143" s="33">
        <v>0.92642266336853951</v>
      </c>
      <c r="H143" s="178">
        <v>27.87595</v>
      </c>
      <c r="I143" s="102"/>
      <c r="J143" s="164">
        <v>0</v>
      </c>
      <c r="K143" s="164">
        <v>0</v>
      </c>
      <c r="L143" s="56" t="str">
        <f t="shared" si="12"/>
        <v/>
      </c>
      <c r="M143" s="42">
        <f t="shared" si="13"/>
        <v>0</v>
      </c>
    </row>
    <row r="144" spans="1:13" ht="12" customHeight="1" x14ac:dyDescent="0.2">
      <c r="A144" s="162" t="s">
        <v>792</v>
      </c>
      <c r="B144" s="32" t="s">
        <v>798</v>
      </c>
      <c r="C144" s="55">
        <v>1.9280790000000003E-2</v>
      </c>
      <c r="D144" s="55">
        <v>2.098941E-2</v>
      </c>
      <c r="E144" s="56">
        <f t="shared" si="10"/>
        <v>-8.1403907970733713E-2</v>
      </c>
      <c r="F144" s="42">
        <f t="shared" si="11"/>
        <v>4.9402396210130621E-5</v>
      </c>
      <c r="G144" s="33">
        <v>1.131519682</v>
      </c>
      <c r="H144" s="178">
        <v>43.720500000000001</v>
      </c>
      <c r="I144" s="102"/>
      <c r="J144" s="164">
        <v>1.0076E-2</v>
      </c>
      <c r="K144" s="164">
        <v>0</v>
      </c>
      <c r="L144" s="56" t="str">
        <f t="shared" si="12"/>
        <v/>
      </c>
      <c r="M144" s="42">
        <f t="shared" si="13"/>
        <v>0.52259269459394553</v>
      </c>
    </row>
    <row r="145" spans="1:13" ht="12" customHeight="1" x14ac:dyDescent="0.2">
      <c r="A145" s="162" t="s">
        <v>2114</v>
      </c>
      <c r="B145" s="32" t="s">
        <v>2115</v>
      </c>
      <c r="C145" s="55">
        <v>1.8454459999999999E-2</v>
      </c>
      <c r="D145" s="55">
        <v>8.5408079999999997E-2</v>
      </c>
      <c r="E145" s="56">
        <f t="shared" si="10"/>
        <v>-0.78392606413819399</v>
      </c>
      <c r="F145" s="42">
        <f t="shared" si="11"/>
        <v>4.7285123937556865E-5</v>
      </c>
      <c r="G145" s="33">
        <v>0.46789297494194659</v>
      </c>
      <c r="H145" s="178">
        <v>136.14230000000001</v>
      </c>
      <c r="I145" s="102"/>
      <c r="J145" s="164">
        <v>3.3814000000000001E-3</v>
      </c>
      <c r="K145" s="164">
        <v>6.5853000000000005E-3</v>
      </c>
      <c r="L145" s="56">
        <f t="shared" si="12"/>
        <v>-0.48652301337828197</v>
      </c>
      <c r="M145" s="42">
        <f t="shared" si="13"/>
        <v>0.18322941988007238</v>
      </c>
    </row>
    <row r="146" spans="1:13" ht="12" customHeight="1" x14ac:dyDescent="0.2">
      <c r="A146" s="162" t="s">
        <v>1541</v>
      </c>
      <c r="B146" s="32" t="s">
        <v>573</v>
      </c>
      <c r="C146" s="55">
        <v>1.6369999999999999E-2</v>
      </c>
      <c r="D146" s="55">
        <v>1.7651720000000003E-2</v>
      </c>
      <c r="E146" s="56">
        <f t="shared" si="10"/>
        <v>-7.2611620850546177E-2</v>
      </c>
      <c r="F146" s="42">
        <f t="shared" si="11"/>
        <v>4.1944195541771791E-5</v>
      </c>
      <c r="G146" s="33">
        <v>4.9182530499999997</v>
      </c>
      <c r="H146" s="178">
        <v>52.869750000000003</v>
      </c>
      <c r="I146" s="102"/>
      <c r="J146" s="164">
        <v>5.0059900000000001E-3</v>
      </c>
      <c r="K146" s="164">
        <v>0</v>
      </c>
      <c r="L146" s="56" t="str">
        <f t="shared" si="12"/>
        <v/>
      </c>
      <c r="M146" s="42">
        <f t="shared" si="13"/>
        <v>0.30580268784361642</v>
      </c>
    </row>
    <row r="147" spans="1:13" ht="12" customHeight="1" x14ac:dyDescent="0.2">
      <c r="A147" s="162" t="s">
        <v>825</v>
      </c>
      <c r="B147" s="32" t="s">
        <v>824</v>
      </c>
      <c r="C147" s="55">
        <v>1.6258330000000001E-2</v>
      </c>
      <c r="D147" s="55">
        <v>0</v>
      </c>
      <c r="E147" s="56" t="str">
        <f t="shared" si="10"/>
        <v/>
      </c>
      <c r="F147" s="42">
        <f t="shared" si="11"/>
        <v>4.165806797206198E-5</v>
      </c>
      <c r="G147" s="33">
        <v>9.7294889999999992E-3</v>
      </c>
      <c r="H147" s="178">
        <v>46.348300000000002</v>
      </c>
      <c r="I147" s="102"/>
      <c r="J147" s="164">
        <v>0</v>
      </c>
      <c r="K147" s="164">
        <v>0</v>
      </c>
      <c r="L147" s="56" t="str">
        <f t="shared" si="12"/>
        <v/>
      </c>
      <c r="M147" s="42">
        <f t="shared" si="13"/>
        <v>0</v>
      </c>
    </row>
    <row r="148" spans="1:13" ht="12" customHeight="1" x14ac:dyDescent="0.2">
      <c r="A148" s="162" t="s">
        <v>2716</v>
      </c>
      <c r="B148" s="32" t="s">
        <v>2335</v>
      </c>
      <c r="C148" s="55">
        <v>1.536652E-2</v>
      </c>
      <c r="D148" s="55">
        <v>3.3755999999999999E-3</v>
      </c>
      <c r="E148" s="56">
        <f t="shared" si="10"/>
        <v>3.5522336769759448</v>
      </c>
      <c r="F148" s="42">
        <f t="shared" si="11"/>
        <v>3.9373018917321144E-5</v>
      </c>
      <c r="G148" s="33">
        <v>0.508392942847259</v>
      </c>
      <c r="H148" s="178">
        <v>60.014899999999997</v>
      </c>
      <c r="I148" s="102"/>
      <c r="J148" s="164">
        <v>0</v>
      </c>
      <c r="K148" s="164">
        <v>0</v>
      </c>
      <c r="L148" s="56" t="str">
        <f t="shared" si="12"/>
        <v/>
      </c>
      <c r="M148" s="42">
        <f t="shared" si="13"/>
        <v>0</v>
      </c>
    </row>
    <row r="149" spans="1:13" ht="12" customHeight="1" x14ac:dyDescent="0.2">
      <c r="A149" s="162" t="s">
        <v>941</v>
      </c>
      <c r="B149" s="32" t="s">
        <v>942</v>
      </c>
      <c r="C149" s="55">
        <v>1.4092E-2</v>
      </c>
      <c r="D149" s="55">
        <v>5.0000000000000001E-3</v>
      </c>
      <c r="E149" s="56">
        <f t="shared" si="10"/>
        <v>1.8184</v>
      </c>
      <c r="F149" s="42">
        <f t="shared" si="11"/>
        <v>3.6107367353368853E-5</v>
      </c>
      <c r="G149" s="33">
        <v>0.72563206599999996</v>
      </c>
      <c r="H149" s="178">
        <v>430.41905000000003</v>
      </c>
      <c r="I149" s="102"/>
      <c r="J149" s="164">
        <v>1.427234E-2</v>
      </c>
      <c r="K149" s="164">
        <v>8.0535799999999994E-3</v>
      </c>
      <c r="L149" s="56">
        <f t="shared" si="12"/>
        <v>0.77217336886204646</v>
      </c>
      <c r="M149" s="42">
        <f t="shared" si="13"/>
        <v>1.0127973318194721</v>
      </c>
    </row>
    <row r="150" spans="1:13" ht="12" customHeight="1" x14ac:dyDescent="0.2">
      <c r="A150" s="162" t="s">
        <v>1531</v>
      </c>
      <c r="B150" s="32" t="s">
        <v>1010</v>
      </c>
      <c r="C150" s="55">
        <v>1.3426159999999999E-2</v>
      </c>
      <c r="D150" s="55">
        <v>0</v>
      </c>
      <c r="E150" s="56" t="str">
        <f t="shared" si="10"/>
        <v/>
      </c>
      <c r="F150" s="42">
        <f t="shared" si="11"/>
        <v>3.4401312181741888E-5</v>
      </c>
      <c r="G150" s="33">
        <v>35.706499000000001</v>
      </c>
      <c r="H150" s="178">
        <v>16.851900000000001</v>
      </c>
      <c r="I150" s="102"/>
      <c r="J150" s="164">
        <v>4.6117751799999995</v>
      </c>
      <c r="K150" s="164">
        <v>36.043812899999999</v>
      </c>
      <c r="L150" s="56">
        <f t="shared" si="12"/>
        <v>-0.87205085120170511</v>
      </c>
      <c r="M150" s="42" t="str">
        <f t="shared" si="13"/>
        <v/>
      </c>
    </row>
    <row r="151" spans="1:13" ht="12" customHeight="1" x14ac:dyDescent="0.2">
      <c r="A151" s="162" t="s">
        <v>829</v>
      </c>
      <c r="B151" s="32" t="s">
        <v>828</v>
      </c>
      <c r="C151" s="55">
        <v>1.247265E-2</v>
      </c>
      <c r="D151" s="55">
        <v>9.5400280000000004E-2</v>
      </c>
      <c r="E151" s="56">
        <f t="shared" si="10"/>
        <v>-0.86925981768606975</v>
      </c>
      <c r="F151" s="42">
        <f t="shared" si="11"/>
        <v>3.1958171687481975E-5</v>
      </c>
      <c r="G151" s="33">
        <v>0.18463227299999999</v>
      </c>
      <c r="H151" s="178">
        <v>37.341450000000002</v>
      </c>
      <c r="I151" s="102"/>
      <c r="J151" s="164">
        <v>0</v>
      </c>
      <c r="K151" s="164">
        <v>6.3350680000000006E-2</v>
      </c>
      <c r="L151" s="56">
        <f t="shared" si="12"/>
        <v>-1</v>
      </c>
      <c r="M151" s="42">
        <f t="shared" si="13"/>
        <v>0</v>
      </c>
    </row>
    <row r="152" spans="1:13" ht="12" customHeight="1" x14ac:dyDescent="0.2">
      <c r="A152" s="162" t="s">
        <v>2118</v>
      </c>
      <c r="B152" s="32" t="s">
        <v>2119</v>
      </c>
      <c r="C152" s="55">
        <v>1.1001120000000001E-2</v>
      </c>
      <c r="D152" s="55">
        <v>8.4128910000000001E-2</v>
      </c>
      <c r="E152" s="56">
        <f t="shared" si="10"/>
        <v>-0.86923496334375416</v>
      </c>
      <c r="F152" s="42">
        <f t="shared" si="11"/>
        <v>2.8187729288851348E-5</v>
      </c>
      <c r="G152" s="33">
        <v>3.190656093878192</v>
      </c>
      <c r="H152" s="178">
        <v>76.971249999999998</v>
      </c>
      <c r="I152" s="102"/>
      <c r="J152" s="164">
        <v>0</v>
      </c>
      <c r="K152" s="164">
        <v>0</v>
      </c>
      <c r="L152" s="56" t="str">
        <f t="shared" si="12"/>
        <v/>
      </c>
      <c r="M152" s="42">
        <f t="shared" si="13"/>
        <v>0</v>
      </c>
    </row>
    <row r="153" spans="1:13" ht="12" customHeight="1" x14ac:dyDescent="0.2">
      <c r="A153" s="162" t="s">
        <v>723</v>
      </c>
      <c r="B153" s="32" t="s">
        <v>724</v>
      </c>
      <c r="C153" s="55">
        <v>1.0780139999999999E-2</v>
      </c>
      <c r="D153" s="55">
        <v>4.2525000000000002E-3</v>
      </c>
      <c r="E153" s="56">
        <f t="shared" si="10"/>
        <v>1.5350123456790121</v>
      </c>
      <c r="F153" s="42">
        <f t="shared" si="11"/>
        <v>2.7621521082936818E-5</v>
      </c>
      <c r="G153" s="33">
        <v>0.151424424</v>
      </c>
      <c r="H153" s="178">
        <v>20.263200000000001</v>
      </c>
      <c r="I153" s="102"/>
      <c r="J153" s="164">
        <v>0</v>
      </c>
      <c r="K153" s="164">
        <v>0</v>
      </c>
      <c r="L153" s="56" t="str">
        <f t="shared" si="12"/>
        <v/>
      </c>
      <c r="M153" s="42">
        <f t="shared" si="13"/>
        <v>0</v>
      </c>
    </row>
    <row r="154" spans="1:13" ht="12" customHeight="1" x14ac:dyDescent="0.2">
      <c r="A154" s="162" t="s">
        <v>2397</v>
      </c>
      <c r="B154" s="32" t="s">
        <v>2391</v>
      </c>
      <c r="C154" s="55">
        <v>1.0469350000000001E-2</v>
      </c>
      <c r="D154" s="55">
        <v>3.5068E-3</v>
      </c>
      <c r="E154" s="56">
        <f t="shared" si="10"/>
        <v>1.9854425687236228</v>
      </c>
      <c r="F154" s="42">
        <f t="shared" si="11"/>
        <v>2.6825196310033508E-5</v>
      </c>
      <c r="G154" s="33">
        <v>0.10839677842076001</v>
      </c>
      <c r="H154" s="178">
        <v>90.098749999999995</v>
      </c>
      <c r="I154" s="102"/>
      <c r="J154" s="164">
        <v>0</v>
      </c>
      <c r="K154" s="164">
        <v>0</v>
      </c>
      <c r="L154" s="56" t="str">
        <f t="shared" si="12"/>
        <v/>
      </c>
      <c r="M154" s="42">
        <f t="shared" si="13"/>
        <v>0</v>
      </c>
    </row>
    <row r="155" spans="1:13" ht="12" customHeight="1" x14ac:dyDescent="0.2">
      <c r="A155" s="162" t="s">
        <v>727</v>
      </c>
      <c r="B155" s="32" t="s">
        <v>728</v>
      </c>
      <c r="C155" s="55">
        <v>1.0459290000000001E-2</v>
      </c>
      <c r="D155" s="55">
        <v>8.0849399999999988E-3</v>
      </c>
      <c r="E155" s="56">
        <f t="shared" si="10"/>
        <v>0.29367564879887831</v>
      </c>
      <c r="F155" s="42">
        <f t="shared" si="11"/>
        <v>2.6799419974838017E-5</v>
      </c>
      <c r="G155" s="33">
        <v>0.64483080000000004</v>
      </c>
      <c r="H155" s="178">
        <v>31.007200000000001</v>
      </c>
      <c r="I155" s="102"/>
      <c r="J155" s="164">
        <v>0</v>
      </c>
      <c r="K155" s="164">
        <v>0</v>
      </c>
      <c r="L155" s="56" t="str">
        <f t="shared" si="12"/>
        <v/>
      </c>
      <c r="M155" s="42">
        <f t="shared" si="13"/>
        <v>0</v>
      </c>
    </row>
    <row r="156" spans="1:13" ht="12" customHeight="1" x14ac:dyDescent="0.2">
      <c r="A156" s="162" t="s">
        <v>2315</v>
      </c>
      <c r="B156" s="32" t="s">
        <v>801</v>
      </c>
      <c r="C156" s="55">
        <v>1.030526E-2</v>
      </c>
      <c r="D156" s="55">
        <v>4.9080500000000006E-3</v>
      </c>
      <c r="E156" s="56">
        <f t="shared" si="10"/>
        <v>1.0996648363402977</v>
      </c>
      <c r="F156" s="42">
        <f t="shared" si="11"/>
        <v>2.6404755073231472E-5</v>
      </c>
      <c r="G156" s="33">
        <v>0</v>
      </c>
      <c r="H156" s="178">
        <v>80.670049999999989</v>
      </c>
      <c r="I156" s="102"/>
      <c r="J156" s="164">
        <v>1.0027909999999999E-2</v>
      </c>
      <c r="K156" s="164">
        <v>0</v>
      </c>
      <c r="L156" s="56" t="str">
        <f t="shared" si="12"/>
        <v/>
      </c>
      <c r="M156" s="42">
        <f t="shared" si="13"/>
        <v>0.97308655967923163</v>
      </c>
    </row>
    <row r="157" spans="1:13" ht="12" customHeight="1" x14ac:dyDescent="0.2">
      <c r="A157" s="162" t="s">
        <v>961</v>
      </c>
      <c r="B157" s="32" t="s">
        <v>962</v>
      </c>
      <c r="C157" s="55">
        <v>1.0095E-2</v>
      </c>
      <c r="D157" s="55">
        <v>0</v>
      </c>
      <c r="E157" s="56" t="str">
        <f t="shared" si="10"/>
        <v/>
      </c>
      <c r="F157" s="42">
        <f t="shared" si="11"/>
        <v>2.5866014294085903E-5</v>
      </c>
      <c r="G157" s="33">
        <v>2.0460928999999999E-2</v>
      </c>
      <c r="H157" s="178">
        <v>49.215799999999987</v>
      </c>
      <c r="I157" s="102"/>
      <c r="J157" s="164">
        <v>0</v>
      </c>
      <c r="K157" s="164">
        <v>0</v>
      </c>
      <c r="L157" s="56" t="str">
        <f t="shared" si="12"/>
        <v/>
      </c>
      <c r="M157" s="42">
        <f t="shared" si="13"/>
        <v>0</v>
      </c>
    </row>
    <row r="158" spans="1:13" ht="12" customHeight="1" x14ac:dyDescent="0.2">
      <c r="A158" s="162" t="s">
        <v>1051</v>
      </c>
      <c r="B158" s="32" t="s">
        <v>1040</v>
      </c>
      <c r="C158" s="55">
        <v>9.1841000000000006E-3</v>
      </c>
      <c r="D158" s="55">
        <v>6.8129999999999996E-3</v>
      </c>
      <c r="E158" s="56">
        <f t="shared" si="10"/>
        <v>0.34802583296638789</v>
      </c>
      <c r="F158" s="42">
        <f t="shared" si="11"/>
        <v>2.3532051696712667E-5</v>
      </c>
      <c r="G158" s="33">
        <v>0.63961181</v>
      </c>
      <c r="H158" s="178">
        <v>20.995999999999999</v>
      </c>
      <c r="I158" s="102"/>
      <c r="J158" s="164">
        <v>8.6991900000000007E-3</v>
      </c>
      <c r="K158" s="164">
        <v>0</v>
      </c>
      <c r="L158" s="56" t="str">
        <f t="shared" si="12"/>
        <v/>
      </c>
      <c r="M158" s="42">
        <f t="shared" si="13"/>
        <v>0.94720114110255771</v>
      </c>
    </row>
    <row r="159" spans="1:13" ht="12" customHeight="1" x14ac:dyDescent="0.2">
      <c r="A159" s="162" t="s">
        <v>1545</v>
      </c>
      <c r="B159" s="32" t="s">
        <v>581</v>
      </c>
      <c r="C159" s="55">
        <v>8.4884999999999995E-3</v>
      </c>
      <c r="D159" s="55">
        <v>0</v>
      </c>
      <c r="E159" s="56" t="str">
        <f t="shared" si="10"/>
        <v/>
      </c>
      <c r="F159" s="42">
        <f t="shared" si="11"/>
        <v>2.1749743668682337E-5</v>
      </c>
      <c r="G159" s="33">
        <v>1.06370824</v>
      </c>
      <c r="H159" s="178">
        <v>74.542600000000007</v>
      </c>
      <c r="I159" s="102"/>
      <c r="J159" s="164">
        <v>5.8791999999999991E-4</v>
      </c>
      <c r="K159" s="164">
        <v>0</v>
      </c>
      <c r="L159" s="56" t="str">
        <f t="shared" si="12"/>
        <v/>
      </c>
      <c r="M159" s="42">
        <f t="shared" si="13"/>
        <v>6.9260764563821631E-2</v>
      </c>
    </row>
    <row r="160" spans="1:13" ht="12" customHeight="1" x14ac:dyDescent="0.2">
      <c r="A160" s="162" t="s">
        <v>2682</v>
      </c>
      <c r="B160" s="32" t="s">
        <v>2683</v>
      </c>
      <c r="C160" s="55">
        <v>8.1791899999999994E-3</v>
      </c>
      <c r="D160" s="55">
        <v>7.6413699999999998E-3</v>
      </c>
      <c r="E160" s="56">
        <f t="shared" si="10"/>
        <v>7.0382666982491404E-2</v>
      </c>
      <c r="F160" s="42">
        <f t="shared" si="11"/>
        <v>2.0957211040519512E-5</v>
      </c>
      <c r="G160" s="33">
        <v>0</v>
      </c>
      <c r="H160" s="178">
        <v>89.986249999999998</v>
      </c>
      <c r="I160" s="102"/>
      <c r="J160" s="164">
        <v>0</v>
      </c>
      <c r="K160" s="164">
        <v>0</v>
      </c>
      <c r="L160" s="56" t="str">
        <f t="shared" si="12"/>
        <v/>
      </c>
      <c r="M160" s="42">
        <f t="shared" si="13"/>
        <v>0</v>
      </c>
    </row>
    <row r="161" spans="1:13" ht="12" customHeight="1" x14ac:dyDescent="0.2">
      <c r="A161" s="162" t="s">
        <v>1059</v>
      </c>
      <c r="B161" s="32" t="s">
        <v>1048</v>
      </c>
      <c r="C161" s="55">
        <v>7.1539999999999998E-3</v>
      </c>
      <c r="D161" s="55">
        <v>1.0935000000000001E-3</v>
      </c>
      <c r="E161" s="56">
        <f t="shared" si="10"/>
        <v>5.5422953818015541</v>
      </c>
      <c r="F161" s="42">
        <f t="shared" si="11"/>
        <v>1.8330407752341808E-5</v>
      </c>
      <c r="G161" s="33">
        <v>0.14685118799999999</v>
      </c>
      <c r="H161" s="178">
        <v>21.841799999999999</v>
      </c>
      <c r="I161" s="102"/>
      <c r="J161" s="164">
        <v>0</v>
      </c>
      <c r="K161" s="164">
        <v>0</v>
      </c>
      <c r="L161" s="56" t="str">
        <f t="shared" si="12"/>
        <v/>
      </c>
      <c r="M161" s="42">
        <f t="shared" si="13"/>
        <v>0</v>
      </c>
    </row>
    <row r="162" spans="1:13" ht="12" customHeight="1" x14ac:dyDescent="0.2">
      <c r="A162" s="162" t="s">
        <v>1013</v>
      </c>
      <c r="B162" s="32" t="s">
        <v>1014</v>
      </c>
      <c r="C162" s="55">
        <v>7.1351299999999999E-3</v>
      </c>
      <c r="D162" s="55">
        <v>0.15681355999999999</v>
      </c>
      <c r="E162" s="56">
        <f t="shared" si="10"/>
        <v>-0.95449927927151201</v>
      </c>
      <c r="F162" s="42">
        <f t="shared" si="11"/>
        <v>1.828205790690056E-5</v>
      </c>
      <c r="G162" s="33">
        <v>19.492391510000001</v>
      </c>
      <c r="H162" s="178">
        <v>114.5448</v>
      </c>
      <c r="I162" s="102"/>
      <c r="J162" s="164">
        <v>0</v>
      </c>
      <c r="K162" s="164">
        <v>8.0715229999999999E-2</v>
      </c>
      <c r="L162" s="56">
        <f t="shared" si="12"/>
        <v>-1</v>
      </c>
      <c r="M162" s="42">
        <f t="shared" si="13"/>
        <v>0</v>
      </c>
    </row>
    <row r="163" spans="1:13" ht="12" customHeight="1" x14ac:dyDescent="0.2">
      <c r="A163" s="162" t="s">
        <v>833</v>
      </c>
      <c r="B163" s="32" t="s">
        <v>832</v>
      </c>
      <c r="C163" s="55">
        <v>6.6259600000000002E-3</v>
      </c>
      <c r="D163" s="55">
        <v>5.7934120000000006E-2</v>
      </c>
      <c r="E163" s="56">
        <f t="shared" si="10"/>
        <v>-0.88562940111975463</v>
      </c>
      <c r="F163" s="42">
        <f t="shared" si="11"/>
        <v>1.697743200317399E-5</v>
      </c>
      <c r="G163" s="33">
        <v>0.21503571299999999</v>
      </c>
      <c r="H163" s="178">
        <v>63.230699999999992</v>
      </c>
      <c r="I163" s="102"/>
      <c r="J163" s="164">
        <v>1.1466049999999998E-2</v>
      </c>
      <c r="K163" s="164">
        <v>5.6020050000000002E-2</v>
      </c>
      <c r="L163" s="56">
        <f t="shared" si="12"/>
        <v>-0.79532238903749641</v>
      </c>
      <c r="M163" s="42">
        <f t="shared" si="13"/>
        <v>1.7304737728570649</v>
      </c>
    </row>
    <row r="164" spans="1:13" ht="12" customHeight="1" x14ac:dyDescent="0.2">
      <c r="A164" s="162" t="s">
        <v>1056</v>
      </c>
      <c r="B164" s="32" t="s">
        <v>1045</v>
      </c>
      <c r="C164" s="55">
        <v>5.6714000000000001E-3</v>
      </c>
      <c r="D164" s="55">
        <v>1.3338600000000001E-2</v>
      </c>
      <c r="E164" s="56">
        <f t="shared" si="10"/>
        <v>-0.5748129488851903</v>
      </c>
      <c r="F164" s="42">
        <f t="shared" si="11"/>
        <v>1.4531601135956295E-5</v>
      </c>
      <c r="G164" s="33">
        <v>6.1003343999999994E-2</v>
      </c>
      <c r="H164" s="178">
        <v>89.097049999999996</v>
      </c>
      <c r="I164" s="102"/>
      <c r="J164" s="164">
        <v>0</v>
      </c>
      <c r="K164" s="164">
        <v>0</v>
      </c>
      <c r="L164" s="56" t="str">
        <f t="shared" si="12"/>
        <v/>
      </c>
      <c r="M164" s="42">
        <f t="shared" si="13"/>
        <v>0</v>
      </c>
    </row>
    <row r="165" spans="1:13" ht="12" customHeight="1" x14ac:dyDescent="0.2">
      <c r="A165" s="162" t="s">
        <v>2338</v>
      </c>
      <c r="B165" s="32" t="s">
        <v>2339</v>
      </c>
      <c r="C165" s="55">
        <v>5.0520000000000001E-3</v>
      </c>
      <c r="D165" s="55">
        <v>0</v>
      </c>
      <c r="E165" s="56" t="str">
        <f t="shared" si="10"/>
        <v/>
      </c>
      <c r="F165" s="42">
        <f t="shared" si="11"/>
        <v>1.2944537316862009E-5</v>
      </c>
      <c r="G165" s="33">
        <v>9.2803784556519803E-3</v>
      </c>
      <c r="H165" s="178">
        <v>60.170100000000012</v>
      </c>
      <c r="I165" s="102"/>
      <c r="J165" s="164">
        <v>0</v>
      </c>
      <c r="K165" s="164">
        <v>0</v>
      </c>
      <c r="L165" s="56" t="str">
        <f t="shared" si="12"/>
        <v/>
      </c>
      <c r="M165" s="42">
        <f t="shared" si="13"/>
        <v>0</v>
      </c>
    </row>
    <row r="166" spans="1:13" ht="12" customHeight="1" x14ac:dyDescent="0.2">
      <c r="A166" s="162" t="s">
        <v>923</v>
      </c>
      <c r="B166" s="32" t="s">
        <v>924</v>
      </c>
      <c r="C166" s="55">
        <v>5.0010000000000002E-3</v>
      </c>
      <c r="D166" s="55">
        <v>0</v>
      </c>
      <c r="E166" s="56" t="str">
        <f t="shared" si="10"/>
        <v/>
      </c>
      <c r="F166" s="42">
        <f t="shared" si="11"/>
        <v>1.281386205891269E-5</v>
      </c>
      <c r="G166" s="33">
        <v>1.7539282E-2</v>
      </c>
      <c r="H166" s="178">
        <v>61.309049999999999</v>
      </c>
      <c r="I166" s="102"/>
      <c r="J166" s="164">
        <v>1.5003629999999999E-2</v>
      </c>
      <c r="K166" s="164">
        <v>0</v>
      </c>
      <c r="L166" s="56" t="str">
        <f t="shared" si="12"/>
        <v/>
      </c>
      <c r="M166" s="42">
        <f t="shared" si="13"/>
        <v>3.0001259748050386</v>
      </c>
    </row>
    <row r="167" spans="1:13" ht="12" customHeight="1" x14ac:dyDescent="0.2">
      <c r="A167" s="162" t="s">
        <v>2656</v>
      </c>
      <c r="B167" s="32" t="s">
        <v>2657</v>
      </c>
      <c r="C167" s="55">
        <v>4.7710000000000001E-3</v>
      </c>
      <c r="D167" s="55">
        <v>4.2640000000000004E-3</v>
      </c>
      <c r="E167" s="56">
        <f t="shared" ref="E167:E192" si="14">IF(ISERROR(C167/D167-1),"",IF((C167/D167-1)&gt;10000%,"",C167/D167-1))</f>
        <v>0.11890243902439024</v>
      </c>
      <c r="F167" s="42">
        <f t="shared" si="11"/>
        <v>1.2224542268160858E-5</v>
      </c>
      <c r="G167" s="33">
        <v>0</v>
      </c>
      <c r="H167" s="178">
        <v>10.144833333333329</v>
      </c>
      <c r="I167" s="102"/>
      <c r="J167" s="164">
        <v>0</v>
      </c>
      <c r="K167" s="164">
        <v>8.5290899999999996E-3</v>
      </c>
      <c r="L167" s="56">
        <f t="shared" si="12"/>
        <v>-1</v>
      </c>
      <c r="M167" s="42">
        <f t="shared" si="13"/>
        <v>0</v>
      </c>
    </row>
    <row r="168" spans="1:13" ht="12" customHeight="1" x14ac:dyDescent="0.2">
      <c r="A168" s="162" t="s">
        <v>1843</v>
      </c>
      <c r="B168" s="32" t="s">
        <v>577</v>
      </c>
      <c r="C168" s="55">
        <v>4.7304000000000001E-3</v>
      </c>
      <c r="D168" s="55">
        <v>0.37009350000000002</v>
      </c>
      <c r="E168" s="56">
        <f t="shared" si="14"/>
        <v>-0.9872183650888221</v>
      </c>
      <c r="F168" s="42">
        <f t="shared" si="11"/>
        <v>1.2120514513793359E-5</v>
      </c>
      <c r="G168" s="33">
        <v>0.42890062000000001</v>
      </c>
      <c r="H168" s="178">
        <v>184.64515</v>
      </c>
      <c r="I168" s="102"/>
      <c r="J168" s="164">
        <v>0</v>
      </c>
      <c r="K168" s="164">
        <v>0</v>
      </c>
      <c r="L168" s="56" t="str">
        <f t="shared" si="12"/>
        <v/>
      </c>
      <c r="M168" s="42">
        <f t="shared" si="13"/>
        <v>0</v>
      </c>
    </row>
    <row r="169" spans="1:13" ht="12" customHeight="1" x14ac:dyDescent="0.2">
      <c r="A169" s="162" t="s">
        <v>2312</v>
      </c>
      <c r="B169" s="32" t="s">
        <v>907</v>
      </c>
      <c r="C169" s="55">
        <v>4.3888999999999994E-3</v>
      </c>
      <c r="D169" s="55">
        <v>3.5474400000000002E-3</v>
      </c>
      <c r="E169" s="56">
        <f t="shared" si="14"/>
        <v>0.23720203865322564</v>
      </c>
      <c r="F169" s="42">
        <f t="shared" si="11"/>
        <v>1.1245502737524875E-5</v>
      </c>
      <c r="G169" s="33">
        <v>0.27347924300000004</v>
      </c>
      <c r="H169" s="178">
        <v>6995.5502222222221</v>
      </c>
      <c r="I169" s="102"/>
      <c r="J169" s="164">
        <v>1.518E-3</v>
      </c>
      <c r="K169" s="164">
        <v>3.1770100000000001E-3</v>
      </c>
      <c r="L169" s="56">
        <f t="shared" si="12"/>
        <v>-0.52219224994570368</v>
      </c>
      <c r="M169" s="42">
        <f t="shared" si="13"/>
        <v>0.3458725420948302</v>
      </c>
    </row>
    <row r="170" spans="1:13" ht="12" customHeight="1" x14ac:dyDescent="0.2">
      <c r="A170" s="162" t="s">
        <v>2393</v>
      </c>
      <c r="B170" s="32" t="s">
        <v>2387</v>
      </c>
      <c r="C170" s="55">
        <v>4.3730000000000002E-3</v>
      </c>
      <c r="D170" s="55">
        <v>1.5757200000000001E-3</v>
      </c>
      <c r="E170" s="56">
        <f t="shared" si="14"/>
        <v>1.7752392557053285</v>
      </c>
      <c r="F170" s="42">
        <f t="shared" si="11"/>
        <v>1.1204762804164206E-5</v>
      </c>
      <c r="G170" s="33">
        <v>8.5688637195479089E-2</v>
      </c>
      <c r="H170" s="178">
        <v>89.827199999999991</v>
      </c>
      <c r="I170" s="102"/>
      <c r="J170" s="164">
        <v>0</v>
      </c>
      <c r="K170" s="164">
        <v>0</v>
      </c>
      <c r="L170" s="56" t="str">
        <f t="shared" si="12"/>
        <v/>
      </c>
      <c r="M170" s="42">
        <f t="shared" si="13"/>
        <v>0</v>
      </c>
    </row>
    <row r="171" spans="1:13" ht="12" customHeight="1" x14ac:dyDescent="0.2">
      <c r="A171" s="162" t="s">
        <v>2392</v>
      </c>
      <c r="B171" s="32" t="s">
        <v>2386</v>
      </c>
      <c r="C171" s="55">
        <v>4.3499999999999997E-3</v>
      </c>
      <c r="D171" s="55">
        <v>0</v>
      </c>
      <c r="E171" s="56" t="str">
        <f t="shared" si="14"/>
        <v/>
      </c>
      <c r="F171" s="42">
        <f t="shared" si="11"/>
        <v>1.1145830825089022E-5</v>
      </c>
      <c r="G171" s="33">
        <v>1.6853667481027901E-2</v>
      </c>
      <c r="H171" s="178">
        <v>90.007950000000008</v>
      </c>
      <c r="I171" s="102"/>
      <c r="J171" s="164">
        <v>0</v>
      </c>
      <c r="K171" s="164">
        <v>0</v>
      </c>
      <c r="L171" s="56" t="str">
        <f t="shared" si="12"/>
        <v/>
      </c>
      <c r="M171" s="42">
        <f t="shared" si="13"/>
        <v>0</v>
      </c>
    </row>
    <row r="172" spans="1:13" ht="12" customHeight="1" x14ac:dyDescent="0.2">
      <c r="A172" s="162" t="s">
        <v>2696</v>
      </c>
      <c r="B172" s="32" t="s">
        <v>2697</v>
      </c>
      <c r="C172" s="55">
        <v>3.591E-3</v>
      </c>
      <c r="D172" s="55">
        <v>2.8890000000000001E-3</v>
      </c>
      <c r="E172" s="56">
        <f t="shared" si="14"/>
        <v>0.2429906542056075</v>
      </c>
      <c r="F172" s="42">
        <f t="shared" si="11"/>
        <v>9.2010755156079716E-6</v>
      </c>
      <c r="G172" s="33">
        <v>4.1468091296404601E-2</v>
      </c>
      <c r="H172" s="178">
        <v>90.034599999999998</v>
      </c>
      <c r="I172" s="102"/>
      <c r="J172" s="164">
        <v>0</v>
      </c>
      <c r="K172" s="164">
        <v>0</v>
      </c>
      <c r="L172" s="56" t="str">
        <f t="shared" si="12"/>
        <v/>
      </c>
      <c r="M172" s="42">
        <f t="shared" si="13"/>
        <v>0</v>
      </c>
    </row>
    <row r="173" spans="1:13" ht="12" customHeight="1" x14ac:dyDescent="0.2">
      <c r="A173" s="162" t="s">
        <v>2395</v>
      </c>
      <c r="B173" s="32" t="s">
        <v>2389</v>
      </c>
      <c r="C173" s="55">
        <v>3.3236300000000002E-3</v>
      </c>
      <c r="D173" s="55">
        <v>2.4793419999999997E-2</v>
      </c>
      <c r="E173" s="56">
        <f t="shared" si="14"/>
        <v>-0.86594709402736691</v>
      </c>
      <c r="F173" s="42">
        <f t="shared" si="11"/>
        <v>8.5160040701587653E-6</v>
      </c>
      <c r="G173" s="33">
        <v>0.19606892736842899</v>
      </c>
      <c r="H173" s="178">
        <v>90.003700000000009</v>
      </c>
      <c r="I173" s="102"/>
      <c r="J173" s="164">
        <v>0</v>
      </c>
      <c r="K173" s="164">
        <v>1.3138120000000001E-2</v>
      </c>
      <c r="L173" s="56">
        <f t="shared" si="12"/>
        <v>-1</v>
      </c>
      <c r="M173" s="42">
        <f t="shared" si="13"/>
        <v>0</v>
      </c>
    </row>
    <row r="174" spans="1:13" ht="12" customHeight="1" x14ac:dyDescent="0.2">
      <c r="A174" s="162" t="s">
        <v>1849</v>
      </c>
      <c r="B174" s="32" t="s">
        <v>548</v>
      </c>
      <c r="C174" s="55">
        <v>3.1751799999999997E-3</v>
      </c>
      <c r="D174" s="55">
        <v>0</v>
      </c>
      <c r="E174" s="56" t="str">
        <f t="shared" si="14"/>
        <v/>
      </c>
      <c r="F174" s="42">
        <f t="shared" si="11"/>
        <v>8.1356365791278532E-6</v>
      </c>
      <c r="G174" s="33">
        <v>0.61668765000000003</v>
      </c>
      <c r="H174" s="178">
        <v>57.334049999999998</v>
      </c>
      <c r="I174" s="102"/>
      <c r="J174" s="164">
        <v>0</v>
      </c>
      <c r="K174" s="164">
        <v>0</v>
      </c>
      <c r="L174" s="56" t="str">
        <f t="shared" si="12"/>
        <v/>
      </c>
      <c r="M174" s="42">
        <f t="shared" si="13"/>
        <v>0</v>
      </c>
    </row>
    <row r="175" spans="1:13" ht="12" customHeight="1" x14ac:dyDescent="0.2">
      <c r="A175" s="162" t="s">
        <v>2698</v>
      </c>
      <c r="B175" s="32" t="s">
        <v>2699</v>
      </c>
      <c r="C175" s="55">
        <v>3.0596099999999999E-3</v>
      </c>
      <c r="D175" s="55">
        <v>0</v>
      </c>
      <c r="E175" s="56" t="str">
        <f t="shared" si="14"/>
        <v/>
      </c>
      <c r="F175" s="42">
        <f t="shared" si="11"/>
        <v>7.8395161955748563E-6</v>
      </c>
      <c r="G175" s="33">
        <v>1.1619841096800499E-2</v>
      </c>
      <c r="H175" s="178">
        <v>90.234650000000002</v>
      </c>
      <c r="I175" s="102"/>
      <c r="J175" s="164">
        <v>3.9464499999999998E-3</v>
      </c>
      <c r="K175" s="164">
        <v>0</v>
      </c>
      <c r="L175" s="56" t="str">
        <f t="shared" si="12"/>
        <v/>
      </c>
      <c r="M175" s="42">
        <f t="shared" si="13"/>
        <v>1.2898539356323191</v>
      </c>
    </row>
    <row r="176" spans="1:13" ht="12" customHeight="1" x14ac:dyDescent="0.2">
      <c r="A176" s="162" t="s">
        <v>1060</v>
      </c>
      <c r="B176" s="32" t="s">
        <v>1049</v>
      </c>
      <c r="C176" s="55">
        <v>2.9261000000000001E-3</v>
      </c>
      <c r="D176" s="55">
        <v>8.6320000000000006E-4</v>
      </c>
      <c r="E176" s="56">
        <f t="shared" si="14"/>
        <v>2.3898285449490269</v>
      </c>
      <c r="F176" s="42">
        <f t="shared" si="11"/>
        <v>7.4974288683432157E-6</v>
      </c>
      <c r="G176" s="33">
        <v>8.7890897999999995E-2</v>
      </c>
      <c r="H176" s="178">
        <v>46.273650000000004</v>
      </c>
      <c r="I176" s="102"/>
      <c r="J176" s="164">
        <v>0</v>
      </c>
      <c r="K176" s="164">
        <v>0</v>
      </c>
      <c r="L176" s="56" t="str">
        <f t="shared" si="12"/>
        <v/>
      </c>
      <c r="M176" s="42">
        <f t="shared" si="13"/>
        <v>0</v>
      </c>
    </row>
    <row r="177" spans="1:14" ht="12" customHeight="1" x14ac:dyDescent="0.2">
      <c r="A177" s="162" t="s">
        <v>1844</v>
      </c>
      <c r="B177" s="32" t="s">
        <v>583</v>
      </c>
      <c r="C177" s="55">
        <v>2.3346E-3</v>
      </c>
      <c r="D177" s="55">
        <v>0.30384521000000003</v>
      </c>
      <c r="E177" s="56">
        <f t="shared" si="14"/>
        <v>-0.99231648246157966</v>
      </c>
      <c r="F177" s="42">
        <f t="shared" si="11"/>
        <v>5.9818521021270875E-6</v>
      </c>
      <c r="G177" s="33">
        <v>9.3973100000000004E-2</v>
      </c>
      <c r="H177" s="178">
        <v>184.09655000000001</v>
      </c>
      <c r="I177" s="102"/>
      <c r="J177" s="164">
        <v>0</v>
      </c>
      <c r="K177" s="164">
        <v>0</v>
      </c>
      <c r="L177" s="56" t="str">
        <f t="shared" si="12"/>
        <v/>
      </c>
      <c r="M177" s="42">
        <f t="shared" si="13"/>
        <v>0</v>
      </c>
    </row>
    <row r="178" spans="1:14" ht="12" customHeight="1" x14ac:dyDescent="0.2">
      <c r="A178" s="162" t="s">
        <v>945</v>
      </c>
      <c r="B178" s="32" t="s">
        <v>946</v>
      </c>
      <c r="C178" s="55">
        <v>2.0702199999999998E-3</v>
      </c>
      <c r="D178" s="55">
        <v>1.5757E-3</v>
      </c>
      <c r="E178" s="56">
        <f t="shared" si="14"/>
        <v>0.31384146728438145</v>
      </c>
      <c r="F178" s="42">
        <f t="shared" si="11"/>
        <v>5.3044418139576541E-6</v>
      </c>
      <c r="G178" s="33">
        <v>0.22992658600000002</v>
      </c>
      <c r="H178" s="178">
        <v>18.963950000000001</v>
      </c>
      <c r="I178" s="102"/>
      <c r="J178" s="164">
        <v>0</v>
      </c>
      <c r="K178" s="164">
        <v>0</v>
      </c>
      <c r="L178" s="56" t="str">
        <f t="shared" si="12"/>
        <v/>
      </c>
      <c r="M178" s="42">
        <f t="shared" si="13"/>
        <v>0</v>
      </c>
    </row>
    <row r="179" spans="1:14" ht="12" customHeight="1" x14ac:dyDescent="0.2">
      <c r="A179" s="162" t="s">
        <v>721</v>
      </c>
      <c r="B179" s="32" t="s">
        <v>722</v>
      </c>
      <c r="C179" s="55">
        <v>9.9409999999999993E-4</v>
      </c>
      <c r="D179" s="55">
        <v>0</v>
      </c>
      <c r="E179" s="56" t="str">
        <f t="shared" si="14"/>
        <v/>
      </c>
      <c r="F179" s="42">
        <f t="shared" si="11"/>
        <v>2.5471426260278153E-6</v>
      </c>
      <c r="G179" s="33">
        <v>0.273159716</v>
      </c>
      <c r="H179" s="178">
        <v>10.315</v>
      </c>
      <c r="I179" s="102"/>
      <c r="J179" s="164">
        <v>0</v>
      </c>
      <c r="K179" s="164">
        <v>0</v>
      </c>
      <c r="L179" s="56" t="str">
        <f t="shared" si="12"/>
        <v/>
      </c>
      <c r="M179" s="42">
        <f t="shared" si="13"/>
        <v>0</v>
      </c>
    </row>
    <row r="180" spans="1:14" ht="12" customHeight="1" x14ac:dyDescent="0.2">
      <c r="A180" s="162" t="s">
        <v>1897</v>
      </c>
      <c r="B180" s="32" t="s">
        <v>565</v>
      </c>
      <c r="C180" s="55">
        <v>9.4200000000000002E-4</v>
      </c>
      <c r="D180" s="55">
        <v>0.23181372</v>
      </c>
      <c r="E180" s="56">
        <f t="shared" si="14"/>
        <v>-0.99593639237574028</v>
      </c>
      <c r="F180" s="42">
        <f t="shared" si="11"/>
        <v>2.4136488821227263E-6</v>
      </c>
      <c r="G180" s="33">
        <v>14.928939140000001</v>
      </c>
      <c r="H180" s="178">
        <v>91.16825</v>
      </c>
      <c r="I180" s="102"/>
      <c r="J180" s="164">
        <v>8.9952359700000013</v>
      </c>
      <c r="K180" s="164">
        <v>1.8373E-2</v>
      </c>
      <c r="L180" s="56" t="str">
        <f t="shared" si="12"/>
        <v/>
      </c>
      <c r="M180" s="42" t="str">
        <f t="shared" si="13"/>
        <v/>
      </c>
    </row>
    <row r="181" spans="1:14" ht="12" customHeight="1" x14ac:dyDescent="0.2">
      <c r="A181" s="162" t="s">
        <v>2652</v>
      </c>
      <c r="B181" s="32" t="s">
        <v>2653</v>
      </c>
      <c r="C181" s="55">
        <v>7.4120000000000002E-4</v>
      </c>
      <c r="D181" s="55">
        <v>9.3315099999999995E-3</v>
      </c>
      <c r="E181" s="56">
        <f t="shared" si="14"/>
        <v>-0.92057019710636323</v>
      </c>
      <c r="F181" s="42">
        <f t="shared" si="11"/>
        <v>1.8991470821967779E-6</v>
      </c>
      <c r="G181" s="33">
        <v>0.18852505755842403</v>
      </c>
      <c r="H181" s="178">
        <v>89.997799999999998</v>
      </c>
      <c r="I181" s="102"/>
      <c r="J181" s="164">
        <v>0</v>
      </c>
      <c r="K181" s="164">
        <v>0</v>
      </c>
      <c r="L181" s="56" t="str">
        <f t="shared" si="12"/>
        <v/>
      </c>
      <c r="M181" s="42">
        <f t="shared" si="13"/>
        <v>0</v>
      </c>
    </row>
    <row r="182" spans="1:14" ht="12" customHeight="1" x14ac:dyDescent="0.2">
      <c r="A182" s="162" t="s">
        <v>1546</v>
      </c>
      <c r="B182" s="32" t="s">
        <v>544</v>
      </c>
      <c r="C182" s="55">
        <v>5.4876000000000002E-4</v>
      </c>
      <c r="D182" s="55">
        <v>2.4499999999999999E-3</v>
      </c>
      <c r="E182" s="56">
        <f t="shared" si="14"/>
        <v>-0.77601632653061225</v>
      </c>
      <c r="F182" s="42">
        <f t="shared" si="11"/>
        <v>1.4060657755346788E-6</v>
      </c>
      <c r="G182" s="33">
        <v>2.1318689800000001</v>
      </c>
      <c r="H182" s="178">
        <v>55.078450000000011</v>
      </c>
      <c r="I182" s="102"/>
      <c r="J182" s="164">
        <v>0</v>
      </c>
      <c r="K182" s="164">
        <v>0</v>
      </c>
      <c r="L182" s="56" t="str">
        <f t="shared" si="12"/>
        <v/>
      </c>
      <c r="M182" s="42">
        <f t="shared" si="13"/>
        <v>0</v>
      </c>
    </row>
    <row r="183" spans="1:14" ht="12" customHeight="1" x14ac:dyDescent="0.2">
      <c r="A183" s="162" t="s">
        <v>2644</v>
      </c>
      <c r="B183" s="32" t="s">
        <v>2645</v>
      </c>
      <c r="C183" s="55">
        <v>0</v>
      </c>
      <c r="D183" s="55">
        <v>0.42421999999999999</v>
      </c>
      <c r="E183" s="56">
        <f t="shared" si="14"/>
        <v>-1</v>
      </c>
      <c r="F183" s="42">
        <f t="shared" si="11"/>
        <v>0</v>
      </c>
      <c r="G183" s="33">
        <v>1.5411948463934699E-3</v>
      </c>
      <c r="H183" s="178">
        <v>89.941400000000002</v>
      </c>
      <c r="I183" s="102"/>
      <c r="J183" s="164">
        <v>0</v>
      </c>
      <c r="K183" s="164">
        <v>0</v>
      </c>
      <c r="L183" s="56" t="str">
        <f t="shared" si="12"/>
        <v/>
      </c>
      <c r="M183" s="42" t="str">
        <f t="shared" si="13"/>
        <v/>
      </c>
    </row>
    <row r="184" spans="1:14" ht="12" customHeight="1" x14ac:dyDescent="0.2">
      <c r="A184" s="162" t="s">
        <v>2688</v>
      </c>
      <c r="B184" s="32" t="s">
        <v>2689</v>
      </c>
      <c r="C184" s="55">
        <v>0</v>
      </c>
      <c r="D184" s="55">
        <v>0.29756404999999997</v>
      </c>
      <c r="E184" s="56">
        <f t="shared" si="14"/>
        <v>-1</v>
      </c>
      <c r="F184" s="42">
        <f t="shared" si="11"/>
        <v>0</v>
      </c>
      <c r="G184" s="33">
        <v>0</v>
      </c>
      <c r="H184" s="178">
        <v>89.974699999999999</v>
      </c>
      <c r="I184" s="102"/>
      <c r="J184" s="164">
        <v>0</v>
      </c>
      <c r="K184" s="164">
        <v>0</v>
      </c>
      <c r="L184" s="56" t="str">
        <f t="shared" si="12"/>
        <v/>
      </c>
      <c r="M184" s="42" t="str">
        <f t="shared" si="13"/>
        <v/>
      </c>
    </row>
    <row r="185" spans="1:14" ht="12" customHeight="1" x14ac:dyDescent="0.2">
      <c r="A185" s="162" t="s">
        <v>1610</v>
      </c>
      <c r="B185" s="32" t="s">
        <v>1611</v>
      </c>
      <c r="C185" s="55">
        <v>0</v>
      </c>
      <c r="D185" s="55">
        <v>0.24155057999999999</v>
      </c>
      <c r="E185" s="56">
        <f t="shared" si="14"/>
        <v>-1</v>
      </c>
      <c r="F185" s="42">
        <f t="shared" si="11"/>
        <v>0</v>
      </c>
      <c r="G185" s="33">
        <v>7.8062696570757959</v>
      </c>
      <c r="H185" s="178">
        <v>172.5934</v>
      </c>
      <c r="I185" s="102"/>
      <c r="J185" s="164">
        <v>0</v>
      </c>
      <c r="K185" s="164">
        <v>0</v>
      </c>
      <c r="L185" s="56" t="str">
        <f t="shared" si="12"/>
        <v/>
      </c>
      <c r="M185" s="42" t="str">
        <f t="shared" si="13"/>
        <v/>
      </c>
    </row>
    <row r="186" spans="1:14" ht="12" customHeight="1" x14ac:dyDescent="0.2">
      <c r="A186" s="162" t="s">
        <v>2660</v>
      </c>
      <c r="B186" s="32" t="s">
        <v>2661</v>
      </c>
      <c r="C186" s="55">
        <v>0</v>
      </c>
      <c r="D186" s="55">
        <v>0.18060312000000001</v>
      </c>
      <c r="E186" s="56">
        <f t="shared" si="14"/>
        <v>-1</v>
      </c>
      <c r="F186" s="42">
        <f t="shared" si="11"/>
        <v>0</v>
      </c>
      <c r="G186" s="33">
        <v>3.61112179136795E-3</v>
      </c>
      <c r="H186" s="178">
        <v>7.2245999999999997</v>
      </c>
      <c r="I186" s="102"/>
      <c r="J186" s="164">
        <v>0</v>
      </c>
      <c r="K186" s="164">
        <v>0</v>
      </c>
      <c r="L186" s="56" t="str">
        <f t="shared" si="12"/>
        <v/>
      </c>
      <c r="M186" s="42" t="str">
        <f t="shared" si="13"/>
        <v/>
      </c>
    </row>
    <row r="187" spans="1:14" ht="12" customHeight="1" x14ac:dyDescent="0.2">
      <c r="A187" s="162" t="s">
        <v>2718</v>
      </c>
      <c r="B187" s="32" t="s">
        <v>2622</v>
      </c>
      <c r="C187" s="55">
        <v>0</v>
      </c>
      <c r="D187" s="55">
        <v>0.10282419999999999</v>
      </c>
      <c r="E187" s="56">
        <f t="shared" si="14"/>
        <v>-1</v>
      </c>
      <c r="F187" s="42">
        <f t="shared" si="11"/>
        <v>0</v>
      </c>
      <c r="G187" s="33">
        <v>0.414779876732566</v>
      </c>
      <c r="H187" s="178">
        <v>89.908799999999999</v>
      </c>
      <c r="I187" s="102"/>
      <c r="J187" s="164">
        <v>0</v>
      </c>
      <c r="K187" s="164">
        <v>0</v>
      </c>
      <c r="L187" s="56" t="str">
        <f t="shared" si="12"/>
        <v/>
      </c>
      <c r="M187" s="42" t="str">
        <f t="shared" si="13"/>
        <v/>
      </c>
    </row>
    <row r="188" spans="1:14" ht="12" customHeight="1" x14ac:dyDescent="0.2">
      <c r="A188" s="162" t="s">
        <v>2316</v>
      </c>
      <c r="B188" s="32" t="s">
        <v>1018</v>
      </c>
      <c r="C188" s="55">
        <v>0</v>
      </c>
      <c r="D188" s="55">
        <v>0.1016508</v>
      </c>
      <c r="E188" s="56">
        <f t="shared" si="14"/>
        <v>-1</v>
      </c>
      <c r="F188" s="42">
        <f t="shared" si="11"/>
        <v>0</v>
      </c>
      <c r="G188" s="33">
        <v>0.57748229000000006</v>
      </c>
      <c r="H188" s="178">
        <v>70.546300000000002</v>
      </c>
      <c r="I188" s="102"/>
      <c r="J188" s="164">
        <v>0</v>
      </c>
      <c r="K188" s="164">
        <v>0</v>
      </c>
      <c r="L188" s="56" t="str">
        <f t="shared" si="12"/>
        <v/>
      </c>
      <c r="M188" s="42" t="str">
        <f t="shared" si="13"/>
        <v/>
      </c>
      <c r="N188" s="99"/>
    </row>
    <row r="189" spans="1:14" ht="12" customHeight="1" x14ac:dyDescent="0.2">
      <c r="A189" s="162" t="s">
        <v>908</v>
      </c>
      <c r="B189" s="32" t="s">
        <v>909</v>
      </c>
      <c r="C189" s="55">
        <v>0</v>
      </c>
      <c r="D189" s="55">
        <v>2.8535000000000001E-2</v>
      </c>
      <c r="E189" s="56">
        <f t="shared" si="14"/>
        <v>-1</v>
      </c>
      <c r="F189" s="42">
        <f t="shared" si="11"/>
        <v>0</v>
      </c>
      <c r="G189" s="33">
        <v>3.6755810000000002E-3</v>
      </c>
      <c r="H189" s="178">
        <v>121.36835000000001</v>
      </c>
      <c r="I189" s="102"/>
      <c r="J189" s="164">
        <v>0</v>
      </c>
      <c r="K189" s="164">
        <v>2.8533200000000002E-2</v>
      </c>
      <c r="L189" s="56">
        <f t="shared" si="12"/>
        <v>-1</v>
      </c>
      <c r="M189" s="42" t="str">
        <f t="shared" si="13"/>
        <v/>
      </c>
    </row>
    <row r="190" spans="1:14" ht="12" customHeight="1" x14ac:dyDescent="0.2">
      <c r="A190" s="162" t="s">
        <v>1543</v>
      </c>
      <c r="B190" s="32" t="s">
        <v>560</v>
      </c>
      <c r="C190" s="55">
        <v>0</v>
      </c>
      <c r="D190" s="55">
        <v>2.49816E-2</v>
      </c>
      <c r="E190" s="56">
        <f t="shared" si="14"/>
        <v>-1</v>
      </c>
      <c r="F190" s="42">
        <f t="shared" si="11"/>
        <v>0</v>
      </c>
      <c r="G190" s="33">
        <v>1.4545893999999999</v>
      </c>
      <c r="H190" s="178">
        <v>61.859099999999998</v>
      </c>
      <c r="I190" s="102"/>
      <c r="J190" s="164">
        <v>0</v>
      </c>
      <c r="K190" s="164">
        <v>0</v>
      </c>
      <c r="L190" s="56" t="str">
        <f t="shared" si="12"/>
        <v/>
      </c>
      <c r="M190" s="42" t="str">
        <f t="shared" si="13"/>
        <v/>
      </c>
    </row>
    <row r="191" spans="1:14" ht="12" customHeight="1" x14ac:dyDescent="0.2">
      <c r="A191" s="162" t="s">
        <v>1055</v>
      </c>
      <c r="B191" s="32" t="s">
        <v>1044</v>
      </c>
      <c r="C191" s="55">
        <v>0</v>
      </c>
      <c r="D191" s="55">
        <v>1.6874E-2</v>
      </c>
      <c r="E191" s="56">
        <f t="shared" si="14"/>
        <v>-1</v>
      </c>
      <c r="F191" s="42">
        <f t="shared" si="11"/>
        <v>0</v>
      </c>
      <c r="G191" s="33">
        <v>8.8150898000000005E-2</v>
      </c>
      <c r="H191" s="178">
        <v>43.987450000000003</v>
      </c>
      <c r="I191" s="102"/>
      <c r="J191" s="164">
        <v>0</v>
      </c>
      <c r="K191" s="164">
        <v>0</v>
      </c>
      <c r="L191" s="56" t="str">
        <f t="shared" si="12"/>
        <v/>
      </c>
      <c r="M191" s="42" t="str">
        <f t="shared" si="13"/>
        <v/>
      </c>
    </row>
    <row r="192" spans="1:14" ht="12" customHeight="1" x14ac:dyDescent="0.2">
      <c r="A192" s="162" t="s">
        <v>1537</v>
      </c>
      <c r="B192" s="32" t="s">
        <v>561</v>
      </c>
      <c r="C192" s="55">
        <v>0</v>
      </c>
      <c r="D192" s="55">
        <v>9.9533999999999994E-3</v>
      </c>
      <c r="E192" s="56">
        <f t="shared" si="14"/>
        <v>-1</v>
      </c>
      <c r="F192" s="42">
        <f t="shared" si="11"/>
        <v>0</v>
      </c>
      <c r="G192" s="33">
        <v>2.7219376099999999</v>
      </c>
      <c r="H192" s="178">
        <v>42.83305</v>
      </c>
      <c r="I192" s="102"/>
      <c r="J192" s="164">
        <v>0</v>
      </c>
      <c r="K192" s="164">
        <v>0</v>
      </c>
      <c r="L192" s="56" t="str">
        <f t="shared" si="12"/>
        <v/>
      </c>
      <c r="M192" s="42" t="str">
        <f t="shared" si="13"/>
        <v/>
      </c>
    </row>
    <row r="193" spans="1:13" ht="12" customHeight="1" x14ac:dyDescent="0.2">
      <c r="A193" s="162" t="s">
        <v>2717</v>
      </c>
      <c r="B193" s="32" t="s">
        <v>2620</v>
      </c>
      <c r="C193" s="55">
        <v>0</v>
      </c>
      <c r="D193" s="55">
        <v>9.58E-3</v>
      </c>
      <c r="E193" s="56"/>
      <c r="F193" s="42">
        <f t="shared" si="11"/>
        <v>0</v>
      </c>
      <c r="G193" s="33">
        <v>0.15462009759019602</v>
      </c>
      <c r="H193" s="178">
        <v>60.0092</v>
      </c>
      <c r="I193" s="102"/>
      <c r="J193" s="164">
        <v>0</v>
      </c>
      <c r="K193" s="164">
        <v>9.5742499999999994E-3</v>
      </c>
      <c r="L193" s="56">
        <f t="shared" si="12"/>
        <v>-1</v>
      </c>
      <c r="M193" s="42" t="str">
        <f t="shared" si="13"/>
        <v/>
      </c>
    </row>
    <row r="194" spans="1:13" ht="12" customHeight="1" x14ac:dyDescent="0.2">
      <c r="A194" s="162" t="s">
        <v>2406</v>
      </c>
      <c r="B194" s="32" t="s">
        <v>2417</v>
      </c>
      <c r="C194" s="55">
        <v>0</v>
      </c>
      <c r="D194" s="55">
        <v>6.3245000000000003E-3</v>
      </c>
      <c r="E194" s="56">
        <f t="shared" ref="E194:E225" si="15">IF(ISERROR(C194/D194-1),"",IF((C194/D194-1)&gt;10000%,"",C194/D194-1))</f>
        <v>-1</v>
      </c>
      <c r="F194" s="42">
        <f t="shared" si="11"/>
        <v>0</v>
      </c>
      <c r="G194" s="33">
        <v>0.41679535413027202</v>
      </c>
      <c r="H194" s="178">
        <v>90.018749999999997</v>
      </c>
      <c r="I194" s="102"/>
      <c r="J194" s="164">
        <v>0</v>
      </c>
      <c r="K194" s="164">
        <v>0</v>
      </c>
      <c r="L194" s="56" t="str">
        <f t="shared" si="12"/>
        <v/>
      </c>
      <c r="M194" s="42" t="str">
        <f t="shared" si="13"/>
        <v/>
      </c>
    </row>
    <row r="195" spans="1:13" ht="12" customHeight="1" x14ac:dyDescent="0.2">
      <c r="A195" s="162" t="s">
        <v>1848</v>
      </c>
      <c r="B195" s="32" t="s">
        <v>584</v>
      </c>
      <c r="C195" s="55">
        <v>0</v>
      </c>
      <c r="D195" s="55">
        <v>5.705E-3</v>
      </c>
      <c r="E195" s="56">
        <f t="shared" si="15"/>
        <v>-1</v>
      </c>
      <c r="F195" s="42">
        <f t="shared" si="11"/>
        <v>0</v>
      </c>
      <c r="G195" s="33">
        <v>0.14578623999999998</v>
      </c>
      <c r="H195" s="178">
        <v>87.874899999999997</v>
      </c>
      <c r="I195" s="102"/>
      <c r="J195" s="164">
        <v>0</v>
      </c>
      <c r="K195" s="164">
        <v>0</v>
      </c>
      <c r="L195" s="56" t="str">
        <f t="shared" si="12"/>
        <v/>
      </c>
      <c r="M195" s="42" t="str">
        <f t="shared" si="13"/>
        <v/>
      </c>
    </row>
    <row r="196" spans="1:13" ht="12" customHeight="1" x14ac:dyDescent="0.2">
      <c r="A196" s="162" t="s">
        <v>2344</v>
      </c>
      <c r="B196" s="32" t="s">
        <v>2345</v>
      </c>
      <c r="C196" s="55">
        <v>0</v>
      </c>
      <c r="D196" s="55">
        <v>3.79781E-3</v>
      </c>
      <c r="E196" s="56">
        <f t="shared" si="15"/>
        <v>-1</v>
      </c>
      <c r="F196" s="42">
        <f t="shared" si="11"/>
        <v>0</v>
      </c>
      <c r="G196" s="33">
        <v>4.8576634017014099E-3</v>
      </c>
      <c r="H196" s="178">
        <v>60.001199999999997</v>
      </c>
      <c r="I196" s="102"/>
      <c r="J196" s="164">
        <v>0</v>
      </c>
      <c r="K196" s="164">
        <v>3.8036999999999997E-3</v>
      </c>
      <c r="L196" s="56">
        <f t="shared" si="12"/>
        <v>-1</v>
      </c>
      <c r="M196" s="42" t="str">
        <f t="shared" si="13"/>
        <v/>
      </c>
    </row>
    <row r="197" spans="1:13" ht="12" customHeight="1" x14ac:dyDescent="0.2">
      <c r="A197" s="162" t="s">
        <v>1536</v>
      </c>
      <c r="B197" s="32" t="s">
        <v>553</v>
      </c>
      <c r="C197" s="55">
        <v>0</v>
      </c>
      <c r="D197" s="55">
        <v>3.6449999999999998E-3</v>
      </c>
      <c r="E197" s="56">
        <f t="shared" si="15"/>
        <v>-1</v>
      </c>
      <c r="F197" s="42">
        <f t="shared" si="11"/>
        <v>0</v>
      </c>
      <c r="G197" s="33">
        <v>6.1064659599999995</v>
      </c>
      <c r="H197" s="178">
        <v>42.998049999999999</v>
      </c>
      <c r="I197" s="102"/>
      <c r="J197" s="164">
        <v>0</v>
      </c>
      <c r="K197" s="164">
        <v>0</v>
      </c>
      <c r="L197" s="56" t="str">
        <f t="shared" si="12"/>
        <v/>
      </c>
      <c r="M197" s="42" t="str">
        <f t="shared" si="13"/>
        <v/>
      </c>
    </row>
    <row r="198" spans="1:13" ht="12" customHeight="1" x14ac:dyDescent="0.2">
      <c r="A198" s="162" t="s">
        <v>2440</v>
      </c>
      <c r="B198" s="32" t="s">
        <v>2442</v>
      </c>
      <c r="C198" s="55">
        <v>0</v>
      </c>
      <c r="D198" s="55">
        <v>3.1056E-3</v>
      </c>
      <c r="E198" s="56">
        <f t="shared" si="15"/>
        <v>-1</v>
      </c>
      <c r="F198" s="42">
        <f t="shared" si="11"/>
        <v>0</v>
      </c>
      <c r="G198" s="33">
        <v>1.8558741742626401E-2</v>
      </c>
      <c r="H198" s="178">
        <v>14.9336</v>
      </c>
      <c r="I198" s="102"/>
      <c r="J198" s="164">
        <v>0</v>
      </c>
      <c r="K198" s="164">
        <v>0</v>
      </c>
      <c r="L198" s="56" t="str">
        <f t="shared" si="12"/>
        <v/>
      </c>
      <c r="M198" s="42" t="str">
        <f t="shared" si="13"/>
        <v/>
      </c>
    </row>
    <row r="199" spans="1:13" ht="12" customHeight="1" x14ac:dyDescent="0.2">
      <c r="A199" s="162" t="s">
        <v>2711</v>
      </c>
      <c r="B199" s="32" t="s">
        <v>2619</v>
      </c>
      <c r="C199" s="55">
        <v>0</v>
      </c>
      <c r="D199" s="55">
        <v>2.2338100000000001E-3</v>
      </c>
      <c r="E199" s="56">
        <f t="shared" si="15"/>
        <v>-1</v>
      </c>
      <c r="F199" s="42">
        <f t="shared" ref="F199:F252" si="16">C199/$C$253</f>
        <v>0</v>
      </c>
      <c r="G199" s="33">
        <v>0</v>
      </c>
      <c r="H199" s="178">
        <v>60.015700000000002</v>
      </c>
      <c r="I199" s="102"/>
      <c r="J199" s="164">
        <v>0</v>
      </c>
      <c r="K199" s="164">
        <v>0</v>
      </c>
      <c r="L199" s="56" t="str">
        <f t="shared" ref="L199:L252" si="17">IF(ISERROR(J199/K199-1),"",IF((J199/K199-1)&gt;10000%,"",J199/K199-1))</f>
        <v/>
      </c>
      <c r="M199" s="42" t="str">
        <f t="shared" ref="M199:M252" si="18">IF(ISERROR(J199/C199),"",IF(J199/C199&gt;10000%,"",J199/C199))</f>
        <v/>
      </c>
    </row>
    <row r="200" spans="1:13" ht="12" customHeight="1" x14ac:dyDescent="0.2">
      <c r="A200" s="162" t="s">
        <v>947</v>
      </c>
      <c r="B200" s="32" t="s">
        <v>948</v>
      </c>
      <c r="C200" s="55">
        <v>0</v>
      </c>
      <c r="D200" s="55">
        <v>2.06244E-3</v>
      </c>
      <c r="E200" s="56">
        <f t="shared" si="15"/>
        <v>-1</v>
      </c>
      <c r="F200" s="42">
        <f t="shared" si="16"/>
        <v>0</v>
      </c>
      <c r="G200" s="33">
        <v>2.5691107000000001E-2</v>
      </c>
      <c r="H200" s="178">
        <v>32.76285</v>
      </c>
      <c r="I200" s="102"/>
      <c r="J200" s="164">
        <v>7.2560600000000008E-3</v>
      </c>
      <c r="K200" s="164">
        <v>0</v>
      </c>
      <c r="L200" s="56" t="str">
        <f t="shared" si="17"/>
        <v/>
      </c>
      <c r="M200" s="42" t="str">
        <f t="shared" si="18"/>
        <v/>
      </c>
    </row>
    <row r="201" spans="1:13" ht="12" customHeight="1" x14ac:dyDescent="0.2">
      <c r="A201" s="162" t="s">
        <v>1533</v>
      </c>
      <c r="B201" s="32" t="s">
        <v>545</v>
      </c>
      <c r="C201" s="55">
        <v>0</v>
      </c>
      <c r="D201" s="55">
        <v>0</v>
      </c>
      <c r="E201" s="56" t="str">
        <f t="shared" si="15"/>
        <v/>
      </c>
      <c r="F201" s="42">
        <f t="shared" si="16"/>
        <v>0</v>
      </c>
      <c r="G201" s="33">
        <v>0.63279605000000005</v>
      </c>
      <c r="H201" s="178">
        <v>35.2515</v>
      </c>
      <c r="I201" s="102"/>
      <c r="J201" s="164">
        <v>0</v>
      </c>
      <c r="K201" s="164">
        <v>0</v>
      </c>
      <c r="L201" s="56" t="str">
        <f t="shared" si="17"/>
        <v/>
      </c>
      <c r="M201" s="42" t="str">
        <f t="shared" si="18"/>
        <v/>
      </c>
    </row>
    <row r="202" spans="1:13" ht="12" customHeight="1" x14ac:dyDescent="0.2">
      <c r="A202" s="162" t="s">
        <v>1539</v>
      </c>
      <c r="B202" s="32" t="s">
        <v>580</v>
      </c>
      <c r="C202" s="55">
        <v>0</v>
      </c>
      <c r="D202" s="55">
        <v>0</v>
      </c>
      <c r="E202" s="56" t="str">
        <f t="shared" si="15"/>
        <v/>
      </c>
      <c r="F202" s="42">
        <f t="shared" si="16"/>
        <v>0</v>
      </c>
      <c r="G202" s="33">
        <v>0.10097491</v>
      </c>
      <c r="H202" s="178">
        <v>64.842150000000004</v>
      </c>
      <c r="I202" s="102"/>
      <c r="J202" s="164">
        <v>0</v>
      </c>
      <c r="K202" s="164">
        <v>0</v>
      </c>
      <c r="L202" s="56" t="str">
        <f t="shared" si="17"/>
        <v/>
      </c>
      <c r="M202" s="42" t="str">
        <f t="shared" si="18"/>
        <v/>
      </c>
    </row>
    <row r="203" spans="1:13" ht="12" customHeight="1" x14ac:dyDescent="0.2">
      <c r="A203" s="162" t="s">
        <v>2702</v>
      </c>
      <c r="B203" s="32" t="s">
        <v>2703</v>
      </c>
      <c r="C203" s="55">
        <v>0</v>
      </c>
      <c r="D203" s="55">
        <v>0</v>
      </c>
      <c r="E203" s="56" t="str">
        <f t="shared" si="15"/>
        <v/>
      </c>
      <c r="F203" s="42">
        <f t="shared" si="16"/>
        <v>0</v>
      </c>
      <c r="G203" s="33">
        <v>1.1026550130360999E-2</v>
      </c>
      <c r="H203" s="178">
        <v>89.078450000000004</v>
      </c>
      <c r="I203" s="102"/>
      <c r="J203" s="164">
        <v>0</v>
      </c>
      <c r="K203" s="164">
        <v>0</v>
      </c>
      <c r="L203" s="56" t="str">
        <f t="shared" si="17"/>
        <v/>
      </c>
      <c r="M203" s="42" t="str">
        <f t="shared" si="18"/>
        <v/>
      </c>
    </row>
    <row r="204" spans="1:13" ht="12" customHeight="1" x14ac:dyDescent="0.2">
      <c r="A204" s="162" t="s">
        <v>1540</v>
      </c>
      <c r="B204" s="32" t="s">
        <v>582</v>
      </c>
      <c r="C204" s="55">
        <v>0</v>
      </c>
      <c r="D204" s="55">
        <v>0</v>
      </c>
      <c r="E204" s="56" t="str">
        <f t="shared" si="15"/>
        <v/>
      </c>
      <c r="F204" s="42">
        <f t="shared" si="16"/>
        <v>0</v>
      </c>
      <c r="G204" s="33">
        <v>0.38282046999999997</v>
      </c>
      <c r="H204" s="178">
        <v>49.073899999999988</v>
      </c>
      <c r="I204" s="102"/>
      <c r="J204" s="164">
        <v>0</v>
      </c>
      <c r="K204" s="164">
        <v>0</v>
      </c>
      <c r="L204" s="56" t="str">
        <f t="shared" si="17"/>
        <v/>
      </c>
      <c r="M204" s="42" t="str">
        <f t="shared" si="18"/>
        <v/>
      </c>
    </row>
    <row r="205" spans="1:13" ht="12" customHeight="1" x14ac:dyDescent="0.2">
      <c r="A205" s="162" t="s">
        <v>2340</v>
      </c>
      <c r="B205" s="32" t="s">
        <v>2341</v>
      </c>
      <c r="C205" s="55">
        <v>0</v>
      </c>
      <c r="D205" s="55">
        <v>0</v>
      </c>
      <c r="E205" s="56" t="str">
        <f t="shared" si="15"/>
        <v/>
      </c>
      <c r="F205" s="42">
        <f t="shared" si="16"/>
        <v>0</v>
      </c>
      <c r="G205" s="33">
        <v>3.6076366292886401E-2</v>
      </c>
      <c r="H205" s="178">
        <v>59.847349999999992</v>
      </c>
      <c r="I205" s="102"/>
      <c r="J205" s="164">
        <v>0</v>
      </c>
      <c r="K205" s="164">
        <v>0</v>
      </c>
      <c r="L205" s="56" t="str">
        <f t="shared" si="17"/>
        <v/>
      </c>
      <c r="M205" s="42" t="str">
        <f t="shared" si="18"/>
        <v/>
      </c>
    </row>
    <row r="206" spans="1:13" ht="12" customHeight="1" x14ac:dyDescent="0.2">
      <c r="A206" s="162" t="s">
        <v>2706</v>
      </c>
      <c r="B206" s="32" t="s">
        <v>2707</v>
      </c>
      <c r="C206" s="55">
        <v>0</v>
      </c>
      <c r="D206" s="55">
        <v>0</v>
      </c>
      <c r="E206" s="56" t="str">
        <f t="shared" si="15"/>
        <v/>
      </c>
      <c r="F206" s="42">
        <f t="shared" si="16"/>
        <v>0</v>
      </c>
      <c r="G206" s="33">
        <v>9.1296815981121007E-2</v>
      </c>
      <c r="H206" s="178">
        <v>15.014849999999999</v>
      </c>
      <c r="I206" s="102"/>
      <c r="J206" s="164">
        <v>0</v>
      </c>
      <c r="K206" s="164">
        <v>5.0517499999999998E-3</v>
      </c>
      <c r="L206" s="56">
        <f t="shared" si="17"/>
        <v>-1</v>
      </c>
      <c r="M206" s="42" t="str">
        <f t="shared" si="18"/>
        <v/>
      </c>
    </row>
    <row r="207" spans="1:13" ht="12" customHeight="1" x14ac:dyDescent="0.2">
      <c r="A207" s="162" t="s">
        <v>628</v>
      </c>
      <c r="B207" s="32" t="s">
        <v>568</v>
      </c>
      <c r="C207" s="55">
        <v>0</v>
      </c>
      <c r="D207" s="55">
        <v>0</v>
      </c>
      <c r="E207" s="56" t="str">
        <f t="shared" si="15"/>
        <v/>
      </c>
      <c r="F207" s="42">
        <f t="shared" si="16"/>
        <v>0</v>
      </c>
      <c r="G207" s="33">
        <v>1.5747334199999998</v>
      </c>
      <c r="H207" s="178">
        <v>55.341949999999997</v>
      </c>
      <c r="I207" s="102"/>
      <c r="J207" s="164">
        <v>0</v>
      </c>
      <c r="K207" s="164">
        <v>0</v>
      </c>
      <c r="L207" s="56" t="str">
        <f t="shared" si="17"/>
        <v/>
      </c>
      <c r="M207" s="42" t="str">
        <f t="shared" si="18"/>
        <v/>
      </c>
    </row>
    <row r="208" spans="1:13" ht="12" customHeight="1" x14ac:dyDescent="0.2">
      <c r="A208" s="162" t="s">
        <v>915</v>
      </c>
      <c r="B208" s="32" t="s">
        <v>916</v>
      </c>
      <c r="C208" s="55">
        <v>0</v>
      </c>
      <c r="D208" s="55">
        <v>0</v>
      </c>
      <c r="E208" s="56" t="str">
        <f t="shared" si="15"/>
        <v/>
      </c>
      <c r="F208" s="42">
        <f t="shared" si="16"/>
        <v>0</v>
      </c>
      <c r="G208" s="33">
        <v>7.793092900000001E-2</v>
      </c>
      <c r="H208" s="178">
        <v>62.203400000000002</v>
      </c>
      <c r="I208" s="102"/>
      <c r="J208" s="164">
        <v>1.2027100000000001E-3</v>
      </c>
      <c r="K208" s="164">
        <v>0</v>
      </c>
      <c r="L208" s="56" t="str">
        <f t="shared" si="17"/>
        <v/>
      </c>
      <c r="M208" s="42" t="str">
        <f t="shared" si="18"/>
        <v/>
      </c>
    </row>
    <row r="209" spans="1:13" ht="12" customHeight="1" x14ac:dyDescent="0.2">
      <c r="A209" s="162" t="s">
        <v>921</v>
      </c>
      <c r="B209" s="32" t="s">
        <v>922</v>
      </c>
      <c r="C209" s="55">
        <v>0</v>
      </c>
      <c r="D209" s="55">
        <v>0</v>
      </c>
      <c r="E209" s="56" t="str">
        <f t="shared" si="15"/>
        <v/>
      </c>
      <c r="F209" s="42">
        <f t="shared" si="16"/>
        <v>0</v>
      </c>
      <c r="G209" s="33">
        <v>4.3072352000000001E-2</v>
      </c>
      <c r="H209" s="178">
        <v>40.808700000000002</v>
      </c>
      <c r="I209" s="102"/>
      <c r="J209" s="164">
        <v>0</v>
      </c>
      <c r="K209" s="164">
        <v>0</v>
      </c>
      <c r="L209" s="56" t="str">
        <f t="shared" si="17"/>
        <v/>
      </c>
      <c r="M209" s="42" t="str">
        <f t="shared" si="18"/>
        <v/>
      </c>
    </row>
    <row r="210" spans="1:13" ht="12" customHeight="1" x14ac:dyDescent="0.2">
      <c r="A210" s="162" t="s">
        <v>2342</v>
      </c>
      <c r="B210" s="32" t="s">
        <v>2343</v>
      </c>
      <c r="C210" s="55">
        <v>0</v>
      </c>
      <c r="D210" s="55">
        <v>0</v>
      </c>
      <c r="E210" s="56" t="str">
        <f t="shared" si="15"/>
        <v/>
      </c>
      <c r="F210" s="42">
        <f t="shared" si="16"/>
        <v>0</v>
      </c>
      <c r="G210" s="33">
        <v>2.5704376777143201E-3</v>
      </c>
      <c r="H210" s="178">
        <v>60.798000000000002</v>
      </c>
      <c r="I210" s="102"/>
      <c r="J210" s="164">
        <v>0</v>
      </c>
      <c r="K210" s="164">
        <v>0</v>
      </c>
      <c r="L210" s="56" t="str">
        <f t="shared" si="17"/>
        <v/>
      </c>
      <c r="M210" s="42" t="str">
        <f t="shared" si="18"/>
        <v/>
      </c>
    </row>
    <row r="211" spans="1:13" ht="12" customHeight="1" x14ac:dyDescent="0.2">
      <c r="A211" s="162" t="s">
        <v>2396</v>
      </c>
      <c r="B211" s="32" t="s">
        <v>2390</v>
      </c>
      <c r="C211" s="55">
        <v>0</v>
      </c>
      <c r="D211" s="55">
        <v>0</v>
      </c>
      <c r="E211" s="56" t="str">
        <f t="shared" si="15"/>
        <v/>
      </c>
      <c r="F211" s="42">
        <f t="shared" si="16"/>
        <v>0</v>
      </c>
      <c r="G211" s="33">
        <v>2.94593881362715E-3</v>
      </c>
      <c r="H211" s="178">
        <v>90.030550000000005</v>
      </c>
      <c r="I211" s="102"/>
      <c r="J211" s="164">
        <v>0</v>
      </c>
      <c r="K211" s="164">
        <v>0</v>
      </c>
      <c r="L211" s="56" t="str">
        <f t="shared" si="17"/>
        <v/>
      </c>
      <c r="M211" s="42" t="str">
        <f t="shared" si="18"/>
        <v/>
      </c>
    </row>
    <row r="212" spans="1:13" ht="12" customHeight="1" x14ac:dyDescent="0.2">
      <c r="A212" s="162" t="s">
        <v>731</v>
      </c>
      <c r="B212" s="32" t="s">
        <v>732</v>
      </c>
      <c r="C212" s="55">
        <v>0</v>
      </c>
      <c r="D212" s="55">
        <v>0</v>
      </c>
      <c r="E212" s="56" t="str">
        <f t="shared" si="15"/>
        <v/>
      </c>
      <c r="F212" s="42">
        <f t="shared" si="16"/>
        <v>0</v>
      </c>
      <c r="G212" s="33">
        <v>1.6551087999999999E-2</v>
      </c>
      <c r="H212" s="178">
        <v>35.3309</v>
      </c>
      <c r="I212" s="102"/>
      <c r="J212" s="164">
        <v>0</v>
      </c>
      <c r="K212" s="164">
        <v>0</v>
      </c>
      <c r="L212" s="56" t="str">
        <f t="shared" si="17"/>
        <v/>
      </c>
      <c r="M212" s="42" t="str">
        <f t="shared" si="18"/>
        <v/>
      </c>
    </row>
    <row r="213" spans="1:13" ht="12" customHeight="1" x14ac:dyDescent="0.2">
      <c r="A213" s="162" t="s">
        <v>2654</v>
      </c>
      <c r="B213" s="32" t="s">
        <v>2655</v>
      </c>
      <c r="C213" s="55">
        <v>0</v>
      </c>
      <c r="D213" s="55">
        <v>0</v>
      </c>
      <c r="E213" s="56" t="str">
        <f t="shared" si="15"/>
        <v/>
      </c>
      <c r="F213" s="42">
        <f t="shared" si="16"/>
        <v>0</v>
      </c>
      <c r="G213" s="33">
        <v>1.1002645806347201E-3</v>
      </c>
      <c r="H213" s="178">
        <v>13.059200000000001</v>
      </c>
      <c r="I213" s="102"/>
      <c r="J213" s="164">
        <v>0</v>
      </c>
      <c r="K213" s="164">
        <v>0</v>
      </c>
      <c r="L213" s="56" t="str">
        <f t="shared" si="17"/>
        <v/>
      </c>
      <c r="M213" s="42" t="str">
        <f t="shared" si="18"/>
        <v/>
      </c>
    </row>
    <row r="214" spans="1:13" ht="12" customHeight="1" x14ac:dyDescent="0.2">
      <c r="A214" s="162" t="s">
        <v>793</v>
      </c>
      <c r="B214" s="32" t="s">
        <v>800</v>
      </c>
      <c r="C214" s="55">
        <v>0</v>
      </c>
      <c r="D214" s="55">
        <v>0</v>
      </c>
      <c r="E214" s="56" t="str">
        <f t="shared" si="15"/>
        <v/>
      </c>
      <c r="F214" s="42">
        <f t="shared" si="16"/>
        <v>0</v>
      </c>
      <c r="G214" s="33">
        <v>0</v>
      </c>
      <c r="H214" s="178">
        <v>41.7881</v>
      </c>
      <c r="I214" s="102"/>
      <c r="J214" s="164">
        <v>0</v>
      </c>
      <c r="K214" s="164">
        <v>0</v>
      </c>
      <c r="L214" s="56" t="str">
        <f t="shared" si="17"/>
        <v/>
      </c>
      <c r="M214" s="42" t="str">
        <f t="shared" si="18"/>
        <v/>
      </c>
    </row>
    <row r="215" spans="1:13" ht="12" customHeight="1" x14ac:dyDescent="0.2">
      <c r="A215" s="162" t="s">
        <v>2407</v>
      </c>
      <c r="B215" s="32" t="s">
        <v>2418</v>
      </c>
      <c r="C215" s="55">
        <v>0</v>
      </c>
      <c r="D215" s="55">
        <v>0</v>
      </c>
      <c r="E215" s="56" t="str">
        <f t="shared" si="15"/>
        <v/>
      </c>
      <c r="F215" s="42">
        <f t="shared" si="16"/>
        <v>0</v>
      </c>
      <c r="G215" s="33">
        <v>6.9842206527968298E-2</v>
      </c>
      <c r="H215" s="178">
        <v>59.962000000000003</v>
      </c>
      <c r="I215" s="102"/>
      <c r="J215" s="164">
        <v>0</v>
      </c>
      <c r="K215" s="164">
        <v>0</v>
      </c>
      <c r="L215" s="56" t="str">
        <f t="shared" si="17"/>
        <v/>
      </c>
      <c r="M215" s="42" t="str">
        <f t="shared" si="18"/>
        <v/>
      </c>
    </row>
    <row r="216" spans="1:13" ht="12" customHeight="1" x14ac:dyDescent="0.2">
      <c r="A216" s="162" t="s">
        <v>2405</v>
      </c>
      <c r="B216" s="32" t="s">
        <v>2416</v>
      </c>
      <c r="C216" s="55">
        <v>0</v>
      </c>
      <c r="D216" s="55">
        <v>0</v>
      </c>
      <c r="E216" s="56" t="str">
        <f t="shared" si="15"/>
        <v/>
      </c>
      <c r="F216" s="42">
        <f t="shared" si="16"/>
        <v>0</v>
      </c>
      <c r="G216" s="33">
        <v>0.111364845516495</v>
      </c>
      <c r="H216" s="178">
        <v>90.134649999999993</v>
      </c>
      <c r="I216" s="102"/>
      <c r="J216" s="164">
        <v>0</v>
      </c>
      <c r="K216" s="164">
        <v>0</v>
      </c>
      <c r="L216" s="56" t="str">
        <f t="shared" si="17"/>
        <v/>
      </c>
      <c r="M216" s="42" t="str">
        <f t="shared" si="18"/>
        <v/>
      </c>
    </row>
    <row r="217" spans="1:13" ht="12" customHeight="1" x14ac:dyDescent="0.2">
      <c r="A217" s="162" t="s">
        <v>919</v>
      </c>
      <c r="B217" s="176" t="s">
        <v>920</v>
      </c>
      <c r="C217" s="55">
        <v>0</v>
      </c>
      <c r="D217" s="55">
        <v>0</v>
      </c>
      <c r="E217" s="56" t="str">
        <f t="shared" si="15"/>
        <v/>
      </c>
      <c r="F217" s="42">
        <f t="shared" si="16"/>
        <v>0</v>
      </c>
      <c r="G217" s="33">
        <v>3.8025969E-2</v>
      </c>
      <c r="H217" s="178">
        <v>20.439</v>
      </c>
      <c r="I217" s="102"/>
      <c r="J217" s="164">
        <v>0</v>
      </c>
      <c r="K217" s="164">
        <v>0</v>
      </c>
      <c r="L217" s="56" t="str">
        <f t="shared" si="17"/>
        <v/>
      </c>
      <c r="M217" s="42" t="str">
        <f t="shared" si="18"/>
        <v/>
      </c>
    </row>
    <row r="218" spans="1:13" ht="12" customHeight="1" x14ac:dyDescent="0.2">
      <c r="A218" s="162" t="s">
        <v>1538</v>
      </c>
      <c r="B218" s="32" t="s">
        <v>579</v>
      </c>
      <c r="C218" s="55">
        <v>0</v>
      </c>
      <c r="D218" s="55">
        <v>0</v>
      </c>
      <c r="E218" s="56" t="str">
        <f t="shared" si="15"/>
        <v/>
      </c>
      <c r="F218" s="42">
        <f t="shared" si="16"/>
        <v>0</v>
      </c>
      <c r="G218" s="33">
        <v>4.32131285</v>
      </c>
      <c r="H218" s="178">
        <v>34.515500000000003</v>
      </c>
      <c r="I218" s="102"/>
      <c r="J218" s="164">
        <v>0</v>
      </c>
      <c r="K218" s="164">
        <v>0</v>
      </c>
      <c r="L218" s="56" t="str">
        <f t="shared" si="17"/>
        <v/>
      </c>
      <c r="M218" s="42" t="str">
        <f t="shared" si="18"/>
        <v/>
      </c>
    </row>
    <row r="219" spans="1:13" ht="12" customHeight="1" x14ac:dyDescent="0.2">
      <c r="A219" s="162" t="s">
        <v>1542</v>
      </c>
      <c r="B219" s="32" t="s">
        <v>578</v>
      </c>
      <c r="C219" s="55">
        <v>0</v>
      </c>
      <c r="D219" s="55">
        <v>0</v>
      </c>
      <c r="E219" s="56" t="str">
        <f t="shared" si="15"/>
        <v/>
      </c>
      <c r="F219" s="42">
        <f t="shared" si="16"/>
        <v>0</v>
      </c>
      <c r="G219" s="33">
        <v>0.27320095</v>
      </c>
      <c r="H219" s="178">
        <v>129.34315000000001</v>
      </c>
      <c r="I219" s="102"/>
      <c r="J219" s="164">
        <v>0</v>
      </c>
      <c r="K219" s="164">
        <v>0</v>
      </c>
      <c r="L219" s="56" t="str">
        <f t="shared" si="17"/>
        <v/>
      </c>
      <c r="M219" s="42" t="str">
        <f t="shared" si="18"/>
        <v/>
      </c>
    </row>
    <row r="220" spans="1:13" ht="12" customHeight="1" x14ac:dyDescent="0.2">
      <c r="A220" s="162" t="s">
        <v>965</v>
      </c>
      <c r="B220" s="32" t="s">
        <v>966</v>
      </c>
      <c r="C220" s="55">
        <v>0</v>
      </c>
      <c r="D220" s="55">
        <v>0</v>
      </c>
      <c r="E220" s="56" t="str">
        <f t="shared" si="15"/>
        <v/>
      </c>
      <c r="F220" s="42">
        <f t="shared" si="16"/>
        <v>0</v>
      </c>
      <c r="G220" s="33">
        <v>2.7635399999999998E-4</v>
      </c>
      <c r="H220" s="178">
        <v>136.499</v>
      </c>
      <c r="I220" s="102"/>
      <c r="J220" s="164">
        <v>0</v>
      </c>
      <c r="K220" s="164">
        <v>0</v>
      </c>
      <c r="L220" s="56" t="str">
        <f t="shared" si="17"/>
        <v/>
      </c>
      <c r="M220" s="42" t="str">
        <f t="shared" si="18"/>
        <v/>
      </c>
    </row>
    <row r="221" spans="1:13" ht="12" customHeight="1" x14ac:dyDescent="0.2">
      <c r="A221" s="162" t="s">
        <v>1054</v>
      </c>
      <c r="B221" s="32" t="s">
        <v>1043</v>
      </c>
      <c r="C221" s="55">
        <v>0</v>
      </c>
      <c r="D221" s="55">
        <v>0</v>
      </c>
      <c r="E221" s="56" t="str">
        <f t="shared" si="15"/>
        <v/>
      </c>
      <c r="F221" s="42">
        <f t="shared" si="16"/>
        <v>0</v>
      </c>
      <c r="G221" s="33">
        <v>9.5887939999999994E-3</v>
      </c>
      <c r="H221" s="178">
        <v>41.457250000000002</v>
      </c>
      <c r="I221" s="102"/>
      <c r="J221" s="164">
        <v>0</v>
      </c>
      <c r="K221" s="164">
        <v>0</v>
      </c>
      <c r="L221" s="56" t="str">
        <f t="shared" si="17"/>
        <v/>
      </c>
      <c r="M221" s="42" t="str">
        <f t="shared" si="18"/>
        <v/>
      </c>
    </row>
    <row r="222" spans="1:13" ht="12" customHeight="1" x14ac:dyDescent="0.2">
      <c r="A222" s="162" t="s">
        <v>2713</v>
      </c>
      <c r="B222" s="142" t="s">
        <v>2624</v>
      </c>
      <c r="C222" s="55">
        <v>0</v>
      </c>
      <c r="D222" s="55">
        <v>0</v>
      </c>
      <c r="E222" s="56" t="str">
        <f t="shared" si="15"/>
        <v/>
      </c>
      <c r="F222" s="42">
        <f t="shared" si="16"/>
        <v>0</v>
      </c>
      <c r="G222" s="33">
        <v>3.87932185045073E-3</v>
      </c>
      <c r="H222" s="178">
        <v>60.155650000000001</v>
      </c>
      <c r="I222" s="102"/>
      <c r="J222" s="164">
        <v>0</v>
      </c>
      <c r="K222" s="164">
        <v>0</v>
      </c>
      <c r="L222" s="56" t="str">
        <f t="shared" si="17"/>
        <v/>
      </c>
      <c r="M222" s="42" t="str">
        <f t="shared" si="18"/>
        <v/>
      </c>
    </row>
    <row r="223" spans="1:13" ht="12" customHeight="1" x14ac:dyDescent="0.2">
      <c r="A223" s="162" t="s">
        <v>2672</v>
      </c>
      <c r="B223" s="32" t="s">
        <v>2673</v>
      </c>
      <c r="C223" s="55">
        <v>0</v>
      </c>
      <c r="D223" s="55">
        <v>0</v>
      </c>
      <c r="E223" s="56" t="str">
        <f t="shared" si="15"/>
        <v/>
      </c>
      <c r="F223" s="42">
        <f t="shared" si="16"/>
        <v>0</v>
      </c>
      <c r="G223" s="33">
        <v>0</v>
      </c>
      <c r="H223" s="178">
        <v>60.121950000000012</v>
      </c>
      <c r="I223" s="102"/>
      <c r="J223" s="164">
        <v>0</v>
      </c>
      <c r="K223" s="164">
        <v>0</v>
      </c>
      <c r="L223" s="56" t="str">
        <f t="shared" si="17"/>
        <v/>
      </c>
      <c r="M223" s="42" t="str">
        <f t="shared" si="18"/>
        <v/>
      </c>
    </row>
    <row r="224" spans="1:13" ht="12" customHeight="1" x14ac:dyDescent="0.2">
      <c r="A224" s="162" t="s">
        <v>2336</v>
      </c>
      <c r="B224" s="32" t="s">
        <v>2337</v>
      </c>
      <c r="C224" s="55">
        <v>0</v>
      </c>
      <c r="D224" s="55">
        <v>0</v>
      </c>
      <c r="E224" s="56" t="str">
        <f t="shared" si="15"/>
        <v/>
      </c>
      <c r="F224" s="42">
        <f t="shared" si="16"/>
        <v>0</v>
      </c>
      <c r="G224" s="33">
        <v>1.38368122071349E-2</v>
      </c>
      <c r="H224" s="178">
        <v>59.690549999999988</v>
      </c>
      <c r="I224" s="102"/>
      <c r="J224" s="164">
        <v>0</v>
      </c>
      <c r="K224" s="164">
        <v>0</v>
      </c>
      <c r="L224" s="56" t="str">
        <f t="shared" si="17"/>
        <v/>
      </c>
      <c r="M224" s="42" t="str">
        <f t="shared" si="18"/>
        <v/>
      </c>
    </row>
    <row r="225" spans="1:13" ht="12" customHeight="1" x14ac:dyDescent="0.2">
      <c r="A225" s="162" t="s">
        <v>2719</v>
      </c>
      <c r="B225" s="32" t="s">
        <v>2621</v>
      </c>
      <c r="C225" s="55">
        <v>0</v>
      </c>
      <c r="D225" s="55">
        <v>0</v>
      </c>
      <c r="E225" s="56" t="str">
        <f t="shared" si="15"/>
        <v/>
      </c>
      <c r="F225" s="42">
        <f t="shared" si="16"/>
        <v>0</v>
      </c>
      <c r="G225" s="33">
        <v>6.23458105418299E-3</v>
      </c>
      <c r="H225" s="178">
        <v>89.986249999999998</v>
      </c>
      <c r="I225" s="102"/>
      <c r="J225" s="164">
        <v>0</v>
      </c>
      <c r="K225" s="164">
        <v>0</v>
      </c>
      <c r="L225" s="56" t="str">
        <f t="shared" si="17"/>
        <v/>
      </c>
      <c r="M225" s="42" t="str">
        <f t="shared" si="18"/>
        <v/>
      </c>
    </row>
    <row r="226" spans="1:13" ht="12" customHeight="1" x14ac:dyDescent="0.2">
      <c r="A226" s="162" t="s">
        <v>729</v>
      </c>
      <c r="B226" s="32" t="s">
        <v>730</v>
      </c>
      <c r="C226" s="55">
        <v>0</v>
      </c>
      <c r="D226" s="55">
        <v>0</v>
      </c>
      <c r="E226" s="56" t="str">
        <f t="shared" ref="E226:E252" si="19">IF(ISERROR(C226/D226-1),"",IF((C226/D226-1)&gt;10000%,"",C226/D226-1))</f>
        <v/>
      </c>
      <c r="F226" s="42">
        <f t="shared" si="16"/>
        <v>0</v>
      </c>
      <c r="G226" s="33">
        <v>2.8305369999999997E-3</v>
      </c>
      <c r="H226" s="178">
        <v>16.655200000000001</v>
      </c>
      <c r="I226" s="102"/>
      <c r="J226" s="164">
        <v>0</v>
      </c>
      <c r="K226" s="164">
        <v>0</v>
      </c>
      <c r="L226" s="56" t="str">
        <f t="shared" si="17"/>
        <v/>
      </c>
      <c r="M226" s="42" t="str">
        <f t="shared" si="18"/>
        <v/>
      </c>
    </row>
    <row r="227" spans="1:13" ht="12" customHeight="1" x14ac:dyDescent="0.2">
      <c r="A227" s="162" t="s">
        <v>1061</v>
      </c>
      <c r="B227" s="32" t="s">
        <v>1039</v>
      </c>
      <c r="C227" s="55">
        <v>0</v>
      </c>
      <c r="D227" s="55">
        <v>0</v>
      </c>
      <c r="E227" s="56" t="str">
        <f t="shared" si="19"/>
        <v/>
      </c>
      <c r="F227" s="42">
        <f t="shared" si="16"/>
        <v>0</v>
      </c>
      <c r="G227" s="33">
        <v>0.11566222599999999</v>
      </c>
      <c r="H227" s="178">
        <v>25.36795</v>
      </c>
      <c r="I227" s="102"/>
      <c r="J227" s="164">
        <v>0</v>
      </c>
      <c r="K227" s="164">
        <v>0</v>
      </c>
      <c r="L227" s="56" t="str">
        <f t="shared" si="17"/>
        <v/>
      </c>
      <c r="M227" s="42" t="str">
        <f t="shared" si="18"/>
        <v/>
      </c>
    </row>
    <row r="228" spans="1:13" ht="12" customHeight="1" x14ac:dyDescent="0.2">
      <c r="A228" s="162" t="s">
        <v>2394</v>
      </c>
      <c r="B228" s="32" t="s">
        <v>2388</v>
      </c>
      <c r="C228" s="55">
        <v>0</v>
      </c>
      <c r="D228" s="55">
        <v>0</v>
      </c>
      <c r="E228" s="56" t="str">
        <f t="shared" si="19"/>
        <v/>
      </c>
      <c r="F228" s="42">
        <f t="shared" si="16"/>
        <v>0</v>
      </c>
      <c r="G228" s="33">
        <v>1.97387476397855E-2</v>
      </c>
      <c r="H228" s="178">
        <v>90.136400000000009</v>
      </c>
      <c r="I228" s="102"/>
      <c r="J228" s="164">
        <v>0</v>
      </c>
      <c r="K228" s="164">
        <v>0</v>
      </c>
      <c r="L228" s="56" t="str">
        <f t="shared" si="17"/>
        <v/>
      </c>
      <c r="M228" s="42" t="str">
        <f t="shared" si="18"/>
        <v/>
      </c>
    </row>
    <row r="229" spans="1:13" ht="12" customHeight="1" x14ac:dyDescent="0.2">
      <c r="A229" s="162" t="s">
        <v>1053</v>
      </c>
      <c r="B229" s="32" t="s">
        <v>1042</v>
      </c>
      <c r="C229" s="55">
        <v>0</v>
      </c>
      <c r="D229" s="55">
        <v>0</v>
      </c>
      <c r="E229" s="56" t="str">
        <f t="shared" si="19"/>
        <v/>
      </c>
      <c r="F229" s="42">
        <f t="shared" si="16"/>
        <v>0</v>
      </c>
      <c r="G229" s="33">
        <v>0</v>
      </c>
      <c r="H229" s="178">
        <v>25.264600000000002</v>
      </c>
      <c r="I229" s="102"/>
      <c r="J229" s="164">
        <v>0</v>
      </c>
      <c r="K229" s="164">
        <v>0</v>
      </c>
      <c r="L229" s="56" t="str">
        <f t="shared" si="17"/>
        <v/>
      </c>
      <c r="M229" s="42" t="str">
        <f t="shared" si="18"/>
        <v/>
      </c>
    </row>
    <row r="230" spans="1:13" ht="12" customHeight="1" x14ac:dyDescent="0.2">
      <c r="A230" s="162" t="s">
        <v>2712</v>
      </c>
      <c r="B230" s="142" t="s">
        <v>2623</v>
      </c>
      <c r="C230" s="55">
        <v>0</v>
      </c>
      <c r="D230" s="55">
        <v>0</v>
      </c>
      <c r="E230" s="56" t="str">
        <f t="shared" si="19"/>
        <v/>
      </c>
      <c r="F230" s="42">
        <f t="shared" si="16"/>
        <v>0</v>
      </c>
      <c r="G230" s="33">
        <v>0</v>
      </c>
      <c r="H230" s="178">
        <v>61.1342</v>
      </c>
      <c r="I230" s="102"/>
      <c r="J230" s="164">
        <v>0</v>
      </c>
      <c r="K230" s="164">
        <v>0</v>
      </c>
      <c r="L230" s="56" t="str">
        <f t="shared" si="17"/>
        <v/>
      </c>
      <c r="M230" s="42" t="str">
        <f t="shared" si="18"/>
        <v/>
      </c>
    </row>
    <row r="231" spans="1:13" ht="12" customHeight="1" x14ac:dyDescent="0.2">
      <c r="A231" s="162" t="s">
        <v>2714</v>
      </c>
      <c r="B231" s="142" t="s">
        <v>2625</v>
      </c>
      <c r="C231" s="55">
        <v>0</v>
      </c>
      <c r="D231" s="55">
        <v>0</v>
      </c>
      <c r="E231" s="56" t="str">
        <f t="shared" si="19"/>
        <v/>
      </c>
      <c r="F231" s="42">
        <f t="shared" si="16"/>
        <v>0</v>
      </c>
      <c r="G231" s="33">
        <v>0</v>
      </c>
      <c r="H231" s="178">
        <v>60.086449999999999</v>
      </c>
      <c r="I231" s="102"/>
      <c r="J231" s="164">
        <v>0</v>
      </c>
      <c r="K231" s="164">
        <v>0</v>
      </c>
      <c r="L231" s="56" t="str">
        <f t="shared" si="17"/>
        <v/>
      </c>
      <c r="M231" s="42" t="str">
        <f t="shared" si="18"/>
        <v/>
      </c>
    </row>
    <row r="232" spans="1:13" ht="12" customHeight="1" x14ac:dyDescent="0.2">
      <c r="A232" s="162" t="s">
        <v>2715</v>
      </c>
      <c r="B232" s="32" t="s">
        <v>2626</v>
      </c>
      <c r="C232" s="55">
        <v>0</v>
      </c>
      <c r="D232" s="55">
        <v>0</v>
      </c>
      <c r="E232" s="56" t="str">
        <f t="shared" si="19"/>
        <v/>
      </c>
      <c r="F232" s="42">
        <f t="shared" si="16"/>
        <v>0</v>
      </c>
      <c r="G232" s="33">
        <v>0</v>
      </c>
      <c r="H232" s="178">
        <v>59.927100000000003</v>
      </c>
      <c r="I232" s="102"/>
      <c r="J232" s="164">
        <v>0</v>
      </c>
      <c r="K232" s="164">
        <v>0</v>
      </c>
      <c r="L232" s="56" t="str">
        <f t="shared" si="17"/>
        <v/>
      </c>
      <c r="M232" s="42" t="str">
        <f t="shared" si="18"/>
        <v/>
      </c>
    </row>
    <row r="233" spans="1:13" ht="12" customHeight="1" x14ac:dyDescent="0.2">
      <c r="A233" s="162" t="s">
        <v>2709</v>
      </c>
      <c r="B233" s="142" t="s">
        <v>2628</v>
      </c>
      <c r="C233" s="55">
        <v>0</v>
      </c>
      <c r="D233" s="55">
        <v>0</v>
      </c>
      <c r="E233" s="56" t="str">
        <f t="shared" si="19"/>
        <v/>
      </c>
      <c r="F233" s="42">
        <f t="shared" si="16"/>
        <v>0</v>
      </c>
      <c r="G233" s="33">
        <v>0</v>
      </c>
      <c r="H233" s="178">
        <v>59.956899999999997</v>
      </c>
      <c r="I233" s="102"/>
      <c r="J233" s="164">
        <v>0</v>
      </c>
      <c r="K233" s="164">
        <v>0</v>
      </c>
      <c r="L233" s="56" t="str">
        <f t="shared" si="17"/>
        <v/>
      </c>
      <c r="M233" s="42" t="str">
        <f t="shared" si="18"/>
        <v/>
      </c>
    </row>
    <row r="234" spans="1:13" ht="12" customHeight="1" x14ac:dyDescent="0.2">
      <c r="A234" s="162" t="s">
        <v>2642</v>
      </c>
      <c r="B234" s="32" t="s">
        <v>2643</v>
      </c>
      <c r="C234" s="55">
        <v>0</v>
      </c>
      <c r="D234" s="55">
        <v>0</v>
      </c>
      <c r="E234" s="56" t="str">
        <f t="shared" si="19"/>
        <v/>
      </c>
      <c r="F234" s="42">
        <f t="shared" si="16"/>
        <v>0</v>
      </c>
      <c r="G234" s="33">
        <v>6.8408053585111595E-2</v>
      </c>
      <c r="H234" s="178">
        <v>88.268499999999989</v>
      </c>
      <c r="I234" s="102"/>
      <c r="J234" s="164">
        <v>0</v>
      </c>
      <c r="K234" s="164">
        <v>0</v>
      </c>
      <c r="L234" s="56" t="str">
        <f t="shared" si="17"/>
        <v/>
      </c>
      <c r="M234" s="42" t="str">
        <f t="shared" si="18"/>
        <v/>
      </c>
    </row>
    <row r="235" spans="1:13" ht="12" customHeight="1" x14ac:dyDescent="0.2">
      <c r="A235" s="162" t="s">
        <v>2646</v>
      </c>
      <c r="B235" s="32" t="s">
        <v>2647</v>
      </c>
      <c r="C235" s="55">
        <v>0</v>
      </c>
      <c r="D235" s="55">
        <v>0</v>
      </c>
      <c r="E235" s="56" t="str">
        <f t="shared" si="19"/>
        <v/>
      </c>
      <c r="F235" s="42">
        <f t="shared" si="16"/>
        <v>0</v>
      </c>
      <c r="G235" s="33">
        <v>7.2017371893318888E-2</v>
      </c>
      <c r="H235" s="178">
        <v>89.76509999999999</v>
      </c>
      <c r="I235" s="102"/>
      <c r="J235" s="164">
        <v>0</v>
      </c>
      <c r="K235" s="164">
        <v>0</v>
      </c>
      <c r="L235" s="56" t="str">
        <f t="shared" si="17"/>
        <v/>
      </c>
      <c r="M235" s="42" t="str">
        <f t="shared" si="18"/>
        <v/>
      </c>
    </row>
    <row r="236" spans="1:13" ht="12" customHeight="1" x14ac:dyDescent="0.2">
      <c r="A236" s="162" t="s">
        <v>2648</v>
      </c>
      <c r="B236" s="32" t="s">
        <v>2649</v>
      </c>
      <c r="C236" s="55">
        <v>0</v>
      </c>
      <c r="D236" s="55">
        <v>0</v>
      </c>
      <c r="E236" s="56" t="str">
        <f t="shared" si="19"/>
        <v/>
      </c>
      <c r="F236" s="42">
        <f t="shared" si="16"/>
        <v>0</v>
      </c>
      <c r="G236" s="33">
        <v>0</v>
      </c>
      <c r="H236" s="178">
        <v>90.052250000000001</v>
      </c>
      <c r="I236" s="102"/>
      <c r="J236" s="164">
        <v>0</v>
      </c>
      <c r="K236" s="164">
        <v>0</v>
      </c>
      <c r="L236" s="56" t="str">
        <f t="shared" si="17"/>
        <v/>
      </c>
      <c r="M236" s="42" t="str">
        <f t="shared" si="18"/>
        <v/>
      </c>
    </row>
    <row r="237" spans="1:13" ht="12" customHeight="1" x14ac:dyDescent="0.2">
      <c r="A237" s="162" t="s">
        <v>2658</v>
      </c>
      <c r="B237" s="32" t="s">
        <v>2659</v>
      </c>
      <c r="C237" s="55">
        <v>0</v>
      </c>
      <c r="D237" s="55">
        <v>0</v>
      </c>
      <c r="E237" s="56" t="str">
        <f t="shared" si="19"/>
        <v/>
      </c>
      <c r="F237" s="42">
        <f t="shared" si="16"/>
        <v>0</v>
      </c>
      <c r="G237" s="33">
        <v>8.112252640921809E-3</v>
      </c>
      <c r="H237" s="178">
        <v>8.5007999999999999</v>
      </c>
      <c r="I237" s="102"/>
      <c r="J237" s="164">
        <v>0</v>
      </c>
      <c r="K237" s="164">
        <v>0</v>
      </c>
      <c r="L237" s="56" t="str">
        <f t="shared" si="17"/>
        <v/>
      </c>
      <c r="M237" s="42" t="str">
        <f t="shared" si="18"/>
        <v/>
      </c>
    </row>
    <row r="238" spans="1:13" ht="12" customHeight="1" x14ac:dyDescent="0.2">
      <c r="A238" s="162" t="s">
        <v>2662</v>
      </c>
      <c r="B238" s="32" t="s">
        <v>2663</v>
      </c>
      <c r="C238" s="55">
        <v>0</v>
      </c>
      <c r="D238" s="55">
        <v>0</v>
      </c>
      <c r="E238" s="56" t="str">
        <f t="shared" si="19"/>
        <v/>
      </c>
      <c r="F238" s="42">
        <f t="shared" si="16"/>
        <v>0</v>
      </c>
      <c r="G238" s="33">
        <v>2.4005776829219498E-4</v>
      </c>
      <c r="H238" s="178">
        <v>13.25145</v>
      </c>
      <c r="I238" s="102"/>
      <c r="J238" s="164">
        <v>0</v>
      </c>
      <c r="K238" s="164">
        <v>0</v>
      </c>
      <c r="L238" s="56" t="str">
        <f t="shared" si="17"/>
        <v/>
      </c>
      <c r="M238" s="42" t="str">
        <f t="shared" si="18"/>
        <v/>
      </c>
    </row>
    <row r="239" spans="1:13" ht="12" customHeight="1" x14ac:dyDescent="0.2">
      <c r="A239" s="162" t="s">
        <v>2664</v>
      </c>
      <c r="B239" s="32" t="s">
        <v>2665</v>
      </c>
      <c r="C239" s="55">
        <v>0</v>
      </c>
      <c r="D239" s="55">
        <v>0</v>
      </c>
      <c r="E239" s="56" t="str">
        <f t="shared" si="19"/>
        <v/>
      </c>
      <c r="F239" s="42">
        <f t="shared" si="16"/>
        <v>0</v>
      </c>
      <c r="G239" s="33">
        <v>0</v>
      </c>
      <c r="H239" s="178">
        <v>59.904350000000001</v>
      </c>
      <c r="I239" s="102"/>
      <c r="J239" s="164">
        <v>0</v>
      </c>
      <c r="K239" s="164">
        <v>0</v>
      </c>
      <c r="L239" s="56" t="str">
        <f t="shared" si="17"/>
        <v/>
      </c>
      <c r="M239" s="42" t="str">
        <f t="shared" si="18"/>
        <v/>
      </c>
    </row>
    <row r="240" spans="1:13" ht="12" customHeight="1" x14ac:dyDescent="0.2">
      <c r="A240" s="162" t="s">
        <v>2666</v>
      </c>
      <c r="B240" s="32" t="s">
        <v>2667</v>
      </c>
      <c r="C240" s="55">
        <v>0</v>
      </c>
      <c r="D240" s="55">
        <v>0</v>
      </c>
      <c r="E240" s="56" t="str">
        <f t="shared" si="19"/>
        <v/>
      </c>
      <c r="F240" s="42">
        <f t="shared" si="16"/>
        <v>0</v>
      </c>
      <c r="G240" s="33">
        <v>0</v>
      </c>
      <c r="H240" s="178">
        <v>60.048000000000002</v>
      </c>
      <c r="I240" s="102"/>
      <c r="J240" s="164">
        <v>0</v>
      </c>
      <c r="K240" s="164">
        <v>0</v>
      </c>
      <c r="L240" s="56" t="str">
        <f t="shared" si="17"/>
        <v/>
      </c>
      <c r="M240" s="42" t="str">
        <f t="shared" si="18"/>
        <v/>
      </c>
    </row>
    <row r="241" spans="1:13" ht="12" customHeight="1" x14ac:dyDescent="0.2">
      <c r="A241" s="162" t="s">
        <v>2668</v>
      </c>
      <c r="B241" s="32" t="s">
        <v>2669</v>
      </c>
      <c r="C241" s="55">
        <v>0</v>
      </c>
      <c r="D241" s="55">
        <v>0</v>
      </c>
      <c r="E241" s="56" t="str">
        <f t="shared" si="19"/>
        <v/>
      </c>
      <c r="F241" s="42">
        <f t="shared" si="16"/>
        <v>0</v>
      </c>
      <c r="G241" s="33">
        <v>0</v>
      </c>
      <c r="H241" s="178">
        <v>60.014599999999987</v>
      </c>
      <c r="I241" s="102"/>
      <c r="J241" s="164">
        <v>0</v>
      </c>
      <c r="K241" s="164">
        <v>0</v>
      </c>
      <c r="L241" s="56" t="str">
        <f t="shared" si="17"/>
        <v/>
      </c>
      <c r="M241" s="42" t="str">
        <f t="shared" si="18"/>
        <v/>
      </c>
    </row>
    <row r="242" spans="1:13" ht="12" customHeight="1" x14ac:dyDescent="0.2">
      <c r="A242" s="162" t="s">
        <v>2670</v>
      </c>
      <c r="B242" s="32" t="s">
        <v>2671</v>
      </c>
      <c r="C242" s="55">
        <v>0</v>
      </c>
      <c r="D242" s="55">
        <v>0</v>
      </c>
      <c r="E242" s="56" t="str">
        <f t="shared" si="19"/>
        <v/>
      </c>
      <c r="F242" s="42">
        <f t="shared" si="16"/>
        <v>0</v>
      </c>
      <c r="G242" s="33">
        <v>0</v>
      </c>
      <c r="H242" s="178">
        <v>60.124499999999998</v>
      </c>
      <c r="I242" s="102"/>
      <c r="J242" s="164">
        <v>0</v>
      </c>
      <c r="K242" s="164">
        <v>0</v>
      </c>
      <c r="L242" s="56" t="str">
        <f t="shared" si="17"/>
        <v/>
      </c>
      <c r="M242" s="42" t="str">
        <f t="shared" si="18"/>
        <v/>
      </c>
    </row>
    <row r="243" spans="1:13" ht="12" customHeight="1" x14ac:dyDescent="0.2">
      <c r="A243" s="162" t="s">
        <v>2674</v>
      </c>
      <c r="B243" s="32" t="s">
        <v>2675</v>
      </c>
      <c r="C243" s="55">
        <v>0</v>
      </c>
      <c r="D243" s="55">
        <v>0</v>
      </c>
      <c r="E243" s="56" t="str">
        <f t="shared" si="19"/>
        <v/>
      </c>
      <c r="F243" s="42">
        <f t="shared" si="16"/>
        <v>0</v>
      </c>
      <c r="G243" s="33">
        <v>0</v>
      </c>
      <c r="H243" s="178">
        <v>61.030299999999997</v>
      </c>
      <c r="I243" s="102"/>
      <c r="J243" s="164">
        <v>0</v>
      </c>
      <c r="K243" s="164">
        <v>0</v>
      </c>
      <c r="L243" s="56" t="str">
        <f t="shared" si="17"/>
        <v/>
      </c>
      <c r="M243" s="42" t="str">
        <f t="shared" si="18"/>
        <v/>
      </c>
    </row>
    <row r="244" spans="1:13" ht="12" customHeight="1" x14ac:dyDescent="0.2">
      <c r="A244" s="162" t="s">
        <v>2676</v>
      </c>
      <c r="B244" s="32" t="s">
        <v>2677</v>
      </c>
      <c r="C244" s="55">
        <v>0</v>
      </c>
      <c r="D244" s="55">
        <v>0</v>
      </c>
      <c r="E244" s="56" t="str">
        <f t="shared" si="19"/>
        <v/>
      </c>
      <c r="F244" s="42">
        <f t="shared" si="16"/>
        <v>0</v>
      </c>
      <c r="G244" s="33">
        <v>0</v>
      </c>
      <c r="H244" s="178">
        <v>59.93515</v>
      </c>
      <c r="I244" s="102"/>
      <c r="J244" s="164">
        <v>0</v>
      </c>
      <c r="K244" s="164">
        <v>0</v>
      </c>
      <c r="L244" s="56" t="str">
        <f t="shared" si="17"/>
        <v/>
      </c>
      <c r="M244" s="42" t="str">
        <f t="shared" si="18"/>
        <v/>
      </c>
    </row>
    <row r="245" spans="1:13" ht="12" customHeight="1" x14ac:dyDescent="0.2">
      <c r="A245" s="162" t="s">
        <v>2678</v>
      </c>
      <c r="B245" s="32" t="s">
        <v>2679</v>
      </c>
      <c r="C245" s="55">
        <v>0</v>
      </c>
      <c r="D245" s="55">
        <v>0</v>
      </c>
      <c r="E245" s="56" t="str">
        <f t="shared" si="19"/>
        <v/>
      </c>
      <c r="F245" s="42">
        <f t="shared" si="16"/>
        <v>0</v>
      </c>
      <c r="G245" s="33">
        <v>0</v>
      </c>
      <c r="H245" s="178">
        <v>64.569600000000008</v>
      </c>
      <c r="I245" s="102"/>
      <c r="J245" s="164">
        <v>0</v>
      </c>
      <c r="K245" s="164">
        <v>0</v>
      </c>
      <c r="L245" s="56" t="str">
        <f t="shared" si="17"/>
        <v/>
      </c>
      <c r="M245" s="42" t="str">
        <f t="shared" si="18"/>
        <v/>
      </c>
    </row>
    <row r="246" spans="1:13" ht="12" customHeight="1" x14ac:dyDescent="0.2">
      <c r="A246" s="162" t="s">
        <v>2680</v>
      </c>
      <c r="B246" s="32" t="s">
        <v>2681</v>
      </c>
      <c r="C246" s="55">
        <v>0</v>
      </c>
      <c r="D246" s="55">
        <v>0</v>
      </c>
      <c r="E246" s="56" t="str">
        <f t="shared" si="19"/>
        <v/>
      </c>
      <c r="F246" s="42">
        <f t="shared" si="16"/>
        <v>0</v>
      </c>
      <c r="G246" s="33">
        <v>0</v>
      </c>
      <c r="H246" s="178">
        <v>88.3416</v>
      </c>
      <c r="I246" s="102"/>
      <c r="J246" s="164">
        <v>0</v>
      </c>
      <c r="K246" s="164">
        <v>0</v>
      </c>
      <c r="L246" s="56" t="str">
        <f t="shared" si="17"/>
        <v/>
      </c>
      <c r="M246" s="42" t="str">
        <f t="shared" si="18"/>
        <v/>
      </c>
    </row>
    <row r="247" spans="1:13" ht="12" customHeight="1" x14ac:dyDescent="0.2">
      <c r="A247" s="162" t="s">
        <v>2684</v>
      </c>
      <c r="B247" s="32" t="s">
        <v>2685</v>
      </c>
      <c r="C247" s="55">
        <v>0</v>
      </c>
      <c r="D247" s="55">
        <v>0</v>
      </c>
      <c r="E247" s="56" t="str">
        <f t="shared" si="19"/>
        <v/>
      </c>
      <c r="F247" s="42">
        <f t="shared" si="16"/>
        <v>0</v>
      </c>
      <c r="G247" s="33">
        <v>0</v>
      </c>
      <c r="H247" s="178">
        <v>89.743300000000005</v>
      </c>
      <c r="I247" s="102"/>
      <c r="J247" s="164">
        <v>0</v>
      </c>
      <c r="K247" s="164">
        <v>0</v>
      </c>
      <c r="L247" s="56" t="str">
        <f t="shared" si="17"/>
        <v/>
      </c>
      <c r="M247" s="42" t="str">
        <f t="shared" si="18"/>
        <v/>
      </c>
    </row>
    <row r="248" spans="1:13" ht="12" customHeight="1" x14ac:dyDescent="0.2">
      <c r="A248" s="162" t="s">
        <v>2686</v>
      </c>
      <c r="B248" s="32" t="s">
        <v>2687</v>
      </c>
      <c r="C248" s="55">
        <v>0</v>
      </c>
      <c r="D248" s="55">
        <v>0</v>
      </c>
      <c r="E248" s="56" t="str">
        <f t="shared" si="19"/>
        <v/>
      </c>
      <c r="F248" s="42">
        <f t="shared" si="16"/>
        <v>0</v>
      </c>
      <c r="G248" s="33">
        <v>0</v>
      </c>
      <c r="H248" s="178">
        <v>89.870399999999989</v>
      </c>
      <c r="I248" s="102"/>
      <c r="J248" s="164">
        <v>0</v>
      </c>
      <c r="K248" s="164">
        <v>0</v>
      </c>
      <c r="L248" s="56" t="str">
        <f t="shared" si="17"/>
        <v/>
      </c>
      <c r="M248" s="42" t="str">
        <f t="shared" si="18"/>
        <v/>
      </c>
    </row>
    <row r="249" spans="1:13" ht="12" customHeight="1" x14ac:dyDescent="0.2">
      <c r="A249" s="162" t="s">
        <v>2690</v>
      </c>
      <c r="B249" s="32" t="s">
        <v>2691</v>
      </c>
      <c r="C249" s="55">
        <v>0</v>
      </c>
      <c r="D249" s="55">
        <v>0</v>
      </c>
      <c r="E249" s="56" t="str">
        <f t="shared" si="19"/>
        <v/>
      </c>
      <c r="F249" s="42">
        <f t="shared" si="16"/>
        <v>0</v>
      </c>
      <c r="G249" s="33">
        <v>0</v>
      </c>
      <c r="H249" s="178">
        <v>90.032700000000006</v>
      </c>
      <c r="I249" s="102"/>
      <c r="J249" s="164">
        <v>0</v>
      </c>
      <c r="K249" s="164">
        <v>0</v>
      </c>
      <c r="L249" s="56" t="str">
        <f t="shared" si="17"/>
        <v/>
      </c>
      <c r="M249" s="42" t="str">
        <f t="shared" si="18"/>
        <v/>
      </c>
    </row>
    <row r="250" spans="1:13" ht="12" customHeight="1" x14ac:dyDescent="0.2">
      <c r="A250" s="162" t="s">
        <v>2692</v>
      </c>
      <c r="B250" s="32" t="s">
        <v>2693</v>
      </c>
      <c r="C250" s="55">
        <v>0</v>
      </c>
      <c r="D250" s="55">
        <v>0</v>
      </c>
      <c r="E250" s="56" t="str">
        <f t="shared" si="19"/>
        <v/>
      </c>
      <c r="F250" s="42">
        <f t="shared" si="16"/>
        <v>0</v>
      </c>
      <c r="G250" s="33">
        <v>4.1135918063279998E-3</v>
      </c>
      <c r="H250" s="178">
        <v>90.095699999999994</v>
      </c>
      <c r="I250" s="102"/>
      <c r="J250" s="164">
        <v>0</v>
      </c>
      <c r="K250" s="164">
        <v>0</v>
      </c>
      <c r="L250" s="56" t="str">
        <f t="shared" si="17"/>
        <v/>
      </c>
      <c r="M250" s="42" t="str">
        <f t="shared" si="18"/>
        <v/>
      </c>
    </row>
    <row r="251" spans="1:13" ht="12" customHeight="1" x14ac:dyDescent="0.2">
      <c r="A251" s="162" t="s">
        <v>2694</v>
      </c>
      <c r="B251" s="32" t="s">
        <v>2695</v>
      </c>
      <c r="C251" s="55">
        <v>0</v>
      </c>
      <c r="D251" s="55">
        <v>0</v>
      </c>
      <c r="E251" s="56" t="str">
        <f t="shared" si="19"/>
        <v/>
      </c>
      <c r="F251" s="42">
        <f t="shared" si="16"/>
        <v>0</v>
      </c>
      <c r="G251" s="33">
        <v>0</v>
      </c>
      <c r="H251" s="178">
        <v>90.01230000000001</v>
      </c>
      <c r="I251" s="102"/>
      <c r="J251" s="164">
        <v>0</v>
      </c>
      <c r="K251" s="164">
        <v>0</v>
      </c>
      <c r="L251" s="56" t="str">
        <f t="shared" si="17"/>
        <v/>
      </c>
      <c r="M251" s="42" t="str">
        <f t="shared" si="18"/>
        <v/>
      </c>
    </row>
    <row r="252" spans="1:13" ht="12" customHeight="1" x14ac:dyDescent="0.2">
      <c r="A252" s="162" t="s">
        <v>2700</v>
      </c>
      <c r="B252" s="32" t="s">
        <v>2701</v>
      </c>
      <c r="C252" s="55">
        <v>0</v>
      </c>
      <c r="D252" s="55">
        <v>0</v>
      </c>
      <c r="E252" s="56" t="str">
        <f t="shared" si="19"/>
        <v/>
      </c>
      <c r="F252" s="42">
        <f t="shared" si="16"/>
        <v>0</v>
      </c>
      <c r="G252" s="33">
        <v>3.67539320707681E-3</v>
      </c>
      <c r="H252" s="178">
        <v>90.012699999999995</v>
      </c>
      <c r="I252" s="102"/>
      <c r="J252" s="164">
        <v>0</v>
      </c>
      <c r="K252" s="164">
        <v>0</v>
      </c>
      <c r="L252" s="56" t="str">
        <f t="shared" si="17"/>
        <v/>
      </c>
      <c r="M252" s="42" t="str">
        <f t="shared" si="18"/>
        <v/>
      </c>
    </row>
    <row r="253" spans="1:13" ht="12" customHeight="1" x14ac:dyDescent="0.2">
      <c r="A253" s="9"/>
      <c r="B253" s="53">
        <f>COUNTA(B7:B252)</f>
        <v>246</v>
      </c>
      <c r="C253" s="45">
        <f>SUM(C7:C252)</f>
        <v>390.28046165999979</v>
      </c>
      <c r="D253" s="45">
        <f>SUM(D7:D252)</f>
        <v>531.29095677000055</v>
      </c>
      <c r="E253" s="54">
        <f>IF(ISERROR(C253/D253-1),"",((C253/D253-1)))</f>
        <v>-0.26541105831591472</v>
      </c>
      <c r="F253" s="65">
        <f>SUM(F7:F252)</f>
        <v>1.0000000000000002</v>
      </c>
      <c r="G253" s="66">
        <f>SUM(G7:G252)</f>
        <v>26695.969271906353</v>
      </c>
      <c r="H253" s="90"/>
      <c r="I253" s="106"/>
      <c r="J253" s="64">
        <f>SUM(J7:J252)</f>
        <v>1100.9634834800004</v>
      </c>
      <c r="K253" s="45">
        <f>SUM(K7:K252)</f>
        <v>1606.0167010799998</v>
      </c>
      <c r="L253" s="54">
        <f>IF(ISERROR(J253/K253-1),"",((J253/K253-1)))</f>
        <v>-0.31447569459294278</v>
      </c>
      <c r="M253" s="34">
        <f>IF(ISERROR(J253/C253),"",(J253/C253))</f>
        <v>2.8209546509123626</v>
      </c>
    </row>
    <row r="254" spans="1:13" ht="12" customHeight="1" x14ac:dyDescent="0.2">
      <c r="A254" s="10"/>
      <c r="B254" s="17"/>
      <c r="C254" s="17"/>
      <c r="D254" s="67"/>
      <c r="E254" s="68"/>
      <c r="F254" s="35"/>
      <c r="G254" s="17"/>
      <c r="H254" s="8"/>
      <c r="J254" s="67"/>
      <c r="K254" s="67"/>
      <c r="L254" s="68"/>
    </row>
    <row r="255" spans="1:13" ht="12" customHeight="1" x14ac:dyDescent="0.2">
      <c r="A255" s="37" t="s">
        <v>236</v>
      </c>
      <c r="B255" s="17"/>
      <c r="C255" s="17"/>
      <c r="D255" s="67"/>
      <c r="E255" s="68"/>
      <c r="F255" s="17"/>
      <c r="G255" s="17"/>
      <c r="H255" s="8"/>
      <c r="J255" s="67"/>
      <c r="K255" s="67"/>
      <c r="L255" s="68"/>
    </row>
    <row r="256" spans="1:13" ht="12" customHeight="1" x14ac:dyDescent="0.2">
      <c r="A256" s="49" t="s">
        <v>2449</v>
      </c>
      <c r="B256" s="10"/>
      <c r="C256" s="67"/>
      <c r="D256" s="67"/>
      <c r="E256" s="68"/>
      <c r="F256" s="17"/>
      <c r="G256" s="17"/>
      <c r="H256" s="8"/>
      <c r="J256" s="67"/>
      <c r="K256" s="67"/>
      <c r="L256" s="68"/>
    </row>
    <row r="257" spans="1:12" ht="12" customHeight="1" x14ac:dyDescent="0.2">
      <c r="A257" s="10"/>
      <c r="B257" s="10"/>
      <c r="C257" s="67"/>
      <c r="D257" s="67"/>
      <c r="E257" s="68"/>
      <c r="F257" s="17"/>
      <c r="G257" s="17"/>
      <c r="H257" s="8"/>
      <c r="J257" s="67"/>
      <c r="K257" s="67"/>
      <c r="L257" s="68"/>
    </row>
    <row r="258" spans="1:12" ht="12" customHeight="1" x14ac:dyDescent="0.2">
      <c r="A258" s="11" t="s">
        <v>47</v>
      </c>
      <c r="B258" s="10"/>
      <c r="C258" s="67"/>
      <c r="D258" s="67"/>
      <c r="E258" s="68"/>
      <c r="F258" s="11"/>
      <c r="G258" s="17"/>
      <c r="H258" s="8"/>
      <c r="J258" s="67"/>
      <c r="K258" s="67"/>
      <c r="L258" s="68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sortState ref="A7:M252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2" bestFit="1" customWidth="1"/>
    <col min="2" max="2" width="12.42578125" style="72" bestFit="1" customWidth="1"/>
    <col min="3" max="4" width="11.42578125" style="37" customWidth="1"/>
    <col min="5" max="5" width="11.85546875" style="37" customWidth="1"/>
    <col min="6" max="6" width="13.5703125" style="72" customWidth="1"/>
    <col min="7" max="8" width="11.42578125" style="74" customWidth="1"/>
    <col min="9" max="9" width="10" style="70" customWidth="1"/>
    <col min="10" max="11" width="11.85546875" style="70" customWidth="1"/>
    <col min="12" max="12" width="12.7109375" style="70" customWidth="1"/>
    <col min="13" max="13" width="11" style="70" customWidth="1"/>
    <col min="14" max="16384" width="9.140625" style="70"/>
  </cols>
  <sheetData>
    <row r="1" spans="1:20" s="73" customFormat="1" ht="26.25" x14ac:dyDescent="0.2">
      <c r="A1" s="71" t="s">
        <v>715</v>
      </c>
      <c r="B1" s="154"/>
      <c r="C1" s="173"/>
      <c r="D1" s="37"/>
      <c r="E1" s="37"/>
      <c r="F1" s="72"/>
      <c r="G1" s="74"/>
      <c r="H1" s="74"/>
    </row>
    <row r="2" spans="1:20" s="73" customFormat="1" ht="15.75" customHeight="1" x14ac:dyDescent="0.2">
      <c r="A2" s="6" t="s">
        <v>3189</v>
      </c>
      <c r="B2" s="69"/>
      <c r="C2" s="69"/>
      <c r="D2" s="69"/>
      <c r="E2" s="69"/>
      <c r="F2" s="72"/>
      <c r="G2" s="74"/>
      <c r="H2" s="74"/>
    </row>
    <row r="3" spans="1:20" s="73" customFormat="1" ht="12" x14ac:dyDescent="0.2">
      <c r="A3" s="72"/>
      <c r="B3" s="72"/>
      <c r="C3" s="37"/>
      <c r="D3" s="37"/>
      <c r="E3" s="37"/>
      <c r="F3" s="72"/>
      <c r="G3" s="74"/>
      <c r="H3" s="74"/>
      <c r="N3" s="72"/>
      <c r="O3" s="37"/>
      <c r="P3" s="37"/>
      <c r="Q3" s="37"/>
      <c r="R3" s="72"/>
      <c r="S3" s="74"/>
      <c r="T3" s="74"/>
    </row>
    <row r="4" spans="1:20" ht="12" customHeight="1" x14ac:dyDescent="0.2">
      <c r="I4" s="73"/>
      <c r="J4" s="73"/>
      <c r="K4" s="73"/>
      <c r="L4" s="73"/>
      <c r="M4" s="73"/>
      <c r="O4"/>
      <c r="P4"/>
      <c r="Q4"/>
      <c r="R4"/>
    </row>
    <row r="5" spans="1:20" s="7" customFormat="1" ht="30" customHeight="1" x14ac:dyDescent="0.2">
      <c r="A5" s="120" t="s">
        <v>716</v>
      </c>
      <c r="B5" s="121" t="s">
        <v>76</v>
      </c>
      <c r="C5" s="216" t="s">
        <v>499</v>
      </c>
      <c r="D5" s="217"/>
      <c r="E5" s="218"/>
      <c r="F5" s="122"/>
      <c r="G5" s="121" t="s">
        <v>234</v>
      </c>
      <c r="H5" s="123" t="s">
        <v>137</v>
      </c>
      <c r="J5" s="221" t="s">
        <v>1211</v>
      </c>
      <c r="K5" s="222"/>
      <c r="L5" s="223"/>
      <c r="M5" s="125"/>
    </row>
    <row r="6" spans="1:20" s="31" customFormat="1" ht="21.95" customHeight="1" x14ac:dyDescent="0.2">
      <c r="A6" s="94"/>
      <c r="B6" s="95"/>
      <c r="C6" s="139" t="s">
        <v>3190</v>
      </c>
      <c r="D6" s="60" t="s">
        <v>3146</v>
      </c>
      <c r="E6" s="61" t="s">
        <v>73</v>
      </c>
      <c r="F6" s="92" t="s">
        <v>74</v>
      </c>
      <c r="G6" s="92" t="s">
        <v>235</v>
      </c>
      <c r="H6" s="149">
        <v>100000</v>
      </c>
      <c r="J6" s="139" t="s">
        <v>3190</v>
      </c>
      <c r="K6" s="60" t="s">
        <v>3146</v>
      </c>
      <c r="L6" s="61" t="s">
        <v>73</v>
      </c>
      <c r="M6" s="118" t="s">
        <v>75</v>
      </c>
      <c r="O6" s="127"/>
      <c r="P6" s="127"/>
      <c r="Q6" s="127"/>
      <c r="R6" s="127"/>
    </row>
    <row r="7" spans="1:20" ht="12" customHeight="1" x14ac:dyDescent="0.2">
      <c r="A7" s="75" t="s">
        <v>1425</v>
      </c>
      <c r="B7" s="75" t="s">
        <v>1426</v>
      </c>
      <c r="C7" s="164">
        <v>7.7647442499999997</v>
      </c>
      <c r="D7" s="164">
        <v>10.238129689999999</v>
      </c>
      <c r="E7" s="56">
        <f t="shared" ref="E7:E38" si="0">IF(ISERROR(C7/D7-1),"",IF((C7/D7-1)&gt;10000%,"",C7/D7-1))</f>
        <v>-0.24158567188456859</v>
      </c>
      <c r="F7" s="76">
        <f t="shared" ref="F7:F38" si="1">C7/$C$139</f>
        <v>0.19822286078243992</v>
      </c>
      <c r="G7" s="132">
        <v>19.132565510000003</v>
      </c>
      <c r="H7" s="175">
        <v>28.268799999999999</v>
      </c>
      <c r="I7"/>
      <c r="J7" s="168">
        <v>5.3860574400000001</v>
      </c>
      <c r="K7" s="170">
        <v>4.87371512</v>
      </c>
      <c r="L7" s="56">
        <f t="shared" ref="L7:L38" si="2">IF(ISERROR(J7/K7-1),"",IF((J7/K7-1)&gt;10000%,"",J7/K7-1))</f>
        <v>0.1051235674193447</v>
      </c>
      <c r="M7" s="56">
        <f t="shared" ref="M7:M38" si="3">IF(ISERROR(J7/C7),"",IF(J7/C7&gt;10000%,"",J7/C7))</f>
        <v>0.69365548517583187</v>
      </c>
      <c r="O7"/>
      <c r="P7"/>
      <c r="Q7"/>
      <c r="R7"/>
    </row>
    <row r="8" spans="1:20" ht="12" customHeight="1" x14ac:dyDescent="0.2">
      <c r="A8" s="75" t="s">
        <v>836</v>
      </c>
      <c r="B8" s="75" t="s">
        <v>837</v>
      </c>
      <c r="C8" s="164">
        <v>5.6271994699999999</v>
      </c>
      <c r="D8" s="164">
        <v>0.36169914000000003</v>
      </c>
      <c r="E8" s="56">
        <f t="shared" si="0"/>
        <v>14.557679982319005</v>
      </c>
      <c r="F8" s="76">
        <f t="shared" si="1"/>
        <v>0.14365438721781851</v>
      </c>
      <c r="G8" s="132">
        <v>10.82497835</v>
      </c>
      <c r="H8" s="175">
        <v>35.20655</v>
      </c>
      <c r="I8"/>
      <c r="J8" s="168">
        <v>8.1154259999999992E-2</v>
      </c>
      <c r="K8" s="170">
        <v>0.14762361999999998</v>
      </c>
      <c r="L8" s="56">
        <f t="shared" si="2"/>
        <v>-0.45026236316383517</v>
      </c>
      <c r="M8" s="56">
        <f t="shared" si="3"/>
        <v>1.44217848385602E-2</v>
      </c>
      <c r="O8"/>
      <c r="P8"/>
      <c r="Q8"/>
      <c r="R8"/>
    </row>
    <row r="9" spans="1:20" ht="12" customHeight="1" x14ac:dyDescent="0.2">
      <c r="A9" s="75" t="s">
        <v>1523</v>
      </c>
      <c r="B9" s="75" t="s">
        <v>1524</v>
      </c>
      <c r="C9" s="164">
        <v>3.0244531100000001</v>
      </c>
      <c r="D9" s="164">
        <v>1.5012841200000002</v>
      </c>
      <c r="E9" s="56">
        <f t="shared" si="0"/>
        <v>1.0145774338837339</v>
      </c>
      <c r="F9" s="76">
        <f t="shared" si="1"/>
        <v>7.720997993804464E-2</v>
      </c>
      <c r="G9" s="132">
        <v>18.683198260000001</v>
      </c>
      <c r="H9" s="175">
        <v>45.984250000000003</v>
      </c>
      <c r="I9"/>
      <c r="J9" s="168">
        <v>0.16133744</v>
      </c>
      <c r="K9" s="170">
        <v>2.43074565</v>
      </c>
      <c r="L9" s="56">
        <f t="shared" si="2"/>
        <v>-0.93362635864431143</v>
      </c>
      <c r="M9" s="56">
        <f t="shared" si="3"/>
        <v>5.3344335035830658E-2</v>
      </c>
      <c r="O9"/>
      <c r="P9"/>
      <c r="Q9"/>
      <c r="R9"/>
    </row>
    <row r="10" spans="1:20" ht="12" customHeight="1" x14ac:dyDescent="0.2">
      <c r="A10" s="75" t="s">
        <v>1428</v>
      </c>
      <c r="B10" s="75" t="s">
        <v>1429</v>
      </c>
      <c r="C10" s="164">
        <v>2.41718491</v>
      </c>
      <c r="D10" s="164">
        <v>3.7179289500000001</v>
      </c>
      <c r="E10" s="56">
        <f t="shared" si="0"/>
        <v>-0.34985715367153536</v>
      </c>
      <c r="F10" s="76">
        <f t="shared" si="1"/>
        <v>6.1707287770662193E-2</v>
      </c>
      <c r="G10" s="132">
        <v>12.67645512</v>
      </c>
      <c r="H10" s="175">
        <v>22.398299999999999</v>
      </c>
      <c r="I10"/>
      <c r="J10" s="168">
        <v>0.73889292000000006</v>
      </c>
      <c r="K10" s="170">
        <v>0.84367990999999998</v>
      </c>
      <c r="L10" s="56">
        <f t="shared" si="2"/>
        <v>-0.12420230558767231</v>
      </c>
      <c r="M10" s="56">
        <f t="shared" si="3"/>
        <v>0.30568324208179837</v>
      </c>
      <c r="O10"/>
      <c r="P10"/>
      <c r="Q10"/>
      <c r="R10"/>
    </row>
    <row r="11" spans="1:20" ht="12" customHeight="1" x14ac:dyDescent="0.2">
      <c r="A11" s="75" t="s">
        <v>1480</v>
      </c>
      <c r="B11" s="75" t="s">
        <v>1476</v>
      </c>
      <c r="C11" s="164">
        <v>2.14539635</v>
      </c>
      <c r="D11" s="164">
        <v>2.0836000000000001</v>
      </c>
      <c r="E11" s="56">
        <f t="shared" si="0"/>
        <v>2.9658451718179935E-2</v>
      </c>
      <c r="F11" s="76">
        <f t="shared" si="1"/>
        <v>5.4768912963128788E-2</v>
      </c>
      <c r="G11" s="132">
        <v>95.900655350548504</v>
      </c>
      <c r="H11" s="175">
        <v>15.008749999999999</v>
      </c>
      <c r="I11"/>
      <c r="J11" s="168">
        <v>0</v>
      </c>
      <c r="K11" s="170">
        <v>3.0970100000000003E-3</v>
      </c>
      <c r="L11" s="56">
        <f t="shared" si="2"/>
        <v>-1</v>
      </c>
      <c r="M11" s="56">
        <f t="shared" si="3"/>
        <v>0</v>
      </c>
      <c r="O11"/>
      <c r="P11"/>
      <c r="Q11"/>
      <c r="R11"/>
    </row>
    <row r="12" spans="1:20" ht="12" customHeight="1" x14ac:dyDescent="0.2">
      <c r="A12" s="75" t="s">
        <v>2321</v>
      </c>
      <c r="B12" s="75" t="s">
        <v>774</v>
      </c>
      <c r="C12" s="164">
        <v>2.1126514300000001</v>
      </c>
      <c r="D12" s="164">
        <v>1.9952400000000001E-3</v>
      </c>
      <c r="E12" s="56" t="str">
        <f t="shared" si="0"/>
        <v/>
      </c>
      <c r="F12" s="76">
        <f t="shared" si="1"/>
        <v>5.3932981796626804E-2</v>
      </c>
      <c r="G12" s="132">
        <v>0.282819284</v>
      </c>
      <c r="H12" s="175">
        <v>6.9839000000000002</v>
      </c>
      <c r="I12"/>
      <c r="J12" s="168">
        <v>0</v>
      </c>
      <c r="K12" s="170">
        <v>0</v>
      </c>
      <c r="L12" s="56" t="str">
        <f t="shared" si="2"/>
        <v/>
      </c>
      <c r="M12" s="56">
        <f t="shared" si="3"/>
        <v>0</v>
      </c>
      <c r="O12"/>
      <c r="P12"/>
      <c r="Q12"/>
      <c r="R12"/>
    </row>
    <row r="13" spans="1:20" ht="12" customHeight="1" x14ac:dyDescent="0.2">
      <c r="A13" s="75" t="s">
        <v>491</v>
      </c>
      <c r="B13" s="75" t="s">
        <v>483</v>
      </c>
      <c r="C13" s="164">
        <v>1.59337642</v>
      </c>
      <c r="D13" s="164">
        <v>3.8545085800000001</v>
      </c>
      <c r="E13" s="56">
        <f t="shared" si="0"/>
        <v>-0.58662008737829818</v>
      </c>
      <c r="F13" s="76">
        <f t="shared" si="1"/>
        <v>4.0676630434503043E-2</v>
      </c>
      <c r="G13" s="132">
        <v>52.338241780000004</v>
      </c>
      <c r="H13" s="175">
        <v>8.8961500000000004</v>
      </c>
      <c r="I13"/>
      <c r="J13" s="168">
        <v>0.26826201</v>
      </c>
      <c r="K13" s="170">
        <v>0.11642746000000001</v>
      </c>
      <c r="L13" s="56">
        <f t="shared" si="2"/>
        <v>1.3041128785253924</v>
      </c>
      <c r="M13" s="56">
        <f t="shared" si="3"/>
        <v>0.16836072545870862</v>
      </c>
      <c r="O13"/>
      <c r="P13"/>
      <c r="Q13"/>
      <c r="R13"/>
    </row>
    <row r="14" spans="1:20" ht="12" customHeight="1" x14ac:dyDescent="0.2">
      <c r="A14" s="75" t="s">
        <v>1787</v>
      </c>
      <c r="B14" s="75" t="s">
        <v>1617</v>
      </c>
      <c r="C14" s="164">
        <v>1.4366303</v>
      </c>
      <c r="D14" s="164">
        <v>1.5057217899999999</v>
      </c>
      <c r="E14" s="56">
        <f t="shared" si="0"/>
        <v>-4.5885960114849578E-2</v>
      </c>
      <c r="F14" s="76">
        <f t="shared" si="1"/>
        <v>3.6675125256409431E-2</v>
      </c>
      <c r="G14" s="132">
        <v>37.023481755812476</v>
      </c>
      <c r="H14" s="175">
        <v>106.4709</v>
      </c>
      <c r="I14"/>
      <c r="J14" s="168">
        <v>0</v>
      </c>
      <c r="K14" s="170">
        <v>4.0908699999999999E-3</v>
      </c>
      <c r="L14" s="56">
        <f t="shared" si="2"/>
        <v>-1</v>
      </c>
      <c r="M14" s="56">
        <f t="shared" si="3"/>
        <v>0</v>
      </c>
      <c r="O14"/>
      <c r="P14"/>
      <c r="Q14"/>
      <c r="R14"/>
    </row>
    <row r="15" spans="1:20" ht="12" customHeight="1" x14ac:dyDescent="0.2">
      <c r="A15" s="75" t="s">
        <v>1478</v>
      </c>
      <c r="B15" s="75" t="s">
        <v>1474</v>
      </c>
      <c r="C15" s="164">
        <v>1.28962599</v>
      </c>
      <c r="D15" s="164">
        <v>4.0353464700000004</v>
      </c>
      <c r="E15" s="56">
        <f t="shared" si="0"/>
        <v>-0.68041753054230314</v>
      </c>
      <c r="F15" s="76">
        <f t="shared" si="1"/>
        <v>3.2922314611609556E-2</v>
      </c>
      <c r="G15" s="132">
        <v>9.5494661271624999</v>
      </c>
      <c r="H15" s="175">
        <v>12.54565</v>
      </c>
      <c r="I15"/>
      <c r="J15" s="168">
        <v>4.7465699999999994E-3</v>
      </c>
      <c r="K15" s="170">
        <v>1.5567300000000001E-3</v>
      </c>
      <c r="L15" s="56">
        <f t="shared" si="2"/>
        <v>2.0490643849607828</v>
      </c>
      <c r="M15" s="56">
        <f t="shared" si="3"/>
        <v>3.6805787389567104E-3</v>
      </c>
      <c r="O15"/>
      <c r="P15"/>
      <c r="Q15"/>
      <c r="R15"/>
    </row>
    <row r="16" spans="1:20" ht="12" customHeight="1" x14ac:dyDescent="0.2">
      <c r="A16" s="75" t="s">
        <v>843</v>
      </c>
      <c r="B16" s="75" t="s">
        <v>844</v>
      </c>
      <c r="C16" s="164">
        <v>1.2283759599999999</v>
      </c>
      <c r="D16" s="164">
        <v>1.78948916</v>
      </c>
      <c r="E16" s="56">
        <f t="shared" si="0"/>
        <v>-0.31356054707813941</v>
      </c>
      <c r="F16" s="76">
        <f t="shared" si="1"/>
        <v>3.1358688588819392E-2</v>
      </c>
      <c r="G16" s="132">
        <v>5.3246184999999994E-2</v>
      </c>
      <c r="H16" s="175">
        <v>63.8523</v>
      </c>
      <c r="I16"/>
      <c r="J16" s="168">
        <v>0.65416551000000001</v>
      </c>
      <c r="K16" s="170">
        <v>0</v>
      </c>
      <c r="L16" s="56" t="str">
        <f t="shared" si="2"/>
        <v/>
      </c>
      <c r="M16" s="56">
        <f t="shared" si="3"/>
        <v>0.53254502798963932</v>
      </c>
      <c r="O16"/>
      <c r="P16"/>
      <c r="Q16"/>
      <c r="R16"/>
    </row>
    <row r="17" spans="1:18" ht="12" customHeight="1" x14ac:dyDescent="0.2">
      <c r="A17" s="75" t="s">
        <v>1477</v>
      </c>
      <c r="B17" s="75" t="s">
        <v>1473</v>
      </c>
      <c r="C17" s="164">
        <v>1.2211464599999999</v>
      </c>
      <c r="D17" s="164">
        <v>2.2700270099999997</v>
      </c>
      <c r="E17" s="56">
        <f t="shared" si="0"/>
        <v>-0.46205641843882728</v>
      </c>
      <c r="F17" s="76">
        <f t="shared" si="1"/>
        <v>3.1174129751350064E-2</v>
      </c>
      <c r="G17" s="132">
        <v>5.6707130525708003</v>
      </c>
      <c r="H17" s="175">
        <v>16.27985</v>
      </c>
      <c r="I17"/>
      <c r="J17" s="168">
        <v>9.1275000000000002E-3</v>
      </c>
      <c r="K17" s="170">
        <v>0</v>
      </c>
      <c r="L17" s="56" t="str">
        <f t="shared" si="2"/>
        <v/>
      </c>
      <c r="M17" s="56">
        <f t="shared" si="3"/>
        <v>7.4745333987210677E-3</v>
      </c>
      <c r="O17"/>
      <c r="P17"/>
      <c r="Q17"/>
      <c r="R17"/>
    </row>
    <row r="18" spans="1:18" ht="12" customHeight="1" x14ac:dyDescent="0.2">
      <c r="A18" s="75" t="s">
        <v>860</v>
      </c>
      <c r="B18" s="75" t="s">
        <v>861</v>
      </c>
      <c r="C18" s="164">
        <v>1.1593379399999999</v>
      </c>
      <c r="D18" s="164">
        <v>0.36601548</v>
      </c>
      <c r="E18" s="56">
        <f t="shared" si="0"/>
        <v>2.1674560321874909</v>
      </c>
      <c r="F18" s="76">
        <f t="shared" si="1"/>
        <v>2.9596246274359993E-2</v>
      </c>
      <c r="G18" s="132">
        <v>1.18311342</v>
      </c>
      <c r="H18" s="175">
        <v>30.170449999999999</v>
      </c>
      <c r="I18"/>
      <c r="J18" s="168">
        <v>2.0870150000000001E-2</v>
      </c>
      <c r="K18" s="170">
        <v>8.7771200000000011E-3</v>
      </c>
      <c r="L18" s="56">
        <f t="shared" si="2"/>
        <v>1.3777902090890861</v>
      </c>
      <c r="M18" s="56">
        <f t="shared" si="3"/>
        <v>1.8001782983139501E-2</v>
      </c>
      <c r="O18"/>
      <c r="P18"/>
      <c r="Q18"/>
      <c r="R18"/>
    </row>
    <row r="19" spans="1:18" ht="12" customHeight="1" x14ac:dyDescent="0.2">
      <c r="A19" s="75" t="s">
        <v>1750</v>
      </c>
      <c r="B19" s="75" t="s">
        <v>1745</v>
      </c>
      <c r="C19" s="164">
        <v>1.02602825</v>
      </c>
      <c r="D19" s="164">
        <v>1.6515145600000001</v>
      </c>
      <c r="E19" s="56">
        <f t="shared" si="0"/>
        <v>-0.37873496555791797</v>
      </c>
      <c r="F19" s="76">
        <f t="shared" si="1"/>
        <v>2.6193039771863762E-2</v>
      </c>
      <c r="G19" s="132">
        <v>17.772391143559602</v>
      </c>
      <c r="H19" s="175">
        <v>64.017049999999998</v>
      </c>
      <c r="I19"/>
      <c r="J19" s="168">
        <v>0.20942670000000002</v>
      </c>
      <c r="K19" s="170">
        <v>9.2369400000000008E-3</v>
      </c>
      <c r="L19" s="56">
        <f t="shared" si="2"/>
        <v>21.672735776133656</v>
      </c>
      <c r="M19" s="56">
        <f t="shared" si="3"/>
        <v>0.20411397054613264</v>
      </c>
      <c r="O19"/>
      <c r="P19"/>
      <c r="Q19"/>
      <c r="R19"/>
    </row>
    <row r="20" spans="1:18" ht="12" customHeight="1" x14ac:dyDescent="0.2">
      <c r="A20" s="75" t="s">
        <v>494</v>
      </c>
      <c r="B20" s="75" t="s">
        <v>486</v>
      </c>
      <c r="C20" s="164">
        <v>0.93307931000000011</v>
      </c>
      <c r="D20" s="164">
        <v>0.74220289000000006</v>
      </c>
      <c r="E20" s="56">
        <f t="shared" si="0"/>
        <v>0.25717552783983377</v>
      </c>
      <c r="F20" s="76">
        <f t="shared" si="1"/>
        <v>2.382018572795944E-2</v>
      </c>
      <c r="G20" s="132">
        <v>20.33009654</v>
      </c>
      <c r="H20" s="175">
        <v>9.429549999999999</v>
      </c>
      <c r="I20"/>
      <c r="J20" s="168">
        <v>0.25680722</v>
      </c>
      <c r="K20" s="170">
        <v>10.939934130000001</v>
      </c>
      <c r="L20" s="56">
        <f t="shared" si="2"/>
        <v>-0.97652570692397767</v>
      </c>
      <c r="M20" s="56">
        <f t="shared" si="3"/>
        <v>0.27522550039181554</v>
      </c>
      <c r="O20"/>
      <c r="P20"/>
      <c r="Q20"/>
      <c r="R20"/>
    </row>
    <row r="21" spans="1:18" ht="12" customHeight="1" x14ac:dyDescent="0.2">
      <c r="A21" s="75" t="s">
        <v>1753</v>
      </c>
      <c r="B21" s="75" t="s">
        <v>1427</v>
      </c>
      <c r="C21" s="164">
        <v>0.9222225799999999</v>
      </c>
      <c r="D21" s="164">
        <v>0.69196870999999993</v>
      </c>
      <c r="E21" s="56">
        <f t="shared" si="0"/>
        <v>0.33275185232002769</v>
      </c>
      <c r="F21" s="76">
        <f t="shared" si="1"/>
        <v>2.3543028875131662E-2</v>
      </c>
      <c r="G21" s="132">
        <v>8.9275873499999996</v>
      </c>
      <c r="H21" s="175">
        <v>28.089200000000002</v>
      </c>
      <c r="I21"/>
      <c r="J21" s="168">
        <v>4.6525074000000002</v>
      </c>
      <c r="K21" s="170">
        <v>0.21885962</v>
      </c>
      <c r="L21" s="56">
        <f t="shared" si="2"/>
        <v>20.257952472000088</v>
      </c>
      <c r="M21" s="56">
        <f t="shared" si="3"/>
        <v>5.0448855849961953</v>
      </c>
      <c r="O21"/>
      <c r="P21"/>
      <c r="Q21"/>
      <c r="R21"/>
    </row>
    <row r="22" spans="1:18" ht="12" customHeight="1" x14ac:dyDescent="0.2">
      <c r="A22" s="75" t="s">
        <v>358</v>
      </c>
      <c r="B22" s="75" t="s">
        <v>352</v>
      </c>
      <c r="C22" s="164">
        <v>0.61231865000000008</v>
      </c>
      <c r="D22" s="164">
        <v>0.91270912000000004</v>
      </c>
      <c r="E22" s="56">
        <f t="shared" si="0"/>
        <v>-0.32911961041870597</v>
      </c>
      <c r="F22" s="76">
        <f t="shared" si="1"/>
        <v>1.5631622962139619E-2</v>
      </c>
      <c r="G22" s="132">
        <v>0.79545261999999994</v>
      </c>
      <c r="H22" s="175">
        <v>8.087299999999999</v>
      </c>
      <c r="I22"/>
      <c r="J22" s="168">
        <v>0</v>
      </c>
      <c r="K22" s="170">
        <v>0</v>
      </c>
      <c r="L22" s="56" t="str">
        <f t="shared" si="2"/>
        <v/>
      </c>
      <c r="M22" s="56">
        <f t="shared" si="3"/>
        <v>0</v>
      </c>
      <c r="O22"/>
      <c r="P22"/>
      <c r="Q22"/>
      <c r="R22"/>
    </row>
    <row r="23" spans="1:18" ht="12" customHeight="1" x14ac:dyDescent="0.2">
      <c r="A23" s="75" t="s">
        <v>1749</v>
      </c>
      <c r="B23" s="75" t="s">
        <v>1744</v>
      </c>
      <c r="C23" s="164">
        <v>0.54186866</v>
      </c>
      <c r="D23" s="164">
        <v>0.65310248999999998</v>
      </c>
      <c r="E23" s="56">
        <f t="shared" si="0"/>
        <v>-0.17031604028948044</v>
      </c>
      <c r="F23" s="76">
        <f t="shared" si="1"/>
        <v>1.3833135064757255E-2</v>
      </c>
      <c r="G23" s="132">
        <v>2.8289973357888001</v>
      </c>
      <c r="H23" s="175">
        <v>37.214350000000003</v>
      </c>
      <c r="I23"/>
      <c r="J23" s="168">
        <v>2.0760000000000002E-3</v>
      </c>
      <c r="K23" s="170">
        <v>6.9771099999999999E-3</v>
      </c>
      <c r="L23" s="56">
        <f t="shared" si="2"/>
        <v>-0.70245560124464146</v>
      </c>
      <c r="M23" s="56">
        <f t="shared" si="3"/>
        <v>3.8311866938383191E-3</v>
      </c>
      <c r="O23"/>
      <c r="P23"/>
      <c r="Q23"/>
      <c r="R23"/>
    </row>
    <row r="24" spans="1:18" ht="12" customHeight="1" x14ac:dyDescent="0.2">
      <c r="A24" s="75" t="s">
        <v>1751</v>
      </c>
      <c r="B24" s="75" t="s">
        <v>1746</v>
      </c>
      <c r="C24" s="164">
        <v>0.46878533</v>
      </c>
      <c r="D24" s="164">
        <v>3.62443582</v>
      </c>
      <c r="E24" s="56">
        <f t="shared" si="0"/>
        <v>-0.87065977898871993</v>
      </c>
      <c r="F24" s="76">
        <f t="shared" si="1"/>
        <v>1.1967421748042785E-2</v>
      </c>
      <c r="G24" s="132">
        <v>6.5248260850520001</v>
      </c>
      <c r="H24" s="175">
        <v>73.722399999999993</v>
      </c>
      <c r="I24"/>
      <c r="J24" s="168">
        <v>1.1011E-2</v>
      </c>
      <c r="K24" s="170">
        <v>3.8429199999999997E-2</v>
      </c>
      <c r="L24" s="56">
        <f t="shared" si="2"/>
        <v>-0.71347308817253552</v>
      </c>
      <c r="M24" s="56">
        <f t="shared" si="3"/>
        <v>2.3488362999755132E-2</v>
      </c>
      <c r="O24"/>
      <c r="P24"/>
      <c r="Q24"/>
      <c r="R24"/>
    </row>
    <row r="25" spans="1:18" ht="12" customHeight="1" x14ac:dyDescent="0.2">
      <c r="A25" s="75" t="s">
        <v>1463</v>
      </c>
      <c r="B25" s="75" t="s">
        <v>1464</v>
      </c>
      <c r="C25" s="164">
        <v>0.45760464000000001</v>
      </c>
      <c r="D25" s="164">
        <v>0.69244497999999999</v>
      </c>
      <c r="E25" s="56">
        <f t="shared" si="0"/>
        <v>-0.33914657017226113</v>
      </c>
      <c r="F25" s="76">
        <f t="shared" si="1"/>
        <v>1.1681994657856057E-2</v>
      </c>
      <c r="G25" s="132">
        <v>8.404811999999999E-2</v>
      </c>
      <c r="H25" s="175">
        <v>24.7941</v>
      </c>
      <c r="I25"/>
      <c r="J25" s="168">
        <v>0</v>
      </c>
      <c r="K25" s="170">
        <v>0</v>
      </c>
      <c r="L25" s="56" t="str">
        <f t="shared" si="2"/>
        <v/>
      </c>
      <c r="M25" s="56">
        <f t="shared" si="3"/>
        <v>0</v>
      </c>
      <c r="O25"/>
      <c r="P25"/>
      <c r="Q25"/>
      <c r="R25"/>
    </row>
    <row r="26" spans="1:18" ht="12" customHeight="1" x14ac:dyDescent="0.2">
      <c r="A26" s="75" t="s">
        <v>1479</v>
      </c>
      <c r="B26" s="75" t="s">
        <v>1475</v>
      </c>
      <c r="C26" s="164">
        <v>0.30238609999999999</v>
      </c>
      <c r="D26" s="164">
        <v>0.23323848</v>
      </c>
      <c r="E26" s="56">
        <f t="shared" si="0"/>
        <v>0.29646746111533573</v>
      </c>
      <c r="F26" s="76">
        <f t="shared" si="1"/>
        <v>7.7194864213132267E-3</v>
      </c>
      <c r="G26" s="132">
        <v>7.7944664340578003</v>
      </c>
      <c r="H26" s="175">
        <v>19.545649999999998</v>
      </c>
      <c r="I26"/>
      <c r="J26" s="168">
        <v>0</v>
      </c>
      <c r="K26" s="170">
        <v>1.8384899999999999E-3</v>
      </c>
      <c r="L26" s="56">
        <f t="shared" si="2"/>
        <v>-1</v>
      </c>
      <c r="M26" s="56">
        <f t="shared" si="3"/>
        <v>0</v>
      </c>
      <c r="O26"/>
      <c r="P26"/>
      <c r="Q26"/>
      <c r="R26"/>
    </row>
    <row r="27" spans="1:18" ht="12" customHeight="1" x14ac:dyDescent="0.2">
      <c r="A27" s="75" t="s">
        <v>1521</v>
      </c>
      <c r="B27" s="75" t="s">
        <v>1522</v>
      </c>
      <c r="C27" s="164">
        <v>0.30179366999999996</v>
      </c>
      <c r="D27" s="164">
        <v>1.5715778200000001</v>
      </c>
      <c r="E27" s="56">
        <f t="shared" si="0"/>
        <v>-0.80796772125480876</v>
      </c>
      <c r="F27" s="76">
        <f t="shared" si="1"/>
        <v>7.7043625272566587E-3</v>
      </c>
      <c r="G27" s="132">
        <v>14.241606689999999</v>
      </c>
      <c r="H27" s="175">
        <v>37.744700000000002</v>
      </c>
      <c r="I27"/>
      <c r="J27" s="168">
        <v>0</v>
      </c>
      <c r="K27" s="170">
        <v>1.1498610000000001E-2</v>
      </c>
      <c r="L27" s="56">
        <f t="shared" si="2"/>
        <v>-1</v>
      </c>
      <c r="M27" s="56">
        <f t="shared" si="3"/>
        <v>0</v>
      </c>
      <c r="O27"/>
      <c r="P27"/>
      <c r="Q27"/>
      <c r="R27"/>
    </row>
    <row r="28" spans="1:18" ht="12" customHeight="1" x14ac:dyDescent="0.2">
      <c r="A28" s="75" t="s">
        <v>1614</v>
      </c>
      <c r="B28" s="75" t="s">
        <v>1615</v>
      </c>
      <c r="C28" s="164">
        <v>0.25906979000000002</v>
      </c>
      <c r="D28" s="164">
        <v>0.49564958000000003</v>
      </c>
      <c r="E28" s="56">
        <f t="shared" si="0"/>
        <v>-0.47731260056752189</v>
      </c>
      <c r="F28" s="76">
        <f t="shared" si="1"/>
        <v>6.6136827257518432E-3</v>
      </c>
      <c r="G28" s="132">
        <v>18.124199351234825</v>
      </c>
      <c r="H28" s="175">
        <v>51.061900000000001</v>
      </c>
      <c r="I28"/>
      <c r="J28" s="168">
        <v>2.0891549999999998E-2</v>
      </c>
      <c r="K28" s="170">
        <v>7.3339420000000002E-2</v>
      </c>
      <c r="L28" s="56">
        <f t="shared" si="2"/>
        <v>-0.71513887074645532</v>
      </c>
      <c r="M28" s="56">
        <f t="shared" si="3"/>
        <v>8.0640625832907792E-2</v>
      </c>
      <c r="O28"/>
      <c r="P28"/>
      <c r="Q28"/>
      <c r="R28"/>
    </row>
    <row r="29" spans="1:18" ht="12" customHeight="1" x14ac:dyDescent="0.2">
      <c r="A29" s="75" t="s">
        <v>987</v>
      </c>
      <c r="B29" s="75" t="s">
        <v>988</v>
      </c>
      <c r="C29" s="164">
        <v>0.23606878000000001</v>
      </c>
      <c r="D29" s="164">
        <v>3.8112510000000002E-2</v>
      </c>
      <c r="E29" s="56">
        <f t="shared" si="0"/>
        <v>5.193997194097161</v>
      </c>
      <c r="F29" s="76">
        <f t="shared" si="1"/>
        <v>6.0264997025523976E-3</v>
      </c>
      <c r="G29" s="132">
        <v>0.79585241200000001</v>
      </c>
      <c r="H29" s="175">
        <v>17.682400000000001</v>
      </c>
      <c r="I29"/>
      <c r="J29" s="168">
        <v>4.0341600000000002E-3</v>
      </c>
      <c r="K29" s="170">
        <v>2.5200000000000001E-3</v>
      </c>
      <c r="L29" s="56">
        <f t="shared" si="2"/>
        <v>0.60085714285714276</v>
      </c>
      <c r="M29" s="56">
        <f t="shared" si="3"/>
        <v>1.7088917899266476E-2</v>
      </c>
      <c r="O29"/>
      <c r="P29"/>
      <c r="Q29"/>
      <c r="R29"/>
    </row>
    <row r="30" spans="1:18" ht="12" customHeight="1" x14ac:dyDescent="0.2">
      <c r="A30" s="75" t="s">
        <v>876</v>
      </c>
      <c r="B30" s="75" t="s">
        <v>877</v>
      </c>
      <c r="C30" s="164">
        <v>0.21133321999999999</v>
      </c>
      <c r="D30" s="164">
        <v>0.20534605</v>
      </c>
      <c r="E30" s="56">
        <f t="shared" si="0"/>
        <v>2.915648974012397E-2</v>
      </c>
      <c r="F30" s="76">
        <f t="shared" si="1"/>
        <v>5.3950360885053937E-3</v>
      </c>
      <c r="G30" s="132">
        <v>3.294194182</v>
      </c>
      <c r="H30" s="175">
        <v>178.06004999999999</v>
      </c>
      <c r="I30"/>
      <c r="J30" s="168">
        <v>4.7592959999999997E-2</v>
      </c>
      <c r="K30" s="170">
        <v>2.493219E-2</v>
      </c>
      <c r="L30" s="56">
        <f t="shared" si="2"/>
        <v>0.90889608975384828</v>
      </c>
      <c r="M30" s="56">
        <f t="shared" si="3"/>
        <v>0.22520340152863805</v>
      </c>
      <c r="O30"/>
      <c r="P30"/>
      <c r="Q30"/>
      <c r="R30"/>
    </row>
    <row r="31" spans="1:18" ht="12" customHeight="1" x14ac:dyDescent="0.2">
      <c r="A31" s="75" t="s">
        <v>1612</v>
      </c>
      <c r="B31" s="75" t="s">
        <v>1613</v>
      </c>
      <c r="C31" s="164">
        <v>0.20739017000000001</v>
      </c>
      <c r="D31" s="164">
        <v>0.29624460999999996</v>
      </c>
      <c r="E31" s="56">
        <f t="shared" si="0"/>
        <v>-0.29993605622056707</v>
      </c>
      <c r="F31" s="76">
        <f t="shared" si="1"/>
        <v>5.2943756383935702E-3</v>
      </c>
      <c r="G31" s="132">
        <v>7.6351864952620838</v>
      </c>
      <c r="H31" s="175">
        <v>26.910599999999999</v>
      </c>
      <c r="I31"/>
      <c r="J31" s="168">
        <v>3.64592E-3</v>
      </c>
      <c r="K31" s="170">
        <v>0</v>
      </c>
      <c r="L31" s="56" t="str">
        <f t="shared" si="2"/>
        <v/>
      </c>
      <c r="M31" s="56">
        <f t="shared" si="3"/>
        <v>1.75800039124323E-2</v>
      </c>
      <c r="O31"/>
      <c r="P31"/>
      <c r="Q31"/>
      <c r="R31"/>
    </row>
    <row r="32" spans="1:18" ht="12" customHeight="1" x14ac:dyDescent="0.2">
      <c r="A32" s="75" t="s">
        <v>357</v>
      </c>
      <c r="B32" s="75" t="s">
        <v>351</v>
      </c>
      <c r="C32" s="164">
        <v>0.18832572</v>
      </c>
      <c r="D32" s="164">
        <v>1.0383E-3</v>
      </c>
      <c r="E32" s="56" t="str">
        <f t="shared" si="0"/>
        <v/>
      </c>
      <c r="F32" s="76">
        <f t="shared" si="1"/>
        <v>4.8076873848501532E-3</v>
      </c>
      <c r="G32" s="132">
        <v>1.0370602600000001</v>
      </c>
      <c r="H32" s="175">
        <v>21.142499999999998</v>
      </c>
      <c r="I32"/>
      <c r="J32" s="168">
        <v>2.0763400000000003E-3</v>
      </c>
      <c r="K32" s="170">
        <v>0</v>
      </c>
      <c r="L32" s="56" t="str">
        <f t="shared" si="2"/>
        <v/>
      </c>
      <c r="M32" s="56">
        <f t="shared" si="3"/>
        <v>1.1025259852982376E-2</v>
      </c>
      <c r="O32"/>
      <c r="P32"/>
      <c r="Q32"/>
      <c r="R32"/>
    </row>
    <row r="33" spans="1:18" ht="12" customHeight="1" x14ac:dyDescent="0.2">
      <c r="A33" s="75" t="s">
        <v>852</v>
      </c>
      <c r="B33" s="75" t="s">
        <v>853</v>
      </c>
      <c r="C33" s="164">
        <v>0.17607777999999999</v>
      </c>
      <c r="D33" s="164">
        <v>1.2095278500000002</v>
      </c>
      <c r="E33" s="56">
        <f t="shared" si="0"/>
        <v>-0.85442436898001151</v>
      </c>
      <c r="F33" s="76">
        <f t="shared" si="1"/>
        <v>4.4950149223293582E-3</v>
      </c>
      <c r="G33" s="132">
        <v>0.21194164000000001</v>
      </c>
      <c r="H33" s="175">
        <v>42.534949999999988</v>
      </c>
      <c r="I33"/>
      <c r="J33" s="168">
        <v>0.15608611999999999</v>
      </c>
      <c r="K33" s="170">
        <v>0</v>
      </c>
      <c r="L33" s="56" t="str">
        <f t="shared" si="2"/>
        <v/>
      </c>
      <c r="M33" s="56">
        <f t="shared" si="3"/>
        <v>0.88646119913597277</v>
      </c>
      <c r="O33"/>
      <c r="P33"/>
      <c r="Q33"/>
      <c r="R33"/>
    </row>
    <row r="34" spans="1:18" ht="12" customHeight="1" x14ac:dyDescent="0.2">
      <c r="A34" s="75" t="s">
        <v>750</v>
      </c>
      <c r="B34" s="75" t="s">
        <v>751</v>
      </c>
      <c r="C34" s="164">
        <v>0.17576382000000002</v>
      </c>
      <c r="D34" s="164">
        <v>3.8554830000000005E-2</v>
      </c>
      <c r="E34" s="56">
        <f t="shared" si="0"/>
        <v>3.5588015820585905</v>
      </c>
      <c r="F34" s="76">
        <f t="shared" si="1"/>
        <v>4.4869999707266382E-3</v>
      </c>
      <c r="G34" s="132">
        <v>1.9863213160000002</v>
      </c>
      <c r="H34" s="175">
        <v>31.252050000000001</v>
      </c>
      <c r="I34"/>
      <c r="J34" s="168">
        <v>1.477349E-2</v>
      </c>
      <c r="K34" s="170">
        <v>0</v>
      </c>
      <c r="L34" s="56" t="str">
        <f t="shared" si="2"/>
        <v/>
      </c>
      <c r="M34" s="56">
        <f t="shared" si="3"/>
        <v>8.405307759014341E-2</v>
      </c>
      <c r="O34"/>
      <c r="P34"/>
      <c r="Q34"/>
      <c r="R34"/>
    </row>
    <row r="35" spans="1:18" ht="12" customHeight="1" x14ac:dyDescent="0.2">
      <c r="A35" s="75" t="s">
        <v>2326</v>
      </c>
      <c r="B35" s="75" t="s">
        <v>776</v>
      </c>
      <c r="C35" s="164">
        <v>0.15690799999999999</v>
      </c>
      <c r="D35" s="164">
        <v>0</v>
      </c>
      <c r="E35" s="56" t="str">
        <f t="shared" si="0"/>
        <v/>
      </c>
      <c r="F35" s="76">
        <f t="shared" si="1"/>
        <v>4.0056377439155301E-3</v>
      </c>
      <c r="G35" s="132">
        <v>4.0725900000000004E-4</v>
      </c>
      <c r="H35" s="175">
        <v>7.0061499999999999</v>
      </c>
      <c r="I35"/>
      <c r="J35" s="168">
        <v>0</v>
      </c>
      <c r="K35" s="170">
        <v>0</v>
      </c>
      <c r="L35" s="56" t="str">
        <f t="shared" si="2"/>
        <v/>
      </c>
      <c r="M35" s="56">
        <f t="shared" si="3"/>
        <v>0</v>
      </c>
      <c r="O35"/>
      <c r="P35"/>
      <c r="Q35"/>
      <c r="R35"/>
    </row>
    <row r="36" spans="1:18" ht="12" customHeight="1" x14ac:dyDescent="0.2">
      <c r="A36" s="75" t="s">
        <v>356</v>
      </c>
      <c r="B36" s="75" t="s">
        <v>350</v>
      </c>
      <c r="C36" s="164">
        <v>0.14144210000000002</v>
      </c>
      <c r="D36" s="164">
        <v>0.22279042999999998</v>
      </c>
      <c r="E36" s="56">
        <f t="shared" si="0"/>
        <v>-0.36513386144997328</v>
      </c>
      <c r="F36" s="76">
        <f t="shared" si="1"/>
        <v>3.6108153461816787E-3</v>
      </c>
      <c r="G36" s="132">
        <v>9.6806641400000011</v>
      </c>
      <c r="H36" s="175">
        <v>39.2821</v>
      </c>
      <c r="I36"/>
      <c r="J36" s="168">
        <v>5.2116870000000003E-2</v>
      </c>
      <c r="K36" s="170">
        <v>0</v>
      </c>
      <c r="L36" s="56" t="str">
        <f t="shared" si="2"/>
        <v/>
      </c>
      <c r="M36" s="56">
        <f t="shared" si="3"/>
        <v>0.36846787484065918</v>
      </c>
      <c r="O36"/>
      <c r="P36"/>
      <c r="Q36"/>
      <c r="R36"/>
    </row>
    <row r="37" spans="1:18" ht="12" customHeight="1" x14ac:dyDescent="0.2">
      <c r="A37" s="75" t="s">
        <v>3128</v>
      </c>
      <c r="B37" s="75" t="s">
        <v>1430</v>
      </c>
      <c r="C37" s="164">
        <v>0.12103395</v>
      </c>
      <c r="D37" s="164">
        <v>1.1133404099999999</v>
      </c>
      <c r="E37" s="56">
        <f t="shared" si="0"/>
        <v>-0.89128756226498596</v>
      </c>
      <c r="F37" s="76">
        <f t="shared" si="1"/>
        <v>3.0898243455731067E-3</v>
      </c>
      <c r="G37" s="132">
        <v>4.4390269699999996</v>
      </c>
      <c r="H37" s="175">
        <v>36.108600000000003</v>
      </c>
      <c r="I37"/>
      <c r="J37" s="168">
        <v>2.8498336000000002</v>
      </c>
      <c r="K37" s="170">
        <v>9.7738979999999989E-2</v>
      </c>
      <c r="L37" s="56">
        <f t="shared" si="2"/>
        <v>28.15759505572905</v>
      </c>
      <c r="M37" s="56">
        <f t="shared" si="3"/>
        <v>23.545737373687302</v>
      </c>
      <c r="O37"/>
      <c r="P37"/>
      <c r="Q37"/>
      <c r="R37"/>
    </row>
    <row r="38" spans="1:18" ht="12" customHeight="1" x14ac:dyDescent="0.2">
      <c r="A38" s="75" t="s">
        <v>858</v>
      </c>
      <c r="B38" s="75" t="s">
        <v>859</v>
      </c>
      <c r="C38" s="164">
        <v>0.12081175999999999</v>
      </c>
      <c r="D38" s="164">
        <v>2.1456590000000001E-2</v>
      </c>
      <c r="E38" s="56">
        <f t="shared" si="0"/>
        <v>4.6305200406961209</v>
      </c>
      <c r="F38" s="76">
        <f t="shared" si="1"/>
        <v>3.0841521513553447E-3</v>
      </c>
      <c r="G38" s="132">
        <v>2.0088228999999999E-2</v>
      </c>
      <c r="H38" s="175">
        <v>30.23245</v>
      </c>
      <c r="I38"/>
      <c r="J38" s="168">
        <v>0</v>
      </c>
      <c r="K38" s="170">
        <v>0</v>
      </c>
      <c r="L38" s="56" t="str">
        <f t="shared" si="2"/>
        <v/>
      </c>
      <c r="M38" s="56">
        <f t="shared" si="3"/>
        <v>0</v>
      </c>
      <c r="O38"/>
      <c r="P38"/>
      <c r="Q38"/>
      <c r="R38"/>
    </row>
    <row r="39" spans="1:18" ht="12" customHeight="1" x14ac:dyDescent="0.2">
      <c r="A39" s="75" t="s">
        <v>2122</v>
      </c>
      <c r="B39" s="75" t="s">
        <v>2123</v>
      </c>
      <c r="C39" s="164">
        <v>9.1905500000000001E-2</v>
      </c>
      <c r="D39" s="164">
        <v>3.8783129999999999E-2</v>
      </c>
      <c r="E39" s="56">
        <f t="shared" ref="E39:E70" si="4">IF(ISERROR(C39/D39-1),"",IF((C39/D39-1)&gt;10000%,"",C39/D39-1))</f>
        <v>1.3697287970310805</v>
      </c>
      <c r="F39" s="76">
        <f t="shared" ref="F39:F70" si="5">C39/$C$139</f>
        <v>2.3462165069558514E-3</v>
      </c>
      <c r="G39" s="132">
        <v>5.0308965584508041</v>
      </c>
      <c r="H39" s="175">
        <v>74.487449999999995</v>
      </c>
      <c r="I39"/>
      <c r="J39" s="168">
        <v>3.9047000000000002E-4</v>
      </c>
      <c r="K39" s="170">
        <v>0</v>
      </c>
      <c r="L39" s="56" t="str">
        <f t="shared" ref="L39:L70" si="6">IF(ISERROR(J39/K39-1),"",IF((J39/K39-1)&gt;10000%,"",J39/K39-1))</f>
        <v/>
      </c>
      <c r="M39" s="56">
        <f t="shared" ref="M39:M70" si="7">IF(ISERROR(J39/C39),"",IF(J39/C39&gt;10000%,"",J39/C39))</f>
        <v>4.2486031847930759E-3</v>
      </c>
      <c r="O39"/>
      <c r="P39"/>
      <c r="Q39"/>
      <c r="R39"/>
    </row>
    <row r="40" spans="1:18" ht="12" customHeight="1" x14ac:dyDescent="0.2">
      <c r="A40" s="75" t="s">
        <v>1028</v>
      </c>
      <c r="B40" s="75" t="s">
        <v>1029</v>
      </c>
      <c r="C40" s="164">
        <v>6.9341899999999998E-2</v>
      </c>
      <c r="D40" s="164">
        <v>5.2242E-3</v>
      </c>
      <c r="E40" s="56">
        <f t="shared" si="4"/>
        <v>12.273209295203094</v>
      </c>
      <c r="F40" s="76">
        <f t="shared" si="5"/>
        <v>1.7701999380198351E-3</v>
      </c>
      <c r="G40" s="132">
        <v>1.6919454730000001</v>
      </c>
      <c r="H40" s="175">
        <v>55.689649999999993</v>
      </c>
      <c r="I40"/>
      <c r="J40" s="168">
        <v>6.1478249999999998E-2</v>
      </c>
      <c r="K40" s="170">
        <v>0</v>
      </c>
      <c r="L40" s="56" t="str">
        <f t="shared" si="6"/>
        <v/>
      </c>
      <c r="M40" s="56">
        <f t="shared" si="7"/>
        <v>0.88659598309247367</v>
      </c>
      <c r="O40"/>
      <c r="P40"/>
      <c r="Q40"/>
      <c r="R40"/>
    </row>
    <row r="41" spans="1:18" ht="12" customHeight="1" x14ac:dyDescent="0.2">
      <c r="A41" s="75" t="s">
        <v>1519</v>
      </c>
      <c r="B41" s="75" t="s">
        <v>1520</v>
      </c>
      <c r="C41" s="164">
        <v>6.544287E-2</v>
      </c>
      <c r="D41" s="164">
        <v>0.13022449</v>
      </c>
      <c r="E41" s="56">
        <f t="shared" si="4"/>
        <v>-0.49746111503297108</v>
      </c>
      <c r="F41" s="76">
        <f t="shared" si="5"/>
        <v>1.6706632558069526E-3</v>
      </c>
      <c r="G41" s="132">
        <v>0.81843602000000004</v>
      </c>
      <c r="H41" s="175">
        <v>57.260800000000003</v>
      </c>
      <c r="I41"/>
      <c r="J41" s="168">
        <v>0</v>
      </c>
      <c r="K41" s="170">
        <v>0</v>
      </c>
      <c r="L41" s="56" t="str">
        <f t="shared" si="6"/>
        <v/>
      </c>
      <c r="M41" s="56">
        <f t="shared" si="7"/>
        <v>0</v>
      </c>
      <c r="O41"/>
      <c r="P41"/>
      <c r="Q41"/>
      <c r="R41"/>
    </row>
    <row r="42" spans="1:18" ht="12" customHeight="1" x14ac:dyDescent="0.2">
      <c r="A42" s="75" t="s">
        <v>360</v>
      </c>
      <c r="B42" s="75" t="s">
        <v>354</v>
      </c>
      <c r="C42" s="164">
        <v>5.892737E-2</v>
      </c>
      <c r="D42" s="164">
        <v>1.3382E-2</v>
      </c>
      <c r="E42" s="56">
        <f t="shared" si="4"/>
        <v>3.403480047825437</v>
      </c>
      <c r="F42" s="76">
        <f t="shared" si="5"/>
        <v>1.504331821332728E-3</v>
      </c>
      <c r="G42" s="132">
        <v>7.6472583800000002</v>
      </c>
      <c r="H42" s="175">
        <v>42.500150000000012</v>
      </c>
      <c r="I42"/>
      <c r="J42" s="168">
        <v>1.4401209999999999E-2</v>
      </c>
      <c r="K42" s="170">
        <v>0.92406116999999999</v>
      </c>
      <c r="L42" s="56">
        <f t="shared" si="6"/>
        <v>-0.98441530661871657</v>
      </c>
      <c r="M42" s="56">
        <f t="shared" si="7"/>
        <v>0.24438915227338331</v>
      </c>
      <c r="O42"/>
      <c r="P42"/>
      <c r="Q42"/>
      <c r="R42"/>
    </row>
    <row r="43" spans="1:18" ht="12" customHeight="1" x14ac:dyDescent="0.2">
      <c r="A43" s="75" t="s">
        <v>1022</v>
      </c>
      <c r="B43" s="75" t="s">
        <v>1023</v>
      </c>
      <c r="C43" s="164">
        <v>5.4217970000000004E-2</v>
      </c>
      <c r="D43" s="164">
        <v>0.37025272999999997</v>
      </c>
      <c r="E43" s="56">
        <f t="shared" si="4"/>
        <v>-0.85356496898753453</v>
      </c>
      <c r="F43" s="76">
        <f t="shared" si="5"/>
        <v>1.3841075472919157E-3</v>
      </c>
      <c r="G43" s="132">
        <v>0.42797445200000001</v>
      </c>
      <c r="H43" s="175">
        <v>150.05855</v>
      </c>
      <c r="I43"/>
      <c r="J43" s="168">
        <v>0</v>
      </c>
      <c r="K43" s="170">
        <v>0</v>
      </c>
      <c r="L43" s="56" t="str">
        <f t="shared" si="6"/>
        <v/>
      </c>
      <c r="M43" s="56">
        <f t="shared" si="7"/>
        <v>0</v>
      </c>
      <c r="O43"/>
      <c r="P43"/>
      <c r="Q43"/>
      <c r="R43"/>
    </row>
    <row r="44" spans="1:18" ht="12" customHeight="1" x14ac:dyDescent="0.2">
      <c r="A44" s="75" t="s">
        <v>971</v>
      </c>
      <c r="B44" s="75" t="s">
        <v>972</v>
      </c>
      <c r="C44" s="164">
        <v>3.4734300000000003E-2</v>
      </c>
      <c r="D44" s="164">
        <v>3.4520550000000004E-2</v>
      </c>
      <c r="E44" s="56">
        <f t="shared" si="4"/>
        <v>6.1919639171450491E-3</v>
      </c>
      <c r="F44" s="76">
        <f t="shared" si="5"/>
        <v>8.8671720427565962E-4</v>
      </c>
      <c r="G44" s="132">
        <v>0.27977392700000003</v>
      </c>
      <c r="H44" s="175">
        <v>10.637650000000001</v>
      </c>
      <c r="I44"/>
      <c r="J44" s="168">
        <v>0</v>
      </c>
      <c r="K44" s="170">
        <v>0</v>
      </c>
      <c r="L44" s="56" t="str">
        <f t="shared" si="6"/>
        <v/>
      </c>
      <c r="M44" s="56">
        <f t="shared" si="7"/>
        <v>0</v>
      </c>
      <c r="O44"/>
      <c r="P44"/>
      <c r="Q44"/>
      <c r="R44"/>
    </row>
    <row r="45" spans="1:18" ht="12" customHeight="1" x14ac:dyDescent="0.2">
      <c r="A45" s="75" t="s">
        <v>1030</v>
      </c>
      <c r="B45" s="75" t="s">
        <v>1031</v>
      </c>
      <c r="C45" s="164">
        <v>2.4485049999999998E-2</v>
      </c>
      <c r="D45" s="164">
        <v>1.4022120000000001E-2</v>
      </c>
      <c r="E45" s="56">
        <f t="shared" si="4"/>
        <v>0.74617318921817799</v>
      </c>
      <c r="F45" s="76">
        <f t="shared" si="5"/>
        <v>6.2506845056758693E-4</v>
      </c>
      <c r="G45" s="132">
        <v>0.30330635499999997</v>
      </c>
      <c r="H45" s="175">
        <v>40.075599999999987</v>
      </c>
      <c r="I45"/>
      <c r="J45" s="168">
        <v>0</v>
      </c>
      <c r="K45" s="170">
        <v>0</v>
      </c>
      <c r="L45" s="56" t="str">
        <f t="shared" si="6"/>
        <v/>
      </c>
      <c r="M45" s="56">
        <f t="shared" si="7"/>
        <v>0</v>
      </c>
      <c r="O45"/>
      <c r="P45"/>
      <c r="Q45"/>
      <c r="R45"/>
    </row>
    <row r="46" spans="1:18" ht="12" customHeight="1" x14ac:dyDescent="0.2">
      <c r="A46" s="75" t="s">
        <v>856</v>
      </c>
      <c r="B46" s="75" t="s">
        <v>857</v>
      </c>
      <c r="C46" s="164">
        <v>2.342E-2</v>
      </c>
      <c r="D46" s="164">
        <v>8.7000000000000001E-4</v>
      </c>
      <c r="E46" s="56">
        <f t="shared" si="4"/>
        <v>25.919540229885058</v>
      </c>
      <c r="F46" s="76">
        <f t="shared" si="5"/>
        <v>5.9787924109989108E-4</v>
      </c>
      <c r="G46" s="132">
        <v>0.19106663500000001</v>
      </c>
      <c r="H46" s="175">
        <v>196.204125</v>
      </c>
      <c r="I46"/>
      <c r="J46" s="168">
        <v>0</v>
      </c>
      <c r="K46" s="170">
        <v>0</v>
      </c>
      <c r="L46" s="56" t="str">
        <f t="shared" si="6"/>
        <v/>
      </c>
      <c r="M46" s="56">
        <f t="shared" si="7"/>
        <v>0</v>
      </c>
      <c r="O46"/>
      <c r="P46"/>
      <c r="Q46"/>
      <c r="R46"/>
    </row>
    <row r="47" spans="1:18" ht="12" customHeight="1" x14ac:dyDescent="0.2">
      <c r="A47" s="75" t="s">
        <v>975</v>
      </c>
      <c r="B47" s="75" t="s">
        <v>976</v>
      </c>
      <c r="C47" s="164">
        <v>1.72625E-2</v>
      </c>
      <c r="D47" s="164">
        <v>5.0813000000000004E-3</v>
      </c>
      <c r="E47" s="56">
        <f t="shared" si="4"/>
        <v>2.3972605435616865</v>
      </c>
      <c r="F47" s="76">
        <f t="shared" si="5"/>
        <v>4.406870366988416E-4</v>
      </c>
      <c r="G47" s="132">
        <v>0.31123677100000002</v>
      </c>
      <c r="H47" s="175">
        <v>192.703</v>
      </c>
      <c r="I47"/>
      <c r="J47" s="168">
        <v>0</v>
      </c>
      <c r="K47" s="170">
        <v>0</v>
      </c>
      <c r="L47" s="56" t="str">
        <f t="shared" si="6"/>
        <v/>
      </c>
      <c r="M47" s="56">
        <f t="shared" si="7"/>
        <v>0</v>
      </c>
      <c r="O47"/>
      <c r="P47"/>
      <c r="Q47"/>
      <c r="R47"/>
    </row>
    <row r="48" spans="1:18" ht="12" customHeight="1" x14ac:dyDescent="0.2">
      <c r="A48" s="75" t="s">
        <v>981</v>
      </c>
      <c r="B48" s="75" t="s">
        <v>982</v>
      </c>
      <c r="C48" s="164">
        <v>1.6760000000000001E-2</v>
      </c>
      <c r="D48" s="164">
        <v>1.7600000000000001E-2</v>
      </c>
      <c r="E48" s="56">
        <f t="shared" si="4"/>
        <v>-4.7727272727272729E-2</v>
      </c>
      <c r="F48" s="76">
        <f t="shared" si="5"/>
        <v>4.2785892744808603E-4</v>
      </c>
      <c r="G48" s="132">
        <v>0.124203204</v>
      </c>
      <c r="H48" s="175">
        <v>189.5145</v>
      </c>
      <c r="I48"/>
      <c r="J48" s="168">
        <v>0</v>
      </c>
      <c r="K48" s="170">
        <v>0</v>
      </c>
      <c r="L48" s="56" t="str">
        <f t="shared" si="6"/>
        <v/>
      </c>
      <c r="M48" s="56">
        <f t="shared" si="7"/>
        <v>0</v>
      </c>
      <c r="O48"/>
      <c r="P48"/>
      <c r="Q48"/>
      <c r="R48"/>
    </row>
    <row r="49" spans="1:18" ht="12" customHeight="1" x14ac:dyDescent="0.2">
      <c r="A49" s="75" t="s">
        <v>840</v>
      </c>
      <c r="B49" s="75" t="s">
        <v>841</v>
      </c>
      <c r="C49" s="164">
        <v>1.451916E-2</v>
      </c>
      <c r="D49" s="164">
        <v>3.7739800000000004E-2</v>
      </c>
      <c r="E49" s="56">
        <f t="shared" si="4"/>
        <v>-0.61528253991807058</v>
      </c>
      <c r="F49" s="76">
        <f t="shared" si="5"/>
        <v>3.7065347404815948E-4</v>
      </c>
      <c r="G49" s="132">
        <v>1.692934441</v>
      </c>
      <c r="H49" s="175">
        <v>224.35210000000001</v>
      </c>
      <c r="I49"/>
      <c r="J49" s="168">
        <v>1.00625E-2</v>
      </c>
      <c r="K49" s="170">
        <v>0</v>
      </c>
      <c r="L49" s="56" t="str">
        <f t="shared" si="6"/>
        <v/>
      </c>
      <c r="M49" s="56">
        <f t="shared" si="7"/>
        <v>0.69304973565963879</v>
      </c>
      <c r="O49"/>
      <c r="P49"/>
      <c r="Q49"/>
      <c r="R49"/>
    </row>
    <row r="50" spans="1:18" ht="12" customHeight="1" x14ac:dyDescent="0.2">
      <c r="A50" s="75" t="s">
        <v>1517</v>
      </c>
      <c r="B50" s="75" t="s">
        <v>1518</v>
      </c>
      <c r="C50" s="164">
        <v>1.39341E-2</v>
      </c>
      <c r="D50" s="164">
        <v>1.7836240000000003E-2</v>
      </c>
      <c r="E50" s="56">
        <f t="shared" si="4"/>
        <v>-0.21877593035303422</v>
      </c>
      <c r="F50" s="76">
        <f t="shared" si="5"/>
        <v>3.5571772559393647E-4</v>
      </c>
      <c r="G50" s="132">
        <v>0.75902054000000008</v>
      </c>
      <c r="H50" s="175">
        <v>79.511499999999998</v>
      </c>
      <c r="I50"/>
      <c r="J50" s="168">
        <v>0</v>
      </c>
      <c r="K50" s="170">
        <v>0</v>
      </c>
      <c r="L50" s="56" t="str">
        <f t="shared" si="6"/>
        <v/>
      </c>
      <c r="M50" s="56">
        <f t="shared" si="7"/>
        <v>0</v>
      </c>
      <c r="O50"/>
      <c r="P50"/>
      <c r="Q50"/>
      <c r="R50"/>
    </row>
    <row r="51" spans="1:18" ht="12" customHeight="1" x14ac:dyDescent="0.2">
      <c r="A51" s="75" t="s">
        <v>1491</v>
      </c>
      <c r="B51" s="75" t="s">
        <v>1492</v>
      </c>
      <c r="C51" s="164">
        <v>1.098943E-2</v>
      </c>
      <c r="D51" s="164">
        <v>0.24601804000000002</v>
      </c>
      <c r="E51" s="56">
        <f t="shared" si="4"/>
        <v>-0.95533079606682503</v>
      </c>
      <c r="F51" s="76">
        <f t="shared" si="5"/>
        <v>2.8054449481299643E-4</v>
      </c>
      <c r="G51" s="132">
        <v>71.255472143325889</v>
      </c>
      <c r="H51" s="175">
        <v>12.69045</v>
      </c>
      <c r="I51"/>
      <c r="J51" s="168">
        <v>0</v>
      </c>
      <c r="K51" s="170">
        <v>8.0339599999999997E-3</v>
      </c>
      <c r="L51" s="56">
        <f t="shared" si="6"/>
        <v>-1</v>
      </c>
      <c r="M51" s="56">
        <f t="shared" si="7"/>
        <v>0</v>
      </c>
      <c r="O51"/>
      <c r="P51"/>
      <c r="Q51"/>
      <c r="R51"/>
    </row>
    <row r="52" spans="1:18" ht="12" customHeight="1" x14ac:dyDescent="0.2">
      <c r="A52" s="75" t="s">
        <v>979</v>
      </c>
      <c r="B52" s="75" t="s">
        <v>980</v>
      </c>
      <c r="C52" s="164">
        <v>1.089243E-2</v>
      </c>
      <c r="D52" s="164">
        <v>1.2133659999999999E-2</v>
      </c>
      <c r="E52" s="56">
        <f t="shared" si="4"/>
        <v>-0.10229642168974562</v>
      </c>
      <c r="F52" s="76">
        <f t="shared" si="5"/>
        <v>2.780682229775272E-4</v>
      </c>
      <c r="G52" s="132">
        <v>3.3843648000000004E-2</v>
      </c>
      <c r="H52" s="175">
        <v>20.408100000000001</v>
      </c>
      <c r="I52"/>
      <c r="J52" s="168">
        <v>0</v>
      </c>
      <c r="K52" s="170">
        <v>0</v>
      </c>
      <c r="L52" s="56" t="str">
        <f t="shared" si="6"/>
        <v/>
      </c>
      <c r="M52" s="56">
        <f t="shared" si="7"/>
        <v>0</v>
      </c>
      <c r="O52"/>
      <c r="P52"/>
      <c r="Q52"/>
      <c r="R52"/>
    </row>
    <row r="53" spans="1:18" ht="12" customHeight="1" x14ac:dyDescent="0.2">
      <c r="A53" s="75" t="s">
        <v>874</v>
      </c>
      <c r="B53" s="75" t="s">
        <v>875</v>
      </c>
      <c r="C53" s="164">
        <v>1.0008990000000001E-2</v>
      </c>
      <c r="D53" s="164">
        <v>1.552396E-2</v>
      </c>
      <c r="E53" s="56">
        <f t="shared" si="4"/>
        <v>-0.35525536010141734</v>
      </c>
      <c r="F53" s="76">
        <f t="shared" si="5"/>
        <v>2.5551525812879589E-4</v>
      </c>
      <c r="G53" s="132">
        <v>0.74343141199999996</v>
      </c>
      <c r="H53" s="175">
        <v>49.453500000000012</v>
      </c>
      <c r="I53"/>
      <c r="J53" s="168">
        <v>6.17908E-3</v>
      </c>
      <c r="K53" s="170">
        <v>3.1866459999999999E-2</v>
      </c>
      <c r="L53" s="56">
        <f t="shared" si="6"/>
        <v>-0.80609455835383037</v>
      </c>
      <c r="M53" s="56">
        <f t="shared" si="7"/>
        <v>0.61735299965331158</v>
      </c>
      <c r="O53"/>
      <c r="P53"/>
      <c r="Q53"/>
      <c r="R53"/>
    </row>
    <row r="54" spans="1:18" ht="12" customHeight="1" x14ac:dyDescent="0.2">
      <c r="A54" s="75" t="s">
        <v>2325</v>
      </c>
      <c r="B54" s="75" t="s">
        <v>778</v>
      </c>
      <c r="C54" s="164">
        <v>8.3309000000000005E-3</v>
      </c>
      <c r="D54" s="164">
        <v>0</v>
      </c>
      <c r="E54" s="56" t="str">
        <f t="shared" si="4"/>
        <v/>
      </c>
      <c r="F54" s="76">
        <f t="shared" si="5"/>
        <v>2.1267601066093437E-4</v>
      </c>
      <c r="G54" s="132">
        <v>4.8616807999999997E-2</v>
      </c>
      <c r="H54" s="175">
        <v>16.4666</v>
      </c>
      <c r="I54"/>
      <c r="J54" s="168">
        <v>0</v>
      </c>
      <c r="K54" s="170">
        <v>0</v>
      </c>
      <c r="L54" s="56" t="str">
        <f t="shared" si="6"/>
        <v/>
      </c>
      <c r="M54" s="56">
        <f t="shared" si="7"/>
        <v>0</v>
      </c>
      <c r="O54"/>
      <c r="P54"/>
      <c r="Q54"/>
      <c r="R54"/>
    </row>
    <row r="55" spans="1:18" ht="12" customHeight="1" x14ac:dyDescent="0.2">
      <c r="A55" s="75" t="s">
        <v>985</v>
      </c>
      <c r="B55" s="75" t="s">
        <v>986</v>
      </c>
      <c r="C55" s="164">
        <v>8.1145499999999999E-3</v>
      </c>
      <c r="D55" s="164">
        <v>1.4893199999999999E-3</v>
      </c>
      <c r="E55" s="56">
        <f t="shared" si="4"/>
        <v>4.4484932720973331</v>
      </c>
      <c r="F55" s="76">
        <f t="shared" si="5"/>
        <v>2.0715290332481303E-4</v>
      </c>
      <c r="G55" s="132">
        <v>6.9165389999999993E-3</v>
      </c>
      <c r="H55" s="175">
        <v>10.473599999999999</v>
      </c>
      <c r="I55"/>
      <c r="J55" s="168">
        <v>0</v>
      </c>
      <c r="K55" s="170">
        <v>0</v>
      </c>
      <c r="L55" s="56" t="str">
        <f t="shared" si="6"/>
        <v/>
      </c>
      <c r="M55" s="56">
        <f t="shared" si="7"/>
        <v>0</v>
      </c>
      <c r="O55"/>
      <c r="P55"/>
      <c r="Q55"/>
      <c r="R55"/>
    </row>
    <row r="56" spans="1:18" ht="12" customHeight="1" x14ac:dyDescent="0.2">
      <c r="A56" s="75" t="s">
        <v>1786</v>
      </c>
      <c r="B56" s="75" t="s">
        <v>1616</v>
      </c>
      <c r="C56" s="164">
        <v>7.1520000000000004E-3</v>
      </c>
      <c r="D56" s="164">
        <v>0</v>
      </c>
      <c r="E56" s="56" t="str">
        <f t="shared" si="4"/>
        <v/>
      </c>
      <c r="F56" s="76">
        <f t="shared" si="5"/>
        <v>1.8258037285851501E-4</v>
      </c>
      <c r="G56" s="132">
        <v>12.665205711253009</v>
      </c>
      <c r="H56" s="175">
        <v>101.04944999999999</v>
      </c>
      <c r="I56"/>
      <c r="J56" s="168">
        <v>9.7183600000000005E-3</v>
      </c>
      <c r="K56" s="170">
        <v>0</v>
      </c>
      <c r="L56" s="56" t="str">
        <f t="shared" si="6"/>
        <v/>
      </c>
      <c r="M56" s="56">
        <f t="shared" si="7"/>
        <v>1.3588310961968679</v>
      </c>
      <c r="O56"/>
      <c r="P56"/>
      <c r="Q56"/>
      <c r="R56"/>
    </row>
    <row r="57" spans="1:18" ht="12" customHeight="1" x14ac:dyDescent="0.2">
      <c r="A57" s="75" t="s">
        <v>492</v>
      </c>
      <c r="B57" s="75" t="s">
        <v>484</v>
      </c>
      <c r="C57" s="164">
        <v>6.3420000000000004E-3</v>
      </c>
      <c r="D57" s="164">
        <v>8.7033399999999997E-2</v>
      </c>
      <c r="E57" s="56">
        <f t="shared" si="4"/>
        <v>-0.92713142310882946</v>
      </c>
      <c r="F57" s="76">
        <f t="shared" si="5"/>
        <v>1.6190222660356573E-4</v>
      </c>
      <c r="G57" s="132">
        <v>1.2575901</v>
      </c>
      <c r="H57" s="175">
        <v>195.33615</v>
      </c>
      <c r="I57"/>
      <c r="J57" s="168">
        <v>6.3211999999999999E-3</v>
      </c>
      <c r="K57" s="170">
        <v>0</v>
      </c>
      <c r="L57" s="56" t="str">
        <f t="shared" si="6"/>
        <v/>
      </c>
      <c r="M57" s="56">
        <f t="shared" si="7"/>
        <v>0.99672027751497938</v>
      </c>
      <c r="O57"/>
      <c r="P57"/>
      <c r="Q57"/>
      <c r="R57"/>
    </row>
    <row r="58" spans="1:18" ht="12" customHeight="1" x14ac:dyDescent="0.2">
      <c r="A58" s="75" t="s">
        <v>868</v>
      </c>
      <c r="B58" s="75" t="s">
        <v>869</v>
      </c>
      <c r="C58" s="164">
        <v>5.5185E-3</v>
      </c>
      <c r="D58" s="164">
        <v>7.3084799999999991E-3</v>
      </c>
      <c r="E58" s="56">
        <f t="shared" si="4"/>
        <v>-0.24491823197162743</v>
      </c>
      <c r="F58" s="76">
        <f t="shared" si="5"/>
        <v>1.4087944457770064E-4</v>
      </c>
      <c r="G58" s="132">
        <v>0</v>
      </c>
      <c r="H58" s="175">
        <v>41.522649999999999</v>
      </c>
      <c r="I58"/>
      <c r="J58" s="168">
        <v>0</v>
      </c>
      <c r="K58" s="170">
        <v>0</v>
      </c>
      <c r="L58" s="56" t="str">
        <f t="shared" si="6"/>
        <v/>
      </c>
      <c r="M58" s="56">
        <f t="shared" si="7"/>
        <v>0</v>
      </c>
      <c r="O58"/>
      <c r="P58"/>
      <c r="Q58"/>
      <c r="R58"/>
    </row>
    <row r="59" spans="1:18" ht="12" customHeight="1" x14ac:dyDescent="0.2">
      <c r="A59" s="75" t="s">
        <v>742</v>
      </c>
      <c r="B59" s="75" t="s">
        <v>743</v>
      </c>
      <c r="C59" s="164">
        <v>5.0209E-3</v>
      </c>
      <c r="D59" s="164">
        <v>1.3264149999999999E-2</v>
      </c>
      <c r="E59" s="56">
        <f t="shared" si="4"/>
        <v>-0.62146839413004229</v>
      </c>
      <c r="F59" s="76">
        <f t="shared" si="5"/>
        <v>1.2817642534749971E-4</v>
      </c>
      <c r="G59" s="132">
        <v>0.58850909100000004</v>
      </c>
      <c r="H59" s="175">
        <v>29.09845</v>
      </c>
      <c r="I59"/>
      <c r="J59" s="168">
        <v>7.1571999999999997E-2</v>
      </c>
      <c r="K59" s="170">
        <v>0</v>
      </c>
      <c r="L59" s="56" t="str">
        <f t="shared" si="6"/>
        <v/>
      </c>
      <c r="M59" s="56">
        <f t="shared" si="7"/>
        <v>14.254814873827401</v>
      </c>
      <c r="O59"/>
      <c r="P59"/>
      <c r="Q59"/>
      <c r="R59"/>
    </row>
    <row r="60" spans="1:18" ht="12" customHeight="1" x14ac:dyDescent="0.2">
      <c r="A60" s="75" t="s">
        <v>355</v>
      </c>
      <c r="B60" s="75" t="s">
        <v>349</v>
      </c>
      <c r="C60" s="164">
        <v>4.8773000000000002E-3</v>
      </c>
      <c r="D60" s="164">
        <v>0.11026428999999999</v>
      </c>
      <c r="E60" s="56">
        <f t="shared" si="4"/>
        <v>-0.95576718446198672</v>
      </c>
      <c r="F60" s="76">
        <f t="shared" si="5"/>
        <v>1.245105218879803E-4</v>
      </c>
      <c r="G60" s="132">
        <v>5.2501878399999997</v>
      </c>
      <c r="H60" s="175">
        <v>22.274699999999999</v>
      </c>
      <c r="I60"/>
      <c r="J60" s="168">
        <v>0</v>
      </c>
      <c r="K60" s="170">
        <v>3.7684860000000001E-2</v>
      </c>
      <c r="L60" s="56">
        <f t="shared" si="6"/>
        <v>-1</v>
      </c>
      <c r="M60" s="56">
        <f t="shared" si="7"/>
        <v>0</v>
      </c>
      <c r="O60"/>
      <c r="P60"/>
      <c r="Q60"/>
      <c r="R60"/>
    </row>
    <row r="61" spans="1:18" ht="12" customHeight="1" x14ac:dyDescent="0.2">
      <c r="A61" s="75" t="s">
        <v>2120</v>
      </c>
      <c r="B61" s="75" t="s">
        <v>2121</v>
      </c>
      <c r="C61" s="164">
        <v>4.5274E-3</v>
      </c>
      <c r="D61" s="164">
        <v>1.606169E-2</v>
      </c>
      <c r="E61" s="56">
        <f t="shared" si="4"/>
        <v>-0.71812430696894292</v>
      </c>
      <c r="F61" s="76">
        <f t="shared" si="5"/>
        <v>1.1557807327735469E-4</v>
      </c>
      <c r="G61" s="132">
        <v>5.8360698050371793</v>
      </c>
      <c r="H61" s="175">
        <v>180.17935</v>
      </c>
      <c r="I61"/>
      <c r="J61" s="168">
        <v>3.69025E-3</v>
      </c>
      <c r="K61" s="170">
        <v>6.0100460000000001E-2</v>
      </c>
      <c r="L61" s="56">
        <f t="shared" si="6"/>
        <v>-0.93859863967763313</v>
      </c>
      <c r="M61" s="56">
        <f t="shared" si="7"/>
        <v>0.81509254759906347</v>
      </c>
      <c r="O61"/>
      <c r="P61"/>
      <c r="Q61"/>
      <c r="R61"/>
    </row>
    <row r="62" spans="1:18" ht="12" customHeight="1" x14ac:dyDescent="0.2">
      <c r="A62" s="75" t="s">
        <v>748</v>
      </c>
      <c r="B62" s="75" t="s">
        <v>749</v>
      </c>
      <c r="C62" s="164">
        <v>4.2619600000000004E-3</v>
      </c>
      <c r="D62" s="164">
        <v>0</v>
      </c>
      <c r="E62" s="56" t="str">
        <f t="shared" si="4"/>
        <v/>
      </c>
      <c r="F62" s="76">
        <f t="shared" si="5"/>
        <v>1.0880176816388096E-4</v>
      </c>
      <c r="G62" s="132">
        <v>0.12565203</v>
      </c>
      <c r="H62" s="175">
        <v>29.8337</v>
      </c>
      <c r="I62"/>
      <c r="J62" s="168">
        <v>8.5427699999999999E-3</v>
      </c>
      <c r="K62" s="170">
        <v>0</v>
      </c>
      <c r="L62" s="56" t="str">
        <f t="shared" si="6"/>
        <v/>
      </c>
      <c r="M62" s="56">
        <f t="shared" si="7"/>
        <v>2.0044228477038732</v>
      </c>
      <c r="O62"/>
      <c r="P62"/>
      <c r="Q62"/>
      <c r="R62"/>
    </row>
    <row r="63" spans="1:18" ht="12" customHeight="1" x14ac:dyDescent="0.2">
      <c r="A63" s="75" t="s">
        <v>1747</v>
      </c>
      <c r="B63" s="75" t="s">
        <v>1742</v>
      </c>
      <c r="C63" s="164">
        <v>4.1339999999999997E-3</v>
      </c>
      <c r="D63" s="164">
        <v>2.2101E-4</v>
      </c>
      <c r="E63" s="56">
        <f t="shared" si="4"/>
        <v>17.705035971223019</v>
      </c>
      <c r="F63" s="76">
        <f t="shared" si="5"/>
        <v>1.0553513162711143E-4</v>
      </c>
      <c r="G63" s="132">
        <v>0.64691777000000006</v>
      </c>
      <c r="H63" s="175">
        <v>96.892150000000001</v>
      </c>
      <c r="I63"/>
      <c r="J63" s="168">
        <v>0</v>
      </c>
      <c r="K63" s="170">
        <v>0</v>
      </c>
      <c r="L63" s="56" t="str">
        <f t="shared" si="6"/>
        <v/>
      </c>
      <c r="M63" s="56">
        <f t="shared" si="7"/>
        <v>0</v>
      </c>
      <c r="O63"/>
      <c r="P63"/>
      <c r="Q63"/>
      <c r="R63"/>
    </row>
    <row r="64" spans="1:18" ht="12" customHeight="1" x14ac:dyDescent="0.2">
      <c r="A64" s="75" t="s">
        <v>870</v>
      </c>
      <c r="B64" s="75" t="s">
        <v>871</v>
      </c>
      <c r="C64" s="164">
        <v>3.1112199999999996E-3</v>
      </c>
      <c r="D64" s="164">
        <v>5.3946480000000005E-2</v>
      </c>
      <c r="E64" s="56">
        <f t="shared" si="4"/>
        <v>-0.94232765511299343</v>
      </c>
      <c r="F64" s="76">
        <f t="shared" si="5"/>
        <v>7.9425015051016348E-5</v>
      </c>
      <c r="G64" s="132">
        <v>3.2707297999999996E-2</v>
      </c>
      <c r="H64" s="175">
        <v>65.38185</v>
      </c>
      <c r="I64"/>
      <c r="J64" s="168">
        <v>0</v>
      </c>
      <c r="K64" s="170">
        <v>0</v>
      </c>
      <c r="L64" s="56" t="str">
        <f t="shared" si="6"/>
        <v/>
      </c>
      <c r="M64" s="56">
        <f t="shared" si="7"/>
        <v>0</v>
      </c>
      <c r="O64"/>
      <c r="P64"/>
      <c r="Q64"/>
      <c r="R64"/>
    </row>
    <row r="65" spans="1:18" ht="12" customHeight="1" x14ac:dyDescent="0.2">
      <c r="A65" s="75" t="s">
        <v>2319</v>
      </c>
      <c r="B65" s="75" t="s">
        <v>777</v>
      </c>
      <c r="C65" s="164">
        <v>2.9294999999999998E-3</v>
      </c>
      <c r="D65" s="164">
        <v>0</v>
      </c>
      <c r="E65" s="56" t="str">
        <f t="shared" si="4"/>
        <v/>
      </c>
      <c r="F65" s="76">
        <f t="shared" si="5"/>
        <v>7.4785962288733164E-5</v>
      </c>
      <c r="G65" s="132">
        <v>9.4596893000000001E-2</v>
      </c>
      <c r="H65" s="175">
        <v>82.644499999999994</v>
      </c>
      <c r="I65"/>
      <c r="J65" s="168">
        <v>0</v>
      </c>
      <c r="K65" s="170">
        <v>0</v>
      </c>
      <c r="L65" s="56" t="str">
        <f t="shared" si="6"/>
        <v/>
      </c>
      <c r="M65" s="56">
        <f t="shared" si="7"/>
        <v>0</v>
      </c>
      <c r="O65"/>
      <c r="P65"/>
      <c r="Q65"/>
      <c r="R65"/>
    </row>
    <row r="66" spans="1:18" ht="12" customHeight="1" x14ac:dyDescent="0.2">
      <c r="A66" s="75" t="s">
        <v>1020</v>
      </c>
      <c r="B66" s="75" t="s">
        <v>1021</v>
      </c>
      <c r="C66" s="164">
        <v>2.4328000000000002E-3</v>
      </c>
      <c r="D66" s="164">
        <v>0</v>
      </c>
      <c r="E66" s="56" t="str">
        <f t="shared" si="4"/>
        <v/>
      </c>
      <c r="F66" s="76">
        <f t="shared" si="5"/>
        <v>6.2105918776593301E-5</v>
      </c>
      <c r="G66" s="132">
        <v>1.8464950000000001E-2</v>
      </c>
      <c r="H66" s="175">
        <v>43.816000000000003</v>
      </c>
      <c r="I66"/>
      <c r="J66" s="168">
        <v>2.4331599999999998E-3</v>
      </c>
      <c r="K66" s="170">
        <v>0</v>
      </c>
      <c r="L66" s="56" t="str">
        <f t="shared" si="6"/>
        <v/>
      </c>
      <c r="M66" s="56">
        <f t="shared" si="7"/>
        <v>1.0001479776389344</v>
      </c>
      <c r="O66"/>
      <c r="P66"/>
      <c r="Q66"/>
      <c r="R66"/>
    </row>
    <row r="67" spans="1:18" ht="12" customHeight="1" x14ac:dyDescent="0.2">
      <c r="A67" s="75" t="s">
        <v>1493</v>
      </c>
      <c r="B67" s="75" t="s">
        <v>1494</v>
      </c>
      <c r="C67" s="164">
        <v>1.3205999999999999E-3</v>
      </c>
      <c r="D67" s="164">
        <v>7.8655900000000004E-3</v>
      </c>
      <c r="E67" s="56">
        <f t="shared" si="4"/>
        <v>-0.8321041396767439</v>
      </c>
      <c r="F67" s="76">
        <f t="shared" si="5"/>
        <v>3.3713036968254318E-5</v>
      </c>
      <c r="G67" s="132">
        <v>8.9824805008781858</v>
      </c>
      <c r="H67" s="175">
        <v>12.45205</v>
      </c>
      <c r="I67"/>
      <c r="J67" s="168">
        <v>2.6408600000000001E-3</v>
      </c>
      <c r="K67" s="170">
        <v>1.28316E-3</v>
      </c>
      <c r="L67" s="56">
        <f t="shared" si="6"/>
        <v>1.0580909629352537</v>
      </c>
      <c r="M67" s="56">
        <f t="shared" si="7"/>
        <v>1.9997425412691203</v>
      </c>
      <c r="O67"/>
      <c r="P67"/>
      <c r="Q67"/>
      <c r="R67"/>
    </row>
    <row r="68" spans="1:18" ht="12" customHeight="1" x14ac:dyDescent="0.2">
      <c r="A68" s="75" t="s">
        <v>880</v>
      </c>
      <c r="B68" s="75" t="s">
        <v>881</v>
      </c>
      <c r="C68" s="164">
        <v>9.6739999999999999E-4</v>
      </c>
      <c r="D68" s="164">
        <v>0</v>
      </c>
      <c r="E68" s="56" t="str">
        <f t="shared" si="4"/>
        <v/>
      </c>
      <c r="F68" s="76">
        <f t="shared" si="5"/>
        <v>2.4696344058071505E-5</v>
      </c>
      <c r="G68" s="132">
        <v>1.0928173000000001E-2</v>
      </c>
      <c r="H68" s="175">
        <v>17.85005</v>
      </c>
      <c r="I68"/>
      <c r="J68" s="168">
        <v>0</v>
      </c>
      <c r="K68" s="170">
        <v>0</v>
      </c>
      <c r="L68" s="56" t="str">
        <f t="shared" si="6"/>
        <v/>
      </c>
      <c r="M68" s="56">
        <f t="shared" si="7"/>
        <v>0</v>
      </c>
      <c r="O68"/>
      <c r="P68"/>
      <c r="Q68"/>
      <c r="R68"/>
    </row>
    <row r="69" spans="1:18" ht="12" customHeight="1" x14ac:dyDescent="0.2">
      <c r="A69" s="75" t="s">
        <v>488</v>
      </c>
      <c r="B69" s="75" t="s">
        <v>480</v>
      </c>
      <c r="C69" s="164">
        <v>8.3829999999999994E-4</v>
      </c>
      <c r="D69" s="164">
        <v>0.33867408000000004</v>
      </c>
      <c r="E69" s="56">
        <f t="shared" si="4"/>
        <v>-0.99752475890685233</v>
      </c>
      <c r="F69" s="76">
        <f t="shared" si="5"/>
        <v>2.1400604945091316E-5</v>
      </c>
      <c r="G69" s="132">
        <v>1.3427936399999998</v>
      </c>
      <c r="H69" s="175">
        <v>18.916</v>
      </c>
      <c r="I69"/>
      <c r="J69" s="168">
        <v>1.6768E-3</v>
      </c>
      <c r="K69" s="170">
        <v>0</v>
      </c>
      <c r="L69" s="56" t="str">
        <f t="shared" si="6"/>
        <v/>
      </c>
      <c r="M69" s="56">
        <f t="shared" si="7"/>
        <v>2.0002385780746752</v>
      </c>
      <c r="O69"/>
      <c r="P69"/>
      <c r="Q69"/>
      <c r="R69"/>
    </row>
    <row r="70" spans="1:18" ht="12" customHeight="1" x14ac:dyDescent="0.2">
      <c r="A70" s="75" t="s">
        <v>735</v>
      </c>
      <c r="B70" s="75" t="s">
        <v>736</v>
      </c>
      <c r="C70" s="164">
        <v>8.2078000000000001E-4</v>
      </c>
      <c r="D70" s="164">
        <v>3.8316999999999999E-3</v>
      </c>
      <c r="E70" s="56">
        <f t="shared" si="4"/>
        <v>-0.78579220711433573</v>
      </c>
      <c r="F70" s="76">
        <f t="shared" si="5"/>
        <v>2.0953344300169454E-5</v>
      </c>
      <c r="G70" s="132">
        <v>0.117767591</v>
      </c>
      <c r="H70" s="175">
        <v>20.025849999999998</v>
      </c>
      <c r="I70"/>
      <c r="J70" s="168">
        <v>0</v>
      </c>
      <c r="K70" s="170">
        <v>0</v>
      </c>
      <c r="L70" s="56" t="str">
        <f t="shared" si="6"/>
        <v/>
      </c>
      <c r="M70" s="56">
        <f t="shared" si="7"/>
        <v>0</v>
      </c>
      <c r="O70"/>
      <c r="P70"/>
      <c r="Q70"/>
      <c r="R70"/>
    </row>
    <row r="71" spans="1:18" ht="12" customHeight="1" x14ac:dyDescent="0.2">
      <c r="A71" s="75" t="s">
        <v>1026</v>
      </c>
      <c r="B71" s="75" t="s">
        <v>1027</v>
      </c>
      <c r="C71" s="164">
        <v>7.9159E-4</v>
      </c>
      <c r="D71" s="164">
        <v>3.747E-4</v>
      </c>
      <c r="E71" s="56">
        <f t="shared" ref="E71:E102" si="8">IF(ISERROR(C71/D71-1),"",IF((C71/D71-1)&gt;10000%,"",C71/D71-1))</f>
        <v>1.112596744061916</v>
      </c>
      <c r="F71" s="76">
        <f t="shared" ref="F71:F102" si="9">C71/$C$139</f>
        <v>2.0208165177722578E-5</v>
      </c>
      <c r="G71" s="132">
        <v>3.7488110000000003E-3</v>
      </c>
      <c r="H71" s="175">
        <v>183.79064285714281</v>
      </c>
      <c r="I71"/>
      <c r="J71" s="168">
        <v>0</v>
      </c>
      <c r="K71" s="170">
        <v>0</v>
      </c>
      <c r="L71" s="56" t="str">
        <f t="shared" ref="L71:L102" si="10">IF(ISERROR(J71/K71-1),"",IF((J71/K71-1)&gt;10000%,"",J71/K71-1))</f>
        <v/>
      </c>
      <c r="M71" s="56">
        <f t="shared" ref="M71:M102" si="11">IF(ISERROR(J71/C71),"",IF(J71/C71&gt;10000%,"",J71/C71))</f>
        <v>0</v>
      </c>
      <c r="O71"/>
      <c r="P71"/>
      <c r="Q71"/>
      <c r="R71"/>
    </row>
    <row r="72" spans="1:18" ht="12" customHeight="1" x14ac:dyDescent="0.2">
      <c r="A72" s="75" t="s">
        <v>1515</v>
      </c>
      <c r="B72" s="75" t="s">
        <v>1516</v>
      </c>
      <c r="C72" s="164">
        <v>6.6436999999999996E-4</v>
      </c>
      <c r="D72" s="164">
        <v>4.4289999999999998E-5</v>
      </c>
      <c r="E72" s="56">
        <f t="shared" si="8"/>
        <v>14.00045156920298</v>
      </c>
      <c r="F72" s="76">
        <f t="shared" si="9"/>
        <v>1.6960419786914374E-5</v>
      </c>
      <c r="G72" s="132">
        <v>0.19682342</v>
      </c>
      <c r="H72" s="175">
        <v>97.03595</v>
      </c>
      <c r="I72"/>
      <c r="J72" s="168">
        <v>0</v>
      </c>
      <c r="K72" s="170">
        <v>0</v>
      </c>
      <c r="L72" s="56" t="str">
        <f t="shared" si="10"/>
        <v/>
      </c>
      <c r="M72" s="56">
        <f t="shared" si="11"/>
        <v>0</v>
      </c>
      <c r="O72"/>
      <c r="P72"/>
      <c r="Q72"/>
      <c r="R72"/>
    </row>
    <row r="73" spans="1:18" ht="12" customHeight="1" x14ac:dyDescent="0.2">
      <c r="A73" s="75" t="s">
        <v>838</v>
      </c>
      <c r="B73" s="75" t="s">
        <v>839</v>
      </c>
      <c r="C73" s="164">
        <v>6.2120000000000003E-4</v>
      </c>
      <c r="D73" s="164">
        <v>0</v>
      </c>
      <c r="E73" s="56" t="str">
        <f t="shared" si="8"/>
        <v/>
      </c>
      <c r="F73" s="76">
        <f t="shared" si="9"/>
        <v>1.5858351177252449E-5</v>
      </c>
      <c r="G73" s="132">
        <v>7.1555304E-2</v>
      </c>
      <c r="H73" s="175">
        <v>195.67949999999999</v>
      </c>
      <c r="I73"/>
      <c r="J73" s="168">
        <v>0</v>
      </c>
      <c r="K73" s="170">
        <v>0</v>
      </c>
      <c r="L73" s="56" t="str">
        <f t="shared" si="10"/>
        <v/>
      </c>
      <c r="M73" s="56">
        <f t="shared" si="11"/>
        <v>0</v>
      </c>
      <c r="O73"/>
      <c r="P73"/>
      <c r="Q73"/>
      <c r="R73"/>
    </row>
    <row r="74" spans="1:18" ht="12" customHeight="1" x14ac:dyDescent="0.2">
      <c r="A74" s="75" t="s">
        <v>854</v>
      </c>
      <c r="B74" s="75" t="s">
        <v>855</v>
      </c>
      <c r="C74" s="164">
        <v>5.9999999999999995E-4</v>
      </c>
      <c r="D74" s="164">
        <v>0</v>
      </c>
      <c r="E74" s="56" t="str">
        <f t="shared" si="8"/>
        <v/>
      </c>
      <c r="F74" s="76">
        <f t="shared" si="9"/>
        <v>1.5317145374036491E-5</v>
      </c>
      <c r="G74" s="132">
        <v>8.6585660000000012E-3</v>
      </c>
      <c r="H74" s="175">
        <v>208.1161428571429</v>
      </c>
      <c r="I74"/>
      <c r="J74" s="168">
        <v>0</v>
      </c>
      <c r="K74" s="170">
        <v>0</v>
      </c>
      <c r="L74" s="56" t="str">
        <f t="shared" si="10"/>
        <v/>
      </c>
      <c r="M74" s="56">
        <f t="shared" si="11"/>
        <v>0</v>
      </c>
      <c r="O74"/>
      <c r="P74"/>
      <c r="Q74"/>
      <c r="R74"/>
    </row>
    <row r="75" spans="1:18" ht="12" customHeight="1" x14ac:dyDescent="0.2">
      <c r="A75" s="75" t="s">
        <v>991</v>
      </c>
      <c r="B75" s="75" t="s">
        <v>992</v>
      </c>
      <c r="C75" s="164">
        <v>3.3039999999999995E-4</v>
      </c>
      <c r="D75" s="164">
        <v>0</v>
      </c>
      <c r="E75" s="56" t="str">
        <f t="shared" si="8"/>
        <v/>
      </c>
      <c r="F75" s="76">
        <f t="shared" si="9"/>
        <v>8.4346413859694269E-6</v>
      </c>
      <c r="G75" s="132">
        <v>1.2774116E-2</v>
      </c>
      <c r="H75" s="175">
        <v>211.4316666666667</v>
      </c>
      <c r="I75"/>
      <c r="J75" s="168">
        <v>0</v>
      </c>
      <c r="K75" s="170">
        <v>0</v>
      </c>
      <c r="L75" s="56" t="str">
        <f t="shared" si="10"/>
        <v/>
      </c>
      <c r="M75" s="56">
        <f t="shared" si="11"/>
        <v>0</v>
      </c>
      <c r="O75"/>
      <c r="P75"/>
      <c r="Q75"/>
      <c r="R75"/>
    </row>
    <row r="76" spans="1:18" ht="12" customHeight="1" x14ac:dyDescent="0.2">
      <c r="A76" s="75" t="s">
        <v>1513</v>
      </c>
      <c r="B76" s="75" t="s">
        <v>1514</v>
      </c>
      <c r="C76" s="164">
        <v>3.1092000000000001E-4</v>
      </c>
      <c r="D76" s="164">
        <v>5.5972839999999996E-2</v>
      </c>
      <c r="E76" s="56">
        <f t="shared" si="8"/>
        <v>-0.99444516304693487</v>
      </c>
      <c r="F76" s="76">
        <f t="shared" si="9"/>
        <v>7.9373447328257109E-6</v>
      </c>
      <c r="G76" s="132">
        <v>0.24937310000000001</v>
      </c>
      <c r="H76" s="175">
        <v>78.402500000000003</v>
      </c>
      <c r="I76"/>
      <c r="J76" s="168">
        <v>0</v>
      </c>
      <c r="K76" s="170">
        <v>0</v>
      </c>
      <c r="L76" s="56" t="str">
        <f t="shared" si="10"/>
        <v/>
      </c>
      <c r="M76" s="56">
        <f t="shared" si="11"/>
        <v>0</v>
      </c>
      <c r="O76"/>
      <c r="P76"/>
      <c r="Q76"/>
      <c r="R76"/>
    </row>
    <row r="77" spans="1:18" ht="12" customHeight="1" x14ac:dyDescent="0.2">
      <c r="A77" s="75" t="s">
        <v>983</v>
      </c>
      <c r="B77" s="75" t="s">
        <v>984</v>
      </c>
      <c r="C77" s="164">
        <v>2.2117E-4</v>
      </c>
      <c r="D77" s="164">
        <v>2.4899999999999998E-4</v>
      </c>
      <c r="E77" s="56">
        <f t="shared" si="8"/>
        <v>-0.11176706827309235</v>
      </c>
      <c r="F77" s="76">
        <f t="shared" si="9"/>
        <v>5.6461550706260854E-6</v>
      </c>
      <c r="G77" s="132">
        <v>0.27061694799999997</v>
      </c>
      <c r="H77" s="175">
        <v>164.31462500000001</v>
      </c>
      <c r="I77"/>
      <c r="J77" s="168">
        <v>0</v>
      </c>
      <c r="K77" s="170">
        <v>0</v>
      </c>
      <c r="L77" s="56" t="str">
        <f t="shared" si="10"/>
        <v/>
      </c>
      <c r="M77" s="56">
        <f t="shared" si="11"/>
        <v>0</v>
      </c>
      <c r="O77"/>
      <c r="P77"/>
      <c r="Q77"/>
      <c r="R77"/>
    </row>
    <row r="78" spans="1:18" ht="12" customHeight="1" x14ac:dyDescent="0.2">
      <c r="A78" s="75" t="s">
        <v>739</v>
      </c>
      <c r="B78" s="75" t="s">
        <v>740</v>
      </c>
      <c r="C78" s="164">
        <v>1.7130000000000002E-4</v>
      </c>
      <c r="D78" s="164">
        <v>0</v>
      </c>
      <c r="E78" s="56" t="str">
        <f t="shared" si="8"/>
        <v/>
      </c>
      <c r="F78" s="76">
        <f t="shared" si="9"/>
        <v>4.3730450042874191E-6</v>
      </c>
      <c r="G78" s="132">
        <v>0.153143584</v>
      </c>
      <c r="H78" s="175">
        <v>143.93915789473681</v>
      </c>
      <c r="I78"/>
      <c r="J78" s="168">
        <v>0</v>
      </c>
      <c r="K78" s="170">
        <v>0</v>
      </c>
      <c r="L78" s="56" t="str">
        <f t="shared" si="10"/>
        <v/>
      </c>
      <c r="M78" s="56">
        <f t="shared" si="11"/>
        <v>0</v>
      </c>
      <c r="O78"/>
      <c r="P78"/>
      <c r="Q78"/>
      <c r="R78"/>
    </row>
    <row r="79" spans="1:18" ht="12" customHeight="1" x14ac:dyDescent="0.2">
      <c r="A79" s="75" t="s">
        <v>1748</v>
      </c>
      <c r="B79" s="75" t="s">
        <v>1743</v>
      </c>
      <c r="C79" s="164">
        <v>1.0237000000000001E-4</v>
      </c>
      <c r="D79" s="164">
        <v>6.7562999999999998E-3</v>
      </c>
      <c r="E79" s="56">
        <f t="shared" si="8"/>
        <v>-0.98484821573938397</v>
      </c>
      <c r="F79" s="76">
        <f t="shared" si="9"/>
        <v>2.6133602865668598E-6</v>
      </c>
      <c r="G79" s="132">
        <v>4.4995696129844998</v>
      </c>
      <c r="H79" s="175">
        <v>37.729349999999997</v>
      </c>
      <c r="I79"/>
      <c r="J79" s="168">
        <v>0</v>
      </c>
      <c r="K79" s="170">
        <v>0</v>
      </c>
      <c r="L79" s="56" t="str">
        <f t="shared" si="10"/>
        <v/>
      </c>
      <c r="M79" s="56">
        <f t="shared" si="11"/>
        <v>0</v>
      </c>
      <c r="O79"/>
      <c r="P79"/>
      <c r="Q79"/>
      <c r="R79"/>
    </row>
    <row r="80" spans="1:18" ht="12" customHeight="1" x14ac:dyDescent="0.2">
      <c r="A80" s="75" t="s">
        <v>359</v>
      </c>
      <c r="B80" s="75" t="s">
        <v>353</v>
      </c>
      <c r="C80" s="164">
        <v>0</v>
      </c>
      <c r="D80" s="164">
        <v>1.8976962500000001</v>
      </c>
      <c r="E80" s="56">
        <f t="shared" si="8"/>
        <v>-1</v>
      </c>
      <c r="F80" s="76">
        <f t="shared" si="9"/>
        <v>0</v>
      </c>
      <c r="G80" s="132">
        <v>13.87796185</v>
      </c>
      <c r="H80" s="175">
        <v>13.986050000000001</v>
      </c>
      <c r="I80"/>
      <c r="J80" s="168">
        <v>0.42753540000000001</v>
      </c>
      <c r="K80" s="170">
        <v>1.89376364</v>
      </c>
      <c r="L80" s="56">
        <f t="shared" si="10"/>
        <v>-0.77424035873874941</v>
      </c>
      <c r="M80" s="56" t="str">
        <f t="shared" si="11"/>
        <v/>
      </c>
      <c r="O80"/>
      <c r="P80"/>
      <c r="Q80"/>
      <c r="R80"/>
    </row>
    <row r="81" spans="1:18" ht="12" customHeight="1" x14ac:dyDescent="0.2">
      <c r="A81" s="75" t="s">
        <v>1465</v>
      </c>
      <c r="B81" s="75" t="s">
        <v>1466</v>
      </c>
      <c r="C81" s="164">
        <v>0</v>
      </c>
      <c r="D81" s="164">
        <v>6.4427600000000002E-2</v>
      </c>
      <c r="E81" s="56">
        <f t="shared" si="8"/>
        <v>-1</v>
      </c>
      <c r="F81" s="76">
        <f t="shared" si="9"/>
        <v>0</v>
      </c>
      <c r="G81" s="132">
        <v>0.81549987999999995</v>
      </c>
      <c r="H81" s="175">
        <v>25.539650000000002</v>
      </c>
      <c r="I81"/>
      <c r="J81" s="168">
        <v>0</v>
      </c>
      <c r="K81" s="170">
        <v>0</v>
      </c>
      <c r="L81" s="56" t="str">
        <f t="shared" si="10"/>
        <v/>
      </c>
      <c r="M81" s="56" t="str">
        <f t="shared" si="11"/>
        <v/>
      </c>
      <c r="O81"/>
      <c r="P81"/>
      <c r="Q81"/>
      <c r="R81"/>
    </row>
    <row r="82" spans="1:18" ht="12" customHeight="1" x14ac:dyDescent="0.2">
      <c r="A82" s="75" t="s">
        <v>737</v>
      </c>
      <c r="B82" s="75" t="s">
        <v>738</v>
      </c>
      <c r="C82" s="164">
        <v>0</v>
      </c>
      <c r="D82" s="164">
        <v>3.050077E-2</v>
      </c>
      <c r="E82" s="56">
        <f t="shared" si="8"/>
        <v>-1</v>
      </c>
      <c r="F82" s="76">
        <f t="shared" si="9"/>
        <v>0</v>
      </c>
      <c r="G82" s="132">
        <v>0.25491667800000001</v>
      </c>
      <c r="H82" s="175">
        <v>29.569842105263159</v>
      </c>
      <c r="I82"/>
      <c r="J82" s="168">
        <v>0</v>
      </c>
      <c r="K82" s="170">
        <v>0</v>
      </c>
      <c r="L82" s="56" t="str">
        <f t="shared" si="10"/>
        <v/>
      </c>
      <c r="M82" s="56" t="str">
        <f t="shared" si="11"/>
        <v/>
      </c>
      <c r="O82"/>
      <c r="P82"/>
      <c r="Q82"/>
      <c r="R82"/>
    </row>
    <row r="83" spans="1:18" ht="12" customHeight="1" x14ac:dyDescent="0.2">
      <c r="A83" s="75" t="s">
        <v>1459</v>
      </c>
      <c r="B83" s="75" t="s">
        <v>1460</v>
      </c>
      <c r="C83" s="164">
        <v>0</v>
      </c>
      <c r="D83" s="164">
        <v>2.4774999999999998E-2</v>
      </c>
      <c r="E83" s="56">
        <f t="shared" si="8"/>
        <v>-1</v>
      </c>
      <c r="F83" s="76">
        <f t="shared" si="9"/>
        <v>0</v>
      </c>
      <c r="G83" s="132">
        <v>3.9479319999999998E-2</v>
      </c>
      <c r="H83" s="175">
        <v>25.808599999999998</v>
      </c>
      <c r="I83"/>
      <c r="J83" s="168">
        <v>0</v>
      </c>
      <c r="K83" s="170">
        <v>0</v>
      </c>
      <c r="L83" s="56" t="str">
        <f t="shared" si="10"/>
        <v/>
      </c>
      <c r="M83" s="56" t="str">
        <f t="shared" si="11"/>
        <v/>
      </c>
      <c r="O83"/>
      <c r="P83"/>
      <c r="Q83"/>
      <c r="R83"/>
    </row>
    <row r="84" spans="1:18" ht="12" customHeight="1" x14ac:dyDescent="0.2">
      <c r="A84" s="75" t="s">
        <v>804</v>
      </c>
      <c r="B84" s="75" t="s">
        <v>805</v>
      </c>
      <c r="C84" s="164">
        <v>0</v>
      </c>
      <c r="D84" s="164">
        <v>8.7971200000000003E-3</v>
      </c>
      <c r="E84" s="56">
        <f t="shared" si="8"/>
        <v>-1</v>
      </c>
      <c r="F84" s="76">
        <f t="shared" si="9"/>
        <v>0</v>
      </c>
      <c r="G84" s="132">
        <v>2.5272072999999999E-2</v>
      </c>
      <c r="H84" s="175">
        <v>40.066499999999998</v>
      </c>
      <c r="I84"/>
      <c r="J84" s="168">
        <v>0</v>
      </c>
      <c r="K84" s="170">
        <v>7.7200300000000001E-3</v>
      </c>
      <c r="L84" s="56">
        <f t="shared" si="10"/>
        <v>-1</v>
      </c>
      <c r="M84" s="56" t="str">
        <f t="shared" si="11"/>
        <v/>
      </c>
      <c r="O84"/>
      <c r="P84"/>
      <c r="Q84"/>
      <c r="R84"/>
    </row>
    <row r="85" spans="1:18" ht="12" customHeight="1" x14ac:dyDescent="0.2">
      <c r="A85" s="75" t="s">
        <v>882</v>
      </c>
      <c r="B85" s="75" t="s">
        <v>883</v>
      </c>
      <c r="C85" s="164">
        <v>0</v>
      </c>
      <c r="D85" s="164">
        <v>3.398E-3</v>
      </c>
      <c r="E85" s="56">
        <f t="shared" si="8"/>
        <v>-1</v>
      </c>
      <c r="F85" s="76">
        <f t="shared" si="9"/>
        <v>0</v>
      </c>
      <c r="G85" s="132">
        <v>1.37126E-4</v>
      </c>
      <c r="H85" s="175">
        <v>30.639050000000001</v>
      </c>
      <c r="I85"/>
      <c r="J85" s="168">
        <v>0</v>
      </c>
      <c r="K85" s="170">
        <v>0</v>
      </c>
      <c r="L85" s="56" t="str">
        <f t="shared" si="10"/>
        <v/>
      </c>
      <c r="M85" s="56" t="str">
        <f t="shared" si="11"/>
        <v/>
      </c>
      <c r="O85"/>
      <c r="P85"/>
      <c r="Q85"/>
      <c r="R85"/>
    </row>
    <row r="86" spans="1:18" ht="12" customHeight="1" x14ac:dyDescent="0.2">
      <c r="A86" s="75" t="s">
        <v>872</v>
      </c>
      <c r="B86" s="75" t="s">
        <v>873</v>
      </c>
      <c r="C86" s="164">
        <v>0</v>
      </c>
      <c r="D86" s="164">
        <v>1.8292E-3</v>
      </c>
      <c r="E86" s="56">
        <f t="shared" si="8"/>
        <v>-1</v>
      </c>
      <c r="F86" s="76">
        <f t="shared" si="9"/>
        <v>0</v>
      </c>
      <c r="G86" s="132">
        <v>0.26035762299999998</v>
      </c>
      <c r="H86" s="175">
        <v>24.771899999999999</v>
      </c>
      <c r="I86"/>
      <c r="J86" s="168">
        <v>0</v>
      </c>
      <c r="K86" s="170">
        <v>0</v>
      </c>
      <c r="L86" s="56" t="str">
        <f t="shared" si="10"/>
        <v/>
      </c>
      <c r="M86" s="56" t="str">
        <f t="shared" si="11"/>
        <v/>
      </c>
      <c r="O86"/>
      <c r="P86"/>
      <c r="Q86"/>
      <c r="R86"/>
    </row>
    <row r="87" spans="1:18" ht="12" customHeight="1" x14ac:dyDescent="0.2">
      <c r="A87" s="75" t="s">
        <v>2323</v>
      </c>
      <c r="B87" s="75" t="s">
        <v>773</v>
      </c>
      <c r="C87" s="164">
        <v>0</v>
      </c>
      <c r="D87" s="164">
        <v>1.0179E-3</v>
      </c>
      <c r="E87" s="56">
        <f t="shared" si="8"/>
        <v>-1</v>
      </c>
      <c r="F87" s="76">
        <f t="shared" si="9"/>
        <v>0</v>
      </c>
      <c r="G87" s="132">
        <v>8.424272599999999E-2</v>
      </c>
      <c r="H87" s="175">
        <v>73.689111111111117</v>
      </c>
      <c r="I87"/>
      <c r="J87" s="168">
        <v>0</v>
      </c>
      <c r="K87" s="170">
        <v>0</v>
      </c>
      <c r="L87" s="56" t="str">
        <f t="shared" si="10"/>
        <v/>
      </c>
      <c r="M87" s="56" t="str">
        <f t="shared" si="11"/>
        <v/>
      </c>
      <c r="O87"/>
      <c r="P87"/>
      <c r="Q87"/>
      <c r="R87"/>
    </row>
    <row r="88" spans="1:18" ht="12" customHeight="1" x14ac:dyDescent="0.2">
      <c r="A88" s="75" t="s">
        <v>888</v>
      </c>
      <c r="B88" s="75" t="s">
        <v>889</v>
      </c>
      <c r="C88" s="164">
        <v>0</v>
      </c>
      <c r="D88" s="164">
        <v>9.3435000000000002E-4</v>
      </c>
      <c r="E88" s="56">
        <f t="shared" si="8"/>
        <v>-1</v>
      </c>
      <c r="F88" s="76">
        <f t="shared" si="9"/>
        <v>0</v>
      </c>
      <c r="G88" s="132">
        <v>2.1648516E-2</v>
      </c>
      <c r="H88" s="175">
        <v>24.995200000000001</v>
      </c>
      <c r="I88"/>
      <c r="J88" s="168">
        <v>0</v>
      </c>
      <c r="K88" s="170">
        <v>0</v>
      </c>
      <c r="L88" s="56" t="str">
        <f t="shared" si="10"/>
        <v/>
      </c>
      <c r="M88" s="56" t="str">
        <f t="shared" si="11"/>
        <v/>
      </c>
      <c r="O88"/>
      <c r="P88"/>
      <c r="Q88"/>
      <c r="R88"/>
    </row>
    <row r="89" spans="1:18" ht="12" customHeight="1" x14ac:dyDescent="0.2">
      <c r="A89" s="75" t="s">
        <v>864</v>
      </c>
      <c r="B89" s="75" t="s">
        <v>865</v>
      </c>
      <c r="C89" s="164">
        <v>0</v>
      </c>
      <c r="D89" s="164">
        <v>5.1199999999999998E-4</v>
      </c>
      <c r="E89" s="56">
        <f t="shared" si="8"/>
        <v>-1</v>
      </c>
      <c r="F89" s="76">
        <f t="shared" si="9"/>
        <v>0</v>
      </c>
      <c r="G89" s="132">
        <v>4.6374629999999997E-3</v>
      </c>
      <c r="H89" s="175" t="s">
        <v>3283</v>
      </c>
      <c r="I89"/>
      <c r="J89" s="168">
        <v>0</v>
      </c>
      <c r="K89" s="170">
        <v>0</v>
      </c>
      <c r="L89" s="56" t="str">
        <f t="shared" si="10"/>
        <v/>
      </c>
      <c r="M89" s="56" t="str">
        <f t="shared" si="11"/>
        <v/>
      </c>
      <c r="O89"/>
      <c r="P89"/>
      <c r="Q89"/>
      <c r="R89"/>
    </row>
    <row r="90" spans="1:18" ht="12" customHeight="1" x14ac:dyDescent="0.2">
      <c r="A90" s="75" t="s">
        <v>733</v>
      </c>
      <c r="B90" s="75" t="s">
        <v>734</v>
      </c>
      <c r="C90" s="164">
        <v>0</v>
      </c>
      <c r="D90" s="164">
        <v>0</v>
      </c>
      <c r="E90" s="56" t="str">
        <f t="shared" si="8"/>
        <v/>
      </c>
      <c r="F90" s="76">
        <f t="shared" si="9"/>
        <v>0</v>
      </c>
      <c r="G90" s="132">
        <v>9.961299400000001E-2</v>
      </c>
      <c r="H90" s="175">
        <v>6.3863500000000002</v>
      </c>
      <c r="I90"/>
      <c r="J90" s="168">
        <v>0</v>
      </c>
      <c r="K90" s="170">
        <v>0</v>
      </c>
      <c r="L90" s="56" t="str">
        <f t="shared" si="10"/>
        <v/>
      </c>
      <c r="M90" s="56" t="str">
        <f t="shared" si="11"/>
        <v/>
      </c>
      <c r="O90"/>
      <c r="P90"/>
      <c r="Q90"/>
      <c r="R90"/>
    </row>
    <row r="91" spans="1:18" ht="12" customHeight="1" x14ac:dyDescent="0.2">
      <c r="A91" s="75" t="s">
        <v>1461</v>
      </c>
      <c r="B91" s="75" t="s">
        <v>1462</v>
      </c>
      <c r="C91" s="164">
        <v>0</v>
      </c>
      <c r="D91" s="164">
        <v>0</v>
      </c>
      <c r="E91" s="56" t="str">
        <f t="shared" si="8"/>
        <v/>
      </c>
      <c r="F91" s="76">
        <f t="shared" si="9"/>
        <v>0</v>
      </c>
      <c r="G91" s="132">
        <v>0.15864545999999999</v>
      </c>
      <c r="H91" s="175">
        <v>23.593050000000002</v>
      </c>
      <c r="I91"/>
      <c r="J91" s="168">
        <v>0</v>
      </c>
      <c r="K91" s="170">
        <v>0</v>
      </c>
      <c r="L91" s="56" t="str">
        <f t="shared" si="10"/>
        <v/>
      </c>
      <c r="M91" s="56" t="str">
        <f t="shared" si="11"/>
        <v/>
      </c>
      <c r="O91"/>
      <c r="P91"/>
      <c r="Q91"/>
      <c r="R91"/>
    </row>
    <row r="92" spans="1:18" ht="12" customHeight="1" x14ac:dyDescent="0.2">
      <c r="A92" s="75" t="s">
        <v>487</v>
      </c>
      <c r="B92" s="75" t="s">
        <v>479</v>
      </c>
      <c r="C92" s="164">
        <v>0</v>
      </c>
      <c r="D92" s="164">
        <v>0</v>
      </c>
      <c r="E92" s="56" t="str">
        <f t="shared" si="8"/>
        <v/>
      </c>
      <c r="F92" s="76">
        <f t="shared" si="9"/>
        <v>0</v>
      </c>
      <c r="G92" s="132">
        <v>0.85092190000000001</v>
      </c>
      <c r="H92" s="175">
        <v>14.996</v>
      </c>
      <c r="I92"/>
      <c r="J92" s="168">
        <v>0</v>
      </c>
      <c r="K92" s="170">
        <v>0</v>
      </c>
      <c r="L92" s="56" t="str">
        <f t="shared" si="10"/>
        <v/>
      </c>
      <c r="M92" s="56" t="str">
        <f t="shared" si="11"/>
        <v/>
      </c>
      <c r="O92"/>
      <c r="P92"/>
      <c r="Q92"/>
      <c r="R92"/>
    </row>
    <row r="93" spans="1:18" ht="12" customHeight="1" x14ac:dyDescent="0.2">
      <c r="A93" s="75" t="s">
        <v>752</v>
      </c>
      <c r="B93" s="75" t="s">
        <v>753</v>
      </c>
      <c r="C93" s="164">
        <v>0</v>
      </c>
      <c r="D93" s="164">
        <v>0</v>
      </c>
      <c r="E93" s="56" t="str">
        <f t="shared" si="8"/>
        <v/>
      </c>
      <c r="F93" s="76">
        <f t="shared" si="9"/>
        <v>0</v>
      </c>
      <c r="G93" s="132">
        <v>4.7051869999999996E-3</v>
      </c>
      <c r="H93" s="175">
        <v>54.271700000000003</v>
      </c>
      <c r="I93"/>
      <c r="J93" s="168">
        <v>0</v>
      </c>
      <c r="K93" s="170">
        <v>0</v>
      </c>
      <c r="L93" s="56" t="str">
        <f t="shared" si="10"/>
        <v/>
      </c>
      <c r="M93" s="56" t="str">
        <f t="shared" si="11"/>
        <v/>
      </c>
      <c r="O93"/>
      <c r="P93"/>
      <c r="Q93"/>
      <c r="R93"/>
    </row>
    <row r="94" spans="1:18" ht="12" customHeight="1" x14ac:dyDescent="0.2">
      <c r="A94" s="75" t="s">
        <v>2124</v>
      </c>
      <c r="B94" s="75" t="s">
        <v>2125</v>
      </c>
      <c r="C94" s="164">
        <v>0</v>
      </c>
      <c r="D94" s="164">
        <v>0</v>
      </c>
      <c r="E94" s="56" t="str">
        <f t="shared" si="8"/>
        <v/>
      </c>
      <c r="F94" s="76">
        <f t="shared" si="9"/>
        <v>0</v>
      </c>
      <c r="G94" s="132">
        <v>0.245393827887538</v>
      </c>
      <c r="H94" s="175">
        <v>71.987200000000001</v>
      </c>
      <c r="I94"/>
      <c r="J94" s="168">
        <v>0</v>
      </c>
      <c r="K94" s="170">
        <v>0</v>
      </c>
      <c r="L94" s="56" t="str">
        <f t="shared" si="10"/>
        <v/>
      </c>
      <c r="M94" s="56" t="str">
        <f t="shared" si="11"/>
        <v/>
      </c>
      <c r="O94"/>
      <c r="P94"/>
      <c r="Q94"/>
      <c r="R94"/>
    </row>
    <row r="95" spans="1:18" ht="12" customHeight="1" x14ac:dyDescent="0.2">
      <c r="A95" s="75" t="s">
        <v>1511</v>
      </c>
      <c r="B95" s="75" t="s">
        <v>1512</v>
      </c>
      <c r="C95" s="164">
        <v>0</v>
      </c>
      <c r="D95" s="164">
        <v>0</v>
      </c>
      <c r="E95" s="56" t="str">
        <f t="shared" si="8"/>
        <v/>
      </c>
      <c r="F95" s="76">
        <f t="shared" si="9"/>
        <v>0</v>
      </c>
      <c r="G95" s="132">
        <v>0.30483934999999995</v>
      </c>
      <c r="H95" s="175">
        <v>79.565300000000008</v>
      </c>
      <c r="I95"/>
      <c r="J95" s="168">
        <v>0</v>
      </c>
      <c r="K95" s="170">
        <v>0</v>
      </c>
      <c r="L95" s="56" t="str">
        <f t="shared" si="10"/>
        <v/>
      </c>
      <c r="M95" s="56" t="str">
        <f t="shared" si="11"/>
        <v/>
      </c>
      <c r="O95"/>
      <c r="P95"/>
      <c r="Q95"/>
      <c r="R95"/>
    </row>
    <row r="96" spans="1:18" ht="12" customHeight="1" x14ac:dyDescent="0.2">
      <c r="A96" s="75" t="s">
        <v>754</v>
      </c>
      <c r="B96" s="75" t="s">
        <v>755</v>
      </c>
      <c r="C96" s="164">
        <v>0</v>
      </c>
      <c r="D96" s="164">
        <v>0</v>
      </c>
      <c r="E96" s="56" t="str">
        <f t="shared" si="8"/>
        <v/>
      </c>
      <c r="F96" s="76">
        <f t="shared" si="9"/>
        <v>0</v>
      </c>
      <c r="G96" s="132">
        <v>2.2728493999999998E-2</v>
      </c>
      <c r="H96" s="175">
        <v>173.56549999999999</v>
      </c>
      <c r="I96"/>
      <c r="J96" s="168">
        <v>0</v>
      </c>
      <c r="K96" s="170">
        <v>0</v>
      </c>
      <c r="L96" s="56" t="str">
        <f t="shared" si="10"/>
        <v/>
      </c>
      <c r="M96" s="56" t="str">
        <f t="shared" si="11"/>
        <v/>
      </c>
      <c r="O96"/>
      <c r="P96"/>
      <c r="Q96"/>
      <c r="R96"/>
    </row>
    <row r="97" spans="1:18" ht="12" customHeight="1" x14ac:dyDescent="0.2">
      <c r="A97" s="75" t="s">
        <v>1034</v>
      </c>
      <c r="B97" s="75" t="s">
        <v>1035</v>
      </c>
      <c r="C97" s="164">
        <v>0</v>
      </c>
      <c r="D97" s="164">
        <v>0</v>
      </c>
      <c r="E97" s="56" t="str">
        <f t="shared" si="8"/>
        <v/>
      </c>
      <c r="F97" s="76">
        <f t="shared" si="9"/>
        <v>0</v>
      </c>
      <c r="G97" s="132">
        <v>1.9441563999999998E-2</v>
      </c>
      <c r="H97" s="175" t="s">
        <v>3283</v>
      </c>
      <c r="I97"/>
      <c r="J97" s="168">
        <v>0</v>
      </c>
      <c r="K97" s="170">
        <v>0</v>
      </c>
      <c r="L97" s="56" t="str">
        <f t="shared" si="10"/>
        <v/>
      </c>
      <c r="M97" s="56" t="str">
        <f t="shared" si="11"/>
        <v/>
      </c>
      <c r="O97"/>
      <c r="P97"/>
      <c r="Q97"/>
      <c r="R97"/>
    </row>
    <row r="98" spans="1:18" ht="12" customHeight="1" x14ac:dyDescent="0.2">
      <c r="A98" s="75" t="s">
        <v>493</v>
      </c>
      <c r="B98" s="75" t="s">
        <v>485</v>
      </c>
      <c r="C98" s="164">
        <v>0</v>
      </c>
      <c r="D98" s="164">
        <v>0</v>
      </c>
      <c r="E98" s="56" t="str">
        <f t="shared" si="8"/>
        <v/>
      </c>
      <c r="F98" s="76">
        <f t="shared" si="9"/>
        <v>0</v>
      </c>
      <c r="G98" s="132">
        <v>0.11473475</v>
      </c>
      <c r="H98" s="175">
        <v>146.92435</v>
      </c>
      <c r="I98"/>
      <c r="J98" s="168">
        <v>0</v>
      </c>
      <c r="K98" s="170">
        <v>0</v>
      </c>
      <c r="L98" s="56" t="str">
        <f t="shared" si="10"/>
        <v/>
      </c>
      <c r="M98" s="56" t="str">
        <f t="shared" si="11"/>
        <v/>
      </c>
      <c r="O98"/>
      <c r="P98"/>
      <c r="Q98"/>
      <c r="R98"/>
    </row>
    <row r="99" spans="1:18" ht="12" customHeight="1" x14ac:dyDescent="0.2">
      <c r="A99" s="75" t="s">
        <v>1467</v>
      </c>
      <c r="B99" s="75" t="s">
        <v>1468</v>
      </c>
      <c r="C99" s="164">
        <v>0</v>
      </c>
      <c r="D99" s="164">
        <v>0</v>
      </c>
      <c r="E99" s="56" t="str">
        <f t="shared" si="8"/>
        <v/>
      </c>
      <c r="F99" s="76">
        <f t="shared" si="9"/>
        <v>0</v>
      </c>
      <c r="G99" s="132">
        <v>4.4415589999999998E-2</v>
      </c>
      <c r="H99" s="175">
        <v>24.30115</v>
      </c>
      <c r="I99"/>
      <c r="J99" s="168">
        <v>0</v>
      </c>
      <c r="K99" s="170">
        <v>0</v>
      </c>
      <c r="L99" s="56" t="str">
        <f t="shared" si="10"/>
        <v/>
      </c>
      <c r="M99" s="56" t="str">
        <f t="shared" si="11"/>
        <v/>
      </c>
      <c r="O99"/>
      <c r="P99"/>
      <c r="Q99"/>
      <c r="R99"/>
    </row>
    <row r="100" spans="1:18" ht="12" customHeight="1" x14ac:dyDescent="0.2">
      <c r="A100" s="75" t="s">
        <v>969</v>
      </c>
      <c r="B100" s="75" t="s">
        <v>970</v>
      </c>
      <c r="C100" s="164">
        <v>0</v>
      </c>
      <c r="D100" s="164">
        <v>0</v>
      </c>
      <c r="E100" s="56" t="str">
        <f t="shared" si="8"/>
        <v/>
      </c>
      <c r="F100" s="76">
        <f t="shared" si="9"/>
        <v>0</v>
      </c>
      <c r="G100" s="132">
        <v>2.0114124000000001E-2</v>
      </c>
      <c r="H100" s="175">
        <v>6.8828000000000014</v>
      </c>
      <c r="I100"/>
      <c r="J100" s="168">
        <v>0</v>
      </c>
      <c r="K100" s="170">
        <v>0</v>
      </c>
      <c r="L100" s="56" t="str">
        <f t="shared" si="10"/>
        <v/>
      </c>
      <c r="M100" s="56" t="str">
        <f t="shared" si="11"/>
        <v/>
      </c>
      <c r="O100"/>
      <c r="P100"/>
      <c r="Q100"/>
      <c r="R100"/>
    </row>
    <row r="101" spans="1:18" ht="12" customHeight="1" x14ac:dyDescent="0.2">
      <c r="A101" s="75" t="s">
        <v>490</v>
      </c>
      <c r="B101" s="75" t="s">
        <v>482</v>
      </c>
      <c r="C101" s="164">
        <v>0</v>
      </c>
      <c r="D101" s="164">
        <v>0</v>
      </c>
      <c r="E101" s="56" t="str">
        <f t="shared" si="8"/>
        <v/>
      </c>
      <c r="F101" s="76">
        <f t="shared" si="9"/>
        <v>0</v>
      </c>
      <c r="G101" s="132">
        <v>0.20359660000000002</v>
      </c>
      <c r="H101" s="175">
        <v>138.12764999999999</v>
      </c>
      <c r="I101"/>
      <c r="J101" s="168">
        <v>0</v>
      </c>
      <c r="K101" s="170">
        <v>0</v>
      </c>
      <c r="L101" s="56" t="str">
        <f t="shared" si="10"/>
        <v/>
      </c>
      <c r="M101" s="56" t="str">
        <f t="shared" si="11"/>
        <v/>
      </c>
      <c r="O101"/>
      <c r="P101"/>
      <c r="Q101"/>
      <c r="R101"/>
    </row>
    <row r="102" spans="1:18" ht="12" customHeight="1" x14ac:dyDescent="0.2">
      <c r="A102" s="75" t="s">
        <v>2318</v>
      </c>
      <c r="B102" s="75" t="s">
        <v>842</v>
      </c>
      <c r="C102" s="164">
        <v>0</v>
      </c>
      <c r="D102" s="164">
        <v>0</v>
      </c>
      <c r="E102" s="56" t="str">
        <f t="shared" si="8"/>
        <v/>
      </c>
      <c r="F102" s="76">
        <f t="shared" si="9"/>
        <v>0</v>
      </c>
      <c r="G102" s="132">
        <v>8.8655049999999992E-3</v>
      </c>
      <c r="H102" s="175">
        <v>26.372949999999999</v>
      </c>
      <c r="I102"/>
      <c r="J102" s="168">
        <v>0</v>
      </c>
      <c r="K102" s="170">
        <v>0</v>
      </c>
      <c r="L102" s="56" t="str">
        <f t="shared" si="10"/>
        <v/>
      </c>
      <c r="M102" s="56" t="str">
        <f t="shared" si="11"/>
        <v/>
      </c>
      <c r="O102"/>
      <c r="P102"/>
      <c r="Q102"/>
      <c r="R102"/>
    </row>
    <row r="103" spans="1:18" ht="12" customHeight="1" x14ac:dyDescent="0.2">
      <c r="A103" s="75" t="s">
        <v>2334</v>
      </c>
      <c r="B103" s="75" t="s">
        <v>766</v>
      </c>
      <c r="C103" s="164">
        <v>0</v>
      </c>
      <c r="D103" s="164">
        <v>0</v>
      </c>
      <c r="E103" s="56" t="str">
        <f t="shared" ref="E103:E134" si="12">IF(ISERROR(C103/D103-1),"",IF((C103/D103-1)&gt;10000%,"",C103/D103-1))</f>
        <v/>
      </c>
      <c r="F103" s="76">
        <f t="shared" ref="F103:F138" si="13">C103/$C$139</f>
        <v>0</v>
      </c>
      <c r="G103" s="132">
        <v>0</v>
      </c>
      <c r="H103" s="175">
        <v>32.925750000000001</v>
      </c>
      <c r="I103"/>
      <c r="J103" s="168">
        <v>0</v>
      </c>
      <c r="K103" s="170">
        <v>0</v>
      </c>
      <c r="L103" s="56" t="str">
        <f t="shared" ref="L103:L134" si="14">IF(ISERROR(J103/K103-1),"",IF((J103/K103-1)&gt;10000%,"",J103/K103-1))</f>
        <v/>
      </c>
      <c r="M103" s="56" t="str">
        <f t="shared" ref="M103:M138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75" t="s">
        <v>2324</v>
      </c>
      <c r="B104" s="75" t="s">
        <v>741</v>
      </c>
      <c r="C104" s="164">
        <v>0</v>
      </c>
      <c r="D104" s="164">
        <v>0</v>
      </c>
      <c r="E104" s="56" t="str">
        <f t="shared" si="12"/>
        <v/>
      </c>
      <c r="F104" s="76">
        <f t="shared" si="13"/>
        <v>0</v>
      </c>
      <c r="G104" s="132">
        <v>8.4159429999999993E-2</v>
      </c>
      <c r="H104" s="175">
        <v>35.611049999999999</v>
      </c>
      <c r="I104"/>
      <c r="J104" s="168">
        <v>0</v>
      </c>
      <c r="K104" s="170">
        <v>0</v>
      </c>
      <c r="L104" s="56" t="str">
        <f t="shared" si="14"/>
        <v/>
      </c>
      <c r="M104" s="56" t="str">
        <f t="shared" si="15"/>
        <v/>
      </c>
      <c r="O104"/>
      <c r="P104"/>
      <c r="Q104"/>
      <c r="R104"/>
    </row>
    <row r="105" spans="1:18" ht="12" customHeight="1" x14ac:dyDescent="0.2">
      <c r="A105" s="75" t="s">
        <v>973</v>
      </c>
      <c r="B105" s="75" t="s">
        <v>974</v>
      </c>
      <c r="C105" s="164">
        <v>0</v>
      </c>
      <c r="D105" s="164">
        <v>0</v>
      </c>
      <c r="E105" s="56" t="str">
        <f t="shared" si="12"/>
        <v/>
      </c>
      <c r="F105" s="76">
        <f t="shared" si="13"/>
        <v>0</v>
      </c>
      <c r="G105" s="132">
        <v>5.7975478999999996E-2</v>
      </c>
      <c r="H105" s="175">
        <v>216.11600000000001</v>
      </c>
      <c r="I105"/>
      <c r="J105" s="168">
        <v>6.7616899999999994E-2</v>
      </c>
      <c r="K105" s="170">
        <v>0</v>
      </c>
      <c r="L105" s="56" t="str">
        <f t="shared" si="14"/>
        <v/>
      </c>
      <c r="M105" s="56" t="str">
        <f t="shared" si="15"/>
        <v/>
      </c>
      <c r="O105"/>
      <c r="P105"/>
      <c r="Q105"/>
      <c r="R105"/>
    </row>
    <row r="106" spans="1:18" ht="12" customHeight="1" x14ac:dyDescent="0.2">
      <c r="A106" s="75" t="s">
        <v>847</v>
      </c>
      <c r="B106" s="75" t="s">
        <v>848</v>
      </c>
      <c r="C106" s="164">
        <v>0</v>
      </c>
      <c r="D106" s="164">
        <v>0</v>
      </c>
      <c r="E106" s="56" t="str">
        <f t="shared" si="12"/>
        <v/>
      </c>
      <c r="F106" s="76">
        <f t="shared" si="13"/>
        <v>0</v>
      </c>
      <c r="G106" s="132">
        <v>2.2769478999999999E-2</v>
      </c>
      <c r="H106" s="175">
        <v>227.82605000000001</v>
      </c>
      <c r="I106"/>
      <c r="J106" s="168">
        <v>0</v>
      </c>
      <c r="K106" s="170">
        <v>0</v>
      </c>
      <c r="L106" s="56" t="str">
        <f t="shared" si="14"/>
        <v/>
      </c>
      <c r="M106" s="56" t="str">
        <f t="shared" si="15"/>
        <v/>
      </c>
      <c r="O106"/>
      <c r="P106"/>
      <c r="Q106"/>
      <c r="R106"/>
    </row>
    <row r="107" spans="1:18" ht="12" customHeight="1" x14ac:dyDescent="0.2">
      <c r="A107" s="75" t="s">
        <v>2327</v>
      </c>
      <c r="B107" s="75" t="s">
        <v>764</v>
      </c>
      <c r="C107" s="164">
        <v>0</v>
      </c>
      <c r="D107" s="164">
        <v>0</v>
      </c>
      <c r="E107" s="56" t="str">
        <f t="shared" si="12"/>
        <v/>
      </c>
      <c r="F107" s="76">
        <f t="shared" si="13"/>
        <v>0</v>
      </c>
      <c r="G107" s="132">
        <v>0</v>
      </c>
      <c r="H107" s="175">
        <v>11.6668</v>
      </c>
      <c r="I107"/>
      <c r="J107" s="168">
        <v>0</v>
      </c>
      <c r="K107" s="170">
        <v>0</v>
      </c>
      <c r="L107" s="56" t="str">
        <f t="shared" si="14"/>
        <v/>
      </c>
      <c r="M107" s="56" t="str">
        <f t="shared" si="15"/>
        <v/>
      </c>
      <c r="O107"/>
      <c r="P107"/>
      <c r="Q107"/>
      <c r="R107"/>
    </row>
    <row r="108" spans="1:18" ht="12" customHeight="1" x14ac:dyDescent="0.2">
      <c r="A108" s="75" t="s">
        <v>2317</v>
      </c>
      <c r="B108" s="75" t="s">
        <v>772</v>
      </c>
      <c r="C108" s="164">
        <v>0</v>
      </c>
      <c r="D108" s="164">
        <v>0</v>
      </c>
      <c r="E108" s="56" t="str">
        <f t="shared" si="12"/>
        <v/>
      </c>
      <c r="F108" s="76">
        <f t="shared" si="13"/>
        <v>0</v>
      </c>
      <c r="G108" s="132">
        <v>1.1632719999999999E-3</v>
      </c>
      <c r="H108" s="175">
        <v>7.8798500000000002</v>
      </c>
      <c r="I108"/>
      <c r="J108" s="168">
        <v>0</v>
      </c>
      <c r="K108" s="170">
        <v>0</v>
      </c>
      <c r="L108" s="56" t="str">
        <f t="shared" si="14"/>
        <v/>
      </c>
      <c r="M108" s="56" t="str">
        <f t="shared" si="15"/>
        <v/>
      </c>
      <c r="O108"/>
      <c r="P108"/>
      <c r="Q108"/>
      <c r="R108"/>
    </row>
    <row r="109" spans="1:18" ht="12" customHeight="1" x14ac:dyDescent="0.2">
      <c r="A109" s="75" t="s">
        <v>834</v>
      </c>
      <c r="B109" s="75" t="s">
        <v>835</v>
      </c>
      <c r="C109" s="164">
        <v>0</v>
      </c>
      <c r="D109" s="164">
        <v>0</v>
      </c>
      <c r="E109" s="56" t="str">
        <f t="shared" si="12"/>
        <v/>
      </c>
      <c r="F109" s="76">
        <f t="shared" si="13"/>
        <v>0</v>
      </c>
      <c r="G109" s="132">
        <v>7.3745726999999997E-2</v>
      </c>
      <c r="H109" s="175">
        <v>29.256150000000002</v>
      </c>
      <c r="I109"/>
      <c r="J109" s="168">
        <v>0</v>
      </c>
      <c r="K109" s="170">
        <v>0</v>
      </c>
      <c r="L109" s="56" t="str">
        <f t="shared" si="14"/>
        <v/>
      </c>
      <c r="M109" s="56" t="str">
        <f t="shared" si="15"/>
        <v/>
      </c>
      <c r="O109"/>
      <c r="P109"/>
      <c r="Q109"/>
      <c r="R109"/>
    </row>
    <row r="110" spans="1:18" ht="12" customHeight="1" x14ac:dyDescent="0.2">
      <c r="A110" s="75" t="s">
        <v>746</v>
      </c>
      <c r="B110" s="75" t="s">
        <v>747</v>
      </c>
      <c r="C110" s="164">
        <v>0</v>
      </c>
      <c r="D110" s="164">
        <v>0</v>
      </c>
      <c r="E110" s="56" t="str">
        <f t="shared" si="12"/>
        <v/>
      </c>
      <c r="F110" s="76">
        <f t="shared" si="13"/>
        <v>0</v>
      </c>
      <c r="G110" s="132">
        <v>9.8935448999999995E-2</v>
      </c>
      <c r="H110" s="175">
        <v>111.9477142857143</v>
      </c>
      <c r="I110"/>
      <c r="J110" s="168">
        <v>0</v>
      </c>
      <c r="K110" s="170">
        <v>0</v>
      </c>
      <c r="L110" s="56" t="str">
        <f t="shared" si="14"/>
        <v/>
      </c>
      <c r="M110" s="56" t="str">
        <f t="shared" si="15"/>
        <v/>
      </c>
      <c r="O110"/>
      <c r="P110"/>
      <c r="Q110"/>
      <c r="R110"/>
    </row>
    <row r="111" spans="1:18" ht="12" customHeight="1" x14ac:dyDescent="0.2">
      <c r="A111" s="75" t="s">
        <v>489</v>
      </c>
      <c r="B111" s="75" t="s">
        <v>481</v>
      </c>
      <c r="C111" s="164">
        <v>0</v>
      </c>
      <c r="D111" s="164">
        <v>0</v>
      </c>
      <c r="E111" s="56" t="str">
        <f t="shared" si="12"/>
        <v/>
      </c>
      <c r="F111" s="76">
        <f t="shared" si="13"/>
        <v>0</v>
      </c>
      <c r="G111" s="132">
        <v>0.95993636999999998</v>
      </c>
      <c r="H111" s="175">
        <v>138.26374999999999</v>
      </c>
      <c r="I111"/>
      <c r="J111" s="168">
        <v>0</v>
      </c>
      <c r="K111" s="170">
        <v>0</v>
      </c>
      <c r="L111" s="56" t="str">
        <f t="shared" si="14"/>
        <v/>
      </c>
      <c r="M111" s="56" t="str">
        <f t="shared" si="15"/>
        <v/>
      </c>
      <c r="O111"/>
      <c r="P111"/>
      <c r="Q111"/>
      <c r="R111"/>
    </row>
    <row r="112" spans="1:18" ht="12" customHeight="1" x14ac:dyDescent="0.2">
      <c r="A112" s="75" t="s">
        <v>814</v>
      </c>
      <c r="B112" s="75" t="s">
        <v>815</v>
      </c>
      <c r="C112" s="164">
        <v>0</v>
      </c>
      <c r="D112" s="164">
        <v>0</v>
      </c>
      <c r="E112" s="56" t="str">
        <f t="shared" si="12"/>
        <v/>
      </c>
      <c r="F112" s="76">
        <f t="shared" si="13"/>
        <v>0</v>
      </c>
      <c r="G112" s="132">
        <v>0</v>
      </c>
      <c r="H112" s="175">
        <v>43.041350000000001</v>
      </c>
      <c r="I112"/>
      <c r="J112" s="168">
        <v>0</v>
      </c>
      <c r="K112" s="170">
        <v>0</v>
      </c>
      <c r="L112" s="56" t="str">
        <f t="shared" si="14"/>
        <v/>
      </c>
      <c r="M112" s="56" t="str">
        <f t="shared" si="15"/>
        <v/>
      </c>
      <c r="O112"/>
      <c r="P112"/>
      <c r="Q112"/>
      <c r="R112"/>
    </row>
    <row r="113" spans="1:18" ht="12" customHeight="1" x14ac:dyDescent="0.2">
      <c r="A113" s="75" t="s">
        <v>2332</v>
      </c>
      <c r="B113" s="75" t="s">
        <v>768</v>
      </c>
      <c r="C113" s="164">
        <v>0</v>
      </c>
      <c r="D113" s="164">
        <v>0</v>
      </c>
      <c r="E113" s="56" t="str">
        <f t="shared" si="12"/>
        <v/>
      </c>
      <c r="F113" s="76">
        <f t="shared" si="13"/>
        <v>0</v>
      </c>
      <c r="G113" s="132">
        <v>42.010953060000006</v>
      </c>
      <c r="H113" s="175">
        <v>12.7598</v>
      </c>
      <c r="I113"/>
      <c r="J113" s="168">
        <v>0</v>
      </c>
      <c r="K113" s="170">
        <v>0</v>
      </c>
      <c r="L113" s="56" t="str">
        <f t="shared" si="14"/>
        <v/>
      </c>
      <c r="M113" s="56" t="str">
        <f t="shared" si="15"/>
        <v/>
      </c>
      <c r="O113"/>
      <c r="P113"/>
      <c r="Q113"/>
      <c r="R113"/>
    </row>
    <row r="114" spans="1:18" ht="12" customHeight="1" x14ac:dyDescent="0.2">
      <c r="A114" s="75" t="s">
        <v>866</v>
      </c>
      <c r="B114" s="75" t="s">
        <v>867</v>
      </c>
      <c r="C114" s="164">
        <v>0</v>
      </c>
      <c r="D114" s="164">
        <v>0</v>
      </c>
      <c r="E114" s="56" t="str">
        <f t="shared" si="12"/>
        <v/>
      </c>
      <c r="F114" s="76">
        <f t="shared" si="13"/>
        <v>0</v>
      </c>
      <c r="G114" s="132">
        <v>3.6030509999999999E-3</v>
      </c>
      <c r="H114" s="175">
        <v>22.1084</v>
      </c>
      <c r="I114"/>
      <c r="J114" s="168">
        <v>0</v>
      </c>
      <c r="K114" s="170">
        <v>0</v>
      </c>
      <c r="L114" s="56" t="str">
        <f t="shared" si="14"/>
        <v/>
      </c>
      <c r="M114" s="56" t="str">
        <f t="shared" si="15"/>
        <v/>
      </c>
      <c r="O114"/>
      <c r="P114"/>
      <c r="Q114"/>
      <c r="R114"/>
    </row>
    <row r="115" spans="1:18" ht="12" customHeight="1" x14ac:dyDescent="0.2">
      <c r="A115" s="75" t="s">
        <v>2328</v>
      </c>
      <c r="B115" s="75" t="s">
        <v>770</v>
      </c>
      <c r="C115" s="164">
        <v>0</v>
      </c>
      <c r="D115" s="164">
        <v>0</v>
      </c>
      <c r="E115" s="56" t="str">
        <f t="shared" si="12"/>
        <v/>
      </c>
      <c r="F115" s="76">
        <f t="shared" si="13"/>
        <v>0</v>
      </c>
      <c r="G115" s="132">
        <v>2.4525223000000002E-2</v>
      </c>
      <c r="H115" s="175">
        <v>7.7582000000000004</v>
      </c>
      <c r="I115"/>
      <c r="J115" s="168">
        <v>0</v>
      </c>
      <c r="K115" s="170">
        <v>0</v>
      </c>
      <c r="L115" s="56" t="str">
        <f t="shared" si="14"/>
        <v/>
      </c>
      <c r="M115" s="56" t="str">
        <f t="shared" si="15"/>
        <v/>
      </c>
      <c r="O115"/>
      <c r="P115"/>
      <c r="Q115"/>
      <c r="R115"/>
    </row>
    <row r="116" spans="1:18" ht="12" customHeight="1" x14ac:dyDescent="0.2">
      <c r="A116" s="75" t="s">
        <v>2329</v>
      </c>
      <c r="B116" s="75" t="s">
        <v>767</v>
      </c>
      <c r="C116" s="164">
        <v>0</v>
      </c>
      <c r="D116" s="164">
        <v>0</v>
      </c>
      <c r="E116" s="56" t="str">
        <f t="shared" si="12"/>
        <v/>
      </c>
      <c r="F116" s="76">
        <f t="shared" si="13"/>
        <v>0</v>
      </c>
      <c r="G116" s="132">
        <v>2.8143437E-2</v>
      </c>
      <c r="H116" s="175">
        <v>25.796099999999999</v>
      </c>
      <c r="I116"/>
      <c r="J116" s="168">
        <v>0</v>
      </c>
      <c r="K116" s="170">
        <v>0</v>
      </c>
      <c r="L116" s="56" t="str">
        <f t="shared" si="14"/>
        <v/>
      </c>
      <c r="M116" s="56" t="str">
        <f t="shared" si="15"/>
        <v/>
      </c>
      <c r="O116"/>
      <c r="P116"/>
      <c r="Q116"/>
      <c r="R116"/>
    </row>
    <row r="117" spans="1:18" ht="12" customHeight="1" x14ac:dyDescent="0.2">
      <c r="A117" s="75" t="s">
        <v>845</v>
      </c>
      <c r="B117" s="75" t="s">
        <v>846</v>
      </c>
      <c r="C117" s="164">
        <v>0</v>
      </c>
      <c r="D117" s="164">
        <v>0</v>
      </c>
      <c r="E117" s="56" t="str">
        <f t="shared" si="12"/>
        <v/>
      </c>
      <c r="F117" s="76">
        <f t="shared" si="13"/>
        <v>0</v>
      </c>
      <c r="G117" s="132">
        <v>1.203604E-3</v>
      </c>
      <c r="H117" s="175">
        <v>175.82835</v>
      </c>
      <c r="I117"/>
      <c r="J117" s="168">
        <v>0</v>
      </c>
      <c r="K117" s="170">
        <v>0</v>
      </c>
      <c r="L117" s="56" t="str">
        <f t="shared" si="14"/>
        <v/>
      </c>
      <c r="M117" s="56" t="str">
        <f t="shared" si="15"/>
        <v/>
      </c>
      <c r="O117"/>
      <c r="P117"/>
      <c r="Q117"/>
      <c r="R117"/>
    </row>
    <row r="118" spans="1:18" ht="12" customHeight="1" x14ac:dyDescent="0.2">
      <c r="A118" s="75" t="s">
        <v>806</v>
      </c>
      <c r="B118" s="75" t="s">
        <v>807</v>
      </c>
      <c r="C118" s="164">
        <v>0</v>
      </c>
      <c r="D118" s="164">
        <v>0</v>
      </c>
      <c r="E118" s="56" t="str">
        <f t="shared" si="12"/>
        <v/>
      </c>
      <c r="F118" s="76">
        <f t="shared" si="13"/>
        <v>0</v>
      </c>
      <c r="G118" s="132">
        <v>0</v>
      </c>
      <c r="H118" s="175">
        <v>43.847050000000003</v>
      </c>
      <c r="I118"/>
      <c r="J118" s="168">
        <v>0</v>
      </c>
      <c r="K118" s="170">
        <v>0</v>
      </c>
      <c r="L118" s="56" t="str">
        <f t="shared" si="14"/>
        <v/>
      </c>
      <c r="M118" s="56" t="str">
        <f t="shared" si="15"/>
        <v/>
      </c>
      <c r="O118"/>
      <c r="P118"/>
      <c r="Q118"/>
      <c r="R118"/>
    </row>
    <row r="119" spans="1:18" ht="12" customHeight="1" x14ac:dyDescent="0.2">
      <c r="A119" s="75" t="s">
        <v>977</v>
      </c>
      <c r="B119" s="75" t="s">
        <v>978</v>
      </c>
      <c r="C119" s="164">
        <v>0</v>
      </c>
      <c r="D119" s="164">
        <v>0</v>
      </c>
      <c r="E119" s="56" t="str">
        <f t="shared" si="12"/>
        <v/>
      </c>
      <c r="F119" s="76">
        <f t="shared" si="13"/>
        <v>0</v>
      </c>
      <c r="G119" s="132">
        <v>5.4880459999999999E-3</v>
      </c>
      <c r="H119" s="175">
        <v>39.705950000000001</v>
      </c>
      <c r="I119"/>
      <c r="J119" s="168">
        <v>0</v>
      </c>
      <c r="K119" s="170">
        <v>0</v>
      </c>
      <c r="L119" s="56" t="str">
        <f t="shared" si="14"/>
        <v/>
      </c>
      <c r="M119" s="56" t="str">
        <f t="shared" si="15"/>
        <v/>
      </c>
      <c r="O119"/>
      <c r="P119"/>
      <c r="Q119"/>
      <c r="R119"/>
    </row>
    <row r="120" spans="1:18" ht="12" customHeight="1" x14ac:dyDescent="0.2">
      <c r="A120" s="75" t="s">
        <v>802</v>
      </c>
      <c r="B120" s="75" t="s">
        <v>803</v>
      </c>
      <c r="C120" s="164">
        <v>0</v>
      </c>
      <c r="D120" s="164">
        <v>0</v>
      </c>
      <c r="E120" s="56" t="str">
        <f t="shared" si="12"/>
        <v/>
      </c>
      <c r="F120" s="76">
        <f t="shared" si="13"/>
        <v>0</v>
      </c>
      <c r="G120" s="132">
        <v>1.0989580000000001E-2</v>
      </c>
      <c r="H120" s="175">
        <v>22.648050000000001</v>
      </c>
      <c r="I120"/>
      <c r="J120" s="168">
        <v>0</v>
      </c>
      <c r="K120" s="170">
        <v>0</v>
      </c>
      <c r="L120" s="56" t="str">
        <f t="shared" si="14"/>
        <v/>
      </c>
      <c r="M120" s="56" t="str">
        <f t="shared" si="15"/>
        <v/>
      </c>
      <c r="O120"/>
      <c r="P120"/>
      <c r="Q120"/>
      <c r="R120"/>
    </row>
    <row r="121" spans="1:18" ht="12" customHeight="1" x14ac:dyDescent="0.2">
      <c r="A121" s="75" t="s">
        <v>2333</v>
      </c>
      <c r="B121" s="75" t="s">
        <v>765</v>
      </c>
      <c r="C121" s="164">
        <v>0</v>
      </c>
      <c r="D121" s="164">
        <v>0</v>
      </c>
      <c r="E121" s="56" t="str">
        <f t="shared" si="12"/>
        <v/>
      </c>
      <c r="F121" s="76">
        <f t="shared" si="13"/>
        <v>0</v>
      </c>
      <c r="G121" s="132">
        <v>3.1112751000000001E-2</v>
      </c>
      <c r="H121" s="175">
        <v>27.652133333333332</v>
      </c>
      <c r="I121"/>
      <c r="J121" s="168">
        <v>0</v>
      </c>
      <c r="K121" s="170">
        <v>0</v>
      </c>
      <c r="L121" s="56" t="str">
        <f t="shared" si="14"/>
        <v/>
      </c>
      <c r="M121" s="56" t="str">
        <f t="shared" si="15"/>
        <v/>
      </c>
      <c r="O121"/>
      <c r="P121"/>
      <c r="Q121"/>
      <c r="R121"/>
    </row>
    <row r="122" spans="1:18" ht="12" customHeight="1" x14ac:dyDescent="0.2">
      <c r="A122" s="75" t="s">
        <v>850</v>
      </c>
      <c r="B122" s="75" t="s">
        <v>851</v>
      </c>
      <c r="C122" s="164">
        <v>0</v>
      </c>
      <c r="D122" s="164">
        <v>0</v>
      </c>
      <c r="E122" s="56" t="str">
        <f t="shared" si="12"/>
        <v/>
      </c>
      <c r="F122" s="76">
        <f t="shared" si="13"/>
        <v>0</v>
      </c>
      <c r="G122" s="132">
        <v>2.0351488000000001E-2</v>
      </c>
      <c r="H122" s="175">
        <v>57.742249999999999</v>
      </c>
      <c r="I122"/>
      <c r="J122" s="168">
        <v>0</v>
      </c>
      <c r="K122" s="170">
        <v>0</v>
      </c>
      <c r="L122" s="56" t="str">
        <f t="shared" si="14"/>
        <v/>
      </c>
      <c r="M122" s="56" t="str">
        <f t="shared" si="15"/>
        <v/>
      </c>
      <c r="O122"/>
      <c r="P122"/>
      <c r="Q122"/>
      <c r="R122"/>
    </row>
    <row r="123" spans="1:18" ht="12" customHeight="1" x14ac:dyDescent="0.2">
      <c r="A123" s="75" t="s">
        <v>2331</v>
      </c>
      <c r="B123" s="75" t="s">
        <v>779</v>
      </c>
      <c r="C123" s="164">
        <v>0</v>
      </c>
      <c r="D123" s="164">
        <v>0</v>
      </c>
      <c r="E123" s="56" t="str">
        <f t="shared" si="12"/>
        <v/>
      </c>
      <c r="F123" s="76">
        <f t="shared" si="13"/>
        <v>0</v>
      </c>
      <c r="G123" s="132">
        <v>4.0977698999999999E-2</v>
      </c>
      <c r="H123" s="175">
        <v>79.224549999999994</v>
      </c>
      <c r="I123"/>
      <c r="J123" s="168">
        <v>0</v>
      </c>
      <c r="K123" s="170">
        <v>0</v>
      </c>
      <c r="L123" s="56" t="str">
        <f t="shared" si="14"/>
        <v/>
      </c>
      <c r="M123" s="56" t="str">
        <f t="shared" si="15"/>
        <v/>
      </c>
      <c r="O123"/>
      <c r="P123"/>
      <c r="Q123"/>
      <c r="R123"/>
    </row>
    <row r="124" spans="1:18" ht="12" customHeight="1" x14ac:dyDescent="0.2">
      <c r="A124" s="75" t="s">
        <v>2322</v>
      </c>
      <c r="B124" s="75" t="s">
        <v>769</v>
      </c>
      <c r="C124" s="164">
        <v>0</v>
      </c>
      <c r="D124" s="164">
        <v>0</v>
      </c>
      <c r="E124" s="56" t="str">
        <f t="shared" si="12"/>
        <v/>
      </c>
      <c r="F124" s="76">
        <f t="shared" si="13"/>
        <v>0</v>
      </c>
      <c r="G124" s="132">
        <v>2.4100356E-2</v>
      </c>
      <c r="H124" s="175">
        <v>21.705950000000001</v>
      </c>
      <c r="I124"/>
      <c r="J124" s="168">
        <v>0</v>
      </c>
      <c r="K124" s="170">
        <v>0</v>
      </c>
      <c r="L124" s="56" t="str">
        <f t="shared" si="14"/>
        <v/>
      </c>
      <c r="M124" s="56" t="str">
        <f t="shared" si="15"/>
        <v/>
      </c>
      <c r="O124"/>
      <c r="P124"/>
      <c r="Q124"/>
      <c r="R124"/>
    </row>
    <row r="125" spans="1:18" ht="12" customHeight="1" x14ac:dyDescent="0.2">
      <c r="A125" s="75" t="s">
        <v>989</v>
      </c>
      <c r="B125" s="75" t="s">
        <v>990</v>
      </c>
      <c r="C125" s="164">
        <v>0</v>
      </c>
      <c r="D125" s="164">
        <v>0</v>
      </c>
      <c r="E125" s="56" t="str">
        <f t="shared" si="12"/>
        <v/>
      </c>
      <c r="F125" s="76">
        <f t="shared" si="13"/>
        <v>0</v>
      </c>
      <c r="G125" s="132">
        <v>3.1535398999999999E-2</v>
      </c>
      <c r="H125" s="175">
        <v>154.6486153846154</v>
      </c>
      <c r="I125"/>
      <c r="J125" s="168">
        <v>2.6806699999999999E-2</v>
      </c>
      <c r="K125" s="170">
        <v>0</v>
      </c>
      <c r="L125" s="56" t="str">
        <f t="shared" si="14"/>
        <v/>
      </c>
      <c r="M125" s="56" t="str">
        <f t="shared" si="15"/>
        <v/>
      </c>
      <c r="O125"/>
      <c r="P125"/>
      <c r="Q125"/>
      <c r="R125"/>
    </row>
    <row r="126" spans="1:18" ht="12" customHeight="1" x14ac:dyDescent="0.2">
      <c r="A126" s="75" t="s">
        <v>2330</v>
      </c>
      <c r="B126" s="75" t="s">
        <v>771</v>
      </c>
      <c r="C126" s="164">
        <v>0</v>
      </c>
      <c r="D126" s="164">
        <v>0</v>
      </c>
      <c r="E126" s="56" t="str">
        <f t="shared" si="12"/>
        <v/>
      </c>
      <c r="F126" s="76">
        <f t="shared" si="13"/>
        <v>0</v>
      </c>
      <c r="G126" s="132">
        <v>9.0183199999999998E-4</v>
      </c>
      <c r="H126" s="175">
        <v>30.283799999999999</v>
      </c>
      <c r="I126"/>
      <c r="J126" s="168">
        <v>0</v>
      </c>
      <c r="K126" s="170">
        <v>0</v>
      </c>
      <c r="L126" s="56" t="str">
        <f t="shared" si="14"/>
        <v/>
      </c>
      <c r="M126" s="56" t="str">
        <f t="shared" si="15"/>
        <v/>
      </c>
      <c r="O126"/>
      <c r="P126"/>
      <c r="Q126"/>
      <c r="R126"/>
    </row>
    <row r="127" spans="1:18" ht="12" customHeight="1" x14ac:dyDescent="0.2">
      <c r="A127" s="75" t="s">
        <v>1032</v>
      </c>
      <c r="B127" s="75" t="s">
        <v>1033</v>
      </c>
      <c r="C127" s="164">
        <v>0</v>
      </c>
      <c r="D127" s="164">
        <v>0</v>
      </c>
      <c r="E127" s="56" t="str">
        <f t="shared" si="12"/>
        <v/>
      </c>
      <c r="F127" s="76">
        <f t="shared" si="13"/>
        <v>0</v>
      </c>
      <c r="G127" s="132">
        <v>6.641915E-3</v>
      </c>
      <c r="H127" s="175">
        <v>233.13407142857139</v>
      </c>
      <c r="I127"/>
      <c r="J127" s="168">
        <v>0</v>
      </c>
      <c r="K127" s="170">
        <v>0</v>
      </c>
      <c r="L127" s="56" t="str">
        <f t="shared" si="14"/>
        <v/>
      </c>
      <c r="M127" s="56" t="str">
        <f t="shared" si="15"/>
        <v/>
      </c>
      <c r="O127"/>
      <c r="P127"/>
      <c r="Q127"/>
      <c r="R127"/>
    </row>
    <row r="128" spans="1:18" ht="12" customHeight="1" x14ac:dyDescent="0.2">
      <c r="A128" s="75" t="s">
        <v>1024</v>
      </c>
      <c r="B128" s="75" t="s">
        <v>1025</v>
      </c>
      <c r="C128" s="164">
        <v>0</v>
      </c>
      <c r="D128" s="164">
        <v>0</v>
      </c>
      <c r="E128" s="56" t="str">
        <f t="shared" si="12"/>
        <v/>
      </c>
      <c r="F128" s="76">
        <f t="shared" si="13"/>
        <v>0</v>
      </c>
      <c r="G128" s="132">
        <v>6.1774809999999994E-3</v>
      </c>
      <c r="H128" s="175">
        <v>198.26988888888889</v>
      </c>
      <c r="I128"/>
      <c r="J128" s="168">
        <v>0</v>
      </c>
      <c r="K128" s="170">
        <v>0</v>
      </c>
      <c r="L128" s="56" t="str">
        <f t="shared" si="14"/>
        <v/>
      </c>
      <c r="M128" s="56" t="str">
        <f t="shared" si="15"/>
        <v/>
      </c>
      <c r="O128"/>
      <c r="P128"/>
      <c r="Q128"/>
      <c r="R128"/>
    </row>
    <row r="129" spans="1:18" ht="12" customHeight="1" x14ac:dyDescent="0.2">
      <c r="A129" s="75" t="s">
        <v>2320</v>
      </c>
      <c r="B129" s="75" t="s">
        <v>775</v>
      </c>
      <c r="C129" s="164">
        <v>0</v>
      </c>
      <c r="D129" s="164">
        <v>0</v>
      </c>
      <c r="E129" s="56" t="str">
        <f t="shared" si="12"/>
        <v/>
      </c>
      <c r="F129" s="76">
        <f t="shared" si="13"/>
        <v>0</v>
      </c>
      <c r="G129" s="132">
        <v>3.8960427999999998E-2</v>
      </c>
      <c r="H129" s="175">
        <v>119.3036923076923</v>
      </c>
      <c r="I129"/>
      <c r="J129" s="168">
        <v>0</v>
      </c>
      <c r="K129" s="170">
        <v>0</v>
      </c>
      <c r="L129" s="56" t="str">
        <f t="shared" si="14"/>
        <v/>
      </c>
      <c r="M129" s="56" t="str">
        <f t="shared" si="15"/>
        <v/>
      </c>
      <c r="O129"/>
      <c r="P129"/>
      <c r="Q129"/>
      <c r="R129"/>
    </row>
    <row r="130" spans="1:18" ht="12" customHeight="1" x14ac:dyDescent="0.2">
      <c r="A130" s="75" t="s">
        <v>744</v>
      </c>
      <c r="B130" s="75" t="s">
        <v>745</v>
      </c>
      <c r="C130" s="164">
        <v>0</v>
      </c>
      <c r="D130" s="164">
        <v>0</v>
      </c>
      <c r="E130" s="56" t="str">
        <f t="shared" si="12"/>
        <v/>
      </c>
      <c r="F130" s="76">
        <f t="shared" si="13"/>
        <v>0</v>
      </c>
      <c r="G130" s="132">
        <v>5.5197232999999998E-2</v>
      </c>
      <c r="H130" s="175">
        <v>43.576368421052642</v>
      </c>
      <c r="I130"/>
      <c r="J130" s="168">
        <v>0</v>
      </c>
      <c r="K130" s="170">
        <v>0</v>
      </c>
      <c r="L130" s="56" t="str">
        <f t="shared" si="14"/>
        <v/>
      </c>
      <c r="M130" s="56" t="str">
        <f t="shared" si="15"/>
        <v/>
      </c>
      <c r="O130"/>
      <c r="P130"/>
      <c r="Q130"/>
      <c r="R130"/>
    </row>
    <row r="131" spans="1:18" ht="12" customHeight="1" x14ac:dyDescent="0.2">
      <c r="A131" s="75" t="s">
        <v>884</v>
      </c>
      <c r="B131" s="75" t="s">
        <v>885</v>
      </c>
      <c r="C131" s="164">
        <v>0</v>
      </c>
      <c r="D131" s="164">
        <v>0</v>
      </c>
      <c r="E131" s="56" t="str">
        <f t="shared" si="12"/>
        <v/>
      </c>
      <c r="F131" s="76">
        <f t="shared" si="13"/>
        <v>0</v>
      </c>
      <c r="G131" s="132">
        <v>0</v>
      </c>
      <c r="H131" s="175">
        <v>9.8259500000000006</v>
      </c>
      <c r="I131"/>
      <c r="J131" s="168">
        <v>0</v>
      </c>
      <c r="K131" s="170">
        <v>0</v>
      </c>
      <c r="L131" s="56" t="str">
        <f t="shared" si="14"/>
        <v/>
      </c>
      <c r="M131" s="56" t="str">
        <f t="shared" si="15"/>
        <v/>
      </c>
      <c r="O131"/>
      <c r="P131"/>
      <c r="Q131"/>
      <c r="R131"/>
    </row>
    <row r="132" spans="1:18" ht="12" customHeight="1" x14ac:dyDescent="0.2">
      <c r="A132" s="75" t="s">
        <v>878</v>
      </c>
      <c r="B132" s="75" t="s">
        <v>879</v>
      </c>
      <c r="C132" s="164">
        <v>0</v>
      </c>
      <c r="D132" s="164">
        <v>0</v>
      </c>
      <c r="E132" s="56" t="str">
        <f t="shared" si="12"/>
        <v/>
      </c>
      <c r="F132" s="76">
        <f t="shared" si="13"/>
        <v>0</v>
      </c>
      <c r="G132" s="132">
        <v>0</v>
      </c>
      <c r="H132" s="175">
        <v>10.232849999999999</v>
      </c>
      <c r="I132"/>
      <c r="J132" s="168">
        <v>0</v>
      </c>
      <c r="K132" s="170">
        <v>0</v>
      </c>
      <c r="L132" s="56" t="str">
        <f t="shared" si="14"/>
        <v/>
      </c>
      <c r="M132" s="56" t="str">
        <f t="shared" si="15"/>
        <v/>
      </c>
      <c r="O132"/>
      <c r="P132"/>
      <c r="Q132"/>
      <c r="R132"/>
    </row>
    <row r="133" spans="1:18" ht="12" customHeight="1" x14ac:dyDescent="0.2">
      <c r="A133" s="75" t="s">
        <v>862</v>
      </c>
      <c r="B133" s="75" t="s">
        <v>863</v>
      </c>
      <c r="C133" s="164">
        <v>0</v>
      </c>
      <c r="D133" s="164">
        <v>0</v>
      </c>
      <c r="E133" s="56" t="str">
        <f t="shared" si="12"/>
        <v/>
      </c>
      <c r="F133" s="76">
        <f t="shared" si="13"/>
        <v>0</v>
      </c>
      <c r="G133" s="132">
        <v>1.158629E-3</v>
      </c>
      <c r="H133" s="175" t="s">
        <v>3283</v>
      </c>
      <c r="I133"/>
      <c r="J133" s="168">
        <v>0</v>
      </c>
      <c r="K133" s="170">
        <v>0</v>
      </c>
      <c r="L133" s="56" t="str">
        <f t="shared" si="14"/>
        <v/>
      </c>
      <c r="M133" s="56" t="str">
        <f t="shared" si="15"/>
        <v/>
      </c>
      <c r="O133"/>
      <c r="P133"/>
      <c r="Q133"/>
      <c r="R133"/>
    </row>
    <row r="134" spans="1:18" ht="12" customHeight="1" x14ac:dyDescent="0.2">
      <c r="A134" s="75" t="s">
        <v>810</v>
      </c>
      <c r="B134" s="75" t="s">
        <v>811</v>
      </c>
      <c r="C134" s="164">
        <v>0</v>
      </c>
      <c r="D134" s="164">
        <v>0</v>
      </c>
      <c r="E134" s="56" t="str">
        <f t="shared" si="12"/>
        <v/>
      </c>
      <c r="F134" s="76">
        <f t="shared" si="13"/>
        <v>0</v>
      </c>
      <c r="G134" s="132">
        <v>0</v>
      </c>
      <c r="H134" s="175">
        <v>26.567299999999999</v>
      </c>
      <c r="I134"/>
      <c r="J134" s="168">
        <v>0</v>
      </c>
      <c r="K134" s="170">
        <v>0</v>
      </c>
      <c r="L134" s="56" t="str">
        <f t="shared" si="14"/>
        <v/>
      </c>
      <c r="M134" s="56" t="str">
        <f t="shared" si="15"/>
        <v/>
      </c>
      <c r="O134"/>
      <c r="P134"/>
      <c r="Q134"/>
      <c r="R134"/>
    </row>
    <row r="135" spans="1:18" ht="12" customHeight="1" x14ac:dyDescent="0.2">
      <c r="A135" s="75" t="s">
        <v>808</v>
      </c>
      <c r="B135" s="75" t="s">
        <v>809</v>
      </c>
      <c r="C135" s="164">
        <v>0</v>
      </c>
      <c r="D135" s="164">
        <v>0</v>
      </c>
      <c r="E135" s="56" t="str">
        <f t="shared" ref="E135:E138" si="16">IF(ISERROR(C135/D135-1),"",IF((C135/D135-1)&gt;10000%,"",C135/D135-1))</f>
        <v/>
      </c>
      <c r="F135" s="76">
        <f t="shared" si="13"/>
        <v>0</v>
      </c>
      <c r="G135" s="132">
        <v>2.3132460000000001E-3</v>
      </c>
      <c r="H135" s="175">
        <v>157.88637499999999</v>
      </c>
      <c r="I135"/>
      <c r="J135" s="168">
        <v>0</v>
      </c>
      <c r="K135" s="170">
        <v>0</v>
      </c>
      <c r="L135" s="56" t="str">
        <f t="shared" ref="L135:L138" si="17">IF(ISERROR(J135/K135-1),"",IF((J135/K135-1)&gt;10000%,"",J135/K135-1))</f>
        <v/>
      </c>
      <c r="M135" s="56" t="str">
        <f t="shared" si="15"/>
        <v/>
      </c>
      <c r="O135"/>
      <c r="P135"/>
      <c r="Q135"/>
      <c r="R135"/>
    </row>
    <row r="136" spans="1:18" ht="12" customHeight="1" x14ac:dyDescent="0.2">
      <c r="A136" s="75" t="s">
        <v>816</v>
      </c>
      <c r="B136" s="75" t="s">
        <v>817</v>
      </c>
      <c r="C136" s="164">
        <v>0</v>
      </c>
      <c r="D136" s="164">
        <v>0</v>
      </c>
      <c r="E136" s="56" t="str">
        <f t="shared" si="16"/>
        <v/>
      </c>
      <c r="F136" s="76">
        <f t="shared" si="13"/>
        <v>0</v>
      </c>
      <c r="G136" s="132">
        <v>0</v>
      </c>
      <c r="H136" s="175">
        <v>118.07193333333331</v>
      </c>
      <c r="I136"/>
      <c r="J136" s="168">
        <v>0</v>
      </c>
      <c r="K136" s="170">
        <v>0</v>
      </c>
      <c r="L136" s="56" t="str">
        <f t="shared" si="17"/>
        <v/>
      </c>
      <c r="M136" s="56" t="str">
        <f t="shared" si="15"/>
        <v/>
      </c>
      <c r="O136"/>
      <c r="P136"/>
      <c r="Q136"/>
      <c r="R136"/>
    </row>
    <row r="137" spans="1:18" ht="12" customHeight="1" x14ac:dyDescent="0.2">
      <c r="A137" s="75" t="s">
        <v>812</v>
      </c>
      <c r="B137" s="75" t="s">
        <v>813</v>
      </c>
      <c r="C137" s="164">
        <v>0</v>
      </c>
      <c r="D137" s="164">
        <v>0</v>
      </c>
      <c r="E137" s="56" t="str">
        <f t="shared" si="16"/>
        <v/>
      </c>
      <c r="F137" s="76">
        <f t="shared" si="13"/>
        <v>0</v>
      </c>
      <c r="G137" s="132">
        <v>0</v>
      </c>
      <c r="H137" s="175">
        <v>40.318800000000003</v>
      </c>
      <c r="I137"/>
      <c r="J137" s="168">
        <v>0</v>
      </c>
      <c r="K137" s="170">
        <v>0</v>
      </c>
      <c r="L137" s="56" t="str">
        <f t="shared" si="17"/>
        <v/>
      </c>
      <c r="M137" s="56" t="str">
        <f t="shared" si="15"/>
        <v/>
      </c>
      <c r="O137"/>
      <c r="P137"/>
      <c r="Q137"/>
      <c r="R137"/>
    </row>
    <row r="138" spans="1:18" ht="12" customHeight="1" x14ac:dyDescent="0.2">
      <c r="A138" s="75" t="s">
        <v>886</v>
      </c>
      <c r="B138" s="75" t="s">
        <v>887</v>
      </c>
      <c r="C138" s="164">
        <v>0</v>
      </c>
      <c r="D138" s="164">
        <v>0</v>
      </c>
      <c r="E138" s="56" t="str">
        <f t="shared" si="16"/>
        <v/>
      </c>
      <c r="F138" s="76">
        <f t="shared" si="13"/>
        <v>0</v>
      </c>
      <c r="G138" s="132">
        <v>0</v>
      </c>
      <c r="H138" s="175">
        <v>16.541699999999999</v>
      </c>
      <c r="I138"/>
      <c r="J138" s="168">
        <v>0</v>
      </c>
      <c r="K138" s="170">
        <v>0</v>
      </c>
      <c r="L138" s="56" t="str">
        <f t="shared" si="17"/>
        <v/>
      </c>
      <c r="M138" s="56" t="str">
        <f t="shared" si="15"/>
        <v/>
      </c>
      <c r="O138"/>
      <c r="P138"/>
      <c r="Q138"/>
      <c r="R138"/>
    </row>
    <row r="139" spans="1:18" ht="12" customHeight="1" x14ac:dyDescent="0.2">
      <c r="A139" s="77"/>
      <c r="B139" s="119">
        <f>COUNTA(B7:B138)</f>
        <v>132</v>
      </c>
      <c r="C139" s="45">
        <f>SUM(C7:C138)</f>
        <v>39.171789869999998</v>
      </c>
      <c r="D139" s="45">
        <f>SUM(D7:D138)</f>
        <v>49.837459390000021</v>
      </c>
      <c r="E139" s="54">
        <f>IF(ISERROR(C139/D139-1),"",((C139/D139-1)))</f>
        <v>-0.21400909377294841</v>
      </c>
      <c r="F139" s="78">
        <f>SUM(F7:F138)</f>
        <v>1.0000000000000004</v>
      </c>
      <c r="G139" s="133">
        <f>SUM(G7:G138)</f>
        <v>584.77100519486612</v>
      </c>
      <c r="H139" s="91"/>
      <c r="J139" s="64">
        <f>SUM(J7:J138)</f>
        <v>16.328559040000005</v>
      </c>
      <c r="K139" s="45">
        <f>SUM(K7:K138)</f>
        <v>22.819531920000006</v>
      </c>
      <c r="L139" s="54">
        <f>IF(ISERROR(J139/K139-1),"",((J139/K139-1)))</f>
        <v>-0.28444811676049486</v>
      </c>
      <c r="M139" s="34">
        <f>IF(ISERROR(J139/C139),"",(J139/C139))</f>
        <v>0.41684485427369639</v>
      </c>
    </row>
    <row r="140" spans="1:18" ht="12" customHeight="1" x14ac:dyDescent="0.2">
      <c r="B140" s="79"/>
      <c r="C140" s="72"/>
      <c r="D140" s="67"/>
      <c r="E140" s="68"/>
      <c r="F140" s="80"/>
    </row>
    <row r="141" spans="1:18" ht="12" customHeight="1" x14ac:dyDescent="0.2">
      <c r="A141" s="37" t="s">
        <v>236</v>
      </c>
      <c r="B141" s="79"/>
      <c r="C141" s="137"/>
      <c r="D141" s="67"/>
      <c r="E141" s="68"/>
      <c r="F141" s="79"/>
      <c r="G141" s="134"/>
    </row>
    <row r="142" spans="1:18" ht="12" customHeight="1" x14ac:dyDescent="0.2">
      <c r="A142" s="49" t="s">
        <v>2449</v>
      </c>
      <c r="B142" s="79"/>
      <c r="C142" s="67"/>
      <c r="D142" s="67"/>
      <c r="E142" s="68"/>
      <c r="F142" s="79"/>
      <c r="H142" s="138"/>
    </row>
    <row r="143" spans="1:18" ht="12" customHeight="1" x14ac:dyDescent="0.2">
      <c r="A143" s="70"/>
      <c r="B143" s="79"/>
      <c r="C143" s="67"/>
      <c r="D143" s="67"/>
      <c r="E143" s="68"/>
      <c r="F143" s="79"/>
      <c r="H143" s="115"/>
    </row>
    <row r="144" spans="1:18" ht="12" customHeight="1" x14ac:dyDescent="0.2">
      <c r="A144" s="81" t="s">
        <v>47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sortState ref="A7:M138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034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24" t="s">
        <v>2448</v>
      </c>
      <c r="B1" s="224"/>
      <c r="C1" s="154"/>
      <c r="D1" s="19"/>
      <c r="E1" s="19"/>
    </row>
    <row r="2" spans="1:5" ht="15.75" customHeight="1" x14ac:dyDescent="0.2">
      <c r="A2" s="225" t="s">
        <v>3191</v>
      </c>
      <c r="B2" s="225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1" t="s">
        <v>1865</v>
      </c>
      <c r="B5" s="151" t="s">
        <v>1864</v>
      </c>
      <c r="C5" s="151" t="s">
        <v>76</v>
      </c>
      <c r="D5" s="151" t="s">
        <v>1330</v>
      </c>
      <c r="E5" s="151" t="s">
        <v>569</v>
      </c>
    </row>
    <row r="6" spans="1:5" ht="21.95" customHeight="1" x14ac:dyDescent="0.2">
      <c r="A6" s="184"/>
      <c r="B6" s="184"/>
      <c r="C6" s="185"/>
      <c r="D6" s="185"/>
      <c r="E6" s="184"/>
    </row>
    <row r="7" spans="1:5" x14ac:dyDescent="0.2">
      <c r="A7" s="190" t="s">
        <v>3206</v>
      </c>
      <c r="B7" s="190" t="s">
        <v>1922</v>
      </c>
      <c r="C7" s="190" t="s">
        <v>1918</v>
      </c>
      <c r="D7" s="194" t="s">
        <v>3129</v>
      </c>
      <c r="E7" s="192" t="s">
        <v>3284</v>
      </c>
    </row>
    <row r="8" spans="1:5" x14ac:dyDescent="0.2">
      <c r="A8" s="199" t="s">
        <v>3206</v>
      </c>
      <c r="B8" s="199" t="s">
        <v>1922</v>
      </c>
      <c r="C8" s="199" t="s">
        <v>1918</v>
      </c>
      <c r="D8" s="200" t="s">
        <v>3129</v>
      </c>
      <c r="E8" s="201" t="s">
        <v>3285</v>
      </c>
    </row>
    <row r="9" spans="1:5" x14ac:dyDescent="0.2">
      <c r="A9" s="199" t="s">
        <v>3206</v>
      </c>
      <c r="B9" s="199" t="s">
        <v>2784</v>
      </c>
      <c r="C9" s="199" t="s">
        <v>264</v>
      </c>
      <c r="D9" s="200" t="s">
        <v>3129</v>
      </c>
      <c r="E9" s="201" t="s">
        <v>3286</v>
      </c>
    </row>
    <row r="10" spans="1:5" x14ac:dyDescent="0.2">
      <c r="A10" s="199" t="s">
        <v>3206</v>
      </c>
      <c r="B10" s="199" t="s">
        <v>2784</v>
      </c>
      <c r="C10" s="199" t="s">
        <v>264</v>
      </c>
      <c r="D10" s="200" t="s">
        <v>3129</v>
      </c>
      <c r="E10" s="201" t="s">
        <v>3284</v>
      </c>
    </row>
    <row r="11" spans="1:5" x14ac:dyDescent="0.2">
      <c r="A11" s="199" t="s">
        <v>3206</v>
      </c>
      <c r="B11" s="199" t="s">
        <v>2784</v>
      </c>
      <c r="C11" s="199" t="s">
        <v>264</v>
      </c>
      <c r="D11" s="200" t="s">
        <v>3129</v>
      </c>
      <c r="E11" s="201" t="s">
        <v>3287</v>
      </c>
    </row>
    <row r="12" spans="1:5" x14ac:dyDescent="0.2">
      <c r="A12" s="199" t="s">
        <v>3206</v>
      </c>
      <c r="B12" s="199" t="s">
        <v>2784</v>
      </c>
      <c r="C12" s="199" t="s">
        <v>264</v>
      </c>
      <c r="D12" s="200" t="s">
        <v>3129</v>
      </c>
      <c r="E12" s="201" t="s">
        <v>3288</v>
      </c>
    </row>
    <row r="13" spans="1:5" x14ac:dyDescent="0.2">
      <c r="A13" s="199" t="s">
        <v>3206</v>
      </c>
      <c r="B13" s="199" t="s">
        <v>2784</v>
      </c>
      <c r="C13" s="199" t="s">
        <v>264</v>
      </c>
      <c r="D13" s="200" t="s">
        <v>3129</v>
      </c>
      <c r="E13" s="201" t="s">
        <v>3289</v>
      </c>
    </row>
    <row r="14" spans="1:5" x14ac:dyDescent="0.2">
      <c r="A14" s="199" t="s">
        <v>3206</v>
      </c>
      <c r="B14" s="199" t="s">
        <v>2784</v>
      </c>
      <c r="C14" s="199" t="s">
        <v>264</v>
      </c>
      <c r="D14" s="200" t="s">
        <v>3129</v>
      </c>
      <c r="E14" s="201" t="s">
        <v>3290</v>
      </c>
    </row>
    <row r="15" spans="1:5" x14ac:dyDescent="0.2">
      <c r="A15" s="199" t="s">
        <v>3206</v>
      </c>
      <c r="B15" s="199" t="s">
        <v>1665</v>
      </c>
      <c r="C15" s="199" t="s">
        <v>160</v>
      </c>
      <c r="D15" s="200" t="s">
        <v>3129</v>
      </c>
      <c r="E15" s="201" t="s">
        <v>3284</v>
      </c>
    </row>
    <row r="16" spans="1:5" x14ac:dyDescent="0.2">
      <c r="A16" s="199" t="s">
        <v>3206</v>
      </c>
      <c r="B16" s="199" t="s">
        <v>1665</v>
      </c>
      <c r="C16" s="199" t="s">
        <v>160</v>
      </c>
      <c r="D16" s="200" t="s">
        <v>3129</v>
      </c>
      <c r="E16" s="201" t="s">
        <v>3285</v>
      </c>
    </row>
    <row r="17" spans="1:5" x14ac:dyDescent="0.2">
      <c r="A17" s="199" t="s">
        <v>3206</v>
      </c>
      <c r="B17" s="199" t="s">
        <v>1665</v>
      </c>
      <c r="C17" s="199" t="s">
        <v>160</v>
      </c>
      <c r="D17" s="200" t="s">
        <v>3129</v>
      </c>
      <c r="E17" s="201" t="s">
        <v>3290</v>
      </c>
    </row>
    <row r="18" spans="1:5" x14ac:dyDescent="0.2">
      <c r="A18" s="199" t="s">
        <v>3206</v>
      </c>
      <c r="B18" s="199" t="s">
        <v>1666</v>
      </c>
      <c r="C18" s="199" t="s">
        <v>691</v>
      </c>
      <c r="D18" s="200" t="s">
        <v>3129</v>
      </c>
      <c r="E18" s="201" t="s">
        <v>3284</v>
      </c>
    </row>
    <row r="19" spans="1:5" x14ac:dyDescent="0.2">
      <c r="A19" s="199" t="s">
        <v>3206</v>
      </c>
      <c r="B19" s="199" t="s">
        <v>1666</v>
      </c>
      <c r="C19" s="199" t="s">
        <v>691</v>
      </c>
      <c r="D19" s="200" t="s">
        <v>3129</v>
      </c>
      <c r="E19" s="201" t="s">
        <v>3285</v>
      </c>
    </row>
    <row r="20" spans="1:5" x14ac:dyDescent="0.2">
      <c r="A20" s="199" t="s">
        <v>3206</v>
      </c>
      <c r="B20" s="199" t="s">
        <v>1667</v>
      </c>
      <c r="C20" s="199" t="s">
        <v>690</v>
      </c>
      <c r="D20" s="200" t="s">
        <v>3129</v>
      </c>
      <c r="E20" s="201" t="s">
        <v>3284</v>
      </c>
    </row>
    <row r="21" spans="1:5" x14ac:dyDescent="0.2">
      <c r="A21" s="199" t="s">
        <v>3206</v>
      </c>
      <c r="B21" s="199" t="s">
        <v>1667</v>
      </c>
      <c r="C21" s="199" t="s">
        <v>690</v>
      </c>
      <c r="D21" s="200" t="s">
        <v>3129</v>
      </c>
      <c r="E21" s="201" t="s">
        <v>3285</v>
      </c>
    </row>
    <row r="22" spans="1:5" x14ac:dyDescent="0.2">
      <c r="A22" s="199" t="s">
        <v>3206</v>
      </c>
      <c r="B22" s="199" t="s">
        <v>1668</v>
      </c>
      <c r="C22" s="199" t="s">
        <v>152</v>
      </c>
      <c r="D22" s="200" t="s">
        <v>3129</v>
      </c>
      <c r="E22" s="201" t="s">
        <v>3284</v>
      </c>
    </row>
    <row r="23" spans="1:5" x14ac:dyDescent="0.2">
      <c r="A23" s="199" t="s">
        <v>3206</v>
      </c>
      <c r="B23" s="199" t="s">
        <v>1668</v>
      </c>
      <c r="C23" s="199" t="s">
        <v>152</v>
      </c>
      <c r="D23" s="200" t="s">
        <v>3129</v>
      </c>
      <c r="E23" s="201" t="s">
        <v>3285</v>
      </c>
    </row>
    <row r="24" spans="1:5" x14ac:dyDescent="0.2">
      <c r="A24" s="199" t="s">
        <v>3206</v>
      </c>
      <c r="B24" s="199" t="s">
        <v>1669</v>
      </c>
      <c r="C24" s="199" t="s">
        <v>1424</v>
      </c>
      <c r="D24" s="200" t="s">
        <v>3129</v>
      </c>
      <c r="E24" s="201" t="s">
        <v>3284</v>
      </c>
    </row>
    <row r="25" spans="1:5" x14ac:dyDescent="0.2">
      <c r="A25" s="199" t="s">
        <v>3206</v>
      </c>
      <c r="B25" s="199" t="s">
        <v>1669</v>
      </c>
      <c r="C25" s="199" t="s">
        <v>1424</v>
      </c>
      <c r="D25" s="200" t="s">
        <v>3129</v>
      </c>
      <c r="E25" s="201" t="s">
        <v>3285</v>
      </c>
    </row>
    <row r="26" spans="1:5" x14ac:dyDescent="0.2">
      <c r="A26" s="199" t="s">
        <v>3206</v>
      </c>
      <c r="B26" s="199" t="s">
        <v>1670</v>
      </c>
      <c r="C26" s="199" t="s">
        <v>153</v>
      </c>
      <c r="D26" s="200" t="s">
        <v>3129</v>
      </c>
      <c r="E26" s="201" t="s">
        <v>3284</v>
      </c>
    </row>
    <row r="27" spans="1:5" x14ac:dyDescent="0.2">
      <c r="A27" s="199" t="s">
        <v>3206</v>
      </c>
      <c r="B27" s="199" t="s">
        <v>1670</v>
      </c>
      <c r="C27" s="199" t="s">
        <v>153</v>
      </c>
      <c r="D27" s="200" t="s">
        <v>3129</v>
      </c>
      <c r="E27" s="201" t="s">
        <v>3285</v>
      </c>
    </row>
    <row r="28" spans="1:5" x14ac:dyDescent="0.2">
      <c r="A28" s="199" t="s">
        <v>3206</v>
      </c>
      <c r="B28" s="199" t="s">
        <v>1671</v>
      </c>
      <c r="C28" s="199" t="s">
        <v>48</v>
      </c>
      <c r="D28" s="200" t="s">
        <v>3129</v>
      </c>
      <c r="E28" s="201" t="s">
        <v>3286</v>
      </c>
    </row>
    <row r="29" spans="1:5" x14ac:dyDescent="0.2">
      <c r="A29" s="199" t="s">
        <v>3206</v>
      </c>
      <c r="B29" s="199" t="s">
        <v>1671</v>
      </c>
      <c r="C29" s="199" t="s">
        <v>48</v>
      </c>
      <c r="D29" s="200" t="s">
        <v>3129</v>
      </c>
      <c r="E29" s="201" t="s">
        <v>3284</v>
      </c>
    </row>
    <row r="30" spans="1:5" x14ac:dyDescent="0.2">
      <c r="A30" s="199" t="s">
        <v>3206</v>
      </c>
      <c r="B30" s="199" t="s">
        <v>1671</v>
      </c>
      <c r="C30" s="199" t="s">
        <v>48</v>
      </c>
      <c r="D30" s="200" t="s">
        <v>3129</v>
      </c>
      <c r="E30" s="201" t="s">
        <v>3287</v>
      </c>
    </row>
    <row r="31" spans="1:5" x14ac:dyDescent="0.2">
      <c r="A31" s="199" t="s">
        <v>3206</v>
      </c>
      <c r="B31" s="199" t="s">
        <v>1671</v>
      </c>
      <c r="C31" s="199" t="s">
        <v>48</v>
      </c>
      <c r="D31" s="200" t="s">
        <v>3129</v>
      </c>
      <c r="E31" s="201" t="s">
        <v>3288</v>
      </c>
    </row>
    <row r="32" spans="1:5" x14ac:dyDescent="0.2">
      <c r="A32" s="199" t="s">
        <v>3206</v>
      </c>
      <c r="B32" s="199" t="s">
        <v>1671</v>
      </c>
      <c r="C32" s="199" t="s">
        <v>48</v>
      </c>
      <c r="D32" s="200" t="s">
        <v>3129</v>
      </c>
      <c r="E32" s="201" t="s">
        <v>3289</v>
      </c>
    </row>
    <row r="33" spans="1:5" x14ac:dyDescent="0.2">
      <c r="A33" s="199" t="s">
        <v>3206</v>
      </c>
      <c r="B33" s="199" t="s">
        <v>1671</v>
      </c>
      <c r="C33" s="199" t="s">
        <v>48</v>
      </c>
      <c r="D33" s="200" t="s">
        <v>3129</v>
      </c>
      <c r="E33" s="201" t="s">
        <v>3290</v>
      </c>
    </row>
    <row r="34" spans="1:5" x14ac:dyDescent="0.2">
      <c r="A34" s="199" t="s">
        <v>3206</v>
      </c>
      <c r="B34" s="199" t="s">
        <v>3216</v>
      </c>
      <c r="C34" s="199" t="s">
        <v>3217</v>
      </c>
      <c r="D34" s="200" t="s">
        <v>3129</v>
      </c>
      <c r="E34" s="201" t="s">
        <v>3287</v>
      </c>
    </row>
    <row r="35" spans="1:5" x14ac:dyDescent="0.2">
      <c r="A35" s="199" t="s">
        <v>3206</v>
      </c>
      <c r="B35" s="199" t="s">
        <v>1398</v>
      </c>
      <c r="C35" s="199" t="s">
        <v>260</v>
      </c>
      <c r="D35" s="200" t="s">
        <v>3129</v>
      </c>
      <c r="E35" s="201" t="s">
        <v>3286</v>
      </c>
    </row>
    <row r="36" spans="1:5" x14ac:dyDescent="0.2">
      <c r="A36" s="199" t="s">
        <v>3206</v>
      </c>
      <c r="B36" s="199" t="s">
        <v>1398</v>
      </c>
      <c r="C36" s="199" t="s">
        <v>260</v>
      </c>
      <c r="D36" s="200" t="s">
        <v>3129</v>
      </c>
      <c r="E36" s="201" t="s">
        <v>3288</v>
      </c>
    </row>
    <row r="37" spans="1:5" x14ac:dyDescent="0.2">
      <c r="A37" s="199" t="s">
        <v>3206</v>
      </c>
      <c r="B37" s="199" t="s">
        <v>2002</v>
      </c>
      <c r="C37" s="199" t="s">
        <v>1990</v>
      </c>
      <c r="D37" s="200" t="s">
        <v>3129</v>
      </c>
      <c r="E37" s="201" t="s">
        <v>3286</v>
      </c>
    </row>
    <row r="38" spans="1:5" x14ac:dyDescent="0.2">
      <c r="A38" s="199" t="s">
        <v>3206</v>
      </c>
      <c r="B38" s="199" t="s">
        <v>2002</v>
      </c>
      <c r="C38" s="199" t="s">
        <v>1990</v>
      </c>
      <c r="D38" s="200" t="s">
        <v>3129</v>
      </c>
      <c r="E38" s="201" t="s">
        <v>3288</v>
      </c>
    </row>
    <row r="39" spans="1:5" x14ac:dyDescent="0.2">
      <c r="A39" s="199" t="s">
        <v>3206</v>
      </c>
      <c r="B39" s="199" t="s">
        <v>1672</v>
      </c>
      <c r="C39" s="199" t="s">
        <v>1629</v>
      </c>
      <c r="D39" s="200" t="s">
        <v>3129</v>
      </c>
      <c r="E39" s="201" t="s">
        <v>3284</v>
      </c>
    </row>
    <row r="40" spans="1:5" x14ac:dyDescent="0.2">
      <c r="A40" s="199" t="s">
        <v>3206</v>
      </c>
      <c r="B40" s="199" t="s">
        <v>1672</v>
      </c>
      <c r="C40" s="199" t="s">
        <v>1629</v>
      </c>
      <c r="D40" s="200" t="s">
        <v>3129</v>
      </c>
      <c r="E40" s="201" t="s">
        <v>3285</v>
      </c>
    </row>
    <row r="41" spans="1:5" x14ac:dyDescent="0.2">
      <c r="A41" s="199" t="s">
        <v>3206</v>
      </c>
      <c r="B41" s="199" t="s">
        <v>1728</v>
      </c>
      <c r="C41" s="199" t="s">
        <v>1732</v>
      </c>
      <c r="D41" s="200" t="s">
        <v>3129</v>
      </c>
      <c r="E41" s="201" t="s">
        <v>3284</v>
      </c>
    </row>
    <row r="42" spans="1:5" x14ac:dyDescent="0.2">
      <c r="A42" s="199" t="s">
        <v>3206</v>
      </c>
      <c r="B42" s="199" t="s">
        <v>1728</v>
      </c>
      <c r="C42" s="199" t="s">
        <v>1732</v>
      </c>
      <c r="D42" s="200" t="s">
        <v>3129</v>
      </c>
      <c r="E42" s="201" t="s">
        <v>3285</v>
      </c>
    </row>
    <row r="43" spans="1:5" x14ac:dyDescent="0.2">
      <c r="A43" s="199" t="s">
        <v>3206</v>
      </c>
      <c r="B43" s="199" t="s">
        <v>2097</v>
      </c>
      <c r="C43" s="199" t="s">
        <v>2102</v>
      </c>
      <c r="D43" s="200" t="s">
        <v>3129</v>
      </c>
      <c r="E43" s="201" t="s">
        <v>3284</v>
      </c>
    </row>
    <row r="44" spans="1:5" x14ac:dyDescent="0.2">
      <c r="A44" s="199" t="s">
        <v>3206</v>
      </c>
      <c r="B44" s="199" t="s">
        <v>2097</v>
      </c>
      <c r="C44" s="199" t="s">
        <v>2102</v>
      </c>
      <c r="D44" s="200" t="s">
        <v>3129</v>
      </c>
      <c r="E44" s="201" t="s">
        <v>3285</v>
      </c>
    </row>
    <row r="45" spans="1:5" x14ac:dyDescent="0.2">
      <c r="A45" s="199" t="s">
        <v>3206</v>
      </c>
      <c r="B45" s="199" t="s">
        <v>1399</v>
      </c>
      <c r="C45" s="199" t="s">
        <v>681</v>
      </c>
      <c r="D45" s="200" t="s">
        <v>3129</v>
      </c>
      <c r="E45" s="201" t="s">
        <v>3286</v>
      </c>
    </row>
    <row r="46" spans="1:5" x14ac:dyDescent="0.2">
      <c r="A46" s="199" t="s">
        <v>3206</v>
      </c>
      <c r="B46" s="199" t="s">
        <v>1399</v>
      </c>
      <c r="C46" s="199" t="s">
        <v>681</v>
      </c>
      <c r="D46" s="200" t="s">
        <v>3129</v>
      </c>
      <c r="E46" s="201" t="s">
        <v>3284</v>
      </c>
    </row>
    <row r="47" spans="1:5" x14ac:dyDescent="0.2">
      <c r="A47" s="199" t="s">
        <v>3206</v>
      </c>
      <c r="B47" s="199" t="s">
        <v>1399</v>
      </c>
      <c r="C47" s="199" t="s">
        <v>681</v>
      </c>
      <c r="D47" s="200" t="s">
        <v>3129</v>
      </c>
      <c r="E47" s="201" t="s">
        <v>3288</v>
      </c>
    </row>
    <row r="48" spans="1:5" x14ac:dyDescent="0.2">
      <c r="A48" s="199" t="s">
        <v>3206</v>
      </c>
      <c r="B48" s="199" t="s">
        <v>1569</v>
      </c>
      <c r="C48" s="199" t="s">
        <v>1501</v>
      </c>
      <c r="D48" s="200" t="s">
        <v>3129</v>
      </c>
      <c r="E48" s="201" t="s">
        <v>3286</v>
      </c>
    </row>
    <row r="49" spans="1:5" x14ac:dyDescent="0.2">
      <c r="A49" s="199" t="s">
        <v>3206</v>
      </c>
      <c r="B49" s="199" t="s">
        <v>1673</v>
      </c>
      <c r="C49" s="199" t="s">
        <v>155</v>
      </c>
      <c r="D49" s="200" t="s">
        <v>3129</v>
      </c>
      <c r="E49" s="201" t="s">
        <v>3284</v>
      </c>
    </row>
    <row r="50" spans="1:5" x14ac:dyDescent="0.2">
      <c r="A50" s="199" t="s">
        <v>3206</v>
      </c>
      <c r="B50" s="199" t="s">
        <v>1673</v>
      </c>
      <c r="C50" s="199" t="s">
        <v>155</v>
      </c>
      <c r="D50" s="200" t="s">
        <v>3129</v>
      </c>
      <c r="E50" s="201" t="s">
        <v>3285</v>
      </c>
    </row>
    <row r="51" spans="1:5" x14ac:dyDescent="0.2">
      <c r="A51" s="199" t="s">
        <v>3206</v>
      </c>
      <c r="B51" s="199" t="s">
        <v>1674</v>
      </c>
      <c r="C51" s="199" t="s">
        <v>156</v>
      </c>
      <c r="D51" s="200" t="s">
        <v>3129</v>
      </c>
      <c r="E51" s="201" t="s">
        <v>3284</v>
      </c>
    </row>
    <row r="52" spans="1:5" x14ac:dyDescent="0.2">
      <c r="A52" s="199" t="s">
        <v>3206</v>
      </c>
      <c r="B52" s="199" t="s">
        <v>1674</v>
      </c>
      <c r="C52" s="199" t="s">
        <v>156</v>
      </c>
      <c r="D52" s="200" t="s">
        <v>3129</v>
      </c>
      <c r="E52" s="201" t="s">
        <v>3285</v>
      </c>
    </row>
    <row r="53" spans="1:5" x14ac:dyDescent="0.2">
      <c r="A53" s="199" t="s">
        <v>3206</v>
      </c>
      <c r="B53" s="199" t="s">
        <v>1674</v>
      </c>
      <c r="C53" s="199" t="s">
        <v>156</v>
      </c>
      <c r="D53" s="200" t="s">
        <v>3129</v>
      </c>
      <c r="E53" s="201" t="s">
        <v>3290</v>
      </c>
    </row>
    <row r="54" spans="1:5" x14ac:dyDescent="0.2">
      <c r="A54" s="199" t="s">
        <v>3206</v>
      </c>
      <c r="B54" s="199" t="s">
        <v>1675</v>
      </c>
      <c r="C54" s="199" t="s">
        <v>157</v>
      </c>
      <c r="D54" s="200" t="s">
        <v>3129</v>
      </c>
      <c r="E54" s="201" t="s">
        <v>3284</v>
      </c>
    </row>
    <row r="55" spans="1:5" x14ac:dyDescent="0.2">
      <c r="A55" s="199" t="s">
        <v>3206</v>
      </c>
      <c r="B55" s="199" t="s">
        <v>1675</v>
      </c>
      <c r="C55" s="199" t="s">
        <v>157</v>
      </c>
      <c r="D55" s="200" t="s">
        <v>3129</v>
      </c>
      <c r="E55" s="201" t="s">
        <v>3285</v>
      </c>
    </row>
    <row r="56" spans="1:5" x14ac:dyDescent="0.2">
      <c r="A56" s="199" t="s">
        <v>3206</v>
      </c>
      <c r="B56" s="199" t="s">
        <v>1675</v>
      </c>
      <c r="C56" s="199" t="s">
        <v>157</v>
      </c>
      <c r="D56" s="200" t="s">
        <v>3129</v>
      </c>
      <c r="E56" s="201" t="s">
        <v>3290</v>
      </c>
    </row>
    <row r="57" spans="1:5" x14ac:dyDescent="0.2">
      <c r="A57" s="199" t="s">
        <v>3206</v>
      </c>
      <c r="B57" s="199" t="s">
        <v>1676</v>
      </c>
      <c r="C57" s="199" t="s">
        <v>158</v>
      </c>
      <c r="D57" s="200" t="s">
        <v>3129</v>
      </c>
      <c r="E57" s="201" t="s">
        <v>3284</v>
      </c>
    </row>
    <row r="58" spans="1:5" x14ac:dyDescent="0.2">
      <c r="A58" s="199" t="s">
        <v>3206</v>
      </c>
      <c r="B58" s="199" t="s">
        <v>1676</v>
      </c>
      <c r="C58" s="199" t="s">
        <v>158</v>
      </c>
      <c r="D58" s="200" t="s">
        <v>3129</v>
      </c>
      <c r="E58" s="201" t="s">
        <v>3285</v>
      </c>
    </row>
    <row r="59" spans="1:5" x14ac:dyDescent="0.2">
      <c r="A59" s="199" t="s">
        <v>3206</v>
      </c>
      <c r="B59" s="199" t="s">
        <v>1677</v>
      </c>
      <c r="C59" s="199" t="s">
        <v>159</v>
      </c>
      <c r="D59" s="200" t="s">
        <v>3129</v>
      </c>
      <c r="E59" s="201" t="s">
        <v>3284</v>
      </c>
    </row>
    <row r="60" spans="1:5" x14ac:dyDescent="0.2">
      <c r="A60" s="199" t="s">
        <v>3206</v>
      </c>
      <c r="B60" s="199" t="s">
        <v>1677</v>
      </c>
      <c r="C60" s="199" t="s">
        <v>159</v>
      </c>
      <c r="D60" s="200" t="s">
        <v>3129</v>
      </c>
      <c r="E60" s="201" t="s">
        <v>3285</v>
      </c>
    </row>
    <row r="61" spans="1:5" x14ac:dyDescent="0.2">
      <c r="A61" s="199" t="s">
        <v>3206</v>
      </c>
      <c r="B61" s="199" t="s">
        <v>1677</v>
      </c>
      <c r="C61" s="199" t="s">
        <v>159</v>
      </c>
      <c r="D61" s="200" t="s">
        <v>3129</v>
      </c>
      <c r="E61" s="201" t="s">
        <v>3290</v>
      </c>
    </row>
    <row r="62" spans="1:5" x14ac:dyDescent="0.2">
      <c r="A62" s="199" t="s">
        <v>3206</v>
      </c>
      <c r="B62" s="199" t="s">
        <v>1678</v>
      </c>
      <c r="C62" s="199" t="s">
        <v>154</v>
      </c>
      <c r="D62" s="200" t="s">
        <v>3129</v>
      </c>
      <c r="E62" s="201" t="s">
        <v>3284</v>
      </c>
    </row>
    <row r="63" spans="1:5" x14ac:dyDescent="0.2">
      <c r="A63" s="199" t="s">
        <v>3206</v>
      </c>
      <c r="B63" s="199" t="s">
        <v>1678</v>
      </c>
      <c r="C63" s="199" t="s">
        <v>154</v>
      </c>
      <c r="D63" s="200" t="s">
        <v>3129</v>
      </c>
      <c r="E63" s="201" t="s">
        <v>3285</v>
      </c>
    </row>
    <row r="64" spans="1:5" x14ac:dyDescent="0.2">
      <c r="A64" s="199" t="s">
        <v>3206</v>
      </c>
      <c r="B64" s="199" t="s">
        <v>1678</v>
      </c>
      <c r="C64" s="199" t="s">
        <v>154</v>
      </c>
      <c r="D64" s="200" t="s">
        <v>3129</v>
      </c>
      <c r="E64" s="201" t="s">
        <v>3290</v>
      </c>
    </row>
    <row r="65" spans="1:5" x14ac:dyDescent="0.2">
      <c r="A65" s="199" t="s">
        <v>3206</v>
      </c>
      <c r="B65" s="199" t="s">
        <v>1679</v>
      </c>
      <c r="C65" s="199" t="s">
        <v>378</v>
      </c>
      <c r="D65" s="200" t="s">
        <v>3129</v>
      </c>
      <c r="E65" s="201" t="s">
        <v>3284</v>
      </c>
    </row>
    <row r="66" spans="1:5" x14ac:dyDescent="0.2">
      <c r="A66" s="199" t="s">
        <v>3206</v>
      </c>
      <c r="B66" s="199" t="s">
        <v>1679</v>
      </c>
      <c r="C66" s="199" t="s">
        <v>378</v>
      </c>
      <c r="D66" s="200" t="s">
        <v>3129</v>
      </c>
      <c r="E66" s="201" t="s">
        <v>3285</v>
      </c>
    </row>
    <row r="67" spans="1:5" x14ac:dyDescent="0.2">
      <c r="A67" s="199" t="s">
        <v>3206</v>
      </c>
      <c r="B67" s="199" t="s">
        <v>1679</v>
      </c>
      <c r="C67" s="199" t="s">
        <v>378</v>
      </c>
      <c r="D67" s="200" t="s">
        <v>3129</v>
      </c>
      <c r="E67" s="201" t="s">
        <v>3290</v>
      </c>
    </row>
    <row r="68" spans="1:5" x14ac:dyDescent="0.2">
      <c r="A68" s="199" t="s">
        <v>3206</v>
      </c>
      <c r="B68" s="199" t="s">
        <v>1680</v>
      </c>
      <c r="C68" s="199" t="s">
        <v>1628</v>
      </c>
      <c r="D68" s="200" t="s">
        <v>3129</v>
      </c>
      <c r="E68" s="201" t="s">
        <v>3284</v>
      </c>
    </row>
    <row r="69" spans="1:5" x14ac:dyDescent="0.2">
      <c r="A69" s="199" t="s">
        <v>3206</v>
      </c>
      <c r="B69" s="199" t="s">
        <v>1680</v>
      </c>
      <c r="C69" s="199" t="s">
        <v>1628</v>
      </c>
      <c r="D69" s="200" t="s">
        <v>3129</v>
      </c>
      <c r="E69" s="201" t="s">
        <v>3285</v>
      </c>
    </row>
    <row r="70" spans="1:5" x14ac:dyDescent="0.2">
      <c r="A70" s="199" t="s">
        <v>3206</v>
      </c>
      <c r="B70" s="199" t="s">
        <v>1681</v>
      </c>
      <c r="C70" s="199" t="s">
        <v>263</v>
      </c>
      <c r="D70" s="200" t="s">
        <v>3129</v>
      </c>
      <c r="E70" s="201" t="s">
        <v>3284</v>
      </c>
    </row>
    <row r="71" spans="1:5" x14ac:dyDescent="0.2">
      <c r="A71" s="199" t="s">
        <v>3206</v>
      </c>
      <c r="B71" s="199" t="s">
        <v>1681</v>
      </c>
      <c r="C71" s="199" t="s">
        <v>263</v>
      </c>
      <c r="D71" s="200" t="s">
        <v>3129</v>
      </c>
      <c r="E71" s="201" t="s">
        <v>3285</v>
      </c>
    </row>
    <row r="72" spans="1:5" x14ac:dyDescent="0.2">
      <c r="A72" s="199" t="s">
        <v>3206</v>
      </c>
      <c r="B72" s="199" t="s">
        <v>1681</v>
      </c>
      <c r="C72" s="199" t="s">
        <v>263</v>
      </c>
      <c r="D72" s="200" t="s">
        <v>3129</v>
      </c>
      <c r="E72" s="201" t="s">
        <v>3290</v>
      </c>
    </row>
    <row r="73" spans="1:5" x14ac:dyDescent="0.2">
      <c r="A73" s="199" t="s">
        <v>3206</v>
      </c>
      <c r="B73" s="199" t="s">
        <v>1400</v>
      </c>
      <c r="C73" s="199" t="s">
        <v>1128</v>
      </c>
      <c r="D73" s="200" t="s">
        <v>3129</v>
      </c>
      <c r="E73" s="201" t="s">
        <v>3286</v>
      </c>
    </row>
    <row r="74" spans="1:5" x14ac:dyDescent="0.2">
      <c r="A74" s="199" t="s">
        <v>3206</v>
      </c>
      <c r="B74" s="199" t="s">
        <v>1400</v>
      </c>
      <c r="C74" s="199" t="s">
        <v>1128</v>
      </c>
      <c r="D74" s="200" t="s">
        <v>3129</v>
      </c>
      <c r="E74" s="201" t="s">
        <v>3284</v>
      </c>
    </row>
    <row r="75" spans="1:5" x14ac:dyDescent="0.2">
      <c r="A75" s="199" t="s">
        <v>3206</v>
      </c>
      <c r="B75" s="199" t="s">
        <v>1400</v>
      </c>
      <c r="C75" s="199" t="s">
        <v>1128</v>
      </c>
      <c r="D75" s="200" t="s">
        <v>3129</v>
      </c>
      <c r="E75" s="201" t="s">
        <v>3291</v>
      </c>
    </row>
    <row r="76" spans="1:5" x14ac:dyDescent="0.2">
      <c r="A76" s="199" t="s">
        <v>3206</v>
      </c>
      <c r="B76" s="199" t="s">
        <v>1400</v>
      </c>
      <c r="C76" s="199" t="s">
        <v>1128</v>
      </c>
      <c r="D76" s="200" t="s">
        <v>3129</v>
      </c>
      <c r="E76" s="201" t="s">
        <v>3287</v>
      </c>
    </row>
    <row r="77" spans="1:5" x14ac:dyDescent="0.2">
      <c r="A77" s="199" t="s">
        <v>3206</v>
      </c>
      <c r="B77" s="199" t="s">
        <v>1400</v>
      </c>
      <c r="C77" s="199" t="s">
        <v>1128</v>
      </c>
      <c r="D77" s="200" t="s">
        <v>3129</v>
      </c>
      <c r="E77" s="201" t="s">
        <v>3290</v>
      </c>
    </row>
    <row r="78" spans="1:5" x14ac:dyDescent="0.2">
      <c r="A78" s="199" t="s">
        <v>3206</v>
      </c>
      <c r="B78" s="199" t="s">
        <v>1682</v>
      </c>
      <c r="C78" s="199" t="s">
        <v>1631</v>
      </c>
      <c r="D78" s="200" t="s">
        <v>3129</v>
      </c>
      <c r="E78" s="201" t="s">
        <v>3286</v>
      </c>
    </row>
    <row r="79" spans="1:5" x14ac:dyDescent="0.2">
      <c r="A79" s="199" t="s">
        <v>3206</v>
      </c>
      <c r="B79" s="199" t="s">
        <v>1682</v>
      </c>
      <c r="C79" s="199" t="s">
        <v>1631</v>
      </c>
      <c r="D79" s="200" t="s">
        <v>3129</v>
      </c>
      <c r="E79" s="201" t="s">
        <v>3287</v>
      </c>
    </row>
    <row r="80" spans="1:5" x14ac:dyDescent="0.2">
      <c r="A80" s="199" t="s">
        <v>3206</v>
      </c>
      <c r="B80" s="199" t="s">
        <v>3003</v>
      </c>
      <c r="C80" s="199" t="s">
        <v>1793</v>
      </c>
      <c r="D80" s="200" t="s">
        <v>3129</v>
      </c>
      <c r="E80" s="201" t="s">
        <v>3286</v>
      </c>
    </row>
    <row r="81" spans="1:5" x14ac:dyDescent="0.2">
      <c r="A81" s="199" t="s">
        <v>3206</v>
      </c>
      <c r="B81" s="199" t="s">
        <v>1401</v>
      </c>
      <c r="C81" s="199" t="s">
        <v>49</v>
      </c>
      <c r="D81" s="200" t="s">
        <v>3129</v>
      </c>
      <c r="E81" s="201" t="s">
        <v>3286</v>
      </c>
    </row>
    <row r="82" spans="1:5" x14ac:dyDescent="0.2">
      <c r="A82" s="199" t="s">
        <v>3206</v>
      </c>
      <c r="B82" s="199" t="s">
        <v>1401</v>
      </c>
      <c r="C82" s="199" t="s">
        <v>49</v>
      </c>
      <c r="D82" s="200" t="s">
        <v>3129</v>
      </c>
      <c r="E82" s="201" t="s">
        <v>3284</v>
      </c>
    </row>
    <row r="83" spans="1:5" x14ac:dyDescent="0.2">
      <c r="A83" s="199" t="s">
        <v>3206</v>
      </c>
      <c r="B83" s="199" t="s">
        <v>1401</v>
      </c>
      <c r="C83" s="199" t="s">
        <v>49</v>
      </c>
      <c r="D83" s="200" t="s">
        <v>3129</v>
      </c>
      <c r="E83" s="201" t="s">
        <v>3287</v>
      </c>
    </row>
    <row r="84" spans="1:5" x14ac:dyDescent="0.2">
      <c r="A84" s="199" t="s">
        <v>3206</v>
      </c>
      <c r="B84" s="199" t="s">
        <v>1401</v>
      </c>
      <c r="C84" s="199" t="s">
        <v>49</v>
      </c>
      <c r="D84" s="200" t="s">
        <v>3129</v>
      </c>
      <c r="E84" s="201" t="s">
        <v>3289</v>
      </c>
    </row>
    <row r="85" spans="1:5" x14ac:dyDescent="0.2">
      <c r="A85" s="199" t="s">
        <v>3206</v>
      </c>
      <c r="B85" s="199" t="s">
        <v>1401</v>
      </c>
      <c r="C85" s="199" t="s">
        <v>49</v>
      </c>
      <c r="D85" s="200" t="s">
        <v>3129</v>
      </c>
      <c r="E85" s="201" t="s">
        <v>3290</v>
      </c>
    </row>
    <row r="86" spans="1:5" x14ac:dyDescent="0.2">
      <c r="A86" s="199" t="s">
        <v>3206</v>
      </c>
      <c r="B86" s="199" t="s">
        <v>1683</v>
      </c>
      <c r="C86" s="199" t="s">
        <v>50</v>
      </c>
      <c r="D86" s="200" t="s">
        <v>3129</v>
      </c>
      <c r="E86" s="201" t="s">
        <v>3286</v>
      </c>
    </row>
    <row r="87" spans="1:5" x14ac:dyDescent="0.2">
      <c r="A87" s="199" t="s">
        <v>3206</v>
      </c>
      <c r="B87" s="199" t="s">
        <v>3018</v>
      </c>
      <c r="C87" s="199" t="s">
        <v>2436</v>
      </c>
      <c r="D87" s="200" t="s">
        <v>3129</v>
      </c>
      <c r="E87" s="201" t="s">
        <v>3286</v>
      </c>
    </row>
    <row r="88" spans="1:5" x14ac:dyDescent="0.2">
      <c r="A88" s="199" t="s">
        <v>3206</v>
      </c>
      <c r="B88" s="199" t="s">
        <v>3018</v>
      </c>
      <c r="C88" s="199" t="s">
        <v>2436</v>
      </c>
      <c r="D88" s="200" t="s">
        <v>3129</v>
      </c>
      <c r="E88" s="201" t="s">
        <v>3287</v>
      </c>
    </row>
    <row r="89" spans="1:5" x14ac:dyDescent="0.2">
      <c r="A89" s="199" t="s">
        <v>3206</v>
      </c>
      <c r="B89" s="199" t="s">
        <v>3018</v>
      </c>
      <c r="C89" s="199" t="s">
        <v>2436</v>
      </c>
      <c r="D89" s="200" t="s">
        <v>3129</v>
      </c>
      <c r="E89" s="201" t="s">
        <v>3290</v>
      </c>
    </row>
    <row r="90" spans="1:5" x14ac:dyDescent="0.2">
      <c r="A90" s="199" t="s">
        <v>3206</v>
      </c>
      <c r="B90" s="199" t="s">
        <v>1556</v>
      </c>
      <c r="C90" s="199" t="s">
        <v>51</v>
      </c>
      <c r="D90" s="200" t="s">
        <v>3129</v>
      </c>
      <c r="E90" s="201" t="s">
        <v>3286</v>
      </c>
    </row>
    <row r="91" spans="1:5" x14ac:dyDescent="0.2">
      <c r="A91" s="199" t="s">
        <v>3206</v>
      </c>
      <c r="B91" s="199" t="s">
        <v>1556</v>
      </c>
      <c r="C91" s="199" t="s">
        <v>51</v>
      </c>
      <c r="D91" s="200" t="s">
        <v>3129</v>
      </c>
      <c r="E91" s="201" t="s">
        <v>3284</v>
      </c>
    </row>
    <row r="92" spans="1:5" x14ac:dyDescent="0.2">
      <c r="A92" s="199" t="s">
        <v>3206</v>
      </c>
      <c r="B92" s="199" t="s">
        <v>1556</v>
      </c>
      <c r="C92" s="199" t="s">
        <v>51</v>
      </c>
      <c r="D92" s="200" t="s">
        <v>3129</v>
      </c>
      <c r="E92" s="201" t="s">
        <v>3291</v>
      </c>
    </row>
    <row r="93" spans="1:5" x14ac:dyDescent="0.2">
      <c r="A93" s="199" t="s">
        <v>3206</v>
      </c>
      <c r="B93" s="199" t="s">
        <v>1556</v>
      </c>
      <c r="C93" s="199" t="s">
        <v>51</v>
      </c>
      <c r="D93" s="200" t="s">
        <v>3129</v>
      </c>
      <c r="E93" s="201" t="s">
        <v>3290</v>
      </c>
    </row>
    <row r="94" spans="1:5" x14ac:dyDescent="0.2">
      <c r="A94" s="199" t="s">
        <v>3206</v>
      </c>
      <c r="B94" s="199" t="s">
        <v>1561</v>
      </c>
      <c r="C94" s="199" t="s">
        <v>668</v>
      </c>
      <c r="D94" s="200" t="s">
        <v>3129</v>
      </c>
      <c r="E94" s="201" t="s">
        <v>3286</v>
      </c>
    </row>
    <row r="95" spans="1:5" x14ac:dyDescent="0.2">
      <c r="A95" s="199" t="s">
        <v>3206</v>
      </c>
      <c r="B95" s="199" t="s">
        <v>1561</v>
      </c>
      <c r="C95" s="199" t="s">
        <v>668</v>
      </c>
      <c r="D95" s="200" t="s">
        <v>3129</v>
      </c>
      <c r="E95" s="201" t="s">
        <v>3284</v>
      </c>
    </row>
    <row r="96" spans="1:5" x14ac:dyDescent="0.2">
      <c r="A96" s="199" t="s">
        <v>3206</v>
      </c>
      <c r="B96" s="199" t="s">
        <v>1561</v>
      </c>
      <c r="C96" s="199" t="s">
        <v>668</v>
      </c>
      <c r="D96" s="200" t="s">
        <v>3129</v>
      </c>
      <c r="E96" s="201" t="s">
        <v>3290</v>
      </c>
    </row>
    <row r="97" spans="1:5" x14ac:dyDescent="0.2">
      <c r="A97" s="199" t="s">
        <v>3206</v>
      </c>
      <c r="B97" s="199" t="s">
        <v>1563</v>
      </c>
      <c r="C97" s="199" t="s">
        <v>787</v>
      </c>
      <c r="D97" s="200" t="s">
        <v>3129</v>
      </c>
      <c r="E97" s="201" t="s">
        <v>3286</v>
      </c>
    </row>
    <row r="98" spans="1:5" x14ac:dyDescent="0.2">
      <c r="A98" s="199" t="s">
        <v>3206</v>
      </c>
      <c r="B98" s="199" t="s">
        <v>1563</v>
      </c>
      <c r="C98" s="199" t="s">
        <v>787</v>
      </c>
      <c r="D98" s="200" t="s">
        <v>3129</v>
      </c>
      <c r="E98" s="201" t="s">
        <v>3284</v>
      </c>
    </row>
    <row r="99" spans="1:5" x14ac:dyDescent="0.2">
      <c r="A99" s="199" t="s">
        <v>3206</v>
      </c>
      <c r="B99" s="199" t="s">
        <v>1563</v>
      </c>
      <c r="C99" s="199" t="s">
        <v>787</v>
      </c>
      <c r="D99" s="200" t="s">
        <v>3129</v>
      </c>
      <c r="E99" s="201" t="s">
        <v>3291</v>
      </c>
    </row>
    <row r="100" spans="1:5" x14ac:dyDescent="0.2">
      <c r="A100" s="199" t="s">
        <v>3206</v>
      </c>
      <c r="B100" s="199" t="s">
        <v>1563</v>
      </c>
      <c r="C100" s="199" t="s">
        <v>787</v>
      </c>
      <c r="D100" s="200" t="s">
        <v>3129</v>
      </c>
      <c r="E100" s="201" t="s">
        <v>3287</v>
      </c>
    </row>
    <row r="101" spans="1:5" x14ac:dyDescent="0.2">
      <c r="A101" s="199" t="s">
        <v>3206</v>
      </c>
      <c r="B101" s="199" t="s">
        <v>1563</v>
      </c>
      <c r="C101" s="199" t="s">
        <v>787</v>
      </c>
      <c r="D101" s="200" t="s">
        <v>3129</v>
      </c>
      <c r="E101" s="201" t="s">
        <v>3290</v>
      </c>
    </row>
    <row r="102" spans="1:5" x14ac:dyDescent="0.2">
      <c r="A102" s="199" t="s">
        <v>3206</v>
      </c>
      <c r="B102" s="199" t="s">
        <v>1562</v>
      </c>
      <c r="C102" s="199" t="s">
        <v>786</v>
      </c>
      <c r="D102" s="200" t="s">
        <v>3129</v>
      </c>
      <c r="E102" s="201" t="s">
        <v>3286</v>
      </c>
    </row>
    <row r="103" spans="1:5" x14ac:dyDescent="0.2">
      <c r="A103" s="199" t="s">
        <v>3206</v>
      </c>
      <c r="B103" s="199" t="s">
        <v>1562</v>
      </c>
      <c r="C103" s="199" t="s">
        <v>786</v>
      </c>
      <c r="D103" s="200" t="s">
        <v>3129</v>
      </c>
      <c r="E103" s="201" t="s">
        <v>3284</v>
      </c>
    </row>
    <row r="104" spans="1:5" x14ac:dyDescent="0.2">
      <c r="A104" s="199" t="s">
        <v>3206</v>
      </c>
      <c r="B104" s="199" t="s">
        <v>1562</v>
      </c>
      <c r="C104" s="199" t="s">
        <v>786</v>
      </c>
      <c r="D104" s="200" t="s">
        <v>3129</v>
      </c>
      <c r="E104" s="201" t="s">
        <v>3291</v>
      </c>
    </row>
    <row r="105" spans="1:5" x14ac:dyDescent="0.2">
      <c r="A105" s="199" t="s">
        <v>3206</v>
      </c>
      <c r="B105" s="199" t="s">
        <v>1562</v>
      </c>
      <c r="C105" s="199" t="s">
        <v>786</v>
      </c>
      <c r="D105" s="200" t="s">
        <v>3129</v>
      </c>
      <c r="E105" s="201" t="s">
        <v>3290</v>
      </c>
    </row>
    <row r="106" spans="1:5" x14ac:dyDescent="0.2">
      <c r="A106" s="199" t="s">
        <v>3206</v>
      </c>
      <c r="B106" s="199" t="s">
        <v>1684</v>
      </c>
      <c r="C106" s="199" t="s">
        <v>383</v>
      </c>
      <c r="D106" s="200" t="s">
        <v>3129</v>
      </c>
      <c r="E106" s="201" t="s">
        <v>3286</v>
      </c>
    </row>
    <row r="107" spans="1:5" x14ac:dyDescent="0.2">
      <c r="A107" s="199" t="s">
        <v>3206</v>
      </c>
      <c r="B107" s="199" t="s">
        <v>1684</v>
      </c>
      <c r="C107" s="199" t="s">
        <v>383</v>
      </c>
      <c r="D107" s="200" t="s">
        <v>3129</v>
      </c>
      <c r="E107" s="201" t="s">
        <v>3284</v>
      </c>
    </row>
    <row r="108" spans="1:5" x14ac:dyDescent="0.2">
      <c r="A108" s="199" t="s">
        <v>3206</v>
      </c>
      <c r="B108" s="199" t="s">
        <v>1684</v>
      </c>
      <c r="C108" s="199" t="s">
        <v>383</v>
      </c>
      <c r="D108" s="200" t="s">
        <v>3129</v>
      </c>
      <c r="E108" s="201" t="s">
        <v>3291</v>
      </c>
    </row>
    <row r="109" spans="1:5" x14ac:dyDescent="0.2">
      <c r="A109" s="199" t="s">
        <v>3206</v>
      </c>
      <c r="B109" s="199" t="s">
        <v>1684</v>
      </c>
      <c r="C109" s="199" t="s">
        <v>383</v>
      </c>
      <c r="D109" s="200" t="s">
        <v>3129</v>
      </c>
      <c r="E109" s="201" t="s">
        <v>3290</v>
      </c>
    </row>
    <row r="110" spans="1:5" x14ac:dyDescent="0.2">
      <c r="A110" s="199" t="s">
        <v>3206</v>
      </c>
      <c r="B110" s="199" t="s">
        <v>1685</v>
      </c>
      <c r="C110" s="199" t="s">
        <v>161</v>
      </c>
      <c r="D110" s="200" t="s">
        <v>3129</v>
      </c>
      <c r="E110" s="201" t="s">
        <v>3286</v>
      </c>
    </row>
    <row r="111" spans="1:5" x14ac:dyDescent="0.2">
      <c r="A111" s="199" t="s">
        <v>3206</v>
      </c>
      <c r="B111" s="199" t="s">
        <v>1685</v>
      </c>
      <c r="C111" s="199" t="s">
        <v>161</v>
      </c>
      <c r="D111" s="200" t="s">
        <v>3129</v>
      </c>
      <c r="E111" s="201" t="s">
        <v>3284</v>
      </c>
    </row>
    <row r="112" spans="1:5" x14ac:dyDescent="0.2">
      <c r="A112" s="199" t="s">
        <v>3206</v>
      </c>
      <c r="B112" s="199" t="s">
        <v>1685</v>
      </c>
      <c r="C112" s="199" t="s">
        <v>161</v>
      </c>
      <c r="D112" s="200" t="s">
        <v>3129</v>
      </c>
      <c r="E112" s="201" t="s">
        <v>3288</v>
      </c>
    </row>
    <row r="113" spans="1:5" x14ac:dyDescent="0.2">
      <c r="A113" s="199" t="s">
        <v>3206</v>
      </c>
      <c r="B113" s="199" t="s">
        <v>1402</v>
      </c>
      <c r="C113" s="199" t="s">
        <v>52</v>
      </c>
      <c r="D113" s="200" t="s">
        <v>3129</v>
      </c>
      <c r="E113" s="201" t="s">
        <v>3286</v>
      </c>
    </row>
    <row r="114" spans="1:5" x14ac:dyDescent="0.2">
      <c r="A114" s="199" t="s">
        <v>3206</v>
      </c>
      <c r="B114" s="199" t="s">
        <v>1402</v>
      </c>
      <c r="C114" s="199" t="s">
        <v>52</v>
      </c>
      <c r="D114" s="200" t="s">
        <v>3129</v>
      </c>
      <c r="E114" s="201" t="s">
        <v>3284</v>
      </c>
    </row>
    <row r="115" spans="1:5" x14ac:dyDescent="0.2">
      <c r="A115" s="199" t="s">
        <v>3206</v>
      </c>
      <c r="B115" s="199" t="s">
        <v>1402</v>
      </c>
      <c r="C115" s="199" t="s">
        <v>52</v>
      </c>
      <c r="D115" s="200" t="s">
        <v>3129</v>
      </c>
      <c r="E115" s="201" t="s">
        <v>3287</v>
      </c>
    </row>
    <row r="116" spans="1:5" x14ac:dyDescent="0.2">
      <c r="A116" s="199" t="s">
        <v>3206</v>
      </c>
      <c r="B116" s="199" t="s">
        <v>1403</v>
      </c>
      <c r="C116" s="199" t="s">
        <v>162</v>
      </c>
      <c r="D116" s="200" t="s">
        <v>3129</v>
      </c>
      <c r="E116" s="201" t="s">
        <v>3286</v>
      </c>
    </row>
    <row r="117" spans="1:5" x14ac:dyDescent="0.2">
      <c r="A117" s="199" t="s">
        <v>3206</v>
      </c>
      <c r="B117" s="199" t="s">
        <v>1403</v>
      </c>
      <c r="C117" s="199" t="s">
        <v>162</v>
      </c>
      <c r="D117" s="200" t="s">
        <v>3129</v>
      </c>
      <c r="E117" s="201" t="s">
        <v>3284</v>
      </c>
    </row>
    <row r="118" spans="1:5" x14ac:dyDescent="0.2">
      <c r="A118" s="199" t="s">
        <v>3206</v>
      </c>
      <c r="B118" s="199" t="s">
        <v>1403</v>
      </c>
      <c r="C118" s="199" t="s">
        <v>162</v>
      </c>
      <c r="D118" s="200" t="s">
        <v>3129</v>
      </c>
      <c r="E118" s="201" t="s">
        <v>3288</v>
      </c>
    </row>
    <row r="119" spans="1:5" x14ac:dyDescent="0.2">
      <c r="A119" s="199" t="s">
        <v>3206</v>
      </c>
      <c r="B119" s="199" t="s">
        <v>3045</v>
      </c>
      <c r="C119" s="199" t="s">
        <v>1877</v>
      </c>
      <c r="D119" s="200" t="s">
        <v>3129</v>
      </c>
      <c r="E119" s="201" t="s">
        <v>3286</v>
      </c>
    </row>
    <row r="120" spans="1:5" x14ac:dyDescent="0.2">
      <c r="A120" s="199" t="s">
        <v>3206</v>
      </c>
      <c r="B120" s="199" t="s">
        <v>3045</v>
      </c>
      <c r="C120" s="199" t="s">
        <v>1877</v>
      </c>
      <c r="D120" s="200" t="s">
        <v>3129</v>
      </c>
      <c r="E120" s="201" t="s">
        <v>3288</v>
      </c>
    </row>
    <row r="121" spans="1:5" x14ac:dyDescent="0.2">
      <c r="A121" s="199" t="s">
        <v>3206</v>
      </c>
      <c r="B121" s="199" t="s">
        <v>1404</v>
      </c>
      <c r="C121" s="199" t="s">
        <v>163</v>
      </c>
      <c r="D121" s="200" t="s">
        <v>3129</v>
      </c>
      <c r="E121" s="201" t="s">
        <v>3286</v>
      </c>
    </row>
    <row r="122" spans="1:5" x14ac:dyDescent="0.2">
      <c r="A122" s="199" t="s">
        <v>3206</v>
      </c>
      <c r="B122" s="199" t="s">
        <v>1404</v>
      </c>
      <c r="C122" s="199" t="s">
        <v>163</v>
      </c>
      <c r="D122" s="200" t="s">
        <v>3129</v>
      </c>
      <c r="E122" s="201" t="s">
        <v>3284</v>
      </c>
    </row>
    <row r="123" spans="1:5" x14ac:dyDescent="0.2">
      <c r="A123" s="199" t="s">
        <v>3206</v>
      </c>
      <c r="B123" s="199" t="s">
        <v>1405</v>
      </c>
      <c r="C123" s="199" t="s">
        <v>164</v>
      </c>
      <c r="D123" s="200" t="s">
        <v>3129</v>
      </c>
      <c r="E123" s="201" t="s">
        <v>3286</v>
      </c>
    </row>
    <row r="124" spans="1:5" x14ac:dyDescent="0.2">
      <c r="A124" s="199" t="s">
        <v>3206</v>
      </c>
      <c r="B124" s="199" t="s">
        <v>1405</v>
      </c>
      <c r="C124" s="199" t="s">
        <v>164</v>
      </c>
      <c r="D124" s="200" t="s">
        <v>3129</v>
      </c>
      <c r="E124" s="201" t="s">
        <v>3284</v>
      </c>
    </row>
    <row r="125" spans="1:5" x14ac:dyDescent="0.2">
      <c r="A125" s="199" t="s">
        <v>3206</v>
      </c>
      <c r="B125" s="199" t="s">
        <v>1406</v>
      </c>
      <c r="C125" s="199" t="s">
        <v>381</v>
      </c>
      <c r="D125" s="200" t="s">
        <v>3129</v>
      </c>
      <c r="E125" s="201" t="s">
        <v>3286</v>
      </c>
    </row>
    <row r="126" spans="1:5" x14ac:dyDescent="0.2">
      <c r="A126" s="199" t="s">
        <v>3206</v>
      </c>
      <c r="B126" s="199" t="s">
        <v>1406</v>
      </c>
      <c r="C126" s="199" t="s">
        <v>381</v>
      </c>
      <c r="D126" s="200" t="s">
        <v>3129</v>
      </c>
      <c r="E126" s="201" t="s">
        <v>3284</v>
      </c>
    </row>
    <row r="127" spans="1:5" x14ac:dyDescent="0.2">
      <c r="A127" s="199" t="s">
        <v>3206</v>
      </c>
      <c r="B127" s="199" t="s">
        <v>1406</v>
      </c>
      <c r="C127" s="199" t="s">
        <v>381</v>
      </c>
      <c r="D127" s="200" t="s">
        <v>3129</v>
      </c>
      <c r="E127" s="201" t="s">
        <v>3288</v>
      </c>
    </row>
    <row r="128" spans="1:5" x14ac:dyDescent="0.2">
      <c r="A128" s="199" t="s">
        <v>3206</v>
      </c>
      <c r="B128" s="199" t="s">
        <v>1407</v>
      </c>
      <c r="C128" s="199" t="s">
        <v>678</v>
      </c>
      <c r="D128" s="200" t="s">
        <v>3129</v>
      </c>
      <c r="E128" s="201" t="s">
        <v>3286</v>
      </c>
    </row>
    <row r="129" spans="1:5" x14ac:dyDescent="0.2">
      <c r="A129" s="199" t="s">
        <v>3206</v>
      </c>
      <c r="B129" s="199" t="s">
        <v>1407</v>
      </c>
      <c r="C129" s="199" t="s">
        <v>678</v>
      </c>
      <c r="D129" s="200" t="s">
        <v>3129</v>
      </c>
      <c r="E129" s="201" t="s">
        <v>3284</v>
      </c>
    </row>
    <row r="130" spans="1:5" x14ac:dyDescent="0.2">
      <c r="A130" s="199" t="s">
        <v>3206</v>
      </c>
      <c r="B130" s="199" t="s">
        <v>1408</v>
      </c>
      <c r="C130" s="199" t="s">
        <v>165</v>
      </c>
      <c r="D130" s="200" t="s">
        <v>3129</v>
      </c>
      <c r="E130" s="201" t="s">
        <v>3286</v>
      </c>
    </row>
    <row r="131" spans="1:5" x14ac:dyDescent="0.2">
      <c r="A131" s="199" t="s">
        <v>3206</v>
      </c>
      <c r="B131" s="199" t="s">
        <v>1408</v>
      </c>
      <c r="C131" s="199" t="s">
        <v>165</v>
      </c>
      <c r="D131" s="200" t="s">
        <v>3129</v>
      </c>
      <c r="E131" s="201" t="s">
        <v>3284</v>
      </c>
    </row>
    <row r="132" spans="1:5" x14ac:dyDescent="0.2">
      <c r="A132" s="199" t="s">
        <v>3206</v>
      </c>
      <c r="B132" s="199" t="s">
        <v>1409</v>
      </c>
      <c r="C132" s="199" t="s">
        <v>166</v>
      </c>
      <c r="D132" s="200" t="s">
        <v>3129</v>
      </c>
      <c r="E132" s="201" t="s">
        <v>3286</v>
      </c>
    </row>
    <row r="133" spans="1:5" x14ac:dyDescent="0.2">
      <c r="A133" s="199" t="s">
        <v>3206</v>
      </c>
      <c r="B133" s="199" t="s">
        <v>1409</v>
      </c>
      <c r="C133" s="199" t="s">
        <v>166</v>
      </c>
      <c r="D133" s="200" t="s">
        <v>3129</v>
      </c>
      <c r="E133" s="201" t="s">
        <v>3284</v>
      </c>
    </row>
    <row r="134" spans="1:5" x14ac:dyDescent="0.2">
      <c r="A134" s="199" t="s">
        <v>3206</v>
      </c>
      <c r="B134" s="199" t="s">
        <v>1410</v>
      </c>
      <c r="C134" s="199" t="s">
        <v>167</v>
      </c>
      <c r="D134" s="200" t="s">
        <v>3129</v>
      </c>
      <c r="E134" s="201" t="s">
        <v>3286</v>
      </c>
    </row>
    <row r="135" spans="1:5" x14ac:dyDescent="0.2">
      <c r="A135" s="199" t="s">
        <v>3206</v>
      </c>
      <c r="B135" s="199" t="s">
        <v>1410</v>
      </c>
      <c r="C135" s="199" t="s">
        <v>167</v>
      </c>
      <c r="D135" s="200" t="s">
        <v>3129</v>
      </c>
      <c r="E135" s="201" t="s">
        <v>3284</v>
      </c>
    </row>
    <row r="136" spans="1:5" x14ac:dyDescent="0.2">
      <c r="A136" s="199" t="s">
        <v>3206</v>
      </c>
      <c r="B136" s="199" t="s">
        <v>1411</v>
      </c>
      <c r="C136" s="199" t="s">
        <v>170</v>
      </c>
      <c r="D136" s="200" t="s">
        <v>3129</v>
      </c>
      <c r="E136" s="201" t="s">
        <v>3286</v>
      </c>
    </row>
    <row r="137" spans="1:5" x14ac:dyDescent="0.2">
      <c r="A137" s="199" t="s">
        <v>3206</v>
      </c>
      <c r="B137" s="199" t="s">
        <v>1411</v>
      </c>
      <c r="C137" s="199" t="s">
        <v>170</v>
      </c>
      <c r="D137" s="200" t="s">
        <v>3129</v>
      </c>
      <c r="E137" s="201" t="s">
        <v>3284</v>
      </c>
    </row>
    <row r="138" spans="1:5" x14ac:dyDescent="0.2">
      <c r="A138" s="199" t="s">
        <v>3206</v>
      </c>
      <c r="B138" s="199" t="s">
        <v>1412</v>
      </c>
      <c r="C138" s="199" t="s">
        <v>169</v>
      </c>
      <c r="D138" s="200" t="s">
        <v>3129</v>
      </c>
      <c r="E138" s="201" t="s">
        <v>3286</v>
      </c>
    </row>
    <row r="139" spans="1:5" x14ac:dyDescent="0.2">
      <c r="A139" s="199" t="s">
        <v>3206</v>
      </c>
      <c r="B139" s="199" t="s">
        <v>1412</v>
      </c>
      <c r="C139" s="199" t="s">
        <v>169</v>
      </c>
      <c r="D139" s="200" t="s">
        <v>3129</v>
      </c>
      <c r="E139" s="201" t="s">
        <v>3284</v>
      </c>
    </row>
    <row r="140" spans="1:5" x14ac:dyDescent="0.2">
      <c r="A140" s="199" t="s">
        <v>3206</v>
      </c>
      <c r="B140" s="199" t="s">
        <v>1412</v>
      </c>
      <c r="C140" s="199" t="s">
        <v>169</v>
      </c>
      <c r="D140" s="200" t="s">
        <v>3129</v>
      </c>
      <c r="E140" s="201" t="s">
        <v>3288</v>
      </c>
    </row>
    <row r="141" spans="1:5" x14ac:dyDescent="0.2">
      <c r="A141" s="199" t="s">
        <v>3206</v>
      </c>
      <c r="B141" s="199" t="s">
        <v>1412</v>
      </c>
      <c r="C141" s="199" t="s">
        <v>169</v>
      </c>
      <c r="D141" s="200" t="s">
        <v>3129</v>
      </c>
      <c r="E141" s="201" t="s">
        <v>3289</v>
      </c>
    </row>
    <row r="142" spans="1:5" x14ac:dyDescent="0.2">
      <c r="A142" s="199" t="s">
        <v>3206</v>
      </c>
      <c r="B142" s="199" t="s">
        <v>2128</v>
      </c>
      <c r="C142" s="199" t="s">
        <v>2129</v>
      </c>
      <c r="D142" s="200" t="s">
        <v>3129</v>
      </c>
      <c r="E142" s="201" t="s">
        <v>3286</v>
      </c>
    </row>
    <row r="143" spans="1:5" x14ac:dyDescent="0.2">
      <c r="A143" s="199" t="s">
        <v>3206</v>
      </c>
      <c r="B143" s="199" t="s">
        <v>2128</v>
      </c>
      <c r="C143" s="199" t="s">
        <v>2129</v>
      </c>
      <c r="D143" s="200" t="s">
        <v>3129</v>
      </c>
      <c r="E143" s="201" t="s">
        <v>3288</v>
      </c>
    </row>
    <row r="144" spans="1:5" x14ac:dyDescent="0.2">
      <c r="A144" s="199" t="s">
        <v>3206</v>
      </c>
      <c r="B144" s="199" t="s">
        <v>2126</v>
      </c>
      <c r="C144" s="199" t="s">
        <v>2127</v>
      </c>
      <c r="D144" s="200" t="s">
        <v>3129</v>
      </c>
      <c r="E144" s="201" t="s">
        <v>3286</v>
      </c>
    </row>
    <row r="145" spans="1:5" x14ac:dyDescent="0.2">
      <c r="A145" s="199" t="s">
        <v>3206</v>
      </c>
      <c r="B145" s="199" t="s">
        <v>2126</v>
      </c>
      <c r="C145" s="199" t="s">
        <v>2127</v>
      </c>
      <c r="D145" s="200" t="s">
        <v>3129</v>
      </c>
      <c r="E145" s="201" t="s">
        <v>3284</v>
      </c>
    </row>
    <row r="146" spans="1:5" x14ac:dyDescent="0.2">
      <c r="A146" s="199" t="s">
        <v>3206</v>
      </c>
      <c r="B146" s="199" t="s">
        <v>2126</v>
      </c>
      <c r="C146" s="199" t="s">
        <v>2127</v>
      </c>
      <c r="D146" s="200" t="s">
        <v>3129</v>
      </c>
      <c r="E146" s="201" t="s">
        <v>3288</v>
      </c>
    </row>
    <row r="147" spans="1:5" x14ac:dyDescent="0.2">
      <c r="A147" s="199" t="s">
        <v>3206</v>
      </c>
      <c r="B147" s="199" t="s">
        <v>1413</v>
      </c>
      <c r="C147" s="199" t="s">
        <v>171</v>
      </c>
      <c r="D147" s="200" t="s">
        <v>3129</v>
      </c>
      <c r="E147" s="201" t="s">
        <v>3286</v>
      </c>
    </row>
    <row r="148" spans="1:5" x14ac:dyDescent="0.2">
      <c r="A148" s="199" t="s">
        <v>3206</v>
      </c>
      <c r="B148" s="199" t="s">
        <v>1413</v>
      </c>
      <c r="C148" s="199" t="s">
        <v>171</v>
      </c>
      <c r="D148" s="200" t="s">
        <v>3129</v>
      </c>
      <c r="E148" s="201" t="s">
        <v>3284</v>
      </c>
    </row>
    <row r="149" spans="1:5" x14ac:dyDescent="0.2">
      <c r="A149" s="199" t="s">
        <v>3206</v>
      </c>
      <c r="B149" s="199" t="s">
        <v>1413</v>
      </c>
      <c r="C149" s="199" t="s">
        <v>171</v>
      </c>
      <c r="D149" s="200" t="s">
        <v>3129</v>
      </c>
      <c r="E149" s="201" t="s">
        <v>3288</v>
      </c>
    </row>
    <row r="150" spans="1:5" x14ac:dyDescent="0.2">
      <c r="A150" s="199" t="s">
        <v>3206</v>
      </c>
      <c r="B150" s="199" t="s">
        <v>1414</v>
      </c>
      <c r="C150" s="199" t="s">
        <v>53</v>
      </c>
      <c r="D150" s="200" t="s">
        <v>3129</v>
      </c>
      <c r="E150" s="201" t="s">
        <v>3286</v>
      </c>
    </row>
    <row r="151" spans="1:5" x14ac:dyDescent="0.2">
      <c r="A151" s="199" t="s">
        <v>3206</v>
      </c>
      <c r="B151" s="199" t="s">
        <v>1414</v>
      </c>
      <c r="C151" s="199" t="s">
        <v>53</v>
      </c>
      <c r="D151" s="200" t="s">
        <v>3129</v>
      </c>
      <c r="E151" s="201" t="s">
        <v>3284</v>
      </c>
    </row>
    <row r="152" spans="1:5" x14ac:dyDescent="0.2">
      <c r="A152" s="199" t="s">
        <v>3206</v>
      </c>
      <c r="B152" s="199" t="s">
        <v>1414</v>
      </c>
      <c r="C152" s="199" t="s">
        <v>53</v>
      </c>
      <c r="D152" s="200" t="s">
        <v>3129</v>
      </c>
      <c r="E152" s="201" t="s">
        <v>3291</v>
      </c>
    </row>
    <row r="153" spans="1:5" x14ac:dyDescent="0.2">
      <c r="A153" s="199" t="s">
        <v>3206</v>
      </c>
      <c r="B153" s="199" t="s">
        <v>1414</v>
      </c>
      <c r="C153" s="199" t="s">
        <v>53</v>
      </c>
      <c r="D153" s="200" t="s">
        <v>3129</v>
      </c>
      <c r="E153" s="201" t="s">
        <v>3287</v>
      </c>
    </row>
    <row r="154" spans="1:5" x14ac:dyDescent="0.2">
      <c r="A154" s="199" t="s">
        <v>3206</v>
      </c>
      <c r="B154" s="199" t="s">
        <v>1414</v>
      </c>
      <c r="C154" s="199" t="s">
        <v>53</v>
      </c>
      <c r="D154" s="200" t="s">
        <v>3129</v>
      </c>
      <c r="E154" s="201" t="s">
        <v>3288</v>
      </c>
    </row>
    <row r="155" spans="1:5" x14ac:dyDescent="0.2">
      <c r="A155" s="199" t="s">
        <v>3206</v>
      </c>
      <c r="B155" s="199" t="s">
        <v>1414</v>
      </c>
      <c r="C155" s="199" t="s">
        <v>53</v>
      </c>
      <c r="D155" s="200" t="s">
        <v>3129</v>
      </c>
      <c r="E155" s="201" t="s">
        <v>3289</v>
      </c>
    </row>
    <row r="156" spans="1:5" x14ac:dyDescent="0.2">
      <c r="A156" s="199" t="s">
        <v>3206</v>
      </c>
      <c r="B156" s="199" t="s">
        <v>1415</v>
      </c>
      <c r="C156" s="199" t="s">
        <v>172</v>
      </c>
      <c r="D156" s="200" t="s">
        <v>3129</v>
      </c>
      <c r="E156" s="201" t="s">
        <v>3286</v>
      </c>
    </row>
    <row r="157" spans="1:5" x14ac:dyDescent="0.2">
      <c r="A157" s="199" t="s">
        <v>3206</v>
      </c>
      <c r="B157" s="199" t="s">
        <v>1415</v>
      </c>
      <c r="C157" s="199" t="s">
        <v>172</v>
      </c>
      <c r="D157" s="200" t="s">
        <v>3129</v>
      </c>
      <c r="E157" s="201" t="s">
        <v>3284</v>
      </c>
    </row>
    <row r="158" spans="1:5" x14ac:dyDescent="0.2">
      <c r="A158" s="199" t="s">
        <v>3206</v>
      </c>
      <c r="B158" s="199" t="s">
        <v>1415</v>
      </c>
      <c r="C158" s="199" t="s">
        <v>172</v>
      </c>
      <c r="D158" s="200" t="s">
        <v>3129</v>
      </c>
      <c r="E158" s="201" t="s">
        <v>3288</v>
      </c>
    </row>
    <row r="159" spans="1:5" x14ac:dyDescent="0.2">
      <c r="A159" s="199" t="s">
        <v>3206</v>
      </c>
      <c r="B159" s="199" t="s">
        <v>1416</v>
      </c>
      <c r="C159" s="199" t="s">
        <v>54</v>
      </c>
      <c r="D159" s="200" t="s">
        <v>3129</v>
      </c>
      <c r="E159" s="201" t="s">
        <v>3286</v>
      </c>
    </row>
    <row r="160" spans="1:5" x14ac:dyDescent="0.2">
      <c r="A160" s="199" t="s">
        <v>3206</v>
      </c>
      <c r="B160" s="199" t="s">
        <v>1416</v>
      </c>
      <c r="C160" s="199" t="s">
        <v>54</v>
      </c>
      <c r="D160" s="200" t="s">
        <v>3129</v>
      </c>
      <c r="E160" s="201" t="s">
        <v>3284</v>
      </c>
    </row>
    <row r="161" spans="1:5" x14ac:dyDescent="0.2">
      <c r="A161" s="199" t="s">
        <v>3206</v>
      </c>
      <c r="B161" s="199" t="s">
        <v>1416</v>
      </c>
      <c r="C161" s="199" t="s">
        <v>54</v>
      </c>
      <c r="D161" s="200" t="s">
        <v>3129</v>
      </c>
      <c r="E161" s="201" t="s">
        <v>3288</v>
      </c>
    </row>
    <row r="162" spans="1:5" x14ac:dyDescent="0.2">
      <c r="A162" s="199" t="s">
        <v>3206</v>
      </c>
      <c r="B162" s="199" t="s">
        <v>1555</v>
      </c>
      <c r="C162" s="199" t="s">
        <v>55</v>
      </c>
      <c r="D162" s="200" t="s">
        <v>3129</v>
      </c>
      <c r="E162" s="201" t="s">
        <v>3286</v>
      </c>
    </row>
    <row r="163" spans="1:5" x14ac:dyDescent="0.2">
      <c r="A163" s="199" t="s">
        <v>3206</v>
      </c>
      <c r="B163" s="199" t="s">
        <v>1555</v>
      </c>
      <c r="C163" s="199" t="s">
        <v>55</v>
      </c>
      <c r="D163" s="200" t="s">
        <v>3129</v>
      </c>
      <c r="E163" s="201" t="s">
        <v>3284</v>
      </c>
    </row>
    <row r="164" spans="1:5" x14ac:dyDescent="0.2">
      <c r="A164" s="199" t="s">
        <v>3206</v>
      </c>
      <c r="B164" s="199" t="s">
        <v>1555</v>
      </c>
      <c r="C164" s="199" t="s">
        <v>55</v>
      </c>
      <c r="D164" s="200" t="s">
        <v>3129</v>
      </c>
      <c r="E164" s="201" t="s">
        <v>3290</v>
      </c>
    </row>
    <row r="165" spans="1:5" x14ac:dyDescent="0.2">
      <c r="A165" s="199" t="s">
        <v>3206</v>
      </c>
      <c r="B165" s="199" t="s">
        <v>1447</v>
      </c>
      <c r="C165" s="199" t="s">
        <v>1448</v>
      </c>
      <c r="D165" s="200" t="s">
        <v>3129</v>
      </c>
      <c r="E165" s="201" t="s">
        <v>3286</v>
      </c>
    </row>
    <row r="166" spans="1:5" x14ac:dyDescent="0.2">
      <c r="A166" s="199" t="s">
        <v>3206</v>
      </c>
      <c r="B166" s="199" t="s">
        <v>1447</v>
      </c>
      <c r="C166" s="199" t="s">
        <v>1448</v>
      </c>
      <c r="D166" s="200" t="s">
        <v>3129</v>
      </c>
      <c r="E166" s="201" t="s">
        <v>3288</v>
      </c>
    </row>
    <row r="167" spans="1:5" x14ac:dyDescent="0.2">
      <c r="A167" s="199" t="s">
        <v>3206</v>
      </c>
      <c r="B167" s="199" t="s">
        <v>1560</v>
      </c>
      <c r="C167" s="199" t="s">
        <v>56</v>
      </c>
      <c r="D167" s="200" t="s">
        <v>3129</v>
      </c>
      <c r="E167" s="201" t="s">
        <v>3286</v>
      </c>
    </row>
    <row r="168" spans="1:5" x14ac:dyDescent="0.2">
      <c r="A168" s="199" t="s">
        <v>3206</v>
      </c>
      <c r="B168" s="199" t="s">
        <v>1560</v>
      </c>
      <c r="C168" s="199" t="s">
        <v>56</v>
      </c>
      <c r="D168" s="200" t="s">
        <v>3129</v>
      </c>
      <c r="E168" s="201" t="s">
        <v>3284</v>
      </c>
    </row>
    <row r="169" spans="1:5" x14ac:dyDescent="0.2">
      <c r="A169" s="199" t="s">
        <v>3206</v>
      </c>
      <c r="B169" s="199" t="s">
        <v>1560</v>
      </c>
      <c r="C169" s="199" t="s">
        <v>56</v>
      </c>
      <c r="D169" s="200" t="s">
        <v>3129</v>
      </c>
      <c r="E169" s="201" t="s">
        <v>3290</v>
      </c>
    </row>
    <row r="170" spans="1:5" x14ac:dyDescent="0.2">
      <c r="A170" s="199" t="s">
        <v>3206</v>
      </c>
      <c r="B170" s="199" t="s">
        <v>1417</v>
      </c>
      <c r="C170" s="199" t="s">
        <v>670</v>
      </c>
      <c r="D170" s="200" t="s">
        <v>3129</v>
      </c>
      <c r="E170" s="201" t="s">
        <v>3286</v>
      </c>
    </row>
    <row r="171" spans="1:5" x14ac:dyDescent="0.2">
      <c r="A171" s="199" t="s">
        <v>3206</v>
      </c>
      <c r="B171" s="199" t="s">
        <v>1417</v>
      </c>
      <c r="C171" s="199" t="s">
        <v>670</v>
      </c>
      <c r="D171" s="200" t="s">
        <v>3129</v>
      </c>
      <c r="E171" s="201" t="s">
        <v>3284</v>
      </c>
    </row>
    <row r="172" spans="1:5" x14ac:dyDescent="0.2">
      <c r="A172" s="199" t="s">
        <v>3206</v>
      </c>
      <c r="B172" s="199" t="s">
        <v>1417</v>
      </c>
      <c r="C172" s="199" t="s">
        <v>670</v>
      </c>
      <c r="D172" s="200" t="s">
        <v>3129</v>
      </c>
      <c r="E172" s="201" t="s">
        <v>3288</v>
      </c>
    </row>
    <row r="173" spans="1:5" x14ac:dyDescent="0.2">
      <c r="A173" s="199" t="s">
        <v>3206</v>
      </c>
      <c r="B173" s="199" t="s">
        <v>1417</v>
      </c>
      <c r="C173" s="199" t="s">
        <v>670</v>
      </c>
      <c r="D173" s="200" t="s">
        <v>3129</v>
      </c>
      <c r="E173" s="201" t="s">
        <v>3290</v>
      </c>
    </row>
    <row r="174" spans="1:5" x14ac:dyDescent="0.2">
      <c r="A174" s="199" t="s">
        <v>3206</v>
      </c>
      <c r="B174" s="199" t="s">
        <v>1565</v>
      </c>
      <c r="C174" s="199" t="s">
        <v>57</v>
      </c>
      <c r="D174" s="200" t="s">
        <v>3129</v>
      </c>
      <c r="E174" s="201" t="s">
        <v>3286</v>
      </c>
    </row>
    <row r="175" spans="1:5" x14ac:dyDescent="0.2">
      <c r="A175" s="199" t="s">
        <v>3206</v>
      </c>
      <c r="B175" s="199" t="s">
        <v>1565</v>
      </c>
      <c r="C175" s="199" t="s">
        <v>57</v>
      </c>
      <c r="D175" s="200" t="s">
        <v>3129</v>
      </c>
      <c r="E175" s="201" t="s">
        <v>3284</v>
      </c>
    </row>
    <row r="176" spans="1:5" x14ac:dyDescent="0.2">
      <c r="A176" s="199" t="s">
        <v>3206</v>
      </c>
      <c r="B176" s="199" t="s">
        <v>1565</v>
      </c>
      <c r="C176" s="199" t="s">
        <v>57</v>
      </c>
      <c r="D176" s="200" t="s">
        <v>3129</v>
      </c>
      <c r="E176" s="201" t="s">
        <v>3291</v>
      </c>
    </row>
    <row r="177" spans="1:5" x14ac:dyDescent="0.2">
      <c r="A177" s="199" t="s">
        <v>3206</v>
      </c>
      <c r="B177" s="199" t="s">
        <v>1565</v>
      </c>
      <c r="C177" s="199" t="s">
        <v>57</v>
      </c>
      <c r="D177" s="200" t="s">
        <v>3129</v>
      </c>
      <c r="E177" s="201" t="s">
        <v>3290</v>
      </c>
    </row>
    <row r="178" spans="1:5" x14ac:dyDescent="0.2">
      <c r="A178" s="199" t="s">
        <v>3206</v>
      </c>
      <c r="B178" s="199" t="s">
        <v>1418</v>
      </c>
      <c r="C178" s="199" t="s">
        <v>788</v>
      </c>
      <c r="D178" s="200" t="s">
        <v>3129</v>
      </c>
      <c r="E178" s="201" t="s">
        <v>3286</v>
      </c>
    </row>
    <row r="179" spans="1:5" x14ac:dyDescent="0.2">
      <c r="A179" s="199" t="s">
        <v>3206</v>
      </c>
      <c r="B179" s="199" t="s">
        <v>1418</v>
      </c>
      <c r="C179" s="199" t="s">
        <v>788</v>
      </c>
      <c r="D179" s="200" t="s">
        <v>3129</v>
      </c>
      <c r="E179" s="201" t="s">
        <v>3284</v>
      </c>
    </row>
    <row r="180" spans="1:5" x14ac:dyDescent="0.2">
      <c r="A180" s="199" t="s">
        <v>3206</v>
      </c>
      <c r="B180" s="199" t="s">
        <v>1418</v>
      </c>
      <c r="C180" s="199" t="s">
        <v>788</v>
      </c>
      <c r="D180" s="200" t="s">
        <v>3129</v>
      </c>
      <c r="E180" s="201" t="s">
        <v>3288</v>
      </c>
    </row>
    <row r="181" spans="1:5" x14ac:dyDescent="0.2">
      <c r="A181" s="199" t="s">
        <v>3206</v>
      </c>
      <c r="B181" s="199" t="s">
        <v>1418</v>
      </c>
      <c r="C181" s="199" t="s">
        <v>788</v>
      </c>
      <c r="D181" s="200" t="s">
        <v>3129</v>
      </c>
      <c r="E181" s="201" t="s">
        <v>3290</v>
      </c>
    </row>
    <row r="182" spans="1:5" x14ac:dyDescent="0.2">
      <c r="A182" s="199" t="s">
        <v>3206</v>
      </c>
      <c r="B182" s="199" t="s">
        <v>1564</v>
      </c>
      <c r="C182" s="199" t="s">
        <v>674</v>
      </c>
      <c r="D182" s="200" t="s">
        <v>3129</v>
      </c>
      <c r="E182" s="201" t="s">
        <v>3286</v>
      </c>
    </row>
    <row r="183" spans="1:5" x14ac:dyDescent="0.2">
      <c r="A183" s="199" t="s">
        <v>3206</v>
      </c>
      <c r="B183" s="199" t="s">
        <v>1564</v>
      </c>
      <c r="C183" s="199" t="s">
        <v>674</v>
      </c>
      <c r="D183" s="200" t="s">
        <v>3129</v>
      </c>
      <c r="E183" s="201" t="s">
        <v>3284</v>
      </c>
    </row>
    <row r="184" spans="1:5" x14ac:dyDescent="0.2">
      <c r="A184" s="199" t="s">
        <v>3206</v>
      </c>
      <c r="B184" s="199" t="s">
        <v>1564</v>
      </c>
      <c r="C184" s="199" t="s">
        <v>674</v>
      </c>
      <c r="D184" s="200" t="s">
        <v>3129</v>
      </c>
      <c r="E184" s="201" t="s">
        <v>3288</v>
      </c>
    </row>
    <row r="185" spans="1:5" x14ac:dyDescent="0.2">
      <c r="A185" s="199" t="s">
        <v>3206</v>
      </c>
      <c r="B185" s="199" t="s">
        <v>1419</v>
      </c>
      <c r="C185" s="199" t="s">
        <v>679</v>
      </c>
      <c r="D185" s="200" t="s">
        <v>3129</v>
      </c>
      <c r="E185" s="201" t="s">
        <v>3286</v>
      </c>
    </row>
    <row r="186" spans="1:5" x14ac:dyDescent="0.2">
      <c r="A186" s="199" t="s">
        <v>3206</v>
      </c>
      <c r="B186" s="199" t="s">
        <v>1419</v>
      </c>
      <c r="C186" s="199" t="s">
        <v>679</v>
      </c>
      <c r="D186" s="200" t="s">
        <v>3129</v>
      </c>
      <c r="E186" s="201" t="s">
        <v>3284</v>
      </c>
    </row>
    <row r="187" spans="1:5" x14ac:dyDescent="0.2">
      <c r="A187" s="199" t="s">
        <v>3206</v>
      </c>
      <c r="B187" s="199" t="s">
        <v>1557</v>
      </c>
      <c r="C187" s="199" t="s">
        <v>58</v>
      </c>
      <c r="D187" s="200" t="s">
        <v>3129</v>
      </c>
      <c r="E187" s="201" t="s">
        <v>3286</v>
      </c>
    </row>
    <row r="188" spans="1:5" x14ac:dyDescent="0.2">
      <c r="A188" s="199" t="s">
        <v>3206</v>
      </c>
      <c r="B188" s="199" t="s">
        <v>1557</v>
      </c>
      <c r="C188" s="199" t="s">
        <v>58</v>
      </c>
      <c r="D188" s="200" t="s">
        <v>3129</v>
      </c>
      <c r="E188" s="201" t="s">
        <v>3284</v>
      </c>
    </row>
    <row r="189" spans="1:5" x14ac:dyDescent="0.2">
      <c r="A189" s="199" t="s">
        <v>3206</v>
      </c>
      <c r="B189" s="199" t="s">
        <v>1557</v>
      </c>
      <c r="C189" s="199" t="s">
        <v>58</v>
      </c>
      <c r="D189" s="200" t="s">
        <v>3129</v>
      </c>
      <c r="E189" s="201" t="s">
        <v>3291</v>
      </c>
    </row>
    <row r="190" spans="1:5" x14ac:dyDescent="0.2">
      <c r="A190" s="199" t="s">
        <v>3206</v>
      </c>
      <c r="B190" s="199" t="s">
        <v>1557</v>
      </c>
      <c r="C190" s="199" t="s">
        <v>58</v>
      </c>
      <c r="D190" s="200" t="s">
        <v>3129</v>
      </c>
      <c r="E190" s="201" t="s">
        <v>3290</v>
      </c>
    </row>
    <row r="191" spans="1:5" x14ac:dyDescent="0.2">
      <c r="A191" s="199" t="s">
        <v>3206</v>
      </c>
      <c r="B191" s="199" t="s">
        <v>1566</v>
      </c>
      <c r="C191" s="199" t="s">
        <v>680</v>
      </c>
      <c r="D191" s="200" t="s">
        <v>3129</v>
      </c>
      <c r="E191" s="201" t="s">
        <v>3286</v>
      </c>
    </row>
    <row r="192" spans="1:5" x14ac:dyDescent="0.2">
      <c r="A192" s="199" t="s">
        <v>3206</v>
      </c>
      <c r="B192" s="199" t="s">
        <v>1566</v>
      </c>
      <c r="C192" s="199" t="s">
        <v>680</v>
      </c>
      <c r="D192" s="200" t="s">
        <v>3129</v>
      </c>
      <c r="E192" s="201" t="s">
        <v>3284</v>
      </c>
    </row>
    <row r="193" spans="1:5" x14ac:dyDescent="0.2">
      <c r="A193" s="199" t="s">
        <v>3206</v>
      </c>
      <c r="B193" s="199" t="s">
        <v>1566</v>
      </c>
      <c r="C193" s="199" t="s">
        <v>680</v>
      </c>
      <c r="D193" s="200" t="s">
        <v>3129</v>
      </c>
      <c r="E193" s="201" t="s">
        <v>3287</v>
      </c>
    </row>
    <row r="194" spans="1:5" x14ac:dyDescent="0.2">
      <c r="A194" s="199" t="s">
        <v>3206</v>
      </c>
      <c r="B194" s="199" t="s">
        <v>1566</v>
      </c>
      <c r="C194" s="199" t="s">
        <v>680</v>
      </c>
      <c r="D194" s="200" t="s">
        <v>3129</v>
      </c>
      <c r="E194" s="201" t="s">
        <v>3290</v>
      </c>
    </row>
    <row r="195" spans="1:5" x14ac:dyDescent="0.2">
      <c r="A195" s="199" t="s">
        <v>3206</v>
      </c>
      <c r="B195" s="199" t="s">
        <v>1420</v>
      </c>
      <c r="C195" s="199" t="s">
        <v>59</v>
      </c>
      <c r="D195" s="200" t="s">
        <v>3129</v>
      </c>
      <c r="E195" s="201" t="s">
        <v>3286</v>
      </c>
    </row>
    <row r="196" spans="1:5" x14ac:dyDescent="0.2">
      <c r="A196" s="199" t="s">
        <v>3206</v>
      </c>
      <c r="B196" s="199" t="s">
        <v>1420</v>
      </c>
      <c r="C196" s="199" t="s">
        <v>59</v>
      </c>
      <c r="D196" s="200" t="s">
        <v>3129</v>
      </c>
      <c r="E196" s="201" t="s">
        <v>3284</v>
      </c>
    </row>
    <row r="197" spans="1:5" x14ac:dyDescent="0.2">
      <c r="A197" s="199" t="s">
        <v>3206</v>
      </c>
      <c r="B197" s="199" t="s">
        <v>1420</v>
      </c>
      <c r="C197" s="199" t="s">
        <v>59</v>
      </c>
      <c r="D197" s="200" t="s">
        <v>3129</v>
      </c>
      <c r="E197" s="201" t="s">
        <v>3290</v>
      </c>
    </row>
    <row r="198" spans="1:5" x14ac:dyDescent="0.2">
      <c r="A198" s="199" t="s">
        <v>3206</v>
      </c>
      <c r="B198" s="199" t="s">
        <v>1567</v>
      </c>
      <c r="C198" s="199" t="s">
        <v>60</v>
      </c>
      <c r="D198" s="200" t="s">
        <v>3129</v>
      </c>
      <c r="E198" s="201" t="s">
        <v>3286</v>
      </c>
    </row>
    <row r="199" spans="1:5" x14ac:dyDescent="0.2">
      <c r="A199" s="199" t="s">
        <v>3206</v>
      </c>
      <c r="B199" s="199" t="s">
        <v>1567</v>
      </c>
      <c r="C199" s="199" t="s">
        <v>60</v>
      </c>
      <c r="D199" s="200" t="s">
        <v>3129</v>
      </c>
      <c r="E199" s="201" t="s">
        <v>3284</v>
      </c>
    </row>
    <row r="200" spans="1:5" x14ac:dyDescent="0.2">
      <c r="A200" s="199" t="s">
        <v>3206</v>
      </c>
      <c r="B200" s="199" t="s">
        <v>1570</v>
      </c>
      <c r="C200" s="199" t="s">
        <v>676</v>
      </c>
      <c r="D200" s="200" t="s">
        <v>3129</v>
      </c>
      <c r="E200" s="201" t="s">
        <v>3286</v>
      </c>
    </row>
    <row r="201" spans="1:5" x14ac:dyDescent="0.2">
      <c r="A201" s="199" t="s">
        <v>3206</v>
      </c>
      <c r="B201" s="199" t="s">
        <v>1570</v>
      </c>
      <c r="C201" s="199" t="s">
        <v>676</v>
      </c>
      <c r="D201" s="200" t="s">
        <v>3129</v>
      </c>
      <c r="E201" s="201" t="s">
        <v>3284</v>
      </c>
    </row>
    <row r="202" spans="1:5" x14ac:dyDescent="0.2">
      <c r="A202" s="199" t="s">
        <v>3206</v>
      </c>
      <c r="B202" s="199" t="s">
        <v>1570</v>
      </c>
      <c r="C202" s="199" t="s">
        <v>676</v>
      </c>
      <c r="D202" s="200" t="s">
        <v>3129</v>
      </c>
      <c r="E202" s="201" t="s">
        <v>3287</v>
      </c>
    </row>
    <row r="203" spans="1:5" x14ac:dyDescent="0.2">
      <c r="A203" s="199" t="s">
        <v>3206</v>
      </c>
      <c r="B203" s="199" t="s">
        <v>1570</v>
      </c>
      <c r="C203" s="199" t="s">
        <v>676</v>
      </c>
      <c r="D203" s="200" t="s">
        <v>3129</v>
      </c>
      <c r="E203" s="201" t="s">
        <v>3290</v>
      </c>
    </row>
    <row r="204" spans="1:5" x14ac:dyDescent="0.2">
      <c r="A204" s="199" t="s">
        <v>3206</v>
      </c>
      <c r="B204" s="199" t="s">
        <v>1805</v>
      </c>
      <c r="C204" s="199" t="s">
        <v>1794</v>
      </c>
      <c r="D204" s="200" t="s">
        <v>3129</v>
      </c>
      <c r="E204" s="201" t="s">
        <v>3286</v>
      </c>
    </row>
    <row r="205" spans="1:5" x14ac:dyDescent="0.2">
      <c r="A205" s="199" t="s">
        <v>3206</v>
      </c>
      <c r="B205" s="199" t="s">
        <v>1805</v>
      </c>
      <c r="C205" s="199" t="s">
        <v>1794</v>
      </c>
      <c r="D205" s="200" t="s">
        <v>3129</v>
      </c>
      <c r="E205" s="201" t="s">
        <v>3287</v>
      </c>
    </row>
    <row r="206" spans="1:5" x14ac:dyDescent="0.2">
      <c r="A206" s="199" t="s">
        <v>3206</v>
      </c>
      <c r="B206" s="199" t="s">
        <v>1558</v>
      </c>
      <c r="C206" s="199" t="s">
        <v>785</v>
      </c>
      <c r="D206" s="200" t="s">
        <v>3129</v>
      </c>
      <c r="E206" s="201" t="s">
        <v>3286</v>
      </c>
    </row>
    <row r="207" spans="1:5" x14ac:dyDescent="0.2">
      <c r="A207" s="199" t="s">
        <v>3206</v>
      </c>
      <c r="B207" s="199" t="s">
        <v>1558</v>
      </c>
      <c r="C207" s="199" t="s">
        <v>785</v>
      </c>
      <c r="D207" s="200" t="s">
        <v>3129</v>
      </c>
      <c r="E207" s="201" t="s">
        <v>3284</v>
      </c>
    </row>
    <row r="208" spans="1:5" x14ac:dyDescent="0.2">
      <c r="A208" s="199" t="s">
        <v>3206</v>
      </c>
      <c r="B208" s="199" t="s">
        <v>1558</v>
      </c>
      <c r="C208" s="199" t="s">
        <v>785</v>
      </c>
      <c r="D208" s="200" t="s">
        <v>3129</v>
      </c>
      <c r="E208" s="201" t="s">
        <v>3291</v>
      </c>
    </row>
    <row r="209" spans="1:5" x14ac:dyDescent="0.2">
      <c r="A209" s="199" t="s">
        <v>3206</v>
      </c>
      <c r="B209" s="199" t="s">
        <v>1558</v>
      </c>
      <c r="C209" s="199" t="s">
        <v>785</v>
      </c>
      <c r="D209" s="200" t="s">
        <v>3129</v>
      </c>
      <c r="E209" s="201" t="s">
        <v>3287</v>
      </c>
    </row>
    <row r="210" spans="1:5" x14ac:dyDescent="0.2">
      <c r="A210" s="199" t="s">
        <v>3206</v>
      </c>
      <c r="B210" s="199" t="s">
        <v>1558</v>
      </c>
      <c r="C210" s="199" t="s">
        <v>785</v>
      </c>
      <c r="D210" s="200" t="s">
        <v>3129</v>
      </c>
      <c r="E210" s="201" t="s">
        <v>3289</v>
      </c>
    </row>
    <row r="211" spans="1:5" x14ac:dyDescent="0.2">
      <c r="A211" s="199" t="s">
        <v>3206</v>
      </c>
      <c r="B211" s="199" t="s">
        <v>1558</v>
      </c>
      <c r="C211" s="199" t="s">
        <v>785</v>
      </c>
      <c r="D211" s="200" t="s">
        <v>3129</v>
      </c>
      <c r="E211" s="201" t="s">
        <v>3290</v>
      </c>
    </row>
    <row r="212" spans="1:5" x14ac:dyDescent="0.2">
      <c r="A212" s="199" t="s">
        <v>3206</v>
      </c>
      <c r="B212" s="199" t="s">
        <v>2368</v>
      </c>
      <c r="C212" s="199" t="s">
        <v>2369</v>
      </c>
      <c r="D212" s="200" t="s">
        <v>3129</v>
      </c>
      <c r="E212" s="201" t="s">
        <v>3284</v>
      </c>
    </row>
    <row r="213" spans="1:5" x14ac:dyDescent="0.2">
      <c r="A213" s="199" t="s">
        <v>3206</v>
      </c>
      <c r="B213" s="199" t="s">
        <v>2368</v>
      </c>
      <c r="C213" s="199" t="s">
        <v>2369</v>
      </c>
      <c r="D213" s="200" t="s">
        <v>3129</v>
      </c>
      <c r="E213" s="201" t="s">
        <v>3291</v>
      </c>
    </row>
    <row r="214" spans="1:5" x14ac:dyDescent="0.2">
      <c r="A214" s="199" t="s">
        <v>3206</v>
      </c>
      <c r="B214" s="199" t="s">
        <v>2368</v>
      </c>
      <c r="C214" s="199" t="s">
        <v>2369</v>
      </c>
      <c r="D214" s="200" t="s">
        <v>3129</v>
      </c>
      <c r="E214" s="201" t="s">
        <v>3290</v>
      </c>
    </row>
    <row r="215" spans="1:5" x14ac:dyDescent="0.2">
      <c r="A215" s="199" t="s">
        <v>3206</v>
      </c>
      <c r="B215" s="199" t="s">
        <v>1686</v>
      </c>
      <c r="C215" s="199" t="s">
        <v>256</v>
      </c>
      <c r="D215" s="200" t="s">
        <v>3129</v>
      </c>
      <c r="E215" s="201" t="s">
        <v>3286</v>
      </c>
    </row>
    <row r="216" spans="1:5" x14ac:dyDescent="0.2">
      <c r="A216" s="199" t="s">
        <v>3206</v>
      </c>
      <c r="B216" s="199" t="s">
        <v>1686</v>
      </c>
      <c r="C216" s="199" t="s">
        <v>256</v>
      </c>
      <c r="D216" s="200" t="s">
        <v>3129</v>
      </c>
      <c r="E216" s="201" t="s">
        <v>3284</v>
      </c>
    </row>
    <row r="217" spans="1:5" x14ac:dyDescent="0.2">
      <c r="A217" s="199" t="s">
        <v>3206</v>
      </c>
      <c r="B217" s="199" t="s">
        <v>1686</v>
      </c>
      <c r="C217" s="199" t="s">
        <v>256</v>
      </c>
      <c r="D217" s="200" t="s">
        <v>3129</v>
      </c>
      <c r="E217" s="201" t="s">
        <v>3290</v>
      </c>
    </row>
    <row r="218" spans="1:5" x14ac:dyDescent="0.2">
      <c r="A218" s="199" t="s">
        <v>3206</v>
      </c>
      <c r="B218" s="199" t="s">
        <v>1687</v>
      </c>
      <c r="C218" s="199" t="s">
        <v>1423</v>
      </c>
      <c r="D218" s="200" t="s">
        <v>3129</v>
      </c>
      <c r="E218" s="201" t="s">
        <v>3286</v>
      </c>
    </row>
    <row r="219" spans="1:5" x14ac:dyDescent="0.2">
      <c r="A219" s="199" t="s">
        <v>3206</v>
      </c>
      <c r="B219" s="199" t="s">
        <v>1687</v>
      </c>
      <c r="C219" s="199" t="s">
        <v>1423</v>
      </c>
      <c r="D219" s="200" t="s">
        <v>3129</v>
      </c>
      <c r="E219" s="201" t="s">
        <v>3284</v>
      </c>
    </row>
    <row r="220" spans="1:5" x14ac:dyDescent="0.2">
      <c r="A220" s="199" t="s">
        <v>3206</v>
      </c>
      <c r="B220" s="199" t="s">
        <v>1687</v>
      </c>
      <c r="C220" s="199" t="s">
        <v>1423</v>
      </c>
      <c r="D220" s="200" t="s">
        <v>3129</v>
      </c>
      <c r="E220" s="201" t="s">
        <v>3290</v>
      </c>
    </row>
    <row r="221" spans="1:5" x14ac:dyDescent="0.2">
      <c r="A221" s="199" t="s">
        <v>3206</v>
      </c>
      <c r="B221" s="199" t="s">
        <v>1705</v>
      </c>
      <c r="C221" s="199" t="s">
        <v>1706</v>
      </c>
      <c r="D221" s="200" t="s">
        <v>3129</v>
      </c>
      <c r="E221" s="201" t="s">
        <v>3286</v>
      </c>
    </row>
    <row r="222" spans="1:5" x14ac:dyDescent="0.2">
      <c r="A222" s="199" t="s">
        <v>3206</v>
      </c>
      <c r="B222" s="199" t="s">
        <v>1705</v>
      </c>
      <c r="C222" s="199" t="s">
        <v>1706</v>
      </c>
      <c r="D222" s="200" t="s">
        <v>3129</v>
      </c>
      <c r="E222" s="201" t="s">
        <v>3284</v>
      </c>
    </row>
    <row r="223" spans="1:5" x14ac:dyDescent="0.2">
      <c r="A223" s="199" t="s">
        <v>3206</v>
      </c>
      <c r="B223" s="199" t="s">
        <v>1705</v>
      </c>
      <c r="C223" s="199" t="s">
        <v>1706</v>
      </c>
      <c r="D223" s="200" t="s">
        <v>3129</v>
      </c>
      <c r="E223" s="201" t="s">
        <v>3287</v>
      </c>
    </row>
    <row r="224" spans="1:5" x14ac:dyDescent="0.2">
      <c r="A224" s="199" t="s">
        <v>3206</v>
      </c>
      <c r="B224" s="199" t="s">
        <v>2596</v>
      </c>
      <c r="C224" s="199" t="s">
        <v>2597</v>
      </c>
      <c r="D224" s="200" t="s">
        <v>3129</v>
      </c>
      <c r="E224" s="201" t="s">
        <v>3286</v>
      </c>
    </row>
    <row r="225" spans="1:5" x14ac:dyDescent="0.2">
      <c r="A225" s="199" t="s">
        <v>3206</v>
      </c>
      <c r="B225" s="199" t="s">
        <v>2596</v>
      </c>
      <c r="C225" s="199" t="s">
        <v>2597</v>
      </c>
      <c r="D225" s="200" t="s">
        <v>3129</v>
      </c>
      <c r="E225" s="201" t="s">
        <v>3291</v>
      </c>
    </row>
    <row r="226" spans="1:5" x14ac:dyDescent="0.2">
      <c r="A226" s="199" t="s">
        <v>3206</v>
      </c>
      <c r="B226" s="199" t="s">
        <v>2596</v>
      </c>
      <c r="C226" s="199" t="s">
        <v>2597</v>
      </c>
      <c r="D226" s="200" t="s">
        <v>3129</v>
      </c>
      <c r="E226" s="201" t="s">
        <v>3290</v>
      </c>
    </row>
    <row r="227" spans="1:5" x14ac:dyDescent="0.2">
      <c r="A227" s="199" t="s">
        <v>3206</v>
      </c>
      <c r="B227" s="199" t="s">
        <v>1559</v>
      </c>
      <c r="C227" s="199" t="s">
        <v>257</v>
      </c>
      <c r="D227" s="200" t="s">
        <v>3129</v>
      </c>
      <c r="E227" s="201" t="s">
        <v>3286</v>
      </c>
    </row>
    <row r="228" spans="1:5" x14ac:dyDescent="0.2">
      <c r="A228" s="199" t="s">
        <v>3206</v>
      </c>
      <c r="B228" s="199" t="s">
        <v>1559</v>
      </c>
      <c r="C228" s="199" t="s">
        <v>257</v>
      </c>
      <c r="D228" s="200" t="s">
        <v>3129</v>
      </c>
      <c r="E228" s="201" t="s">
        <v>3284</v>
      </c>
    </row>
    <row r="229" spans="1:5" x14ac:dyDescent="0.2">
      <c r="A229" s="199" t="s">
        <v>3206</v>
      </c>
      <c r="B229" s="199" t="s">
        <v>1559</v>
      </c>
      <c r="C229" s="199" t="s">
        <v>257</v>
      </c>
      <c r="D229" s="200" t="s">
        <v>3129</v>
      </c>
      <c r="E229" s="201" t="s">
        <v>3289</v>
      </c>
    </row>
    <row r="230" spans="1:5" x14ac:dyDescent="0.2">
      <c r="A230" s="199" t="s">
        <v>3206</v>
      </c>
      <c r="B230" s="199" t="s">
        <v>1559</v>
      </c>
      <c r="C230" s="199" t="s">
        <v>257</v>
      </c>
      <c r="D230" s="200" t="s">
        <v>3129</v>
      </c>
      <c r="E230" s="201" t="s">
        <v>3290</v>
      </c>
    </row>
    <row r="231" spans="1:5" x14ac:dyDescent="0.2">
      <c r="A231" s="199" t="s">
        <v>3206</v>
      </c>
      <c r="B231" s="199" t="s">
        <v>1568</v>
      </c>
      <c r="C231" s="199" t="s">
        <v>168</v>
      </c>
      <c r="D231" s="200" t="s">
        <v>3129</v>
      </c>
      <c r="E231" s="201" t="s">
        <v>3286</v>
      </c>
    </row>
    <row r="232" spans="1:5" x14ac:dyDescent="0.2">
      <c r="A232" s="199" t="s">
        <v>3206</v>
      </c>
      <c r="B232" s="199" t="s">
        <v>1568</v>
      </c>
      <c r="C232" s="199" t="s">
        <v>168</v>
      </c>
      <c r="D232" s="200" t="s">
        <v>3129</v>
      </c>
      <c r="E232" s="201" t="s">
        <v>3284</v>
      </c>
    </row>
    <row r="233" spans="1:5" x14ac:dyDescent="0.2">
      <c r="A233" s="199" t="s">
        <v>3206</v>
      </c>
      <c r="B233" s="199" t="s">
        <v>1568</v>
      </c>
      <c r="C233" s="199" t="s">
        <v>168</v>
      </c>
      <c r="D233" s="200" t="s">
        <v>3129</v>
      </c>
      <c r="E233" s="201" t="s">
        <v>3287</v>
      </c>
    </row>
    <row r="234" spans="1:5" x14ac:dyDescent="0.2">
      <c r="A234" s="199" t="s">
        <v>3206</v>
      </c>
      <c r="B234" s="199" t="s">
        <v>1421</v>
      </c>
      <c r="C234" s="199" t="s">
        <v>61</v>
      </c>
      <c r="D234" s="200" t="s">
        <v>3129</v>
      </c>
      <c r="E234" s="201" t="s">
        <v>3286</v>
      </c>
    </row>
    <row r="235" spans="1:5" x14ac:dyDescent="0.2">
      <c r="A235" s="199" t="s">
        <v>3206</v>
      </c>
      <c r="B235" s="199" t="s">
        <v>1421</v>
      </c>
      <c r="C235" s="199" t="s">
        <v>61</v>
      </c>
      <c r="D235" s="200" t="s">
        <v>3129</v>
      </c>
      <c r="E235" s="201" t="s">
        <v>3284</v>
      </c>
    </row>
    <row r="236" spans="1:5" x14ac:dyDescent="0.2">
      <c r="A236" s="199" t="s">
        <v>3206</v>
      </c>
      <c r="B236" s="199" t="s">
        <v>1421</v>
      </c>
      <c r="C236" s="199" t="s">
        <v>61</v>
      </c>
      <c r="D236" s="200" t="s">
        <v>3129</v>
      </c>
      <c r="E236" s="201" t="s">
        <v>3287</v>
      </c>
    </row>
    <row r="237" spans="1:5" x14ac:dyDescent="0.2">
      <c r="A237" s="199" t="s">
        <v>3206</v>
      </c>
      <c r="B237" s="199" t="s">
        <v>1421</v>
      </c>
      <c r="C237" s="199" t="s">
        <v>61</v>
      </c>
      <c r="D237" s="200" t="s">
        <v>3129</v>
      </c>
      <c r="E237" s="201" t="s">
        <v>3289</v>
      </c>
    </row>
    <row r="238" spans="1:5" x14ac:dyDescent="0.2">
      <c r="A238" s="199" t="s">
        <v>3206</v>
      </c>
      <c r="B238" s="199" t="s">
        <v>1688</v>
      </c>
      <c r="C238" s="199" t="s">
        <v>671</v>
      </c>
      <c r="D238" s="200" t="s">
        <v>3129</v>
      </c>
      <c r="E238" s="201" t="s">
        <v>3284</v>
      </c>
    </row>
    <row r="239" spans="1:5" x14ac:dyDescent="0.2">
      <c r="A239" s="199" t="s">
        <v>3206</v>
      </c>
      <c r="B239" s="199" t="s">
        <v>1688</v>
      </c>
      <c r="C239" s="199" t="s">
        <v>671</v>
      </c>
      <c r="D239" s="200" t="s">
        <v>3129</v>
      </c>
      <c r="E239" s="201" t="s">
        <v>3285</v>
      </c>
    </row>
    <row r="240" spans="1:5" x14ac:dyDescent="0.2">
      <c r="A240" s="199" t="s">
        <v>3206</v>
      </c>
      <c r="B240" s="199" t="s">
        <v>1689</v>
      </c>
      <c r="C240" s="199" t="s">
        <v>677</v>
      </c>
      <c r="D240" s="200" t="s">
        <v>3129</v>
      </c>
      <c r="E240" s="201" t="s">
        <v>3284</v>
      </c>
    </row>
    <row r="241" spans="1:5" x14ac:dyDescent="0.2">
      <c r="A241" s="199" t="s">
        <v>3206</v>
      </c>
      <c r="B241" s="199" t="s">
        <v>1689</v>
      </c>
      <c r="C241" s="199" t="s">
        <v>677</v>
      </c>
      <c r="D241" s="200" t="s">
        <v>3129</v>
      </c>
      <c r="E241" s="201" t="s">
        <v>3285</v>
      </c>
    </row>
    <row r="242" spans="1:5" x14ac:dyDescent="0.2">
      <c r="A242" s="199" t="s">
        <v>3206</v>
      </c>
      <c r="B242" s="199" t="s">
        <v>1445</v>
      </c>
      <c r="C242" s="199" t="s">
        <v>1446</v>
      </c>
      <c r="D242" s="200" t="s">
        <v>3129</v>
      </c>
      <c r="E242" s="201" t="s">
        <v>3286</v>
      </c>
    </row>
    <row r="243" spans="1:5" x14ac:dyDescent="0.2">
      <c r="A243" s="199" t="s">
        <v>3206</v>
      </c>
      <c r="B243" s="199" t="s">
        <v>1443</v>
      </c>
      <c r="C243" s="199" t="s">
        <v>1444</v>
      </c>
      <c r="D243" s="200" t="s">
        <v>3129</v>
      </c>
      <c r="E243" s="201" t="s">
        <v>3286</v>
      </c>
    </row>
    <row r="244" spans="1:5" x14ac:dyDescent="0.2">
      <c r="A244" s="199" t="s">
        <v>3206</v>
      </c>
      <c r="B244" s="199" t="s">
        <v>1443</v>
      </c>
      <c r="C244" s="199" t="s">
        <v>1444</v>
      </c>
      <c r="D244" s="200" t="s">
        <v>3129</v>
      </c>
      <c r="E244" s="201" t="s">
        <v>3284</v>
      </c>
    </row>
    <row r="245" spans="1:5" x14ac:dyDescent="0.2">
      <c r="A245" s="199" t="s">
        <v>3206</v>
      </c>
      <c r="B245" s="199" t="s">
        <v>1422</v>
      </c>
      <c r="C245" s="199" t="s">
        <v>675</v>
      </c>
      <c r="D245" s="200" t="s">
        <v>3129</v>
      </c>
      <c r="E245" s="201" t="s">
        <v>3286</v>
      </c>
    </row>
    <row r="246" spans="1:5" x14ac:dyDescent="0.2">
      <c r="A246" s="199" t="s">
        <v>3206</v>
      </c>
      <c r="B246" s="199" t="s">
        <v>1422</v>
      </c>
      <c r="C246" s="199" t="s">
        <v>675</v>
      </c>
      <c r="D246" s="200" t="s">
        <v>3129</v>
      </c>
      <c r="E246" s="201" t="s">
        <v>3284</v>
      </c>
    </row>
    <row r="247" spans="1:5" x14ac:dyDescent="0.2">
      <c r="A247" s="199" t="s">
        <v>3206</v>
      </c>
      <c r="B247" s="199" t="s">
        <v>1422</v>
      </c>
      <c r="C247" s="199" t="s">
        <v>675</v>
      </c>
      <c r="D247" s="200" t="s">
        <v>3129</v>
      </c>
      <c r="E247" s="201" t="s">
        <v>3288</v>
      </c>
    </row>
    <row r="248" spans="1:5" x14ac:dyDescent="0.2">
      <c r="A248" s="199" t="s">
        <v>3206</v>
      </c>
      <c r="B248" s="199" t="s">
        <v>1422</v>
      </c>
      <c r="C248" s="199" t="s">
        <v>675</v>
      </c>
      <c r="D248" s="200" t="s">
        <v>3129</v>
      </c>
      <c r="E248" s="201" t="s">
        <v>3289</v>
      </c>
    </row>
    <row r="249" spans="1:5" x14ac:dyDescent="0.2">
      <c r="A249" s="199" t="s">
        <v>3206</v>
      </c>
      <c r="B249" s="199" t="s">
        <v>1974</v>
      </c>
      <c r="C249" s="199" t="s">
        <v>1879</v>
      </c>
      <c r="D249" s="200" t="s">
        <v>3292</v>
      </c>
      <c r="E249" s="201" t="s">
        <v>3284</v>
      </c>
    </row>
    <row r="250" spans="1:5" x14ac:dyDescent="0.2">
      <c r="A250" s="199" t="s">
        <v>3206</v>
      </c>
      <c r="B250" s="199" t="s">
        <v>1974</v>
      </c>
      <c r="C250" s="199" t="s">
        <v>2435</v>
      </c>
      <c r="D250" s="200" t="s">
        <v>3292</v>
      </c>
      <c r="E250" s="201" t="s">
        <v>3284</v>
      </c>
    </row>
    <row r="251" spans="1:5" x14ac:dyDescent="0.2">
      <c r="A251" s="199" t="s">
        <v>3206</v>
      </c>
      <c r="B251" s="199" t="s">
        <v>3293</v>
      </c>
      <c r="C251" s="199" t="s">
        <v>2467</v>
      </c>
      <c r="D251" s="200" t="s">
        <v>2254</v>
      </c>
      <c r="E251" s="201" t="s">
        <v>3290</v>
      </c>
    </row>
    <row r="252" spans="1:5" x14ac:dyDescent="0.2">
      <c r="A252" s="199" t="s">
        <v>3206</v>
      </c>
      <c r="B252" s="199" t="s">
        <v>3294</v>
      </c>
      <c r="C252" s="199" t="s">
        <v>2471</v>
      </c>
      <c r="D252" s="200" t="s">
        <v>2254</v>
      </c>
      <c r="E252" s="201" t="s">
        <v>3290</v>
      </c>
    </row>
    <row r="253" spans="1:5" x14ac:dyDescent="0.2">
      <c r="A253" s="199" t="s">
        <v>3206</v>
      </c>
      <c r="B253" s="199" t="s">
        <v>3295</v>
      </c>
      <c r="C253" s="199" t="s">
        <v>2005</v>
      </c>
      <c r="D253" s="200" t="s">
        <v>2254</v>
      </c>
      <c r="E253" s="201" t="s">
        <v>3287</v>
      </c>
    </row>
    <row r="254" spans="1:5" x14ac:dyDescent="0.2">
      <c r="A254" s="199" t="s">
        <v>3206</v>
      </c>
      <c r="B254" s="199" t="s">
        <v>3295</v>
      </c>
      <c r="C254" s="199" t="s">
        <v>2005</v>
      </c>
      <c r="D254" s="200" t="s">
        <v>2254</v>
      </c>
      <c r="E254" s="201" t="s">
        <v>3290</v>
      </c>
    </row>
    <row r="255" spans="1:5" x14ac:dyDescent="0.2">
      <c r="A255" s="199" t="s">
        <v>3206</v>
      </c>
      <c r="B255" s="199" t="s">
        <v>3204</v>
      </c>
      <c r="C255" s="199" t="s">
        <v>3205</v>
      </c>
      <c r="D255" s="200" t="s">
        <v>2254</v>
      </c>
      <c r="E255" s="201" t="s">
        <v>3290</v>
      </c>
    </row>
    <row r="256" spans="1:5" x14ac:dyDescent="0.2">
      <c r="A256" s="199" t="s">
        <v>3206</v>
      </c>
      <c r="B256" s="199" t="s">
        <v>3185</v>
      </c>
      <c r="C256" s="199" t="s">
        <v>3186</v>
      </c>
      <c r="D256" s="200" t="s">
        <v>2254</v>
      </c>
      <c r="E256" s="201" t="s">
        <v>3286</v>
      </c>
    </row>
    <row r="257" spans="1:5" x14ac:dyDescent="0.2">
      <c r="A257" s="199" t="s">
        <v>3206</v>
      </c>
      <c r="B257" s="199" t="s">
        <v>3183</v>
      </c>
      <c r="C257" s="199" t="s">
        <v>3184</v>
      </c>
      <c r="D257" s="200" t="s">
        <v>2254</v>
      </c>
      <c r="E257" s="201" t="s">
        <v>3286</v>
      </c>
    </row>
    <row r="258" spans="1:5" x14ac:dyDescent="0.2">
      <c r="A258" s="199" t="s">
        <v>3206</v>
      </c>
      <c r="B258" s="199" t="s">
        <v>3296</v>
      </c>
      <c r="C258" s="199" t="s">
        <v>2360</v>
      </c>
      <c r="D258" s="200" t="s">
        <v>2254</v>
      </c>
      <c r="E258" s="201" t="s">
        <v>3286</v>
      </c>
    </row>
    <row r="259" spans="1:5" x14ac:dyDescent="0.2">
      <c r="A259" s="199" t="s">
        <v>3206</v>
      </c>
      <c r="B259" s="199" t="s">
        <v>3296</v>
      </c>
      <c r="C259" s="199" t="s">
        <v>2360</v>
      </c>
      <c r="D259" s="200" t="s">
        <v>2254</v>
      </c>
      <c r="E259" s="201" t="s">
        <v>3288</v>
      </c>
    </row>
    <row r="260" spans="1:5" x14ac:dyDescent="0.2">
      <c r="A260" s="199" t="s">
        <v>3206</v>
      </c>
      <c r="B260" s="199" t="s">
        <v>3296</v>
      </c>
      <c r="C260" s="199" t="s">
        <v>2360</v>
      </c>
      <c r="D260" s="200" t="s">
        <v>2254</v>
      </c>
      <c r="E260" s="201" t="s">
        <v>3290</v>
      </c>
    </row>
    <row r="261" spans="1:5" x14ac:dyDescent="0.2">
      <c r="A261" s="199" t="s">
        <v>3206</v>
      </c>
      <c r="B261" s="199" t="s">
        <v>3297</v>
      </c>
      <c r="C261" s="199" t="s">
        <v>2461</v>
      </c>
      <c r="D261" s="200" t="s">
        <v>2254</v>
      </c>
      <c r="E261" s="201" t="s">
        <v>3286</v>
      </c>
    </row>
    <row r="262" spans="1:5" x14ac:dyDescent="0.2">
      <c r="A262" s="199" t="s">
        <v>3206</v>
      </c>
      <c r="B262" s="199" t="s">
        <v>3297</v>
      </c>
      <c r="C262" s="199" t="s">
        <v>2461</v>
      </c>
      <c r="D262" s="200" t="s">
        <v>2254</v>
      </c>
      <c r="E262" s="201" t="s">
        <v>3288</v>
      </c>
    </row>
    <row r="263" spans="1:5" x14ac:dyDescent="0.2">
      <c r="A263" s="199" t="s">
        <v>3206</v>
      </c>
      <c r="B263" s="199" t="s">
        <v>3298</v>
      </c>
      <c r="C263" s="199" t="s">
        <v>2637</v>
      </c>
      <c r="D263" s="200" t="s">
        <v>2254</v>
      </c>
      <c r="E263" s="201" t="s">
        <v>3286</v>
      </c>
    </row>
    <row r="264" spans="1:5" x14ac:dyDescent="0.2">
      <c r="A264" s="199" t="s">
        <v>3206</v>
      </c>
      <c r="B264" s="199" t="s">
        <v>3298</v>
      </c>
      <c r="C264" s="199" t="s">
        <v>2637</v>
      </c>
      <c r="D264" s="200" t="s">
        <v>2254</v>
      </c>
      <c r="E264" s="201" t="s">
        <v>3290</v>
      </c>
    </row>
    <row r="265" spans="1:5" x14ac:dyDescent="0.2">
      <c r="A265" s="199" t="s">
        <v>3206</v>
      </c>
      <c r="B265" s="199" t="s">
        <v>3299</v>
      </c>
      <c r="C265" s="199" t="s">
        <v>2362</v>
      </c>
      <c r="D265" s="200" t="s">
        <v>2254</v>
      </c>
      <c r="E265" s="201" t="s">
        <v>3286</v>
      </c>
    </row>
    <row r="266" spans="1:5" x14ac:dyDescent="0.2">
      <c r="A266" s="199" t="s">
        <v>3206</v>
      </c>
      <c r="B266" s="199" t="s">
        <v>3299</v>
      </c>
      <c r="C266" s="199" t="s">
        <v>2362</v>
      </c>
      <c r="D266" s="200" t="s">
        <v>2254</v>
      </c>
      <c r="E266" s="201" t="s">
        <v>3287</v>
      </c>
    </row>
    <row r="267" spans="1:5" x14ac:dyDescent="0.2">
      <c r="A267" s="199" t="s">
        <v>3206</v>
      </c>
      <c r="B267" s="199" t="s">
        <v>3299</v>
      </c>
      <c r="C267" s="199" t="s">
        <v>2362</v>
      </c>
      <c r="D267" s="200" t="s">
        <v>2254</v>
      </c>
      <c r="E267" s="201" t="s">
        <v>3290</v>
      </c>
    </row>
    <row r="268" spans="1:5" x14ac:dyDescent="0.2">
      <c r="A268" s="199" t="s">
        <v>3206</v>
      </c>
      <c r="B268" s="199" t="s">
        <v>3300</v>
      </c>
      <c r="C268" s="199" t="s">
        <v>2463</v>
      </c>
      <c r="D268" s="200" t="s">
        <v>2254</v>
      </c>
      <c r="E268" s="201" t="s">
        <v>3286</v>
      </c>
    </row>
    <row r="269" spans="1:5" x14ac:dyDescent="0.2">
      <c r="A269" s="199" t="s">
        <v>3206</v>
      </c>
      <c r="B269" s="199" t="s">
        <v>3300</v>
      </c>
      <c r="C269" s="199" t="s">
        <v>2463</v>
      </c>
      <c r="D269" s="200" t="s">
        <v>2254</v>
      </c>
      <c r="E269" s="201" t="s">
        <v>3287</v>
      </c>
    </row>
    <row r="270" spans="1:5" x14ac:dyDescent="0.2">
      <c r="A270" s="199" t="s">
        <v>3206</v>
      </c>
      <c r="B270" s="199" t="s">
        <v>3301</v>
      </c>
      <c r="C270" s="199" t="s">
        <v>2459</v>
      </c>
      <c r="D270" s="200" t="s">
        <v>2254</v>
      </c>
      <c r="E270" s="201" t="s">
        <v>3286</v>
      </c>
    </row>
    <row r="271" spans="1:5" x14ac:dyDescent="0.2">
      <c r="A271" s="199" t="s">
        <v>3206</v>
      </c>
      <c r="B271" s="199" t="s">
        <v>3302</v>
      </c>
      <c r="C271" s="199" t="s">
        <v>2372</v>
      </c>
      <c r="D271" s="200" t="s">
        <v>2254</v>
      </c>
      <c r="E271" s="201" t="s">
        <v>3286</v>
      </c>
    </row>
    <row r="272" spans="1:5" x14ac:dyDescent="0.2">
      <c r="A272" s="199" t="s">
        <v>3206</v>
      </c>
      <c r="B272" s="199" t="s">
        <v>3302</v>
      </c>
      <c r="C272" s="199" t="s">
        <v>2372</v>
      </c>
      <c r="D272" s="200" t="s">
        <v>2254</v>
      </c>
      <c r="E272" s="201" t="s">
        <v>3288</v>
      </c>
    </row>
    <row r="273" spans="1:5" x14ac:dyDescent="0.2">
      <c r="A273" s="199" t="s">
        <v>3206</v>
      </c>
      <c r="B273" s="199" t="s">
        <v>3302</v>
      </c>
      <c r="C273" s="199" t="s">
        <v>2372</v>
      </c>
      <c r="D273" s="200" t="s">
        <v>2254</v>
      </c>
      <c r="E273" s="201" t="s">
        <v>3290</v>
      </c>
    </row>
    <row r="274" spans="1:5" x14ac:dyDescent="0.2">
      <c r="A274" s="199" t="s">
        <v>3206</v>
      </c>
      <c r="B274" s="199" t="s">
        <v>3303</v>
      </c>
      <c r="C274" s="199" t="s">
        <v>2457</v>
      </c>
      <c r="D274" s="200" t="s">
        <v>2254</v>
      </c>
      <c r="E274" s="201" t="s">
        <v>3286</v>
      </c>
    </row>
    <row r="275" spans="1:5" x14ac:dyDescent="0.2">
      <c r="A275" s="199" t="s">
        <v>3206</v>
      </c>
      <c r="B275" s="199" t="s">
        <v>3303</v>
      </c>
      <c r="C275" s="199" t="s">
        <v>2457</v>
      </c>
      <c r="D275" s="200" t="s">
        <v>2254</v>
      </c>
      <c r="E275" s="201" t="s">
        <v>3288</v>
      </c>
    </row>
    <row r="276" spans="1:5" x14ac:dyDescent="0.2">
      <c r="A276" s="199" t="s">
        <v>3206</v>
      </c>
      <c r="B276" s="199" t="s">
        <v>3304</v>
      </c>
      <c r="C276" s="199" t="s">
        <v>2364</v>
      </c>
      <c r="D276" s="200" t="s">
        <v>2254</v>
      </c>
      <c r="E276" s="201" t="s">
        <v>3286</v>
      </c>
    </row>
    <row r="277" spans="1:5" x14ac:dyDescent="0.2">
      <c r="A277" s="199" t="s">
        <v>3206</v>
      </c>
      <c r="B277" s="199" t="s">
        <v>3304</v>
      </c>
      <c r="C277" s="199" t="s">
        <v>2364</v>
      </c>
      <c r="D277" s="200" t="s">
        <v>2254</v>
      </c>
      <c r="E277" s="201" t="s">
        <v>3288</v>
      </c>
    </row>
    <row r="278" spans="1:5" x14ac:dyDescent="0.2">
      <c r="A278" s="199" t="s">
        <v>3206</v>
      </c>
      <c r="B278" s="199" t="s">
        <v>3304</v>
      </c>
      <c r="C278" s="199" t="s">
        <v>2364</v>
      </c>
      <c r="D278" s="200" t="s">
        <v>2254</v>
      </c>
      <c r="E278" s="201" t="s">
        <v>3290</v>
      </c>
    </row>
    <row r="279" spans="1:5" x14ac:dyDescent="0.2">
      <c r="A279" s="199" t="s">
        <v>3206</v>
      </c>
      <c r="B279" s="199" t="s">
        <v>3305</v>
      </c>
      <c r="C279" s="199" t="s">
        <v>2465</v>
      </c>
      <c r="D279" s="200" t="s">
        <v>2254</v>
      </c>
      <c r="E279" s="201" t="s">
        <v>3286</v>
      </c>
    </row>
    <row r="280" spans="1:5" x14ac:dyDescent="0.2">
      <c r="A280" s="199" t="s">
        <v>3206</v>
      </c>
      <c r="B280" s="199" t="s">
        <v>3305</v>
      </c>
      <c r="C280" s="199" t="s">
        <v>2465</v>
      </c>
      <c r="D280" s="200" t="s">
        <v>2254</v>
      </c>
      <c r="E280" s="201" t="s">
        <v>3288</v>
      </c>
    </row>
    <row r="281" spans="1:5" x14ac:dyDescent="0.2">
      <c r="A281" s="199" t="s">
        <v>3206</v>
      </c>
      <c r="B281" s="199" t="s">
        <v>3306</v>
      </c>
      <c r="C281" s="199" t="s">
        <v>2352</v>
      </c>
      <c r="D281" s="200" t="s">
        <v>2254</v>
      </c>
      <c r="E281" s="201" t="s">
        <v>3286</v>
      </c>
    </row>
    <row r="282" spans="1:5" x14ac:dyDescent="0.2">
      <c r="A282" s="199" t="s">
        <v>3206</v>
      </c>
      <c r="B282" s="199" t="s">
        <v>3306</v>
      </c>
      <c r="C282" s="199" t="s">
        <v>2352</v>
      </c>
      <c r="D282" s="200" t="s">
        <v>2254</v>
      </c>
      <c r="E282" s="201" t="s">
        <v>3288</v>
      </c>
    </row>
    <row r="283" spans="1:5" x14ac:dyDescent="0.2">
      <c r="A283" s="199" t="s">
        <v>3206</v>
      </c>
      <c r="B283" s="199" t="s">
        <v>3306</v>
      </c>
      <c r="C283" s="199" t="s">
        <v>2352</v>
      </c>
      <c r="D283" s="200" t="s">
        <v>2254</v>
      </c>
      <c r="E283" s="201" t="s">
        <v>3290</v>
      </c>
    </row>
    <row r="284" spans="1:5" x14ac:dyDescent="0.2">
      <c r="A284" s="199" t="s">
        <v>3206</v>
      </c>
      <c r="B284" s="199" t="s">
        <v>3307</v>
      </c>
      <c r="C284" s="199" t="s">
        <v>2455</v>
      </c>
      <c r="D284" s="200" t="s">
        <v>2254</v>
      </c>
      <c r="E284" s="201" t="s">
        <v>3286</v>
      </c>
    </row>
    <row r="285" spans="1:5" x14ac:dyDescent="0.2">
      <c r="A285" s="199" t="s">
        <v>3206</v>
      </c>
      <c r="B285" s="199" t="s">
        <v>3307</v>
      </c>
      <c r="C285" s="199" t="s">
        <v>2455</v>
      </c>
      <c r="D285" s="200" t="s">
        <v>2254</v>
      </c>
      <c r="E285" s="201" t="s">
        <v>3288</v>
      </c>
    </row>
    <row r="286" spans="1:5" x14ac:dyDescent="0.2">
      <c r="A286" s="199" t="s">
        <v>3206</v>
      </c>
      <c r="B286" s="199" t="s">
        <v>3187</v>
      </c>
      <c r="C286" s="199" t="s">
        <v>3188</v>
      </c>
      <c r="D286" s="200" t="s">
        <v>2254</v>
      </c>
      <c r="E286" s="201" t="s">
        <v>3286</v>
      </c>
    </row>
    <row r="287" spans="1:5" x14ac:dyDescent="0.2">
      <c r="A287" s="199" t="s">
        <v>3206</v>
      </c>
      <c r="B287" s="199" t="s">
        <v>1925</v>
      </c>
      <c r="C287" s="199" t="s">
        <v>1771</v>
      </c>
      <c r="D287" s="200" t="s">
        <v>2254</v>
      </c>
      <c r="E287" s="201" t="s">
        <v>3286</v>
      </c>
    </row>
    <row r="288" spans="1:5" x14ac:dyDescent="0.2">
      <c r="A288" s="199" t="s">
        <v>3206</v>
      </c>
      <c r="B288" s="199" t="s">
        <v>1925</v>
      </c>
      <c r="C288" s="199" t="s">
        <v>1771</v>
      </c>
      <c r="D288" s="200" t="s">
        <v>2254</v>
      </c>
      <c r="E288" s="201" t="s">
        <v>3284</v>
      </c>
    </row>
    <row r="289" spans="1:5" x14ac:dyDescent="0.2">
      <c r="A289" s="199" t="s">
        <v>3206</v>
      </c>
      <c r="B289" s="199" t="s">
        <v>1925</v>
      </c>
      <c r="C289" s="199" t="s">
        <v>1771</v>
      </c>
      <c r="D289" s="200" t="s">
        <v>2254</v>
      </c>
      <c r="E289" s="201" t="s">
        <v>3287</v>
      </c>
    </row>
    <row r="290" spans="1:5" x14ac:dyDescent="0.2">
      <c r="A290" s="199" t="s">
        <v>3206</v>
      </c>
      <c r="B290" s="199" t="s">
        <v>1925</v>
      </c>
      <c r="C290" s="199" t="s">
        <v>1771</v>
      </c>
      <c r="D290" s="200" t="s">
        <v>2254</v>
      </c>
      <c r="E290" s="201" t="s">
        <v>3288</v>
      </c>
    </row>
    <row r="291" spans="1:5" x14ac:dyDescent="0.2">
      <c r="A291" s="199" t="s">
        <v>3206</v>
      </c>
      <c r="B291" s="199" t="s">
        <v>1925</v>
      </c>
      <c r="C291" s="199" t="s">
        <v>1771</v>
      </c>
      <c r="D291" s="200" t="s">
        <v>2254</v>
      </c>
      <c r="E291" s="201" t="s">
        <v>3289</v>
      </c>
    </row>
    <row r="292" spans="1:5" x14ac:dyDescent="0.2">
      <c r="A292" s="199" t="s">
        <v>3206</v>
      </c>
      <c r="B292" s="199" t="s">
        <v>1926</v>
      </c>
      <c r="C292" s="199" t="s">
        <v>1772</v>
      </c>
      <c r="D292" s="200" t="s">
        <v>2254</v>
      </c>
      <c r="E292" s="201" t="s">
        <v>3286</v>
      </c>
    </row>
    <row r="293" spans="1:5" x14ac:dyDescent="0.2">
      <c r="A293" s="199" t="s">
        <v>3206</v>
      </c>
      <c r="B293" s="199" t="s">
        <v>1926</v>
      </c>
      <c r="C293" s="199" t="s">
        <v>1772</v>
      </c>
      <c r="D293" s="200" t="s">
        <v>2254</v>
      </c>
      <c r="E293" s="201" t="s">
        <v>3284</v>
      </c>
    </row>
    <row r="294" spans="1:5" x14ac:dyDescent="0.2">
      <c r="A294" s="199" t="s">
        <v>3206</v>
      </c>
      <c r="B294" s="199" t="s">
        <v>1926</v>
      </c>
      <c r="C294" s="199" t="s">
        <v>1772</v>
      </c>
      <c r="D294" s="200" t="s">
        <v>2254</v>
      </c>
      <c r="E294" s="201" t="s">
        <v>3287</v>
      </c>
    </row>
    <row r="295" spans="1:5" x14ac:dyDescent="0.2">
      <c r="A295" s="199" t="s">
        <v>3206</v>
      </c>
      <c r="B295" s="199" t="s">
        <v>1926</v>
      </c>
      <c r="C295" s="199" t="s">
        <v>1772</v>
      </c>
      <c r="D295" s="200" t="s">
        <v>2254</v>
      </c>
      <c r="E295" s="201" t="s">
        <v>3288</v>
      </c>
    </row>
    <row r="296" spans="1:5" x14ac:dyDescent="0.2">
      <c r="A296" s="199" t="s">
        <v>3206</v>
      </c>
      <c r="B296" s="199" t="s">
        <v>1926</v>
      </c>
      <c r="C296" s="199" t="s">
        <v>1772</v>
      </c>
      <c r="D296" s="200" t="s">
        <v>2254</v>
      </c>
      <c r="E296" s="201" t="s">
        <v>3289</v>
      </c>
    </row>
    <row r="297" spans="1:5" x14ac:dyDescent="0.2">
      <c r="A297" s="199" t="s">
        <v>3206</v>
      </c>
      <c r="B297" s="199" t="s">
        <v>3308</v>
      </c>
      <c r="C297" s="199" t="s">
        <v>2431</v>
      </c>
      <c r="D297" s="200" t="s">
        <v>2254</v>
      </c>
      <c r="E297" s="201" t="s">
        <v>3286</v>
      </c>
    </row>
    <row r="298" spans="1:5" x14ac:dyDescent="0.2">
      <c r="A298" s="199" t="s">
        <v>3206</v>
      </c>
      <c r="B298" s="199" t="s">
        <v>3308</v>
      </c>
      <c r="C298" s="199" t="s">
        <v>2431</v>
      </c>
      <c r="D298" s="200" t="s">
        <v>2254</v>
      </c>
      <c r="E298" s="201" t="s">
        <v>3288</v>
      </c>
    </row>
    <row r="299" spans="1:5" x14ac:dyDescent="0.2">
      <c r="A299" s="199" t="s">
        <v>3206</v>
      </c>
      <c r="B299" s="199" t="s">
        <v>3308</v>
      </c>
      <c r="C299" s="199" t="s">
        <v>2431</v>
      </c>
      <c r="D299" s="200" t="s">
        <v>2254</v>
      </c>
      <c r="E299" s="201" t="s">
        <v>3290</v>
      </c>
    </row>
    <row r="300" spans="1:5" x14ac:dyDescent="0.2">
      <c r="A300" s="199" t="s">
        <v>3206</v>
      </c>
      <c r="B300" s="199" t="s">
        <v>2882</v>
      </c>
      <c r="C300" s="199" t="s">
        <v>291</v>
      </c>
      <c r="D300" s="200" t="s">
        <v>2254</v>
      </c>
      <c r="E300" s="201" t="s">
        <v>3286</v>
      </c>
    </row>
    <row r="301" spans="1:5" x14ac:dyDescent="0.2">
      <c r="A301" s="199" t="s">
        <v>3206</v>
      </c>
      <c r="B301" s="199" t="s">
        <v>2882</v>
      </c>
      <c r="C301" s="199" t="s">
        <v>291</v>
      </c>
      <c r="D301" s="200" t="s">
        <v>2254</v>
      </c>
      <c r="E301" s="201" t="s">
        <v>3284</v>
      </c>
    </row>
    <row r="302" spans="1:5" x14ac:dyDescent="0.2">
      <c r="A302" s="199" t="s">
        <v>3206</v>
      </c>
      <c r="B302" s="199" t="s">
        <v>2882</v>
      </c>
      <c r="C302" s="199" t="s">
        <v>291</v>
      </c>
      <c r="D302" s="200" t="s">
        <v>2254</v>
      </c>
      <c r="E302" s="201" t="s">
        <v>3290</v>
      </c>
    </row>
    <row r="303" spans="1:5" x14ac:dyDescent="0.2">
      <c r="A303" s="199" t="s">
        <v>3206</v>
      </c>
      <c r="B303" s="199" t="s">
        <v>3309</v>
      </c>
      <c r="C303" s="199" t="s">
        <v>2725</v>
      </c>
      <c r="D303" s="200" t="s">
        <v>2254</v>
      </c>
      <c r="E303" s="201" t="s">
        <v>3290</v>
      </c>
    </row>
    <row r="304" spans="1:5" x14ac:dyDescent="0.2">
      <c r="A304" s="199" t="s">
        <v>3206</v>
      </c>
      <c r="B304" s="199" t="s">
        <v>3310</v>
      </c>
      <c r="C304" s="199" t="s">
        <v>2724</v>
      </c>
      <c r="D304" s="200" t="s">
        <v>2254</v>
      </c>
      <c r="E304" s="201" t="s">
        <v>3286</v>
      </c>
    </row>
    <row r="305" spans="1:5" x14ac:dyDescent="0.2">
      <c r="A305" s="199" t="s">
        <v>3206</v>
      </c>
      <c r="B305" s="199" t="s">
        <v>3310</v>
      </c>
      <c r="C305" s="199" t="s">
        <v>2724</v>
      </c>
      <c r="D305" s="200" t="s">
        <v>2254</v>
      </c>
      <c r="E305" s="201" t="s">
        <v>3288</v>
      </c>
    </row>
    <row r="306" spans="1:5" x14ac:dyDescent="0.2">
      <c r="A306" s="199" t="s">
        <v>3206</v>
      </c>
      <c r="B306" s="199" t="s">
        <v>3310</v>
      </c>
      <c r="C306" s="199" t="s">
        <v>2724</v>
      </c>
      <c r="D306" s="200" t="s">
        <v>2254</v>
      </c>
      <c r="E306" s="201" t="s">
        <v>3290</v>
      </c>
    </row>
    <row r="307" spans="1:5" x14ac:dyDescent="0.2">
      <c r="A307" s="199" t="s">
        <v>3206</v>
      </c>
      <c r="B307" s="199" t="s">
        <v>3311</v>
      </c>
      <c r="C307" s="199" t="s">
        <v>2469</v>
      </c>
      <c r="D307" s="200" t="s">
        <v>2254</v>
      </c>
      <c r="E307" s="201" t="s">
        <v>3290</v>
      </c>
    </row>
    <row r="308" spans="1:5" x14ac:dyDescent="0.2">
      <c r="A308" s="199" t="s">
        <v>3206</v>
      </c>
      <c r="B308" s="199" t="s">
        <v>3312</v>
      </c>
      <c r="C308" s="199" t="s">
        <v>2363</v>
      </c>
      <c r="D308" s="200" t="s">
        <v>2254</v>
      </c>
      <c r="E308" s="201" t="s">
        <v>3286</v>
      </c>
    </row>
    <row r="309" spans="1:5" x14ac:dyDescent="0.2">
      <c r="A309" s="199" t="s">
        <v>3206</v>
      </c>
      <c r="B309" s="199" t="s">
        <v>3312</v>
      </c>
      <c r="C309" s="199" t="s">
        <v>2363</v>
      </c>
      <c r="D309" s="200" t="s">
        <v>2254</v>
      </c>
      <c r="E309" s="201" t="s">
        <v>3290</v>
      </c>
    </row>
    <row r="310" spans="1:5" x14ac:dyDescent="0.2">
      <c r="A310" s="199" t="s">
        <v>3206</v>
      </c>
      <c r="B310" s="199" t="s">
        <v>3313</v>
      </c>
      <c r="C310" s="199" t="s">
        <v>2426</v>
      </c>
      <c r="D310" s="200" t="s">
        <v>2254</v>
      </c>
      <c r="E310" s="201" t="s">
        <v>3286</v>
      </c>
    </row>
    <row r="311" spans="1:5" x14ac:dyDescent="0.2">
      <c r="A311" s="199" t="s">
        <v>3206</v>
      </c>
      <c r="B311" s="199" t="s">
        <v>3313</v>
      </c>
      <c r="C311" s="199" t="s">
        <v>2426</v>
      </c>
      <c r="D311" s="200" t="s">
        <v>2254</v>
      </c>
      <c r="E311" s="201" t="s">
        <v>3290</v>
      </c>
    </row>
    <row r="312" spans="1:5" x14ac:dyDescent="0.2">
      <c r="A312" s="199" t="s">
        <v>3206</v>
      </c>
      <c r="B312" s="199" t="s">
        <v>3314</v>
      </c>
      <c r="C312" s="199" t="s">
        <v>2355</v>
      </c>
      <c r="D312" s="200" t="s">
        <v>2254</v>
      </c>
      <c r="E312" s="201" t="s">
        <v>3286</v>
      </c>
    </row>
    <row r="313" spans="1:5" x14ac:dyDescent="0.2">
      <c r="A313" s="199" t="s">
        <v>3206</v>
      </c>
      <c r="B313" s="199" t="s">
        <v>3314</v>
      </c>
      <c r="C313" s="199" t="s">
        <v>2355</v>
      </c>
      <c r="D313" s="200" t="s">
        <v>2254</v>
      </c>
      <c r="E313" s="201" t="s">
        <v>3290</v>
      </c>
    </row>
    <row r="314" spans="1:5" x14ac:dyDescent="0.2">
      <c r="A314" s="199" t="s">
        <v>3206</v>
      </c>
      <c r="B314" s="199" t="s">
        <v>3315</v>
      </c>
      <c r="C314" s="199" t="s">
        <v>2357</v>
      </c>
      <c r="D314" s="200" t="s">
        <v>2254</v>
      </c>
      <c r="E314" s="201" t="s">
        <v>3286</v>
      </c>
    </row>
    <row r="315" spans="1:5" x14ac:dyDescent="0.2">
      <c r="A315" s="199" t="s">
        <v>3206</v>
      </c>
      <c r="B315" s="199" t="s">
        <v>3315</v>
      </c>
      <c r="C315" s="199" t="s">
        <v>2357</v>
      </c>
      <c r="D315" s="200" t="s">
        <v>2254</v>
      </c>
      <c r="E315" s="201" t="s">
        <v>3288</v>
      </c>
    </row>
    <row r="316" spans="1:5" x14ac:dyDescent="0.2">
      <c r="A316" s="199" t="s">
        <v>3206</v>
      </c>
      <c r="B316" s="199" t="s">
        <v>3315</v>
      </c>
      <c r="C316" s="199" t="s">
        <v>2357</v>
      </c>
      <c r="D316" s="200" t="s">
        <v>2254</v>
      </c>
      <c r="E316" s="201" t="s">
        <v>3290</v>
      </c>
    </row>
    <row r="317" spans="1:5" x14ac:dyDescent="0.2">
      <c r="A317" s="199" t="s">
        <v>3206</v>
      </c>
      <c r="B317" s="199" t="s">
        <v>3316</v>
      </c>
      <c r="C317" s="199" t="s">
        <v>2367</v>
      </c>
      <c r="D317" s="200" t="s">
        <v>2254</v>
      </c>
      <c r="E317" s="201" t="s">
        <v>3286</v>
      </c>
    </row>
    <row r="318" spans="1:5" x14ac:dyDescent="0.2">
      <c r="A318" s="199" t="s">
        <v>3206</v>
      </c>
      <c r="B318" s="199" t="s">
        <v>3316</v>
      </c>
      <c r="C318" s="199" t="s">
        <v>2367</v>
      </c>
      <c r="D318" s="200" t="s">
        <v>2254</v>
      </c>
      <c r="E318" s="201" t="s">
        <v>3288</v>
      </c>
    </row>
    <row r="319" spans="1:5" x14ac:dyDescent="0.2">
      <c r="A319" s="199" t="s">
        <v>3206</v>
      </c>
      <c r="B319" s="199" t="s">
        <v>3317</v>
      </c>
      <c r="C319" s="199" t="s">
        <v>2353</v>
      </c>
      <c r="D319" s="200" t="s">
        <v>2254</v>
      </c>
      <c r="E319" s="201" t="s">
        <v>3286</v>
      </c>
    </row>
    <row r="320" spans="1:5" x14ac:dyDescent="0.2">
      <c r="A320" s="199" t="s">
        <v>3206</v>
      </c>
      <c r="B320" s="199" t="s">
        <v>3317</v>
      </c>
      <c r="C320" s="199" t="s">
        <v>2353</v>
      </c>
      <c r="D320" s="200" t="s">
        <v>2254</v>
      </c>
      <c r="E320" s="201" t="s">
        <v>3288</v>
      </c>
    </row>
    <row r="321" spans="1:5" x14ac:dyDescent="0.2">
      <c r="A321" s="199" t="s">
        <v>3206</v>
      </c>
      <c r="B321" s="199" t="s">
        <v>3318</v>
      </c>
      <c r="C321" s="199" t="s">
        <v>2354</v>
      </c>
      <c r="D321" s="200" t="s">
        <v>2254</v>
      </c>
      <c r="E321" s="201" t="s">
        <v>3286</v>
      </c>
    </row>
    <row r="322" spans="1:5" x14ac:dyDescent="0.2">
      <c r="A322" s="199" t="s">
        <v>3206</v>
      </c>
      <c r="B322" s="199" t="s">
        <v>3319</v>
      </c>
      <c r="C322" s="199" t="s">
        <v>2639</v>
      </c>
      <c r="D322" s="200" t="s">
        <v>2254</v>
      </c>
      <c r="E322" s="201" t="s">
        <v>3286</v>
      </c>
    </row>
    <row r="323" spans="1:5" x14ac:dyDescent="0.2">
      <c r="A323" s="199" t="s">
        <v>3206</v>
      </c>
      <c r="B323" s="199" t="s">
        <v>3319</v>
      </c>
      <c r="C323" s="199" t="s">
        <v>2639</v>
      </c>
      <c r="D323" s="200" t="s">
        <v>2254</v>
      </c>
      <c r="E323" s="201" t="s">
        <v>3290</v>
      </c>
    </row>
    <row r="324" spans="1:5" x14ac:dyDescent="0.2">
      <c r="A324" s="199" t="s">
        <v>3206</v>
      </c>
      <c r="B324" s="199" t="s">
        <v>3320</v>
      </c>
      <c r="C324" s="199" t="s">
        <v>2366</v>
      </c>
      <c r="D324" s="200" t="s">
        <v>2254</v>
      </c>
      <c r="E324" s="201" t="s">
        <v>3286</v>
      </c>
    </row>
    <row r="325" spans="1:5" x14ac:dyDescent="0.2">
      <c r="A325" s="199" t="s">
        <v>3206</v>
      </c>
      <c r="B325" s="199" t="s">
        <v>3321</v>
      </c>
      <c r="C325" s="199" t="s">
        <v>2365</v>
      </c>
      <c r="D325" s="200" t="s">
        <v>2254</v>
      </c>
      <c r="E325" s="201" t="s">
        <v>3286</v>
      </c>
    </row>
    <row r="326" spans="1:5" x14ac:dyDescent="0.2">
      <c r="A326" s="199" t="s">
        <v>3206</v>
      </c>
      <c r="B326" s="199" t="s">
        <v>3322</v>
      </c>
      <c r="C326" s="199" t="s">
        <v>2370</v>
      </c>
      <c r="D326" s="200" t="s">
        <v>2254</v>
      </c>
      <c r="E326" s="201" t="s">
        <v>3286</v>
      </c>
    </row>
    <row r="327" spans="1:5" x14ac:dyDescent="0.2">
      <c r="A327" s="199" t="s">
        <v>3206</v>
      </c>
      <c r="B327" s="199" t="s">
        <v>3323</v>
      </c>
      <c r="C327" s="199" t="s">
        <v>2356</v>
      </c>
      <c r="D327" s="200" t="s">
        <v>2254</v>
      </c>
      <c r="E327" s="201" t="s">
        <v>3286</v>
      </c>
    </row>
    <row r="328" spans="1:5" x14ac:dyDescent="0.2">
      <c r="A328" s="199" t="s">
        <v>3206</v>
      </c>
      <c r="B328" s="199" t="s">
        <v>3323</v>
      </c>
      <c r="C328" s="199" t="s">
        <v>2356</v>
      </c>
      <c r="D328" s="200" t="s">
        <v>2254</v>
      </c>
      <c r="E328" s="201" t="s">
        <v>3288</v>
      </c>
    </row>
    <row r="329" spans="1:5" x14ac:dyDescent="0.2">
      <c r="A329" s="199" t="s">
        <v>3206</v>
      </c>
      <c r="B329" s="199" t="s">
        <v>3324</v>
      </c>
      <c r="C329" s="199" t="s">
        <v>2358</v>
      </c>
      <c r="D329" s="200" t="s">
        <v>2254</v>
      </c>
      <c r="E329" s="201" t="s">
        <v>3286</v>
      </c>
    </row>
    <row r="330" spans="1:5" x14ac:dyDescent="0.2">
      <c r="A330" s="199" t="s">
        <v>3206</v>
      </c>
      <c r="B330" s="199" t="s">
        <v>3181</v>
      </c>
      <c r="C330" s="199" t="s">
        <v>3182</v>
      </c>
      <c r="D330" s="200" t="s">
        <v>2254</v>
      </c>
      <c r="E330" s="201" t="s">
        <v>3286</v>
      </c>
    </row>
    <row r="331" spans="1:5" x14ac:dyDescent="0.2">
      <c r="A331" s="199" t="s">
        <v>3206</v>
      </c>
      <c r="B331" s="199" t="s">
        <v>3325</v>
      </c>
      <c r="C331" s="199" t="s">
        <v>1930</v>
      </c>
      <c r="D331" s="200" t="s">
        <v>2254</v>
      </c>
      <c r="E331" s="201" t="s">
        <v>3287</v>
      </c>
    </row>
    <row r="332" spans="1:5" x14ac:dyDescent="0.2">
      <c r="A332" s="199" t="s">
        <v>3206</v>
      </c>
      <c r="B332" s="199" t="s">
        <v>3325</v>
      </c>
      <c r="C332" s="199" t="s">
        <v>1930</v>
      </c>
      <c r="D332" s="200" t="s">
        <v>2254</v>
      </c>
      <c r="E332" s="201" t="s">
        <v>3290</v>
      </c>
    </row>
    <row r="333" spans="1:5" x14ac:dyDescent="0.2">
      <c r="A333" s="199" t="s">
        <v>3206</v>
      </c>
      <c r="B333" s="199" t="s">
        <v>1927</v>
      </c>
      <c r="C333" s="199" t="s">
        <v>1214</v>
      </c>
      <c r="D333" s="200" t="s">
        <v>2254</v>
      </c>
      <c r="E333" s="201" t="s">
        <v>3286</v>
      </c>
    </row>
    <row r="334" spans="1:5" x14ac:dyDescent="0.2">
      <c r="A334" s="199" t="s">
        <v>3206</v>
      </c>
      <c r="B334" s="199" t="s">
        <v>3326</v>
      </c>
      <c r="C334" s="199" t="s">
        <v>2446</v>
      </c>
      <c r="D334" s="200" t="s">
        <v>2254</v>
      </c>
      <c r="E334" s="201" t="s">
        <v>3286</v>
      </c>
    </row>
    <row r="335" spans="1:5" x14ac:dyDescent="0.2">
      <c r="A335" s="199" t="s">
        <v>3206</v>
      </c>
      <c r="B335" s="199" t="s">
        <v>1928</v>
      </c>
      <c r="C335" s="199" t="s">
        <v>1215</v>
      </c>
      <c r="D335" s="200" t="s">
        <v>2254</v>
      </c>
      <c r="E335" s="201" t="s">
        <v>3286</v>
      </c>
    </row>
    <row r="336" spans="1:5" x14ac:dyDescent="0.2">
      <c r="A336" s="199" t="s">
        <v>3206</v>
      </c>
      <c r="B336" s="199" t="s">
        <v>1887</v>
      </c>
      <c r="C336" s="199" t="s">
        <v>1880</v>
      </c>
      <c r="D336" s="200" t="s">
        <v>1232</v>
      </c>
      <c r="E336" s="201" t="s">
        <v>3284</v>
      </c>
    </row>
    <row r="337" spans="1:5" x14ac:dyDescent="0.2">
      <c r="A337" s="199" t="s">
        <v>3206</v>
      </c>
      <c r="B337" s="199" t="s">
        <v>1887</v>
      </c>
      <c r="C337" s="199" t="s">
        <v>1880</v>
      </c>
      <c r="D337" s="200" t="s">
        <v>1232</v>
      </c>
      <c r="E337" s="201" t="s">
        <v>3287</v>
      </c>
    </row>
    <row r="338" spans="1:5" x14ac:dyDescent="0.2">
      <c r="A338" s="199" t="s">
        <v>3206</v>
      </c>
      <c r="B338" s="199" t="s">
        <v>1889</v>
      </c>
      <c r="C338" s="199" t="s">
        <v>1882</v>
      </c>
      <c r="D338" s="200" t="s">
        <v>1232</v>
      </c>
      <c r="E338" s="201" t="s">
        <v>3284</v>
      </c>
    </row>
    <row r="339" spans="1:5" x14ac:dyDescent="0.2">
      <c r="A339" s="199" t="s">
        <v>3206</v>
      </c>
      <c r="B339" s="199" t="s">
        <v>1889</v>
      </c>
      <c r="C339" s="199" t="s">
        <v>1882</v>
      </c>
      <c r="D339" s="200" t="s">
        <v>1232</v>
      </c>
      <c r="E339" s="201" t="s">
        <v>3287</v>
      </c>
    </row>
    <row r="340" spans="1:5" x14ac:dyDescent="0.2">
      <c r="A340" s="199" t="s">
        <v>3206</v>
      </c>
      <c r="B340" s="199" t="s">
        <v>1890</v>
      </c>
      <c r="C340" s="199" t="s">
        <v>1883</v>
      </c>
      <c r="D340" s="200" t="s">
        <v>1232</v>
      </c>
      <c r="E340" s="201" t="s">
        <v>3284</v>
      </c>
    </row>
    <row r="341" spans="1:5" x14ac:dyDescent="0.2">
      <c r="A341" s="199" t="s">
        <v>3206</v>
      </c>
      <c r="B341" s="199" t="s">
        <v>1890</v>
      </c>
      <c r="C341" s="199" t="s">
        <v>1883</v>
      </c>
      <c r="D341" s="200" t="s">
        <v>1232</v>
      </c>
      <c r="E341" s="201" t="s">
        <v>3287</v>
      </c>
    </row>
    <row r="342" spans="1:5" x14ac:dyDescent="0.2">
      <c r="A342" s="199" t="s">
        <v>3206</v>
      </c>
      <c r="B342" s="199" t="s">
        <v>1888</v>
      </c>
      <c r="C342" s="199" t="s">
        <v>1881</v>
      </c>
      <c r="D342" s="200" t="s">
        <v>1232</v>
      </c>
      <c r="E342" s="201" t="s">
        <v>3284</v>
      </c>
    </row>
    <row r="343" spans="1:5" x14ac:dyDescent="0.2">
      <c r="A343" s="199" t="s">
        <v>3206</v>
      </c>
      <c r="B343" s="199" t="s">
        <v>1888</v>
      </c>
      <c r="C343" s="199" t="s">
        <v>1881</v>
      </c>
      <c r="D343" s="200" t="s">
        <v>1232</v>
      </c>
      <c r="E343" s="201" t="s">
        <v>3287</v>
      </c>
    </row>
    <row r="344" spans="1:5" x14ac:dyDescent="0.2">
      <c r="A344" s="199" t="s">
        <v>3206</v>
      </c>
      <c r="B344" s="199" t="s">
        <v>2400</v>
      </c>
      <c r="C344" s="199" t="s">
        <v>2401</v>
      </c>
      <c r="D344" s="200" t="s">
        <v>1232</v>
      </c>
      <c r="E344" s="201" t="s">
        <v>3284</v>
      </c>
    </row>
    <row r="345" spans="1:5" x14ac:dyDescent="0.2">
      <c r="A345" s="199" t="s">
        <v>3206</v>
      </c>
      <c r="B345" s="199" t="s">
        <v>2402</v>
      </c>
      <c r="C345" s="199" t="s">
        <v>2403</v>
      </c>
      <c r="D345" s="200" t="s">
        <v>1232</v>
      </c>
      <c r="E345" s="201" t="s">
        <v>3284</v>
      </c>
    </row>
    <row r="346" spans="1:5" x14ac:dyDescent="0.2">
      <c r="A346" s="199" t="s">
        <v>3206</v>
      </c>
      <c r="B346" s="199" t="s">
        <v>2402</v>
      </c>
      <c r="C346" s="199" t="s">
        <v>2403</v>
      </c>
      <c r="D346" s="200" t="s">
        <v>1232</v>
      </c>
      <c r="E346" s="201" t="s">
        <v>3287</v>
      </c>
    </row>
    <row r="347" spans="1:5" x14ac:dyDescent="0.2">
      <c r="A347" s="199" t="s">
        <v>3206</v>
      </c>
      <c r="B347" s="199" t="s">
        <v>1231</v>
      </c>
      <c r="C347" s="199" t="s">
        <v>420</v>
      </c>
      <c r="D347" s="200" t="s">
        <v>1232</v>
      </c>
      <c r="E347" s="201" t="s">
        <v>3284</v>
      </c>
    </row>
    <row r="348" spans="1:5" x14ac:dyDescent="0.2">
      <c r="A348" s="199" t="s">
        <v>3206</v>
      </c>
      <c r="B348" s="199" t="s">
        <v>1233</v>
      </c>
      <c r="C348" s="199" t="s">
        <v>634</v>
      </c>
      <c r="D348" s="200" t="s">
        <v>1232</v>
      </c>
      <c r="E348" s="201" t="s">
        <v>3284</v>
      </c>
    </row>
    <row r="349" spans="1:5" x14ac:dyDescent="0.2">
      <c r="A349" s="199" t="s">
        <v>3206</v>
      </c>
      <c r="B349" s="199" t="s">
        <v>1233</v>
      </c>
      <c r="C349" s="199" t="s">
        <v>634</v>
      </c>
      <c r="D349" s="200" t="s">
        <v>1232</v>
      </c>
      <c r="E349" s="201" t="s">
        <v>3287</v>
      </c>
    </row>
    <row r="350" spans="1:5" x14ac:dyDescent="0.2">
      <c r="A350" s="199" t="s">
        <v>3206</v>
      </c>
      <c r="B350" s="199" t="s">
        <v>1835</v>
      </c>
      <c r="C350" s="199" t="s">
        <v>1827</v>
      </c>
      <c r="D350" s="200" t="s">
        <v>1232</v>
      </c>
      <c r="E350" s="201" t="s">
        <v>3284</v>
      </c>
    </row>
    <row r="351" spans="1:5" x14ac:dyDescent="0.2">
      <c r="A351" s="199" t="s">
        <v>3206</v>
      </c>
      <c r="B351" s="199" t="s">
        <v>1834</v>
      </c>
      <c r="C351" s="199" t="s">
        <v>1826</v>
      </c>
      <c r="D351" s="200" t="s">
        <v>1232</v>
      </c>
      <c r="E351" s="201" t="s">
        <v>3284</v>
      </c>
    </row>
    <row r="352" spans="1:5" x14ac:dyDescent="0.2">
      <c r="A352" s="199" t="s">
        <v>3206</v>
      </c>
      <c r="B352" s="199" t="s">
        <v>1837</v>
      </c>
      <c r="C352" s="199" t="s">
        <v>1828</v>
      </c>
      <c r="D352" s="200" t="s">
        <v>1232</v>
      </c>
      <c r="E352" s="201" t="s">
        <v>3284</v>
      </c>
    </row>
    <row r="353" spans="1:5" x14ac:dyDescent="0.2">
      <c r="A353" s="199" t="s">
        <v>3206</v>
      </c>
      <c r="B353" s="199" t="s">
        <v>1836</v>
      </c>
      <c r="C353" s="199" t="s">
        <v>1839</v>
      </c>
      <c r="D353" s="200" t="s">
        <v>1232</v>
      </c>
      <c r="E353" s="201" t="s">
        <v>3284</v>
      </c>
    </row>
    <row r="354" spans="1:5" x14ac:dyDescent="0.2">
      <c r="A354" s="199" t="s">
        <v>3206</v>
      </c>
      <c r="B354" s="199" t="s">
        <v>1234</v>
      </c>
      <c r="C354" s="199" t="s">
        <v>222</v>
      </c>
      <c r="D354" s="200" t="s">
        <v>1232</v>
      </c>
      <c r="E354" s="201" t="s">
        <v>3284</v>
      </c>
    </row>
    <row r="355" spans="1:5" x14ac:dyDescent="0.2">
      <c r="A355" s="199" t="s">
        <v>3206</v>
      </c>
      <c r="B355" s="199" t="s">
        <v>1234</v>
      </c>
      <c r="C355" s="199" t="s">
        <v>222</v>
      </c>
      <c r="D355" s="200" t="s">
        <v>1232</v>
      </c>
      <c r="E355" s="201" t="s">
        <v>3287</v>
      </c>
    </row>
    <row r="356" spans="1:5" x14ac:dyDescent="0.2">
      <c r="A356" s="199" t="s">
        <v>3206</v>
      </c>
      <c r="B356" s="199" t="s">
        <v>1235</v>
      </c>
      <c r="C356" s="199" t="s">
        <v>223</v>
      </c>
      <c r="D356" s="200" t="s">
        <v>1232</v>
      </c>
      <c r="E356" s="201" t="s">
        <v>3284</v>
      </c>
    </row>
    <row r="357" spans="1:5" x14ac:dyDescent="0.2">
      <c r="A357" s="199" t="s">
        <v>3206</v>
      </c>
      <c r="B357" s="199" t="s">
        <v>1236</v>
      </c>
      <c r="C357" s="199" t="s">
        <v>217</v>
      </c>
      <c r="D357" s="200" t="s">
        <v>1232</v>
      </c>
      <c r="E357" s="201" t="s">
        <v>3284</v>
      </c>
    </row>
    <row r="358" spans="1:5" x14ac:dyDescent="0.2">
      <c r="A358" s="199" t="s">
        <v>3206</v>
      </c>
      <c r="B358" s="199" t="s">
        <v>1236</v>
      </c>
      <c r="C358" s="199" t="s">
        <v>217</v>
      </c>
      <c r="D358" s="200" t="s">
        <v>1232</v>
      </c>
      <c r="E358" s="201" t="s">
        <v>3287</v>
      </c>
    </row>
    <row r="359" spans="1:5" x14ac:dyDescent="0.2">
      <c r="A359" s="199" t="s">
        <v>3206</v>
      </c>
      <c r="B359" s="199" t="s">
        <v>1237</v>
      </c>
      <c r="C359" s="199" t="s">
        <v>214</v>
      </c>
      <c r="D359" s="200" t="s">
        <v>1232</v>
      </c>
      <c r="E359" s="201" t="s">
        <v>3284</v>
      </c>
    </row>
    <row r="360" spans="1:5" x14ac:dyDescent="0.2">
      <c r="A360" s="199" t="s">
        <v>3206</v>
      </c>
      <c r="B360" s="199" t="s">
        <v>1238</v>
      </c>
      <c r="C360" s="199" t="s">
        <v>16</v>
      </c>
      <c r="D360" s="200" t="s">
        <v>1232</v>
      </c>
      <c r="E360" s="201" t="s">
        <v>3284</v>
      </c>
    </row>
    <row r="361" spans="1:5" x14ac:dyDescent="0.2">
      <c r="A361" s="199" t="s">
        <v>3206</v>
      </c>
      <c r="B361" s="199" t="s">
        <v>1238</v>
      </c>
      <c r="C361" s="199" t="s">
        <v>16</v>
      </c>
      <c r="D361" s="200" t="s">
        <v>1232</v>
      </c>
      <c r="E361" s="201" t="s">
        <v>3287</v>
      </c>
    </row>
    <row r="362" spans="1:5" x14ac:dyDescent="0.2">
      <c r="A362" s="199" t="s">
        <v>3206</v>
      </c>
      <c r="B362" s="199" t="s">
        <v>2765</v>
      </c>
      <c r="C362" s="199" t="s">
        <v>1829</v>
      </c>
      <c r="D362" s="200" t="s">
        <v>1232</v>
      </c>
      <c r="E362" s="201" t="s">
        <v>3284</v>
      </c>
    </row>
    <row r="363" spans="1:5" x14ac:dyDescent="0.2">
      <c r="A363" s="199" t="s">
        <v>3206</v>
      </c>
      <c r="B363" s="199" t="s">
        <v>1239</v>
      </c>
      <c r="C363" s="199" t="s">
        <v>376</v>
      </c>
      <c r="D363" s="200" t="s">
        <v>1232</v>
      </c>
      <c r="E363" s="201" t="s">
        <v>3284</v>
      </c>
    </row>
    <row r="364" spans="1:5" x14ac:dyDescent="0.2">
      <c r="A364" s="199" t="s">
        <v>3206</v>
      </c>
      <c r="B364" s="199" t="s">
        <v>1240</v>
      </c>
      <c r="C364" s="199" t="s">
        <v>377</v>
      </c>
      <c r="D364" s="200" t="s">
        <v>1232</v>
      </c>
      <c r="E364" s="201" t="s">
        <v>3284</v>
      </c>
    </row>
    <row r="365" spans="1:5" x14ac:dyDescent="0.2">
      <c r="A365" s="199" t="s">
        <v>3206</v>
      </c>
      <c r="B365" s="199" t="s">
        <v>2756</v>
      </c>
      <c r="C365" s="199" t="s">
        <v>339</v>
      </c>
      <c r="D365" s="200" t="s">
        <v>1232</v>
      </c>
      <c r="E365" s="201" t="s">
        <v>3284</v>
      </c>
    </row>
    <row r="366" spans="1:5" x14ac:dyDescent="0.2">
      <c r="A366" s="199" t="s">
        <v>3206</v>
      </c>
      <c r="B366" s="199" t="s">
        <v>2756</v>
      </c>
      <c r="C366" s="199" t="s">
        <v>339</v>
      </c>
      <c r="D366" s="200" t="s">
        <v>1232</v>
      </c>
      <c r="E366" s="201" t="s">
        <v>3287</v>
      </c>
    </row>
    <row r="367" spans="1:5" x14ac:dyDescent="0.2">
      <c r="A367" s="199" t="s">
        <v>3206</v>
      </c>
      <c r="B367" s="199" t="s">
        <v>2895</v>
      </c>
      <c r="C367" s="199" t="s">
        <v>613</v>
      </c>
      <c r="D367" s="200" t="s">
        <v>1232</v>
      </c>
      <c r="E367" s="201" t="s">
        <v>3284</v>
      </c>
    </row>
    <row r="368" spans="1:5" x14ac:dyDescent="0.2">
      <c r="A368" s="199" t="s">
        <v>3206</v>
      </c>
      <c r="B368" s="199" t="s">
        <v>1241</v>
      </c>
      <c r="C368" s="199" t="s">
        <v>373</v>
      </c>
      <c r="D368" s="200" t="s">
        <v>1232</v>
      </c>
      <c r="E368" s="201" t="s">
        <v>3284</v>
      </c>
    </row>
    <row r="369" spans="1:5" x14ac:dyDescent="0.2">
      <c r="A369" s="199" t="s">
        <v>3206</v>
      </c>
      <c r="B369" s="199" t="s">
        <v>1241</v>
      </c>
      <c r="C369" s="199" t="s">
        <v>373</v>
      </c>
      <c r="D369" s="200" t="s">
        <v>1232</v>
      </c>
      <c r="E369" s="201" t="s">
        <v>3287</v>
      </c>
    </row>
    <row r="370" spans="1:5" x14ac:dyDescent="0.2">
      <c r="A370" s="199" t="s">
        <v>3206</v>
      </c>
      <c r="B370" s="199" t="s">
        <v>2963</v>
      </c>
      <c r="C370" s="199" t="s">
        <v>416</v>
      </c>
      <c r="D370" s="200" t="s">
        <v>1232</v>
      </c>
      <c r="E370" s="201" t="s">
        <v>3284</v>
      </c>
    </row>
    <row r="371" spans="1:5" x14ac:dyDescent="0.2">
      <c r="A371" s="199" t="s">
        <v>3206</v>
      </c>
      <c r="B371" s="199" t="s">
        <v>1242</v>
      </c>
      <c r="C371" s="199" t="s">
        <v>419</v>
      </c>
      <c r="D371" s="200" t="s">
        <v>1232</v>
      </c>
      <c r="E371" s="201" t="s">
        <v>3284</v>
      </c>
    </row>
    <row r="372" spans="1:5" x14ac:dyDescent="0.2">
      <c r="A372" s="199" t="s">
        <v>3206</v>
      </c>
      <c r="B372" s="199" t="s">
        <v>1242</v>
      </c>
      <c r="C372" s="199" t="s">
        <v>419</v>
      </c>
      <c r="D372" s="200" t="s">
        <v>1232</v>
      </c>
      <c r="E372" s="201" t="s">
        <v>3287</v>
      </c>
    </row>
    <row r="373" spans="1:5" x14ac:dyDescent="0.2">
      <c r="A373" s="199" t="s">
        <v>3206</v>
      </c>
      <c r="B373" s="199" t="s">
        <v>1243</v>
      </c>
      <c r="C373" s="199" t="s">
        <v>418</v>
      </c>
      <c r="D373" s="200" t="s">
        <v>1232</v>
      </c>
      <c r="E373" s="201" t="s">
        <v>3284</v>
      </c>
    </row>
    <row r="374" spans="1:5" x14ac:dyDescent="0.2">
      <c r="A374" s="199" t="s">
        <v>3206</v>
      </c>
      <c r="B374" s="199" t="s">
        <v>1243</v>
      </c>
      <c r="C374" s="199" t="s">
        <v>418</v>
      </c>
      <c r="D374" s="200" t="s">
        <v>1232</v>
      </c>
      <c r="E374" s="201" t="s">
        <v>3287</v>
      </c>
    </row>
    <row r="375" spans="1:5" x14ac:dyDescent="0.2">
      <c r="A375" s="199" t="s">
        <v>3206</v>
      </c>
      <c r="B375" s="199" t="s">
        <v>2752</v>
      </c>
      <c r="C375" s="199" t="s">
        <v>340</v>
      </c>
      <c r="D375" s="200" t="s">
        <v>1232</v>
      </c>
      <c r="E375" s="201" t="s">
        <v>3284</v>
      </c>
    </row>
    <row r="376" spans="1:5" x14ac:dyDescent="0.2">
      <c r="A376" s="199" t="s">
        <v>3206</v>
      </c>
      <c r="B376" s="199" t="s">
        <v>2752</v>
      </c>
      <c r="C376" s="199" t="s">
        <v>340</v>
      </c>
      <c r="D376" s="200" t="s">
        <v>1232</v>
      </c>
      <c r="E376" s="201" t="s">
        <v>3287</v>
      </c>
    </row>
    <row r="377" spans="1:5" x14ac:dyDescent="0.2">
      <c r="A377" s="199" t="s">
        <v>3206</v>
      </c>
      <c r="B377" s="199" t="s">
        <v>2915</v>
      </c>
      <c r="C377" s="199" t="s">
        <v>341</v>
      </c>
      <c r="D377" s="200" t="s">
        <v>1232</v>
      </c>
      <c r="E377" s="201" t="s">
        <v>3284</v>
      </c>
    </row>
    <row r="378" spans="1:5" x14ac:dyDescent="0.2">
      <c r="A378" s="199" t="s">
        <v>3206</v>
      </c>
      <c r="B378" s="199" t="s">
        <v>1244</v>
      </c>
      <c r="C378" s="199" t="s">
        <v>756</v>
      </c>
      <c r="D378" s="200" t="s">
        <v>1232</v>
      </c>
      <c r="E378" s="201" t="s">
        <v>3284</v>
      </c>
    </row>
    <row r="379" spans="1:5" x14ac:dyDescent="0.2">
      <c r="A379" s="199" t="s">
        <v>3206</v>
      </c>
      <c r="B379" s="199" t="s">
        <v>1245</v>
      </c>
      <c r="C379" s="199" t="s">
        <v>472</v>
      </c>
      <c r="D379" s="200" t="s">
        <v>1232</v>
      </c>
      <c r="E379" s="201" t="s">
        <v>3284</v>
      </c>
    </row>
    <row r="380" spans="1:5" x14ac:dyDescent="0.2">
      <c r="A380" s="199" t="s">
        <v>3206</v>
      </c>
      <c r="B380" s="199" t="s">
        <v>1245</v>
      </c>
      <c r="C380" s="199" t="s">
        <v>472</v>
      </c>
      <c r="D380" s="200" t="s">
        <v>1232</v>
      </c>
      <c r="E380" s="201" t="s">
        <v>3287</v>
      </c>
    </row>
    <row r="381" spans="1:5" x14ac:dyDescent="0.2">
      <c r="A381" s="199" t="s">
        <v>3206</v>
      </c>
      <c r="B381" s="199" t="s">
        <v>1246</v>
      </c>
      <c r="C381" s="199" t="s">
        <v>474</v>
      </c>
      <c r="D381" s="200" t="s">
        <v>1232</v>
      </c>
      <c r="E381" s="201" t="s">
        <v>3284</v>
      </c>
    </row>
    <row r="382" spans="1:5" x14ac:dyDescent="0.2">
      <c r="A382" s="199" t="s">
        <v>3206</v>
      </c>
      <c r="B382" s="199" t="s">
        <v>1246</v>
      </c>
      <c r="C382" s="199" t="s">
        <v>474</v>
      </c>
      <c r="D382" s="200" t="s">
        <v>1232</v>
      </c>
      <c r="E382" s="201" t="s">
        <v>3287</v>
      </c>
    </row>
    <row r="383" spans="1:5" x14ac:dyDescent="0.2">
      <c r="A383" s="199" t="s">
        <v>3206</v>
      </c>
      <c r="B383" s="199" t="s">
        <v>1247</v>
      </c>
      <c r="C383" s="199" t="s">
        <v>476</v>
      </c>
      <c r="D383" s="200" t="s">
        <v>1232</v>
      </c>
      <c r="E383" s="201" t="s">
        <v>3284</v>
      </c>
    </row>
    <row r="384" spans="1:5" x14ac:dyDescent="0.2">
      <c r="A384" s="199" t="s">
        <v>3206</v>
      </c>
      <c r="B384" s="199" t="s">
        <v>1247</v>
      </c>
      <c r="C384" s="199" t="s">
        <v>476</v>
      </c>
      <c r="D384" s="200" t="s">
        <v>1232</v>
      </c>
      <c r="E384" s="201" t="s">
        <v>3287</v>
      </c>
    </row>
    <row r="385" spans="1:5" x14ac:dyDescent="0.2">
      <c r="A385" s="199" t="s">
        <v>3206</v>
      </c>
      <c r="B385" s="199" t="s">
        <v>1248</v>
      </c>
      <c r="C385" s="199" t="s">
        <v>1212</v>
      </c>
      <c r="D385" s="200" t="s">
        <v>1232</v>
      </c>
      <c r="E385" s="201" t="s">
        <v>3284</v>
      </c>
    </row>
    <row r="386" spans="1:5" x14ac:dyDescent="0.2">
      <c r="A386" s="199" t="s">
        <v>3206</v>
      </c>
      <c r="B386" s="199" t="s">
        <v>1249</v>
      </c>
      <c r="C386" s="199" t="s">
        <v>473</v>
      </c>
      <c r="D386" s="200" t="s">
        <v>1232</v>
      </c>
      <c r="E386" s="201" t="s">
        <v>3284</v>
      </c>
    </row>
    <row r="387" spans="1:5" x14ac:dyDescent="0.2">
      <c r="A387" s="199" t="s">
        <v>3206</v>
      </c>
      <c r="B387" s="199" t="s">
        <v>1250</v>
      </c>
      <c r="C387" s="199" t="s">
        <v>475</v>
      </c>
      <c r="D387" s="200" t="s">
        <v>1232</v>
      </c>
      <c r="E387" s="201" t="s">
        <v>3284</v>
      </c>
    </row>
    <row r="388" spans="1:5" x14ac:dyDescent="0.2">
      <c r="A388" s="199" t="s">
        <v>3206</v>
      </c>
      <c r="B388" s="199" t="s">
        <v>1967</v>
      </c>
      <c r="C388" s="199" t="s">
        <v>673</v>
      </c>
      <c r="D388" s="200" t="s">
        <v>1232</v>
      </c>
      <c r="E388" s="201" t="s">
        <v>3284</v>
      </c>
    </row>
    <row r="389" spans="1:5" x14ac:dyDescent="0.2">
      <c r="A389" s="199" t="s">
        <v>3206</v>
      </c>
      <c r="B389" s="199" t="s">
        <v>1973</v>
      </c>
      <c r="C389" s="199" t="s">
        <v>672</v>
      </c>
      <c r="D389" s="200" t="s">
        <v>1232</v>
      </c>
      <c r="E389" s="201" t="s">
        <v>3284</v>
      </c>
    </row>
    <row r="390" spans="1:5" x14ac:dyDescent="0.2">
      <c r="A390" s="199" t="s">
        <v>3206</v>
      </c>
      <c r="B390" s="199" t="s">
        <v>1961</v>
      </c>
      <c r="C390" s="199" t="s">
        <v>682</v>
      </c>
      <c r="D390" s="200" t="s">
        <v>1232</v>
      </c>
      <c r="E390" s="201" t="s">
        <v>3284</v>
      </c>
    </row>
    <row r="391" spans="1:5" x14ac:dyDescent="0.2">
      <c r="A391" s="199" t="s">
        <v>3206</v>
      </c>
      <c r="B391" s="199" t="s">
        <v>1953</v>
      </c>
      <c r="C391" s="199" t="s">
        <v>471</v>
      </c>
      <c r="D391" s="200" t="s">
        <v>1232</v>
      </c>
      <c r="E391" s="201" t="s">
        <v>3284</v>
      </c>
    </row>
    <row r="392" spans="1:5" x14ac:dyDescent="0.2">
      <c r="A392" s="199" t="s">
        <v>3206</v>
      </c>
      <c r="B392" s="199" t="s">
        <v>1969</v>
      </c>
      <c r="C392" s="199" t="s">
        <v>311</v>
      </c>
      <c r="D392" s="200" t="s">
        <v>1232</v>
      </c>
      <c r="E392" s="201" t="s">
        <v>3284</v>
      </c>
    </row>
    <row r="393" spans="1:5" x14ac:dyDescent="0.2">
      <c r="A393" s="199" t="s">
        <v>3206</v>
      </c>
      <c r="B393" s="199" t="s">
        <v>1945</v>
      </c>
      <c r="C393" s="199" t="s">
        <v>307</v>
      </c>
      <c r="D393" s="200" t="s">
        <v>1232</v>
      </c>
      <c r="E393" s="201" t="s">
        <v>3284</v>
      </c>
    </row>
    <row r="394" spans="1:5" x14ac:dyDescent="0.2">
      <c r="A394" s="199" t="s">
        <v>3206</v>
      </c>
      <c r="B394" s="199" t="s">
        <v>1968</v>
      </c>
      <c r="C394" s="199" t="s">
        <v>312</v>
      </c>
      <c r="D394" s="200" t="s">
        <v>1232</v>
      </c>
      <c r="E394" s="201" t="s">
        <v>3284</v>
      </c>
    </row>
    <row r="395" spans="1:5" x14ac:dyDescent="0.2">
      <c r="A395" s="199" t="s">
        <v>3206</v>
      </c>
      <c r="B395" s="199" t="s">
        <v>1955</v>
      </c>
      <c r="C395" s="199" t="s">
        <v>313</v>
      </c>
      <c r="D395" s="200" t="s">
        <v>1232</v>
      </c>
      <c r="E395" s="201" t="s">
        <v>3284</v>
      </c>
    </row>
    <row r="396" spans="1:5" x14ac:dyDescent="0.2">
      <c r="A396" s="199" t="s">
        <v>3206</v>
      </c>
      <c r="B396" s="199" t="s">
        <v>1947</v>
      </c>
      <c r="C396" s="199" t="s">
        <v>308</v>
      </c>
      <c r="D396" s="200" t="s">
        <v>1232</v>
      </c>
      <c r="E396" s="201" t="s">
        <v>3284</v>
      </c>
    </row>
    <row r="397" spans="1:5" x14ac:dyDescent="0.2">
      <c r="A397" s="199" t="s">
        <v>3206</v>
      </c>
      <c r="B397" s="199" t="s">
        <v>1960</v>
      </c>
      <c r="C397" s="199" t="s">
        <v>183</v>
      </c>
      <c r="D397" s="200" t="s">
        <v>1232</v>
      </c>
      <c r="E397" s="201" t="s">
        <v>3284</v>
      </c>
    </row>
    <row r="398" spans="1:5" x14ac:dyDescent="0.2">
      <c r="A398" s="199" t="s">
        <v>3206</v>
      </c>
      <c r="B398" s="199" t="s">
        <v>1958</v>
      </c>
      <c r="C398" s="199" t="s">
        <v>309</v>
      </c>
      <c r="D398" s="200" t="s">
        <v>1232</v>
      </c>
      <c r="E398" s="201" t="s">
        <v>3284</v>
      </c>
    </row>
    <row r="399" spans="1:5" x14ac:dyDescent="0.2">
      <c r="A399" s="199" t="s">
        <v>3206</v>
      </c>
      <c r="B399" s="199" t="s">
        <v>1957</v>
      </c>
      <c r="C399" s="199" t="s">
        <v>310</v>
      </c>
      <c r="D399" s="200" t="s">
        <v>1232</v>
      </c>
      <c r="E399" s="201" t="s">
        <v>3284</v>
      </c>
    </row>
    <row r="400" spans="1:5" x14ac:dyDescent="0.2">
      <c r="A400" s="199" t="s">
        <v>3206</v>
      </c>
      <c r="B400" s="199" t="s">
        <v>1944</v>
      </c>
      <c r="C400" s="199" t="s">
        <v>306</v>
      </c>
      <c r="D400" s="200" t="s">
        <v>1232</v>
      </c>
      <c r="E400" s="201" t="s">
        <v>3284</v>
      </c>
    </row>
    <row r="401" spans="1:5" x14ac:dyDescent="0.2">
      <c r="A401" s="199" t="s">
        <v>3206</v>
      </c>
      <c r="B401" s="199" t="s">
        <v>1942</v>
      </c>
      <c r="C401" s="199" t="s">
        <v>316</v>
      </c>
      <c r="D401" s="200" t="s">
        <v>1232</v>
      </c>
      <c r="E401" s="201" t="s">
        <v>3284</v>
      </c>
    </row>
    <row r="402" spans="1:5" x14ac:dyDescent="0.2">
      <c r="A402" s="199" t="s">
        <v>3206</v>
      </c>
      <c r="B402" s="199" t="s">
        <v>1954</v>
      </c>
      <c r="C402" s="199" t="s">
        <v>314</v>
      </c>
      <c r="D402" s="200" t="s">
        <v>1232</v>
      </c>
      <c r="E402" s="201" t="s">
        <v>3284</v>
      </c>
    </row>
    <row r="403" spans="1:5" x14ac:dyDescent="0.2">
      <c r="A403" s="199" t="s">
        <v>3206</v>
      </c>
      <c r="B403" s="199" t="s">
        <v>1971</v>
      </c>
      <c r="C403" s="199" t="s">
        <v>181</v>
      </c>
      <c r="D403" s="200" t="s">
        <v>1232</v>
      </c>
      <c r="E403" s="201" t="s">
        <v>3284</v>
      </c>
    </row>
    <row r="404" spans="1:5" x14ac:dyDescent="0.2">
      <c r="A404" s="199" t="s">
        <v>3206</v>
      </c>
      <c r="B404" s="199" t="s">
        <v>1965</v>
      </c>
      <c r="C404" s="199" t="s">
        <v>315</v>
      </c>
      <c r="D404" s="200" t="s">
        <v>1232</v>
      </c>
      <c r="E404" s="201" t="s">
        <v>3284</v>
      </c>
    </row>
    <row r="405" spans="1:5" x14ac:dyDescent="0.2">
      <c r="A405" s="199" t="s">
        <v>3206</v>
      </c>
      <c r="B405" s="199" t="s">
        <v>1963</v>
      </c>
      <c r="C405" s="199" t="s">
        <v>182</v>
      </c>
      <c r="D405" s="200" t="s">
        <v>1232</v>
      </c>
      <c r="E405" s="201" t="s">
        <v>3284</v>
      </c>
    </row>
    <row r="406" spans="1:5" x14ac:dyDescent="0.2">
      <c r="A406" s="199" t="s">
        <v>3206</v>
      </c>
      <c r="B406" s="199" t="s">
        <v>1649</v>
      </c>
      <c r="C406" s="199" t="s">
        <v>1650</v>
      </c>
      <c r="D406" s="200" t="s">
        <v>1232</v>
      </c>
      <c r="E406" s="201" t="s">
        <v>3284</v>
      </c>
    </row>
    <row r="407" spans="1:5" x14ac:dyDescent="0.2">
      <c r="A407" s="199" t="s">
        <v>3206</v>
      </c>
      <c r="B407" s="199" t="s">
        <v>1649</v>
      </c>
      <c r="C407" s="199" t="s">
        <v>1650</v>
      </c>
      <c r="D407" s="200" t="s">
        <v>1232</v>
      </c>
      <c r="E407" s="201" t="s">
        <v>3287</v>
      </c>
    </row>
    <row r="408" spans="1:5" x14ac:dyDescent="0.2">
      <c r="A408" s="199" t="s">
        <v>3206</v>
      </c>
      <c r="B408" s="199" t="s">
        <v>2764</v>
      </c>
      <c r="C408" s="199" t="s">
        <v>1395</v>
      </c>
      <c r="D408" s="200" t="s">
        <v>1232</v>
      </c>
      <c r="E408" s="201" t="s">
        <v>3284</v>
      </c>
    </row>
    <row r="409" spans="1:5" x14ac:dyDescent="0.2">
      <c r="A409" s="199" t="s">
        <v>3206</v>
      </c>
      <c r="B409" s="199" t="s">
        <v>2764</v>
      </c>
      <c r="C409" s="199" t="s">
        <v>1395</v>
      </c>
      <c r="D409" s="200" t="s">
        <v>1232</v>
      </c>
      <c r="E409" s="201" t="s">
        <v>3287</v>
      </c>
    </row>
    <row r="410" spans="1:5" x14ac:dyDescent="0.2">
      <c r="A410" s="199" t="s">
        <v>3206</v>
      </c>
      <c r="B410" s="199" t="s">
        <v>1251</v>
      </c>
      <c r="C410" s="199" t="s">
        <v>403</v>
      </c>
      <c r="D410" s="200" t="s">
        <v>1232</v>
      </c>
      <c r="E410" s="201" t="s">
        <v>3284</v>
      </c>
    </row>
    <row r="411" spans="1:5" x14ac:dyDescent="0.2">
      <c r="A411" s="199" t="s">
        <v>3206</v>
      </c>
      <c r="B411" s="199" t="s">
        <v>1252</v>
      </c>
      <c r="C411" s="199" t="s">
        <v>929</v>
      </c>
      <c r="D411" s="200" t="s">
        <v>1232</v>
      </c>
      <c r="E411" s="201" t="s">
        <v>3284</v>
      </c>
    </row>
    <row r="412" spans="1:5" x14ac:dyDescent="0.2">
      <c r="A412" s="199" t="s">
        <v>3206</v>
      </c>
      <c r="B412" s="199" t="s">
        <v>1253</v>
      </c>
      <c r="C412" s="199" t="s">
        <v>757</v>
      </c>
      <c r="D412" s="200" t="s">
        <v>1232</v>
      </c>
      <c r="E412" s="201" t="s">
        <v>3284</v>
      </c>
    </row>
    <row r="413" spans="1:5" x14ac:dyDescent="0.2">
      <c r="A413" s="199" t="s">
        <v>3206</v>
      </c>
      <c r="B413" s="199" t="s">
        <v>1253</v>
      </c>
      <c r="C413" s="199" t="s">
        <v>757</v>
      </c>
      <c r="D413" s="200" t="s">
        <v>1232</v>
      </c>
      <c r="E413" s="201" t="s">
        <v>3287</v>
      </c>
    </row>
    <row r="414" spans="1:5" x14ac:dyDescent="0.2">
      <c r="A414" s="199" t="s">
        <v>3206</v>
      </c>
      <c r="B414" s="199" t="s">
        <v>1254</v>
      </c>
      <c r="C414" s="199" t="s">
        <v>399</v>
      </c>
      <c r="D414" s="200" t="s">
        <v>1232</v>
      </c>
      <c r="E414" s="201" t="s">
        <v>3284</v>
      </c>
    </row>
    <row r="415" spans="1:5" x14ac:dyDescent="0.2">
      <c r="A415" s="199" t="s">
        <v>3206</v>
      </c>
      <c r="B415" s="199" t="s">
        <v>1255</v>
      </c>
      <c r="C415" s="199" t="s">
        <v>413</v>
      </c>
      <c r="D415" s="200" t="s">
        <v>1232</v>
      </c>
      <c r="E415" s="201" t="s">
        <v>3284</v>
      </c>
    </row>
    <row r="416" spans="1:5" x14ac:dyDescent="0.2">
      <c r="A416" s="199" t="s">
        <v>3206</v>
      </c>
      <c r="B416" s="199" t="s">
        <v>1256</v>
      </c>
      <c r="C416" s="199" t="s">
        <v>414</v>
      </c>
      <c r="D416" s="200" t="s">
        <v>1232</v>
      </c>
      <c r="E416" s="201" t="s">
        <v>3284</v>
      </c>
    </row>
    <row r="417" spans="1:5" x14ac:dyDescent="0.2">
      <c r="A417" s="199" t="s">
        <v>3206</v>
      </c>
      <c r="B417" s="199" t="s">
        <v>1257</v>
      </c>
      <c r="C417" s="199" t="s">
        <v>415</v>
      </c>
      <c r="D417" s="200" t="s">
        <v>1232</v>
      </c>
      <c r="E417" s="201" t="s">
        <v>3284</v>
      </c>
    </row>
    <row r="418" spans="1:5" x14ac:dyDescent="0.2">
      <c r="A418" s="199" t="s">
        <v>3206</v>
      </c>
      <c r="B418" s="199" t="s">
        <v>1258</v>
      </c>
      <c r="C418" s="199" t="s">
        <v>398</v>
      </c>
      <c r="D418" s="200" t="s">
        <v>1232</v>
      </c>
      <c r="E418" s="201" t="s">
        <v>3284</v>
      </c>
    </row>
    <row r="419" spans="1:5" x14ac:dyDescent="0.2">
      <c r="A419" s="199" t="s">
        <v>3206</v>
      </c>
      <c r="B419" s="199" t="s">
        <v>1645</v>
      </c>
      <c r="C419" s="199" t="s">
        <v>1646</v>
      </c>
      <c r="D419" s="200" t="s">
        <v>1232</v>
      </c>
      <c r="E419" s="201" t="s">
        <v>3284</v>
      </c>
    </row>
    <row r="420" spans="1:5" x14ac:dyDescent="0.2">
      <c r="A420" s="199" t="s">
        <v>3206</v>
      </c>
      <c r="B420" s="199" t="s">
        <v>1471</v>
      </c>
      <c r="C420" s="199" t="s">
        <v>1469</v>
      </c>
      <c r="D420" s="200" t="s">
        <v>1232</v>
      </c>
      <c r="E420" s="201" t="s">
        <v>3284</v>
      </c>
    </row>
    <row r="421" spans="1:5" x14ac:dyDescent="0.2">
      <c r="A421" s="199" t="s">
        <v>3206</v>
      </c>
      <c r="B421" s="199" t="s">
        <v>1259</v>
      </c>
      <c r="C421" s="199" t="s">
        <v>404</v>
      </c>
      <c r="D421" s="200" t="s">
        <v>1232</v>
      </c>
      <c r="E421" s="201" t="s">
        <v>3284</v>
      </c>
    </row>
    <row r="422" spans="1:5" x14ac:dyDescent="0.2">
      <c r="A422" s="199" t="s">
        <v>3206</v>
      </c>
      <c r="B422" s="199" t="s">
        <v>1260</v>
      </c>
      <c r="C422" s="199" t="s">
        <v>400</v>
      </c>
      <c r="D422" s="200" t="s">
        <v>1232</v>
      </c>
      <c r="E422" s="201" t="s">
        <v>3284</v>
      </c>
    </row>
    <row r="423" spans="1:5" x14ac:dyDescent="0.2">
      <c r="A423" s="199" t="s">
        <v>3206</v>
      </c>
      <c r="B423" s="199" t="s">
        <v>1260</v>
      </c>
      <c r="C423" s="199" t="s">
        <v>400</v>
      </c>
      <c r="D423" s="200" t="s">
        <v>1232</v>
      </c>
      <c r="E423" s="201" t="s">
        <v>3287</v>
      </c>
    </row>
    <row r="424" spans="1:5" x14ac:dyDescent="0.2">
      <c r="A424" s="199" t="s">
        <v>3206</v>
      </c>
      <c r="B424" s="199" t="s">
        <v>1261</v>
      </c>
      <c r="C424" s="199" t="s">
        <v>402</v>
      </c>
      <c r="D424" s="200" t="s">
        <v>1232</v>
      </c>
      <c r="E424" s="201" t="s">
        <v>3284</v>
      </c>
    </row>
    <row r="425" spans="1:5" x14ac:dyDescent="0.2">
      <c r="A425" s="199" t="s">
        <v>3206</v>
      </c>
      <c r="B425" s="199" t="s">
        <v>1262</v>
      </c>
      <c r="C425" s="199" t="s">
        <v>401</v>
      </c>
      <c r="D425" s="200" t="s">
        <v>1232</v>
      </c>
      <c r="E425" s="201" t="s">
        <v>3284</v>
      </c>
    </row>
    <row r="426" spans="1:5" x14ac:dyDescent="0.2">
      <c r="A426" s="199" t="s">
        <v>3206</v>
      </c>
      <c r="B426" s="199" t="s">
        <v>1263</v>
      </c>
      <c r="C426" s="199" t="s">
        <v>405</v>
      </c>
      <c r="D426" s="200" t="s">
        <v>1232</v>
      </c>
      <c r="E426" s="201" t="s">
        <v>3284</v>
      </c>
    </row>
    <row r="427" spans="1:5" x14ac:dyDescent="0.2">
      <c r="A427" s="199" t="s">
        <v>3206</v>
      </c>
      <c r="B427" s="199" t="s">
        <v>1647</v>
      </c>
      <c r="C427" s="199" t="s">
        <v>1648</v>
      </c>
      <c r="D427" s="200" t="s">
        <v>1232</v>
      </c>
      <c r="E427" s="201" t="s">
        <v>3284</v>
      </c>
    </row>
    <row r="428" spans="1:5" x14ac:dyDescent="0.2">
      <c r="A428" s="199" t="s">
        <v>3206</v>
      </c>
      <c r="B428" s="199" t="s">
        <v>1264</v>
      </c>
      <c r="C428" s="199" t="s">
        <v>406</v>
      </c>
      <c r="D428" s="200" t="s">
        <v>1232</v>
      </c>
      <c r="E428" s="201" t="s">
        <v>3284</v>
      </c>
    </row>
    <row r="429" spans="1:5" x14ac:dyDescent="0.2">
      <c r="A429" s="199" t="s">
        <v>3206</v>
      </c>
      <c r="B429" s="199" t="s">
        <v>1265</v>
      </c>
      <c r="C429" s="199" t="s">
        <v>411</v>
      </c>
      <c r="D429" s="200" t="s">
        <v>1232</v>
      </c>
      <c r="E429" s="201" t="s">
        <v>3284</v>
      </c>
    </row>
    <row r="430" spans="1:5" x14ac:dyDescent="0.2">
      <c r="A430" s="199" t="s">
        <v>3206</v>
      </c>
      <c r="B430" s="199" t="s">
        <v>1265</v>
      </c>
      <c r="C430" s="199" t="s">
        <v>411</v>
      </c>
      <c r="D430" s="200" t="s">
        <v>1232</v>
      </c>
      <c r="E430" s="201" t="s">
        <v>3287</v>
      </c>
    </row>
    <row r="431" spans="1:5" x14ac:dyDescent="0.2">
      <c r="A431" s="199" t="s">
        <v>3206</v>
      </c>
      <c r="B431" s="199" t="s">
        <v>1266</v>
      </c>
      <c r="C431" s="199" t="s">
        <v>412</v>
      </c>
      <c r="D431" s="200" t="s">
        <v>1232</v>
      </c>
      <c r="E431" s="201" t="s">
        <v>3284</v>
      </c>
    </row>
    <row r="432" spans="1:5" x14ac:dyDescent="0.2">
      <c r="A432" s="199" t="s">
        <v>3206</v>
      </c>
      <c r="B432" s="199" t="s">
        <v>1266</v>
      </c>
      <c r="C432" s="199" t="s">
        <v>412</v>
      </c>
      <c r="D432" s="200" t="s">
        <v>1232</v>
      </c>
      <c r="E432" s="201" t="s">
        <v>3287</v>
      </c>
    </row>
    <row r="433" spans="1:5" x14ac:dyDescent="0.2">
      <c r="A433" s="199" t="s">
        <v>3206</v>
      </c>
      <c r="B433" s="199" t="s">
        <v>1267</v>
      </c>
      <c r="C433" s="199" t="s">
        <v>407</v>
      </c>
      <c r="D433" s="200" t="s">
        <v>1232</v>
      </c>
      <c r="E433" s="201" t="s">
        <v>3284</v>
      </c>
    </row>
    <row r="434" spans="1:5" x14ac:dyDescent="0.2">
      <c r="A434" s="199" t="s">
        <v>3206</v>
      </c>
      <c r="B434" s="199" t="s">
        <v>1267</v>
      </c>
      <c r="C434" s="199" t="s">
        <v>407</v>
      </c>
      <c r="D434" s="200" t="s">
        <v>1232</v>
      </c>
      <c r="E434" s="201" t="s">
        <v>3287</v>
      </c>
    </row>
    <row r="435" spans="1:5" x14ac:dyDescent="0.2">
      <c r="A435" s="199" t="s">
        <v>3206</v>
      </c>
      <c r="B435" s="199" t="s">
        <v>1268</v>
      </c>
      <c r="C435" s="199" t="s">
        <v>397</v>
      </c>
      <c r="D435" s="200" t="s">
        <v>1232</v>
      </c>
      <c r="E435" s="201" t="s">
        <v>3284</v>
      </c>
    </row>
    <row r="436" spans="1:5" x14ac:dyDescent="0.2">
      <c r="A436" s="199" t="s">
        <v>3206</v>
      </c>
      <c r="B436" s="199" t="s">
        <v>1268</v>
      </c>
      <c r="C436" s="199" t="s">
        <v>397</v>
      </c>
      <c r="D436" s="200" t="s">
        <v>1232</v>
      </c>
      <c r="E436" s="201" t="s">
        <v>3287</v>
      </c>
    </row>
    <row r="437" spans="1:5" x14ac:dyDescent="0.2">
      <c r="A437" s="199" t="s">
        <v>3206</v>
      </c>
      <c r="B437" s="199" t="s">
        <v>1354</v>
      </c>
      <c r="C437" s="199" t="s">
        <v>374</v>
      </c>
      <c r="D437" s="200" t="s">
        <v>1232</v>
      </c>
      <c r="E437" s="201" t="s">
        <v>3284</v>
      </c>
    </row>
    <row r="438" spans="1:5" x14ac:dyDescent="0.2">
      <c r="A438" s="199" t="s">
        <v>3206</v>
      </c>
      <c r="B438" s="199" t="s">
        <v>1354</v>
      </c>
      <c r="C438" s="199" t="s">
        <v>374</v>
      </c>
      <c r="D438" s="200" t="s">
        <v>1232</v>
      </c>
      <c r="E438" s="201" t="s">
        <v>3287</v>
      </c>
    </row>
    <row r="439" spans="1:5" x14ac:dyDescent="0.2">
      <c r="A439" s="199" t="s">
        <v>3206</v>
      </c>
      <c r="B439" s="199" t="s">
        <v>1269</v>
      </c>
      <c r="C439" s="199" t="s">
        <v>375</v>
      </c>
      <c r="D439" s="200" t="s">
        <v>1232</v>
      </c>
      <c r="E439" s="201" t="s">
        <v>3284</v>
      </c>
    </row>
    <row r="440" spans="1:5" x14ac:dyDescent="0.2">
      <c r="A440" s="199" t="s">
        <v>3206</v>
      </c>
      <c r="B440" s="199" t="s">
        <v>1270</v>
      </c>
      <c r="C440" s="199" t="s">
        <v>635</v>
      </c>
      <c r="D440" s="200" t="s">
        <v>1232</v>
      </c>
      <c r="E440" s="201" t="s">
        <v>3284</v>
      </c>
    </row>
    <row r="441" spans="1:5" x14ac:dyDescent="0.2">
      <c r="A441" s="199" t="s">
        <v>3206</v>
      </c>
      <c r="B441" s="199" t="s">
        <v>1270</v>
      </c>
      <c r="C441" s="199" t="s">
        <v>635</v>
      </c>
      <c r="D441" s="200" t="s">
        <v>1232</v>
      </c>
      <c r="E441" s="201" t="s">
        <v>3287</v>
      </c>
    </row>
    <row r="442" spans="1:5" x14ac:dyDescent="0.2">
      <c r="A442" s="199" t="s">
        <v>3206</v>
      </c>
      <c r="B442" s="199" t="s">
        <v>1271</v>
      </c>
      <c r="C442" s="199" t="s">
        <v>119</v>
      </c>
      <c r="D442" s="200" t="s">
        <v>1232</v>
      </c>
      <c r="E442" s="201" t="s">
        <v>3284</v>
      </c>
    </row>
    <row r="443" spans="1:5" x14ac:dyDescent="0.2">
      <c r="A443" s="199" t="s">
        <v>3206</v>
      </c>
      <c r="B443" s="199" t="s">
        <v>1272</v>
      </c>
      <c r="C443" s="199" t="s">
        <v>118</v>
      </c>
      <c r="D443" s="200" t="s">
        <v>1232</v>
      </c>
      <c r="E443" s="201" t="s">
        <v>3284</v>
      </c>
    </row>
    <row r="444" spans="1:5" x14ac:dyDescent="0.2">
      <c r="A444" s="199" t="s">
        <v>3206</v>
      </c>
      <c r="B444" s="199" t="s">
        <v>1472</v>
      </c>
      <c r="C444" s="199" t="s">
        <v>1470</v>
      </c>
      <c r="D444" s="200" t="s">
        <v>1232</v>
      </c>
      <c r="E444" s="201" t="s">
        <v>3284</v>
      </c>
    </row>
    <row r="445" spans="1:5" x14ac:dyDescent="0.2">
      <c r="A445" s="199" t="s">
        <v>3206</v>
      </c>
      <c r="B445" s="199" t="s">
        <v>1273</v>
      </c>
      <c r="C445" s="199" t="s">
        <v>636</v>
      </c>
      <c r="D445" s="200" t="s">
        <v>1232</v>
      </c>
      <c r="E445" s="201" t="s">
        <v>3284</v>
      </c>
    </row>
    <row r="446" spans="1:5" x14ac:dyDescent="0.2">
      <c r="A446" s="199" t="s">
        <v>3206</v>
      </c>
      <c r="B446" s="199" t="s">
        <v>1273</v>
      </c>
      <c r="C446" s="199" t="s">
        <v>636</v>
      </c>
      <c r="D446" s="200" t="s">
        <v>1232</v>
      </c>
      <c r="E446" s="201" t="s">
        <v>3287</v>
      </c>
    </row>
    <row r="447" spans="1:5" x14ac:dyDescent="0.2">
      <c r="A447" s="199" t="s">
        <v>3206</v>
      </c>
      <c r="B447" s="199" t="s">
        <v>1274</v>
      </c>
      <c r="C447" s="199" t="s">
        <v>1126</v>
      </c>
      <c r="D447" s="200" t="s">
        <v>1232</v>
      </c>
      <c r="E447" s="201" t="s">
        <v>3284</v>
      </c>
    </row>
    <row r="448" spans="1:5" x14ac:dyDescent="0.2">
      <c r="A448" s="199" t="s">
        <v>3206</v>
      </c>
      <c r="B448" s="199" t="s">
        <v>2806</v>
      </c>
      <c r="C448" s="199" t="s">
        <v>607</v>
      </c>
      <c r="D448" s="200" t="s">
        <v>1232</v>
      </c>
      <c r="E448" s="201" t="s">
        <v>3284</v>
      </c>
    </row>
    <row r="449" spans="1:5" x14ac:dyDescent="0.2">
      <c r="A449" s="199" t="s">
        <v>3206</v>
      </c>
      <c r="B449" s="199" t="s">
        <v>1358</v>
      </c>
      <c r="C449" s="199" t="s">
        <v>615</v>
      </c>
      <c r="D449" s="200" t="s">
        <v>1232</v>
      </c>
      <c r="E449" s="201" t="s">
        <v>3284</v>
      </c>
    </row>
    <row r="450" spans="1:5" x14ac:dyDescent="0.2">
      <c r="A450" s="199" t="s">
        <v>3206</v>
      </c>
      <c r="B450" s="199" t="s">
        <v>1358</v>
      </c>
      <c r="C450" s="199" t="s">
        <v>615</v>
      </c>
      <c r="D450" s="200" t="s">
        <v>1232</v>
      </c>
      <c r="E450" s="201" t="s">
        <v>3287</v>
      </c>
    </row>
    <row r="451" spans="1:5" x14ac:dyDescent="0.2">
      <c r="A451" s="199" t="s">
        <v>3206</v>
      </c>
      <c r="B451" s="199" t="s">
        <v>1651</v>
      </c>
      <c r="C451" s="199" t="s">
        <v>1652</v>
      </c>
      <c r="D451" s="200" t="s">
        <v>1232</v>
      </c>
      <c r="E451" s="201" t="s">
        <v>3284</v>
      </c>
    </row>
    <row r="452" spans="1:5" x14ac:dyDescent="0.2">
      <c r="A452" s="199" t="s">
        <v>3206</v>
      </c>
      <c r="B452" s="199" t="s">
        <v>1275</v>
      </c>
      <c r="C452" s="199" t="s">
        <v>612</v>
      </c>
      <c r="D452" s="200" t="s">
        <v>1232</v>
      </c>
      <c r="E452" s="201" t="s">
        <v>3284</v>
      </c>
    </row>
    <row r="453" spans="1:5" x14ac:dyDescent="0.2">
      <c r="A453" s="199" t="s">
        <v>3206</v>
      </c>
      <c r="B453" s="199" t="s">
        <v>3016</v>
      </c>
      <c r="C453" s="199" t="s">
        <v>343</v>
      </c>
      <c r="D453" s="200" t="s">
        <v>1232</v>
      </c>
      <c r="E453" s="201" t="s">
        <v>3284</v>
      </c>
    </row>
    <row r="454" spans="1:5" x14ac:dyDescent="0.2">
      <c r="A454" s="199" t="s">
        <v>3206</v>
      </c>
      <c r="B454" s="199" t="s">
        <v>3046</v>
      </c>
      <c r="C454" s="199" t="s">
        <v>344</v>
      </c>
      <c r="D454" s="200" t="s">
        <v>1232</v>
      </c>
      <c r="E454" s="201" t="s">
        <v>3284</v>
      </c>
    </row>
    <row r="455" spans="1:5" x14ac:dyDescent="0.2">
      <c r="A455" s="199" t="s">
        <v>3206</v>
      </c>
      <c r="B455" s="199" t="s">
        <v>2991</v>
      </c>
      <c r="C455" s="199" t="s">
        <v>345</v>
      </c>
      <c r="D455" s="200" t="s">
        <v>1232</v>
      </c>
      <c r="E455" s="201" t="s">
        <v>3284</v>
      </c>
    </row>
    <row r="456" spans="1:5" x14ac:dyDescent="0.2">
      <c r="A456" s="199" t="s">
        <v>3206</v>
      </c>
      <c r="B456" s="199" t="s">
        <v>3065</v>
      </c>
      <c r="C456" s="199" t="s">
        <v>346</v>
      </c>
      <c r="D456" s="200" t="s">
        <v>1232</v>
      </c>
      <c r="E456" s="201" t="s">
        <v>3284</v>
      </c>
    </row>
    <row r="457" spans="1:5" x14ac:dyDescent="0.2">
      <c r="A457" s="199" t="s">
        <v>3206</v>
      </c>
      <c r="B457" s="199" t="s">
        <v>2954</v>
      </c>
      <c r="C457" s="199" t="s">
        <v>347</v>
      </c>
      <c r="D457" s="200" t="s">
        <v>1232</v>
      </c>
      <c r="E457" s="201" t="s">
        <v>3284</v>
      </c>
    </row>
    <row r="458" spans="1:5" x14ac:dyDescent="0.2">
      <c r="A458" s="199" t="s">
        <v>3206</v>
      </c>
      <c r="B458" s="199" t="s">
        <v>3021</v>
      </c>
      <c r="C458" s="199" t="s">
        <v>348</v>
      </c>
      <c r="D458" s="200" t="s">
        <v>1232</v>
      </c>
      <c r="E458" s="201" t="s">
        <v>3284</v>
      </c>
    </row>
    <row r="459" spans="1:5" x14ac:dyDescent="0.2">
      <c r="A459" s="199" t="s">
        <v>3206</v>
      </c>
      <c r="B459" s="199" t="s">
        <v>2889</v>
      </c>
      <c r="C459" s="199" t="s">
        <v>361</v>
      </c>
      <c r="D459" s="200" t="s">
        <v>1232</v>
      </c>
      <c r="E459" s="201" t="s">
        <v>3284</v>
      </c>
    </row>
    <row r="460" spans="1:5" x14ac:dyDescent="0.2">
      <c r="A460" s="199" t="s">
        <v>3206</v>
      </c>
      <c r="B460" s="199" t="s">
        <v>2841</v>
      </c>
      <c r="C460" s="199" t="s">
        <v>362</v>
      </c>
      <c r="D460" s="200" t="s">
        <v>1232</v>
      </c>
      <c r="E460" s="201" t="s">
        <v>3284</v>
      </c>
    </row>
    <row r="461" spans="1:5" x14ac:dyDescent="0.2">
      <c r="A461" s="199" t="s">
        <v>3206</v>
      </c>
      <c r="B461" s="199" t="s">
        <v>2859</v>
      </c>
      <c r="C461" s="199" t="s">
        <v>363</v>
      </c>
      <c r="D461" s="200" t="s">
        <v>1232</v>
      </c>
      <c r="E461" s="201" t="s">
        <v>3284</v>
      </c>
    </row>
    <row r="462" spans="1:5" x14ac:dyDescent="0.2">
      <c r="A462" s="199" t="s">
        <v>3206</v>
      </c>
      <c r="B462" s="199" t="s">
        <v>3057</v>
      </c>
      <c r="C462" s="199" t="s">
        <v>364</v>
      </c>
      <c r="D462" s="200" t="s">
        <v>1232</v>
      </c>
      <c r="E462" s="201" t="s">
        <v>3284</v>
      </c>
    </row>
    <row r="463" spans="1:5" x14ac:dyDescent="0.2">
      <c r="A463" s="199" t="s">
        <v>3206</v>
      </c>
      <c r="B463" s="199" t="s">
        <v>3079</v>
      </c>
      <c r="C463" s="199" t="s">
        <v>365</v>
      </c>
      <c r="D463" s="200" t="s">
        <v>1232</v>
      </c>
      <c r="E463" s="201" t="s">
        <v>3284</v>
      </c>
    </row>
    <row r="464" spans="1:5" x14ac:dyDescent="0.2">
      <c r="A464" s="199" t="s">
        <v>3206</v>
      </c>
      <c r="B464" s="199" t="s">
        <v>1276</v>
      </c>
      <c r="C464" s="199" t="s">
        <v>342</v>
      </c>
      <c r="D464" s="200" t="s">
        <v>1232</v>
      </c>
      <c r="E464" s="201" t="s">
        <v>3284</v>
      </c>
    </row>
    <row r="465" spans="1:5" x14ac:dyDescent="0.2">
      <c r="A465" s="199" t="s">
        <v>3206</v>
      </c>
      <c r="B465" s="199" t="s">
        <v>2958</v>
      </c>
      <c r="C465" s="199" t="s">
        <v>366</v>
      </c>
      <c r="D465" s="200" t="s">
        <v>1232</v>
      </c>
      <c r="E465" s="201" t="s">
        <v>3284</v>
      </c>
    </row>
    <row r="466" spans="1:5" x14ac:dyDescent="0.2">
      <c r="A466" s="199" t="s">
        <v>3206</v>
      </c>
      <c r="B466" s="199" t="s">
        <v>2881</v>
      </c>
      <c r="C466" s="199" t="s">
        <v>367</v>
      </c>
      <c r="D466" s="200" t="s">
        <v>1232</v>
      </c>
      <c r="E466" s="201" t="s">
        <v>3284</v>
      </c>
    </row>
    <row r="467" spans="1:5" x14ac:dyDescent="0.2">
      <c r="A467" s="199" t="s">
        <v>3206</v>
      </c>
      <c r="B467" s="199" t="s">
        <v>3041</v>
      </c>
      <c r="C467" s="199" t="s">
        <v>317</v>
      </c>
      <c r="D467" s="200" t="s">
        <v>1232</v>
      </c>
      <c r="E467" s="201" t="s">
        <v>3284</v>
      </c>
    </row>
    <row r="468" spans="1:5" x14ac:dyDescent="0.2">
      <c r="A468" s="199" t="s">
        <v>3206</v>
      </c>
      <c r="B468" s="199" t="s">
        <v>3080</v>
      </c>
      <c r="C468" s="199" t="s">
        <v>368</v>
      </c>
      <c r="D468" s="200" t="s">
        <v>1232</v>
      </c>
      <c r="E468" s="201" t="s">
        <v>3284</v>
      </c>
    </row>
    <row r="469" spans="1:5" x14ac:dyDescent="0.2">
      <c r="A469" s="199" t="s">
        <v>3206</v>
      </c>
      <c r="B469" s="199" t="s">
        <v>2876</v>
      </c>
      <c r="C469" s="199" t="s">
        <v>369</v>
      </c>
      <c r="D469" s="200" t="s">
        <v>1232</v>
      </c>
      <c r="E469" s="201" t="s">
        <v>3284</v>
      </c>
    </row>
    <row r="470" spans="1:5" x14ac:dyDescent="0.2">
      <c r="A470" s="199" t="s">
        <v>3206</v>
      </c>
      <c r="B470" s="199" t="s">
        <v>3055</v>
      </c>
      <c r="C470" s="199" t="s">
        <v>370</v>
      </c>
      <c r="D470" s="200" t="s">
        <v>1232</v>
      </c>
      <c r="E470" s="201" t="s">
        <v>3284</v>
      </c>
    </row>
    <row r="471" spans="1:5" x14ac:dyDescent="0.2">
      <c r="A471" s="199" t="s">
        <v>3206</v>
      </c>
      <c r="B471" s="199" t="s">
        <v>3048</v>
      </c>
      <c r="C471" s="199" t="s">
        <v>371</v>
      </c>
      <c r="D471" s="200" t="s">
        <v>1232</v>
      </c>
      <c r="E471" s="201" t="s">
        <v>3284</v>
      </c>
    </row>
    <row r="472" spans="1:5" x14ac:dyDescent="0.2">
      <c r="A472" s="199" t="s">
        <v>3206</v>
      </c>
      <c r="B472" s="199" t="s">
        <v>3073</v>
      </c>
      <c r="C472" s="199" t="s">
        <v>372</v>
      </c>
      <c r="D472" s="200" t="s">
        <v>1232</v>
      </c>
      <c r="E472" s="201" t="s">
        <v>3284</v>
      </c>
    </row>
    <row r="473" spans="1:5" x14ac:dyDescent="0.2">
      <c r="A473" s="199" t="s">
        <v>3206</v>
      </c>
      <c r="B473" s="199" t="s">
        <v>1277</v>
      </c>
      <c r="C473" s="199" t="s">
        <v>417</v>
      </c>
      <c r="D473" s="200" t="s">
        <v>1232</v>
      </c>
      <c r="E473" s="201" t="s">
        <v>3284</v>
      </c>
    </row>
    <row r="474" spans="1:5" x14ac:dyDescent="0.2">
      <c r="A474" s="199" t="s">
        <v>3206</v>
      </c>
      <c r="B474" s="199" t="s">
        <v>1440</v>
      </c>
      <c r="C474" s="199" t="s">
        <v>1434</v>
      </c>
      <c r="D474" s="200" t="s">
        <v>3138</v>
      </c>
      <c r="E474" s="201" t="s">
        <v>3284</v>
      </c>
    </row>
    <row r="475" spans="1:5" x14ac:dyDescent="0.2">
      <c r="A475" s="199" t="s">
        <v>3206</v>
      </c>
      <c r="B475" s="199" t="s">
        <v>2231</v>
      </c>
      <c r="C475" s="199" t="s">
        <v>896</v>
      </c>
      <c r="D475" s="200" t="s">
        <v>505</v>
      </c>
      <c r="E475" s="201" t="s">
        <v>3284</v>
      </c>
    </row>
    <row r="476" spans="1:5" x14ac:dyDescent="0.2">
      <c r="A476" s="199" t="s">
        <v>3206</v>
      </c>
      <c r="B476" s="199" t="s">
        <v>2231</v>
      </c>
      <c r="C476" s="199" t="s">
        <v>896</v>
      </c>
      <c r="D476" s="200" t="s">
        <v>505</v>
      </c>
      <c r="E476" s="201" t="s">
        <v>3288</v>
      </c>
    </row>
    <row r="477" spans="1:5" x14ac:dyDescent="0.2">
      <c r="A477" s="199" t="s">
        <v>3206</v>
      </c>
      <c r="B477" s="199" t="s">
        <v>2231</v>
      </c>
      <c r="C477" s="199" t="s">
        <v>896</v>
      </c>
      <c r="D477" s="200" t="s">
        <v>505</v>
      </c>
      <c r="E477" s="201" t="s">
        <v>3289</v>
      </c>
    </row>
    <row r="478" spans="1:5" x14ac:dyDescent="0.2">
      <c r="A478" s="199" t="s">
        <v>3206</v>
      </c>
      <c r="B478" s="199" t="s">
        <v>2231</v>
      </c>
      <c r="C478" s="199" t="s">
        <v>896</v>
      </c>
      <c r="D478" s="200" t="s">
        <v>505</v>
      </c>
      <c r="E478" s="201" t="s">
        <v>3290</v>
      </c>
    </row>
    <row r="479" spans="1:5" x14ac:dyDescent="0.2">
      <c r="A479" s="199" t="s">
        <v>3206</v>
      </c>
      <c r="B479" s="199" t="s">
        <v>2843</v>
      </c>
      <c r="C479" s="199" t="s">
        <v>1988</v>
      </c>
      <c r="D479" s="200" t="s">
        <v>505</v>
      </c>
      <c r="E479" s="201" t="s">
        <v>3327</v>
      </c>
    </row>
    <row r="480" spans="1:5" x14ac:dyDescent="0.2">
      <c r="A480" s="199" t="s">
        <v>3206</v>
      </c>
      <c r="B480" s="199" t="s">
        <v>2843</v>
      </c>
      <c r="C480" s="199" t="s">
        <v>1988</v>
      </c>
      <c r="D480" s="200" t="s">
        <v>505</v>
      </c>
      <c r="E480" s="201" t="s">
        <v>3289</v>
      </c>
    </row>
    <row r="481" spans="1:5" x14ac:dyDescent="0.2">
      <c r="A481" s="199" t="s">
        <v>3206</v>
      </c>
      <c r="B481" s="199" t="s">
        <v>2900</v>
      </c>
      <c r="C481" s="199" t="s">
        <v>1831</v>
      </c>
      <c r="D481" s="200" t="s">
        <v>505</v>
      </c>
      <c r="E481" s="201" t="s">
        <v>3284</v>
      </c>
    </row>
    <row r="482" spans="1:5" x14ac:dyDescent="0.2">
      <c r="A482" s="199" t="s">
        <v>3206</v>
      </c>
      <c r="B482" s="199" t="s">
        <v>2900</v>
      </c>
      <c r="C482" s="199" t="s">
        <v>1831</v>
      </c>
      <c r="D482" s="200" t="s">
        <v>505</v>
      </c>
      <c r="E482" s="201" t="s">
        <v>3287</v>
      </c>
    </row>
    <row r="483" spans="1:5" x14ac:dyDescent="0.2">
      <c r="A483" s="199" t="s">
        <v>3206</v>
      </c>
      <c r="B483" s="199" t="s">
        <v>2900</v>
      </c>
      <c r="C483" s="199" t="s">
        <v>1831</v>
      </c>
      <c r="D483" s="200" t="s">
        <v>505</v>
      </c>
      <c r="E483" s="201" t="s">
        <v>3327</v>
      </c>
    </row>
    <row r="484" spans="1:5" x14ac:dyDescent="0.2">
      <c r="A484" s="199" t="s">
        <v>3206</v>
      </c>
      <c r="B484" s="199" t="s">
        <v>2900</v>
      </c>
      <c r="C484" s="199" t="s">
        <v>1831</v>
      </c>
      <c r="D484" s="200" t="s">
        <v>505</v>
      </c>
      <c r="E484" s="201" t="s">
        <v>3289</v>
      </c>
    </row>
    <row r="485" spans="1:5" x14ac:dyDescent="0.2">
      <c r="A485" s="199" t="s">
        <v>3206</v>
      </c>
      <c r="B485" s="199" t="s">
        <v>2215</v>
      </c>
      <c r="C485" s="199" t="s">
        <v>301</v>
      </c>
      <c r="D485" s="200" t="s">
        <v>505</v>
      </c>
      <c r="E485" s="201" t="s">
        <v>3284</v>
      </c>
    </row>
    <row r="486" spans="1:5" x14ac:dyDescent="0.2">
      <c r="A486" s="199" t="s">
        <v>3206</v>
      </c>
      <c r="B486" s="199" t="s">
        <v>2215</v>
      </c>
      <c r="C486" s="199" t="s">
        <v>301</v>
      </c>
      <c r="D486" s="200" t="s">
        <v>505</v>
      </c>
      <c r="E486" s="201" t="s">
        <v>3287</v>
      </c>
    </row>
    <row r="487" spans="1:5" x14ac:dyDescent="0.2">
      <c r="A487" s="199" t="s">
        <v>3206</v>
      </c>
      <c r="B487" s="199" t="s">
        <v>2215</v>
      </c>
      <c r="C487" s="199" t="s">
        <v>301</v>
      </c>
      <c r="D487" s="200" t="s">
        <v>505</v>
      </c>
      <c r="E487" s="201" t="s">
        <v>3288</v>
      </c>
    </row>
    <row r="488" spans="1:5" x14ac:dyDescent="0.2">
      <c r="A488" s="199" t="s">
        <v>3206</v>
      </c>
      <c r="B488" s="199" t="s">
        <v>2215</v>
      </c>
      <c r="C488" s="199" t="s">
        <v>301</v>
      </c>
      <c r="D488" s="200" t="s">
        <v>505</v>
      </c>
      <c r="E488" s="201" t="s">
        <v>3289</v>
      </c>
    </row>
    <row r="489" spans="1:5" x14ac:dyDescent="0.2">
      <c r="A489" s="199" t="s">
        <v>3206</v>
      </c>
      <c r="B489" s="199" t="s">
        <v>2215</v>
      </c>
      <c r="C489" s="199" t="s">
        <v>301</v>
      </c>
      <c r="D489" s="200" t="s">
        <v>505</v>
      </c>
      <c r="E489" s="201" t="s">
        <v>3290</v>
      </c>
    </row>
    <row r="490" spans="1:5" x14ac:dyDescent="0.2">
      <c r="A490" s="199" t="s">
        <v>3206</v>
      </c>
      <c r="B490" s="199" t="s">
        <v>2209</v>
      </c>
      <c r="C490" s="199" t="s">
        <v>1071</v>
      </c>
      <c r="D490" s="200" t="s">
        <v>505</v>
      </c>
      <c r="E490" s="201" t="s">
        <v>3284</v>
      </c>
    </row>
    <row r="491" spans="1:5" x14ac:dyDescent="0.2">
      <c r="A491" s="199" t="s">
        <v>3206</v>
      </c>
      <c r="B491" s="199" t="s">
        <v>2209</v>
      </c>
      <c r="C491" s="199" t="s">
        <v>1071</v>
      </c>
      <c r="D491" s="200" t="s">
        <v>505</v>
      </c>
      <c r="E491" s="201" t="s">
        <v>3291</v>
      </c>
    </row>
    <row r="492" spans="1:5" x14ac:dyDescent="0.2">
      <c r="A492" s="199" t="s">
        <v>3206</v>
      </c>
      <c r="B492" s="199" t="s">
        <v>2209</v>
      </c>
      <c r="C492" s="199" t="s">
        <v>1071</v>
      </c>
      <c r="D492" s="200" t="s">
        <v>505</v>
      </c>
      <c r="E492" s="201" t="s">
        <v>3289</v>
      </c>
    </row>
    <row r="493" spans="1:5" x14ac:dyDescent="0.2">
      <c r="A493" s="199" t="s">
        <v>3206</v>
      </c>
      <c r="B493" s="199" t="s">
        <v>2209</v>
      </c>
      <c r="C493" s="199" t="s">
        <v>1071</v>
      </c>
      <c r="D493" s="200" t="s">
        <v>505</v>
      </c>
      <c r="E493" s="201" t="s">
        <v>3290</v>
      </c>
    </row>
    <row r="494" spans="1:5" x14ac:dyDescent="0.2">
      <c r="A494" s="199" t="s">
        <v>3206</v>
      </c>
      <c r="B494" s="199" t="s">
        <v>2188</v>
      </c>
      <c r="C494" s="199" t="s">
        <v>1088</v>
      </c>
      <c r="D494" s="200" t="s">
        <v>505</v>
      </c>
      <c r="E494" s="201" t="s">
        <v>3284</v>
      </c>
    </row>
    <row r="495" spans="1:5" x14ac:dyDescent="0.2">
      <c r="A495" s="199" t="s">
        <v>3206</v>
      </c>
      <c r="B495" s="199" t="s">
        <v>2188</v>
      </c>
      <c r="C495" s="199" t="s">
        <v>1088</v>
      </c>
      <c r="D495" s="200" t="s">
        <v>505</v>
      </c>
      <c r="E495" s="201" t="s">
        <v>3287</v>
      </c>
    </row>
    <row r="496" spans="1:5" x14ac:dyDescent="0.2">
      <c r="A496" s="199" t="s">
        <v>3206</v>
      </c>
      <c r="B496" s="199" t="s">
        <v>2188</v>
      </c>
      <c r="C496" s="199" t="s">
        <v>1088</v>
      </c>
      <c r="D496" s="200" t="s">
        <v>505</v>
      </c>
      <c r="E496" s="201" t="s">
        <v>3288</v>
      </c>
    </row>
    <row r="497" spans="1:5" x14ac:dyDescent="0.2">
      <c r="A497" s="199" t="s">
        <v>3206</v>
      </c>
      <c r="B497" s="199" t="s">
        <v>2188</v>
      </c>
      <c r="C497" s="199" t="s">
        <v>1088</v>
      </c>
      <c r="D497" s="200" t="s">
        <v>505</v>
      </c>
      <c r="E497" s="201" t="s">
        <v>3289</v>
      </c>
    </row>
    <row r="498" spans="1:5" x14ac:dyDescent="0.2">
      <c r="A498" s="199" t="s">
        <v>3206</v>
      </c>
      <c r="B498" s="199" t="s">
        <v>2188</v>
      </c>
      <c r="C498" s="199" t="s">
        <v>1088</v>
      </c>
      <c r="D498" s="200" t="s">
        <v>505</v>
      </c>
      <c r="E498" s="201" t="s">
        <v>3290</v>
      </c>
    </row>
    <row r="499" spans="1:5" x14ac:dyDescent="0.2">
      <c r="A499" s="199" t="s">
        <v>3206</v>
      </c>
      <c r="B499" s="199" t="s">
        <v>2188</v>
      </c>
      <c r="C499" s="199" t="s">
        <v>1088</v>
      </c>
      <c r="D499" s="200" t="s">
        <v>505</v>
      </c>
      <c r="E499" s="201" t="s">
        <v>3328</v>
      </c>
    </row>
    <row r="500" spans="1:5" x14ac:dyDescent="0.2">
      <c r="A500" s="199" t="s">
        <v>3206</v>
      </c>
      <c r="B500" s="199" t="s">
        <v>2173</v>
      </c>
      <c r="C500" s="199" t="s">
        <v>77</v>
      </c>
      <c r="D500" s="200" t="s">
        <v>505</v>
      </c>
      <c r="E500" s="201" t="s">
        <v>3284</v>
      </c>
    </row>
    <row r="501" spans="1:5" x14ac:dyDescent="0.2">
      <c r="A501" s="199" t="s">
        <v>3206</v>
      </c>
      <c r="B501" s="199" t="s">
        <v>2173</v>
      </c>
      <c r="C501" s="199" t="s">
        <v>77</v>
      </c>
      <c r="D501" s="200" t="s">
        <v>505</v>
      </c>
      <c r="E501" s="201" t="s">
        <v>3287</v>
      </c>
    </row>
    <row r="502" spans="1:5" x14ac:dyDescent="0.2">
      <c r="A502" s="199" t="s">
        <v>3206</v>
      </c>
      <c r="B502" s="199" t="s">
        <v>2173</v>
      </c>
      <c r="C502" s="199" t="s">
        <v>77</v>
      </c>
      <c r="D502" s="200" t="s">
        <v>505</v>
      </c>
      <c r="E502" s="201" t="s">
        <v>3288</v>
      </c>
    </row>
    <row r="503" spans="1:5" x14ac:dyDescent="0.2">
      <c r="A503" s="199" t="s">
        <v>3206</v>
      </c>
      <c r="B503" s="199" t="s">
        <v>2173</v>
      </c>
      <c r="C503" s="199" t="s">
        <v>77</v>
      </c>
      <c r="D503" s="200" t="s">
        <v>505</v>
      </c>
      <c r="E503" s="201" t="s">
        <v>3289</v>
      </c>
    </row>
    <row r="504" spans="1:5" x14ac:dyDescent="0.2">
      <c r="A504" s="199" t="s">
        <v>3206</v>
      </c>
      <c r="B504" s="199" t="s">
        <v>2173</v>
      </c>
      <c r="C504" s="199" t="s">
        <v>77</v>
      </c>
      <c r="D504" s="200" t="s">
        <v>505</v>
      </c>
      <c r="E504" s="201" t="s">
        <v>3290</v>
      </c>
    </row>
    <row r="505" spans="1:5" x14ac:dyDescent="0.2">
      <c r="A505" s="199" t="s">
        <v>3206</v>
      </c>
      <c r="B505" s="199" t="s">
        <v>2173</v>
      </c>
      <c r="C505" s="199" t="s">
        <v>77</v>
      </c>
      <c r="D505" s="200" t="s">
        <v>505</v>
      </c>
      <c r="E505" s="201" t="s">
        <v>3328</v>
      </c>
    </row>
    <row r="506" spans="1:5" x14ac:dyDescent="0.2">
      <c r="A506" s="199" t="s">
        <v>3206</v>
      </c>
      <c r="B506" s="199" t="s">
        <v>1690</v>
      </c>
      <c r="C506" s="199" t="s">
        <v>189</v>
      </c>
      <c r="D506" s="200" t="s">
        <v>505</v>
      </c>
      <c r="E506" s="201" t="s">
        <v>3287</v>
      </c>
    </row>
    <row r="507" spans="1:5" x14ac:dyDescent="0.2">
      <c r="A507" s="199" t="s">
        <v>3206</v>
      </c>
      <c r="B507" s="199" t="s">
        <v>1690</v>
      </c>
      <c r="C507" s="199" t="s">
        <v>189</v>
      </c>
      <c r="D507" s="200" t="s">
        <v>505</v>
      </c>
      <c r="E507" s="201" t="s">
        <v>3289</v>
      </c>
    </row>
    <row r="508" spans="1:5" x14ac:dyDescent="0.2">
      <c r="A508" s="199" t="s">
        <v>3206</v>
      </c>
      <c r="B508" s="199" t="s">
        <v>2825</v>
      </c>
      <c r="C508" s="199" t="s">
        <v>78</v>
      </c>
      <c r="D508" s="200" t="s">
        <v>505</v>
      </c>
      <c r="E508" s="201" t="s">
        <v>3287</v>
      </c>
    </row>
    <row r="509" spans="1:5" x14ac:dyDescent="0.2">
      <c r="A509" s="199" t="s">
        <v>3206</v>
      </c>
      <c r="B509" s="199" t="s">
        <v>2825</v>
      </c>
      <c r="C509" s="199" t="s">
        <v>78</v>
      </c>
      <c r="D509" s="200" t="s">
        <v>505</v>
      </c>
      <c r="E509" s="201" t="s">
        <v>3289</v>
      </c>
    </row>
    <row r="510" spans="1:5" x14ac:dyDescent="0.2">
      <c r="A510" s="199" t="s">
        <v>3206</v>
      </c>
      <c r="B510" s="199" t="s">
        <v>2923</v>
      </c>
      <c r="C510" s="199" t="s">
        <v>1505</v>
      </c>
      <c r="D510" s="200" t="s">
        <v>505</v>
      </c>
      <c r="E510" s="201" t="s">
        <v>3286</v>
      </c>
    </row>
    <row r="511" spans="1:5" x14ac:dyDescent="0.2">
      <c r="A511" s="199" t="s">
        <v>3206</v>
      </c>
      <c r="B511" s="199" t="s">
        <v>2923</v>
      </c>
      <c r="C511" s="199" t="s">
        <v>1505</v>
      </c>
      <c r="D511" s="200" t="s">
        <v>505</v>
      </c>
      <c r="E511" s="201" t="s">
        <v>3284</v>
      </c>
    </row>
    <row r="512" spans="1:5" x14ac:dyDescent="0.2">
      <c r="A512" s="199" t="s">
        <v>3206</v>
      </c>
      <c r="B512" s="199" t="s">
        <v>2923</v>
      </c>
      <c r="C512" s="199" t="s">
        <v>1505</v>
      </c>
      <c r="D512" s="200" t="s">
        <v>505</v>
      </c>
      <c r="E512" s="201" t="s">
        <v>3289</v>
      </c>
    </row>
    <row r="513" spans="1:5" x14ac:dyDescent="0.2">
      <c r="A513" s="199" t="s">
        <v>3206</v>
      </c>
      <c r="B513" s="199" t="s">
        <v>2890</v>
      </c>
      <c r="C513" s="199" t="s">
        <v>1502</v>
      </c>
      <c r="D513" s="200" t="s">
        <v>505</v>
      </c>
      <c r="E513" s="201" t="s">
        <v>3286</v>
      </c>
    </row>
    <row r="514" spans="1:5" x14ac:dyDescent="0.2">
      <c r="A514" s="199" t="s">
        <v>3206</v>
      </c>
      <c r="B514" s="199" t="s">
        <v>2890</v>
      </c>
      <c r="C514" s="199" t="s">
        <v>1502</v>
      </c>
      <c r="D514" s="200" t="s">
        <v>505</v>
      </c>
      <c r="E514" s="201" t="s">
        <v>3284</v>
      </c>
    </row>
    <row r="515" spans="1:5" x14ac:dyDescent="0.2">
      <c r="A515" s="199" t="s">
        <v>3206</v>
      </c>
      <c r="B515" s="199" t="s">
        <v>2890</v>
      </c>
      <c r="C515" s="199" t="s">
        <v>1502</v>
      </c>
      <c r="D515" s="200" t="s">
        <v>505</v>
      </c>
      <c r="E515" s="201" t="s">
        <v>3289</v>
      </c>
    </row>
    <row r="516" spans="1:5" x14ac:dyDescent="0.2">
      <c r="A516" s="199" t="s">
        <v>3206</v>
      </c>
      <c r="B516" s="199" t="s">
        <v>2802</v>
      </c>
      <c r="C516" s="199" t="s">
        <v>1503</v>
      </c>
      <c r="D516" s="200" t="s">
        <v>505</v>
      </c>
      <c r="E516" s="201" t="s">
        <v>3286</v>
      </c>
    </row>
    <row r="517" spans="1:5" x14ac:dyDescent="0.2">
      <c r="A517" s="199" t="s">
        <v>3206</v>
      </c>
      <c r="B517" s="199" t="s">
        <v>2802</v>
      </c>
      <c r="C517" s="199" t="s">
        <v>1503</v>
      </c>
      <c r="D517" s="200" t="s">
        <v>505</v>
      </c>
      <c r="E517" s="201" t="s">
        <v>3284</v>
      </c>
    </row>
    <row r="518" spans="1:5" x14ac:dyDescent="0.2">
      <c r="A518" s="199" t="s">
        <v>3206</v>
      </c>
      <c r="B518" s="199" t="s">
        <v>2802</v>
      </c>
      <c r="C518" s="199" t="s">
        <v>1503</v>
      </c>
      <c r="D518" s="200" t="s">
        <v>505</v>
      </c>
      <c r="E518" s="201" t="s">
        <v>3289</v>
      </c>
    </row>
    <row r="519" spans="1:5" x14ac:dyDescent="0.2">
      <c r="A519" s="199" t="s">
        <v>3206</v>
      </c>
      <c r="B519" s="199" t="s">
        <v>2868</v>
      </c>
      <c r="C519" s="199" t="s">
        <v>230</v>
      </c>
      <c r="D519" s="200" t="s">
        <v>505</v>
      </c>
      <c r="E519" s="201" t="s">
        <v>3284</v>
      </c>
    </row>
    <row r="520" spans="1:5" x14ac:dyDescent="0.2">
      <c r="A520" s="199" t="s">
        <v>3206</v>
      </c>
      <c r="B520" s="199" t="s">
        <v>2868</v>
      </c>
      <c r="C520" s="199" t="s">
        <v>230</v>
      </c>
      <c r="D520" s="200" t="s">
        <v>505</v>
      </c>
      <c r="E520" s="201" t="s">
        <v>3327</v>
      </c>
    </row>
    <row r="521" spans="1:5" x14ac:dyDescent="0.2">
      <c r="A521" s="199" t="s">
        <v>3206</v>
      </c>
      <c r="B521" s="199" t="s">
        <v>2868</v>
      </c>
      <c r="C521" s="199" t="s">
        <v>230</v>
      </c>
      <c r="D521" s="200" t="s">
        <v>505</v>
      </c>
      <c r="E521" s="201" t="s">
        <v>3289</v>
      </c>
    </row>
    <row r="522" spans="1:5" x14ac:dyDescent="0.2">
      <c r="A522" s="199" t="s">
        <v>3206</v>
      </c>
      <c r="B522" s="199" t="s">
        <v>2790</v>
      </c>
      <c r="C522" s="199" t="s">
        <v>138</v>
      </c>
      <c r="D522" s="200" t="s">
        <v>505</v>
      </c>
      <c r="E522" s="201" t="s">
        <v>3284</v>
      </c>
    </row>
    <row r="523" spans="1:5" x14ac:dyDescent="0.2">
      <c r="A523" s="199" t="s">
        <v>3206</v>
      </c>
      <c r="B523" s="199" t="s">
        <v>2790</v>
      </c>
      <c r="C523" s="199" t="s">
        <v>138</v>
      </c>
      <c r="D523" s="200" t="s">
        <v>505</v>
      </c>
      <c r="E523" s="201" t="s">
        <v>3327</v>
      </c>
    </row>
    <row r="524" spans="1:5" x14ac:dyDescent="0.2">
      <c r="A524" s="199" t="s">
        <v>3206</v>
      </c>
      <c r="B524" s="199" t="s">
        <v>2790</v>
      </c>
      <c r="C524" s="199" t="s">
        <v>138</v>
      </c>
      <c r="D524" s="200" t="s">
        <v>505</v>
      </c>
      <c r="E524" s="201" t="s">
        <v>3289</v>
      </c>
    </row>
    <row r="525" spans="1:5" x14ac:dyDescent="0.2">
      <c r="A525" s="199" t="s">
        <v>3206</v>
      </c>
      <c r="B525" s="199" t="s">
        <v>1691</v>
      </c>
      <c r="C525" s="199" t="s">
        <v>1217</v>
      </c>
      <c r="D525" s="200" t="s">
        <v>505</v>
      </c>
      <c r="E525" s="201" t="s">
        <v>3291</v>
      </c>
    </row>
    <row r="526" spans="1:5" x14ac:dyDescent="0.2">
      <c r="A526" s="199" t="s">
        <v>3206</v>
      </c>
      <c r="B526" s="199" t="s">
        <v>1691</v>
      </c>
      <c r="C526" s="199" t="s">
        <v>1217</v>
      </c>
      <c r="D526" s="200" t="s">
        <v>505</v>
      </c>
      <c r="E526" s="201" t="s">
        <v>3289</v>
      </c>
    </row>
    <row r="527" spans="1:5" x14ac:dyDescent="0.2">
      <c r="A527" s="199" t="s">
        <v>3206</v>
      </c>
      <c r="B527" s="199" t="s">
        <v>2265</v>
      </c>
      <c r="C527" s="199" t="s">
        <v>1089</v>
      </c>
      <c r="D527" s="200" t="s">
        <v>505</v>
      </c>
      <c r="E527" s="201" t="s">
        <v>3286</v>
      </c>
    </row>
    <row r="528" spans="1:5" x14ac:dyDescent="0.2">
      <c r="A528" s="199" t="s">
        <v>3206</v>
      </c>
      <c r="B528" s="199" t="s">
        <v>2265</v>
      </c>
      <c r="C528" s="199" t="s">
        <v>1089</v>
      </c>
      <c r="D528" s="200" t="s">
        <v>505</v>
      </c>
      <c r="E528" s="201" t="s">
        <v>3284</v>
      </c>
    </row>
    <row r="529" spans="1:5" x14ac:dyDescent="0.2">
      <c r="A529" s="199" t="s">
        <v>3206</v>
      </c>
      <c r="B529" s="199" t="s">
        <v>2265</v>
      </c>
      <c r="C529" s="199" t="s">
        <v>1089</v>
      </c>
      <c r="D529" s="200" t="s">
        <v>505</v>
      </c>
      <c r="E529" s="201" t="s">
        <v>3288</v>
      </c>
    </row>
    <row r="530" spans="1:5" x14ac:dyDescent="0.2">
      <c r="A530" s="199" t="s">
        <v>3206</v>
      </c>
      <c r="B530" s="199" t="s">
        <v>2265</v>
      </c>
      <c r="C530" s="199" t="s">
        <v>1089</v>
      </c>
      <c r="D530" s="200" t="s">
        <v>505</v>
      </c>
      <c r="E530" s="201" t="s">
        <v>3289</v>
      </c>
    </row>
    <row r="531" spans="1:5" x14ac:dyDescent="0.2">
      <c r="A531" s="199" t="s">
        <v>3206</v>
      </c>
      <c r="B531" s="199" t="s">
        <v>2265</v>
      </c>
      <c r="C531" s="199" t="s">
        <v>1089</v>
      </c>
      <c r="D531" s="200" t="s">
        <v>505</v>
      </c>
      <c r="E531" s="201" t="s">
        <v>3290</v>
      </c>
    </row>
    <row r="532" spans="1:5" x14ac:dyDescent="0.2">
      <c r="A532" s="199" t="s">
        <v>3206</v>
      </c>
      <c r="B532" s="199" t="s">
        <v>2183</v>
      </c>
      <c r="C532" s="199" t="s">
        <v>80</v>
      </c>
      <c r="D532" s="200" t="s">
        <v>505</v>
      </c>
      <c r="E532" s="201" t="s">
        <v>3284</v>
      </c>
    </row>
    <row r="533" spans="1:5" x14ac:dyDescent="0.2">
      <c r="A533" s="199" t="s">
        <v>3206</v>
      </c>
      <c r="B533" s="199" t="s">
        <v>2183</v>
      </c>
      <c r="C533" s="199" t="s">
        <v>80</v>
      </c>
      <c r="D533" s="200" t="s">
        <v>505</v>
      </c>
      <c r="E533" s="201" t="s">
        <v>3291</v>
      </c>
    </row>
    <row r="534" spans="1:5" x14ac:dyDescent="0.2">
      <c r="A534" s="199" t="s">
        <v>3206</v>
      </c>
      <c r="B534" s="199" t="s">
        <v>2183</v>
      </c>
      <c r="C534" s="199" t="s">
        <v>80</v>
      </c>
      <c r="D534" s="200" t="s">
        <v>505</v>
      </c>
      <c r="E534" s="201" t="s">
        <v>3287</v>
      </c>
    </row>
    <row r="535" spans="1:5" x14ac:dyDescent="0.2">
      <c r="A535" s="199" t="s">
        <v>3206</v>
      </c>
      <c r="B535" s="199" t="s">
        <v>2183</v>
      </c>
      <c r="C535" s="199" t="s">
        <v>80</v>
      </c>
      <c r="D535" s="200" t="s">
        <v>505</v>
      </c>
      <c r="E535" s="201" t="s">
        <v>3288</v>
      </c>
    </row>
    <row r="536" spans="1:5" x14ac:dyDescent="0.2">
      <c r="A536" s="199" t="s">
        <v>3206</v>
      </c>
      <c r="B536" s="199" t="s">
        <v>2183</v>
      </c>
      <c r="C536" s="199" t="s">
        <v>80</v>
      </c>
      <c r="D536" s="200" t="s">
        <v>505</v>
      </c>
      <c r="E536" s="201" t="s">
        <v>3289</v>
      </c>
    </row>
    <row r="537" spans="1:5" x14ac:dyDescent="0.2">
      <c r="A537" s="199" t="s">
        <v>3206</v>
      </c>
      <c r="B537" s="199" t="s">
        <v>2183</v>
      </c>
      <c r="C537" s="199" t="s">
        <v>80</v>
      </c>
      <c r="D537" s="200" t="s">
        <v>505</v>
      </c>
      <c r="E537" s="201" t="s">
        <v>3290</v>
      </c>
    </row>
    <row r="538" spans="1:5" x14ac:dyDescent="0.2">
      <c r="A538" s="199" t="s">
        <v>3206</v>
      </c>
      <c r="B538" s="199" t="s">
        <v>2183</v>
      </c>
      <c r="C538" s="199" t="s">
        <v>80</v>
      </c>
      <c r="D538" s="200" t="s">
        <v>505</v>
      </c>
      <c r="E538" s="201" t="s">
        <v>3328</v>
      </c>
    </row>
    <row r="539" spans="1:5" x14ac:dyDescent="0.2">
      <c r="A539" s="199" t="s">
        <v>3206</v>
      </c>
      <c r="B539" s="199" t="s">
        <v>2175</v>
      </c>
      <c r="C539" s="199" t="s">
        <v>319</v>
      </c>
      <c r="D539" s="200" t="s">
        <v>505</v>
      </c>
      <c r="E539" s="201" t="s">
        <v>3284</v>
      </c>
    </row>
    <row r="540" spans="1:5" x14ac:dyDescent="0.2">
      <c r="A540" s="199" t="s">
        <v>3206</v>
      </c>
      <c r="B540" s="199" t="s">
        <v>2175</v>
      </c>
      <c r="C540" s="199" t="s">
        <v>319</v>
      </c>
      <c r="D540" s="200" t="s">
        <v>505</v>
      </c>
      <c r="E540" s="201" t="s">
        <v>3287</v>
      </c>
    </row>
    <row r="541" spans="1:5" x14ac:dyDescent="0.2">
      <c r="A541" s="199" t="s">
        <v>3206</v>
      </c>
      <c r="B541" s="199" t="s">
        <v>2175</v>
      </c>
      <c r="C541" s="199" t="s">
        <v>319</v>
      </c>
      <c r="D541" s="200" t="s">
        <v>505</v>
      </c>
      <c r="E541" s="201" t="s">
        <v>3288</v>
      </c>
    </row>
    <row r="542" spans="1:5" x14ac:dyDescent="0.2">
      <c r="A542" s="199" t="s">
        <v>3206</v>
      </c>
      <c r="B542" s="199" t="s">
        <v>2175</v>
      </c>
      <c r="C542" s="199" t="s">
        <v>319</v>
      </c>
      <c r="D542" s="200" t="s">
        <v>505</v>
      </c>
      <c r="E542" s="201" t="s">
        <v>3289</v>
      </c>
    </row>
    <row r="543" spans="1:5" x14ac:dyDescent="0.2">
      <c r="A543" s="199" t="s">
        <v>3206</v>
      </c>
      <c r="B543" s="199" t="s">
        <v>2175</v>
      </c>
      <c r="C543" s="199" t="s">
        <v>319</v>
      </c>
      <c r="D543" s="200" t="s">
        <v>505</v>
      </c>
      <c r="E543" s="201" t="s">
        <v>3290</v>
      </c>
    </row>
    <row r="544" spans="1:5" x14ac:dyDescent="0.2">
      <c r="A544" s="199" t="s">
        <v>3206</v>
      </c>
      <c r="B544" s="199" t="s">
        <v>2175</v>
      </c>
      <c r="C544" s="199" t="s">
        <v>319</v>
      </c>
      <c r="D544" s="200" t="s">
        <v>505</v>
      </c>
      <c r="E544" s="201" t="s">
        <v>3328</v>
      </c>
    </row>
    <row r="545" spans="1:5" x14ac:dyDescent="0.2">
      <c r="A545" s="199" t="s">
        <v>3206</v>
      </c>
      <c r="B545" s="199" t="s">
        <v>2174</v>
      </c>
      <c r="C545" s="199" t="s">
        <v>79</v>
      </c>
      <c r="D545" s="200" t="s">
        <v>505</v>
      </c>
      <c r="E545" s="201" t="s">
        <v>3284</v>
      </c>
    </row>
    <row r="546" spans="1:5" x14ac:dyDescent="0.2">
      <c r="A546" s="199" t="s">
        <v>3206</v>
      </c>
      <c r="B546" s="199" t="s">
        <v>2174</v>
      </c>
      <c r="C546" s="199" t="s">
        <v>79</v>
      </c>
      <c r="D546" s="200" t="s">
        <v>505</v>
      </c>
      <c r="E546" s="201" t="s">
        <v>3287</v>
      </c>
    </row>
    <row r="547" spans="1:5" x14ac:dyDescent="0.2">
      <c r="A547" s="199" t="s">
        <v>3206</v>
      </c>
      <c r="B547" s="199" t="s">
        <v>2174</v>
      </c>
      <c r="C547" s="199" t="s">
        <v>79</v>
      </c>
      <c r="D547" s="200" t="s">
        <v>505</v>
      </c>
      <c r="E547" s="201" t="s">
        <v>3288</v>
      </c>
    </row>
    <row r="548" spans="1:5" x14ac:dyDescent="0.2">
      <c r="A548" s="199" t="s">
        <v>3206</v>
      </c>
      <c r="B548" s="199" t="s">
        <v>2174</v>
      </c>
      <c r="C548" s="199" t="s">
        <v>79</v>
      </c>
      <c r="D548" s="200" t="s">
        <v>505</v>
      </c>
      <c r="E548" s="201" t="s">
        <v>3289</v>
      </c>
    </row>
    <row r="549" spans="1:5" x14ac:dyDescent="0.2">
      <c r="A549" s="199" t="s">
        <v>3206</v>
      </c>
      <c r="B549" s="199" t="s">
        <v>2174</v>
      </c>
      <c r="C549" s="199" t="s">
        <v>79</v>
      </c>
      <c r="D549" s="200" t="s">
        <v>505</v>
      </c>
      <c r="E549" s="201" t="s">
        <v>3290</v>
      </c>
    </row>
    <row r="550" spans="1:5" x14ac:dyDescent="0.2">
      <c r="A550" s="199" t="s">
        <v>3206</v>
      </c>
      <c r="B550" s="199" t="s">
        <v>2174</v>
      </c>
      <c r="C550" s="199" t="s">
        <v>79</v>
      </c>
      <c r="D550" s="200" t="s">
        <v>505</v>
      </c>
      <c r="E550" s="201" t="s">
        <v>3328</v>
      </c>
    </row>
    <row r="551" spans="1:5" x14ac:dyDescent="0.2">
      <c r="A551" s="199" t="s">
        <v>3206</v>
      </c>
      <c r="B551" s="199" t="s">
        <v>2213</v>
      </c>
      <c r="C551" s="199" t="s">
        <v>81</v>
      </c>
      <c r="D551" s="200" t="s">
        <v>505</v>
      </c>
      <c r="E551" s="201" t="s">
        <v>3286</v>
      </c>
    </row>
    <row r="552" spans="1:5" x14ac:dyDescent="0.2">
      <c r="A552" s="199" t="s">
        <v>3206</v>
      </c>
      <c r="B552" s="199" t="s">
        <v>2213</v>
      </c>
      <c r="C552" s="199" t="s">
        <v>81</v>
      </c>
      <c r="D552" s="200" t="s">
        <v>505</v>
      </c>
      <c r="E552" s="201" t="s">
        <v>3284</v>
      </c>
    </row>
    <row r="553" spans="1:5" x14ac:dyDescent="0.2">
      <c r="A553" s="199" t="s">
        <v>3206</v>
      </c>
      <c r="B553" s="199" t="s">
        <v>2213</v>
      </c>
      <c r="C553" s="199" t="s">
        <v>81</v>
      </c>
      <c r="D553" s="200" t="s">
        <v>505</v>
      </c>
      <c r="E553" s="201" t="s">
        <v>3288</v>
      </c>
    </row>
    <row r="554" spans="1:5" x14ac:dyDescent="0.2">
      <c r="A554" s="199" t="s">
        <v>3206</v>
      </c>
      <c r="B554" s="199" t="s">
        <v>2213</v>
      </c>
      <c r="C554" s="199" t="s">
        <v>81</v>
      </c>
      <c r="D554" s="200" t="s">
        <v>505</v>
      </c>
      <c r="E554" s="201" t="s">
        <v>3289</v>
      </c>
    </row>
    <row r="555" spans="1:5" x14ac:dyDescent="0.2">
      <c r="A555" s="199" t="s">
        <v>3206</v>
      </c>
      <c r="B555" s="199" t="s">
        <v>2213</v>
      </c>
      <c r="C555" s="199" t="s">
        <v>81</v>
      </c>
      <c r="D555" s="200" t="s">
        <v>505</v>
      </c>
      <c r="E555" s="201" t="s">
        <v>3290</v>
      </c>
    </row>
    <row r="556" spans="1:5" x14ac:dyDescent="0.2">
      <c r="A556" s="199" t="s">
        <v>3206</v>
      </c>
      <c r="B556" s="199" t="s">
        <v>2264</v>
      </c>
      <c r="C556" s="199" t="s">
        <v>304</v>
      </c>
      <c r="D556" s="200" t="s">
        <v>505</v>
      </c>
      <c r="E556" s="201" t="s">
        <v>3284</v>
      </c>
    </row>
    <row r="557" spans="1:5" x14ac:dyDescent="0.2">
      <c r="A557" s="199" t="s">
        <v>3206</v>
      </c>
      <c r="B557" s="199" t="s">
        <v>2264</v>
      </c>
      <c r="C557" s="199" t="s">
        <v>304</v>
      </c>
      <c r="D557" s="200" t="s">
        <v>505</v>
      </c>
      <c r="E557" s="201" t="s">
        <v>3291</v>
      </c>
    </row>
    <row r="558" spans="1:5" x14ac:dyDescent="0.2">
      <c r="A558" s="199" t="s">
        <v>3206</v>
      </c>
      <c r="B558" s="199" t="s">
        <v>2264</v>
      </c>
      <c r="C558" s="199" t="s">
        <v>304</v>
      </c>
      <c r="D558" s="200" t="s">
        <v>505</v>
      </c>
      <c r="E558" s="201" t="s">
        <v>3287</v>
      </c>
    </row>
    <row r="559" spans="1:5" x14ac:dyDescent="0.2">
      <c r="A559" s="199" t="s">
        <v>3206</v>
      </c>
      <c r="B559" s="199" t="s">
        <v>2264</v>
      </c>
      <c r="C559" s="199" t="s">
        <v>304</v>
      </c>
      <c r="D559" s="200" t="s">
        <v>505</v>
      </c>
      <c r="E559" s="201" t="s">
        <v>3288</v>
      </c>
    </row>
    <row r="560" spans="1:5" x14ac:dyDescent="0.2">
      <c r="A560" s="199" t="s">
        <v>3206</v>
      </c>
      <c r="B560" s="199" t="s">
        <v>2264</v>
      </c>
      <c r="C560" s="199" t="s">
        <v>304</v>
      </c>
      <c r="D560" s="200" t="s">
        <v>505</v>
      </c>
      <c r="E560" s="201" t="s">
        <v>3289</v>
      </c>
    </row>
    <row r="561" spans="1:5" x14ac:dyDescent="0.2">
      <c r="A561" s="199" t="s">
        <v>3206</v>
      </c>
      <c r="B561" s="199" t="s">
        <v>2264</v>
      </c>
      <c r="C561" s="199" t="s">
        <v>304</v>
      </c>
      <c r="D561" s="200" t="s">
        <v>505</v>
      </c>
      <c r="E561" s="201" t="s">
        <v>3290</v>
      </c>
    </row>
    <row r="562" spans="1:5" x14ac:dyDescent="0.2">
      <c r="A562" s="199" t="s">
        <v>3206</v>
      </c>
      <c r="B562" s="199" t="s">
        <v>2218</v>
      </c>
      <c r="C562" s="199" t="s">
        <v>93</v>
      </c>
      <c r="D562" s="200" t="s">
        <v>505</v>
      </c>
      <c r="E562" s="201" t="s">
        <v>3284</v>
      </c>
    </row>
    <row r="563" spans="1:5" x14ac:dyDescent="0.2">
      <c r="A563" s="199" t="s">
        <v>3206</v>
      </c>
      <c r="B563" s="199" t="s">
        <v>2218</v>
      </c>
      <c r="C563" s="199" t="s">
        <v>93</v>
      </c>
      <c r="D563" s="200" t="s">
        <v>505</v>
      </c>
      <c r="E563" s="201" t="s">
        <v>3287</v>
      </c>
    </row>
    <row r="564" spans="1:5" x14ac:dyDescent="0.2">
      <c r="A564" s="199" t="s">
        <v>3206</v>
      </c>
      <c r="B564" s="199" t="s">
        <v>2218</v>
      </c>
      <c r="C564" s="199" t="s">
        <v>93</v>
      </c>
      <c r="D564" s="200" t="s">
        <v>505</v>
      </c>
      <c r="E564" s="201" t="s">
        <v>3288</v>
      </c>
    </row>
    <row r="565" spans="1:5" x14ac:dyDescent="0.2">
      <c r="A565" s="199" t="s">
        <v>3206</v>
      </c>
      <c r="B565" s="199" t="s">
        <v>2218</v>
      </c>
      <c r="C565" s="199" t="s">
        <v>93</v>
      </c>
      <c r="D565" s="200" t="s">
        <v>505</v>
      </c>
      <c r="E565" s="201" t="s">
        <v>3289</v>
      </c>
    </row>
    <row r="566" spans="1:5" x14ac:dyDescent="0.2">
      <c r="A566" s="199" t="s">
        <v>3206</v>
      </c>
      <c r="B566" s="199" t="s">
        <v>2218</v>
      </c>
      <c r="C566" s="199" t="s">
        <v>93</v>
      </c>
      <c r="D566" s="200" t="s">
        <v>505</v>
      </c>
      <c r="E566" s="201" t="s">
        <v>3290</v>
      </c>
    </row>
    <row r="567" spans="1:5" x14ac:dyDescent="0.2">
      <c r="A567" s="199" t="s">
        <v>3206</v>
      </c>
      <c r="B567" s="199" t="s">
        <v>2214</v>
      </c>
      <c r="C567" s="199" t="s">
        <v>1091</v>
      </c>
      <c r="D567" s="200" t="s">
        <v>505</v>
      </c>
      <c r="E567" s="201" t="s">
        <v>3284</v>
      </c>
    </row>
    <row r="568" spans="1:5" x14ac:dyDescent="0.2">
      <c r="A568" s="199" t="s">
        <v>3206</v>
      </c>
      <c r="B568" s="199" t="s">
        <v>2214</v>
      </c>
      <c r="C568" s="199" t="s">
        <v>1091</v>
      </c>
      <c r="D568" s="200" t="s">
        <v>505</v>
      </c>
      <c r="E568" s="201" t="s">
        <v>3287</v>
      </c>
    </row>
    <row r="569" spans="1:5" x14ac:dyDescent="0.2">
      <c r="A569" s="199" t="s">
        <v>3206</v>
      </c>
      <c r="B569" s="199" t="s">
        <v>2214</v>
      </c>
      <c r="C569" s="199" t="s">
        <v>1091</v>
      </c>
      <c r="D569" s="200" t="s">
        <v>505</v>
      </c>
      <c r="E569" s="201" t="s">
        <v>3288</v>
      </c>
    </row>
    <row r="570" spans="1:5" x14ac:dyDescent="0.2">
      <c r="A570" s="199" t="s">
        <v>3206</v>
      </c>
      <c r="B570" s="199" t="s">
        <v>2214</v>
      </c>
      <c r="C570" s="199" t="s">
        <v>1091</v>
      </c>
      <c r="D570" s="200" t="s">
        <v>505</v>
      </c>
      <c r="E570" s="201" t="s">
        <v>3289</v>
      </c>
    </row>
    <row r="571" spans="1:5" x14ac:dyDescent="0.2">
      <c r="A571" s="199" t="s">
        <v>3206</v>
      </c>
      <c r="B571" s="199" t="s">
        <v>2214</v>
      </c>
      <c r="C571" s="199" t="s">
        <v>1091</v>
      </c>
      <c r="D571" s="200" t="s">
        <v>505</v>
      </c>
      <c r="E571" s="201" t="s">
        <v>3290</v>
      </c>
    </row>
    <row r="572" spans="1:5" x14ac:dyDescent="0.2">
      <c r="A572" s="199" t="s">
        <v>3206</v>
      </c>
      <c r="B572" s="199" t="s">
        <v>2255</v>
      </c>
      <c r="C572" s="199" t="s">
        <v>94</v>
      </c>
      <c r="D572" s="200" t="s">
        <v>505</v>
      </c>
      <c r="E572" s="201" t="s">
        <v>3286</v>
      </c>
    </row>
    <row r="573" spans="1:5" x14ac:dyDescent="0.2">
      <c r="A573" s="199" t="s">
        <v>3206</v>
      </c>
      <c r="B573" s="199" t="s">
        <v>2255</v>
      </c>
      <c r="C573" s="199" t="s">
        <v>94</v>
      </c>
      <c r="D573" s="200" t="s">
        <v>505</v>
      </c>
      <c r="E573" s="201" t="s">
        <v>3284</v>
      </c>
    </row>
    <row r="574" spans="1:5" x14ac:dyDescent="0.2">
      <c r="A574" s="199" t="s">
        <v>3206</v>
      </c>
      <c r="B574" s="199" t="s">
        <v>2255</v>
      </c>
      <c r="C574" s="199" t="s">
        <v>94</v>
      </c>
      <c r="D574" s="200" t="s">
        <v>505</v>
      </c>
      <c r="E574" s="201" t="s">
        <v>3289</v>
      </c>
    </row>
    <row r="575" spans="1:5" x14ac:dyDescent="0.2">
      <c r="A575" s="199" t="s">
        <v>3206</v>
      </c>
      <c r="B575" s="199" t="s">
        <v>2255</v>
      </c>
      <c r="C575" s="199" t="s">
        <v>94</v>
      </c>
      <c r="D575" s="200" t="s">
        <v>505</v>
      </c>
      <c r="E575" s="201" t="s">
        <v>3290</v>
      </c>
    </row>
    <row r="576" spans="1:5" x14ac:dyDescent="0.2">
      <c r="A576" s="199" t="s">
        <v>3206</v>
      </c>
      <c r="B576" s="199" t="s">
        <v>2284</v>
      </c>
      <c r="C576" s="199" t="s">
        <v>95</v>
      </c>
      <c r="D576" s="200" t="s">
        <v>505</v>
      </c>
      <c r="E576" s="201" t="s">
        <v>3286</v>
      </c>
    </row>
    <row r="577" spans="1:5" x14ac:dyDescent="0.2">
      <c r="A577" s="199" t="s">
        <v>3206</v>
      </c>
      <c r="B577" s="199" t="s">
        <v>2284</v>
      </c>
      <c r="C577" s="199" t="s">
        <v>95</v>
      </c>
      <c r="D577" s="200" t="s">
        <v>505</v>
      </c>
      <c r="E577" s="201" t="s">
        <v>3284</v>
      </c>
    </row>
    <row r="578" spans="1:5" x14ac:dyDescent="0.2">
      <c r="A578" s="199" t="s">
        <v>3206</v>
      </c>
      <c r="B578" s="199" t="s">
        <v>2284</v>
      </c>
      <c r="C578" s="199" t="s">
        <v>95</v>
      </c>
      <c r="D578" s="200" t="s">
        <v>505</v>
      </c>
      <c r="E578" s="201" t="s">
        <v>3289</v>
      </c>
    </row>
    <row r="579" spans="1:5" x14ac:dyDescent="0.2">
      <c r="A579" s="199" t="s">
        <v>3206</v>
      </c>
      <c r="B579" s="199" t="s">
        <v>2284</v>
      </c>
      <c r="C579" s="199" t="s">
        <v>95</v>
      </c>
      <c r="D579" s="200" t="s">
        <v>505</v>
      </c>
      <c r="E579" s="201" t="s">
        <v>3290</v>
      </c>
    </row>
    <row r="580" spans="1:5" x14ac:dyDescent="0.2">
      <c r="A580" s="199" t="s">
        <v>3206</v>
      </c>
      <c r="B580" s="199" t="s">
        <v>2243</v>
      </c>
      <c r="C580" s="199" t="s">
        <v>97</v>
      </c>
      <c r="D580" s="200" t="s">
        <v>505</v>
      </c>
      <c r="E580" s="201" t="s">
        <v>3286</v>
      </c>
    </row>
    <row r="581" spans="1:5" x14ac:dyDescent="0.2">
      <c r="A581" s="199" t="s">
        <v>3206</v>
      </c>
      <c r="B581" s="199" t="s">
        <v>2243</v>
      </c>
      <c r="C581" s="199" t="s">
        <v>97</v>
      </c>
      <c r="D581" s="200" t="s">
        <v>505</v>
      </c>
      <c r="E581" s="201" t="s">
        <v>3284</v>
      </c>
    </row>
    <row r="582" spans="1:5" x14ac:dyDescent="0.2">
      <c r="A582" s="199" t="s">
        <v>3206</v>
      </c>
      <c r="B582" s="199" t="s">
        <v>2243</v>
      </c>
      <c r="C582" s="199" t="s">
        <v>97</v>
      </c>
      <c r="D582" s="200" t="s">
        <v>505</v>
      </c>
      <c r="E582" s="201" t="s">
        <v>3327</v>
      </c>
    </row>
    <row r="583" spans="1:5" x14ac:dyDescent="0.2">
      <c r="A583" s="199" t="s">
        <v>3206</v>
      </c>
      <c r="B583" s="199" t="s">
        <v>2243</v>
      </c>
      <c r="C583" s="199" t="s">
        <v>97</v>
      </c>
      <c r="D583" s="200" t="s">
        <v>505</v>
      </c>
      <c r="E583" s="201" t="s">
        <v>3289</v>
      </c>
    </row>
    <row r="584" spans="1:5" x14ac:dyDescent="0.2">
      <c r="A584" s="199" t="s">
        <v>3206</v>
      </c>
      <c r="B584" s="199" t="s">
        <v>2243</v>
      </c>
      <c r="C584" s="199" t="s">
        <v>97</v>
      </c>
      <c r="D584" s="200" t="s">
        <v>505</v>
      </c>
      <c r="E584" s="201" t="s">
        <v>3290</v>
      </c>
    </row>
    <row r="585" spans="1:5" x14ac:dyDescent="0.2">
      <c r="A585" s="199" t="s">
        <v>3206</v>
      </c>
      <c r="B585" s="199" t="s">
        <v>2251</v>
      </c>
      <c r="C585" s="199" t="s">
        <v>1506</v>
      </c>
      <c r="D585" s="200" t="s">
        <v>505</v>
      </c>
      <c r="E585" s="201" t="s">
        <v>3286</v>
      </c>
    </row>
    <row r="586" spans="1:5" x14ac:dyDescent="0.2">
      <c r="A586" s="199" t="s">
        <v>3206</v>
      </c>
      <c r="B586" s="199" t="s">
        <v>2251</v>
      </c>
      <c r="C586" s="199" t="s">
        <v>1506</v>
      </c>
      <c r="D586" s="200" t="s">
        <v>505</v>
      </c>
      <c r="E586" s="201" t="s">
        <v>3284</v>
      </c>
    </row>
    <row r="587" spans="1:5" x14ac:dyDescent="0.2">
      <c r="A587" s="199" t="s">
        <v>3206</v>
      </c>
      <c r="B587" s="199" t="s">
        <v>2251</v>
      </c>
      <c r="C587" s="199" t="s">
        <v>1506</v>
      </c>
      <c r="D587" s="200" t="s">
        <v>505</v>
      </c>
      <c r="E587" s="201" t="s">
        <v>3289</v>
      </c>
    </row>
    <row r="588" spans="1:5" x14ac:dyDescent="0.2">
      <c r="A588" s="199" t="s">
        <v>3206</v>
      </c>
      <c r="B588" s="199" t="s">
        <v>2195</v>
      </c>
      <c r="C588" s="199" t="s">
        <v>638</v>
      </c>
      <c r="D588" s="200" t="s">
        <v>505</v>
      </c>
      <c r="E588" s="201" t="s">
        <v>3286</v>
      </c>
    </row>
    <row r="589" spans="1:5" x14ac:dyDescent="0.2">
      <c r="A589" s="199" t="s">
        <v>3206</v>
      </c>
      <c r="B589" s="199" t="s">
        <v>2195</v>
      </c>
      <c r="C589" s="199" t="s">
        <v>638</v>
      </c>
      <c r="D589" s="200" t="s">
        <v>505</v>
      </c>
      <c r="E589" s="201" t="s">
        <v>3284</v>
      </c>
    </row>
    <row r="590" spans="1:5" x14ac:dyDescent="0.2">
      <c r="A590" s="199" t="s">
        <v>3206</v>
      </c>
      <c r="B590" s="199" t="s">
        <v>2195</v>
      </c>
      <c r="C590" s="199" t="s">
        <v>638</v>
      </c>
      <c r="D590" s="200" t="s">
        <v>505</v>
      </c>
      <c r="E590" s="201" t="s">
        <v>3287</v>
      </c>
    </row>
    <row r="591" spans="1:5" x14ac:dyDescent="0.2">
      <c r="A591" s="199" t="s">
        <v>3206</v>
      </c>
      <c r="B591" s="199" t="s">
        <v>2195</v>
      </c>
      <c r="C591" s="199" t="s">
        <v>638</v>
      </c>
      <c r="D591" s="200" t="s">
        <v>505</v>
      </c>
      <c r="E591" s="201" t="s">
        <v>3288</v>
      </c>
    </row>
    <row r="592" spans="1:5" x14ac:dyDescent="0.2">
      <c r="A592" s="199" t="s">
        <v>3206</v>
      </c>
      <c r="B592" s="199" t="s">
        <v>2195</v>
      </c>
      <c r="C592" s="199" t="s">
        <v>638</v>
      </c>
      <c r="D592" s="200" t="s">
        <v>505</v>
      </c>
      <c r="E592" s="201" t="s">
        <v>3289</v>
      </c>
    </row>
    <row r="593" spans="1:5" x14ac:dyDescent="0.2">
      <c r="A593" s="199" t="s">
        <v>3206</v>
      </c>
      <c r="B593" s="199" t="s">
        <v>2195</v>
      </c>
      <c r="C593" s="199" t="s">
        <v>638</v>
      </c>
      <c r="D593" s="200" t="s">
        <v>505</v>
      </c>
      <c r="E593" s="201" t="s">
        <v>3290</v>
      </c>
    </row>
    <row r="594" spans="1:5" x14ac:dyDescent="0.2">
      <c r="A594" s="199" t="s">
        <v>3206</v>
      </c>
      <c r="B594" s="199" t="s">
        <v>2236</v>
      </c>
      <c r="C594" s="199" t="s">
        <v>287</v>
      </c>
      <c r="D594" s="200" t="s">
        <v>505</v>
      </c>
      <c r="E594" s="201" t="s">
        <v>3284</v>
      </c>
    </row>
    <row r="595" spans="1:5" x14ac:dyDescent="0.2">
      <c r="A595" s="199" t="s">
        <v>3206</v>
      </c>
      <c r="B595" s="199" t="s">
        <v>2236</v>
      </c>
      <c r="C595" s="199" t="s">
        <v>287</v>
      </c>
      <c r="D595" s="200" t="s">
        <v>505</v>
      </c>
      <c r="E595" s="201" t="s">
        <v>3287</v>
      </c>
    </row>
    <row r="596" spans="1:5" x14ac:dyDescent="0.2">
      <c r="A596" s="199" t="s">
        <v>3206</v>
      </c>
      <c r="B596" s="199" t="s">
        <v>2236</v>
      </c>
      <c r="C596" s="199" t="s">
        <v>287</v>
      </c>
      <c r="D596" s="200" t="s">
        <v>505</v>
      </c>
      <c r="E596" s="201" t="s">
        <v>3288</v>
      </c>
    </row>
    <row r="597" spans="1:5" x14ac:dyDescent="0.2">
      <c r="A597" s="199" t="s">
        <v>3206</v>
      </c>
      <c r="B597" s="199" t="s">
        <v>2236</v>
      </c>
      <c r="C597" s="199" t="s">
        <v>287</v>
      </c>
      <c r="D597" s="200" t="s">
        <v>505</v>
      </c>
      <c r="E597" s="201" t="s">
        <v>3289</v>
      </c>
    </row>
    <row r="598" spans="1:5" x14ac:dyDescent="0.2">
      <c r="A598" s="199" t="s">
        <v>3206</v>
      </c>
      <c r="B598" s="199" t="s">
        <v>2236</v>
      </c>
      <c r="C598" s="199" t="s">
        <v>287</v>
      </c>
      <c r="D598" s="200" t="s">
        <v>505</v>
      </c>
      <c r="E598" s="201" t="s">
        <v>3290</v>
      </c>
    </row>
    <row r="599" spans="1:5" x14ac:dyDescent="0.2">
      <c r="A599" s="199" t="s">
        <v>3206</v>
      </c>
      <c r="B599" s="199" t="s">
        <v>2245</v>
      </c>
      <c r="C599" s="199" t="s">
        <v>96</v>
      </c>
      <c r="D599" s="200" t="s">
        <v>505</v>
      </c>
      <c r="E599" s="201" t="s">
        <v>3284</v>
      </c>
    </row>
    <row r="600" spans="1:5" x14ac:dyDescent="0.2">
      <c r="A600" s="199" t="s">
        <v>3206</v>
      </c>
      <c r="B600" s="199" t="s">
        <v>2245</v>
      </c>
      <c r="C600" s="199" t="s">
        <v>96</v>
      </c>
      <c r="D600" s="200" t="s">
        <v>505</v>
      </c>
      <c r="E600" s="201" t="s">
        <v>3291</v>
      </c>
    </row>
    <row r="601" spans="1:5" x14ac:dyDescent="0.2">
      <c r="A601" s="199" t="s">
        <v>3206</v>
      </c>
      <c r="B601" s="199" t="s">
        <v>2245</v>
      </c>
      <c r="C601" s="199" t="s">
        <v>96</v>
      </c>
      <c r="D601" s="200" t="s">
        <v>505</v>
      </c>
      <c r="E601" s="201" t="s">
        <v>3289</v>
      </c>
    </row>
    <row r="602" spans="1:5" x14ac:dyDescent="0.2">
      <c r="A602" s="199" t="s">
        <v>3206</v>
      </c>
      <c r="B602" s="199" t="s">
        <v>2245</v>
      </c>
      <c r="C602" s="199" t="s">
        <v>96</v>
      </c>
      <c r="D602" s="200" t="s">
        <v>505</v>
      </c>
      <c r="E602" s="201" t="s">
        <v>3290</v>
      </c>
    </row>
    <row r="603" spans="1:5" x14ac:dyDescent="0.2">
      <c r="A603" s="199" t="s">
        <v>3206</v>
      </c>
      <c r="B603" s="199" t="s">
        <v>2803</v>
      </c>
      <c r="C603" s="199" t="s">
        <v>1280</v>
      </c>
      <c r="D603" s="200" t="s">
        <v>505</v>
      </c>
      <c r="E603" s="201" t="s">
        <v>3286</v>
      </c>
    </row>
    <row r="604" spans="1:5" x14ac:dyDescent="0.2">
      <c r="A604" s="199" t="s">
        <v>3206</v>
      </c>
      <c r="B604" s="199" t="s">
        <v>2803</v>
      </c>
      <c r="C604" s="199" t="s">
        <v>1280</v>
      </c>
      <c r="D604" s="200" t="s">
        <v>505</v>
      </c>
      <c r="E604" s="201" t="s">
        <v>3284</v>
      </c>
    </row>
    <row r="605" spans="1:5" x14ac:dyDescent="0.2">
      <c r="A605" s="199" t="s">
        <v>3206</v>
      </c>
      <c r="B605" s="199" t="s">
        <v>2803</v>
      </c>
      <c r="C605" s="199" t="s">
        <v>1280</v>
      </c>
      <c r="D605" s="200" t="s">
        <v>505</v>
      </c>
      <c r="E605" s="201" t="s">
        <v>3289</v>
      </c>
    </row>
    <row r="606" spans="1:5" x14ac:dyDescent="0.2">
      <c r="A606" s="199" t="s">
        <v>3206</v>
      </c>
      <c r="B606" s="199" t="s">
        <v>2803</v>
      </c>
      <c r="C606" s="199" t="s">
        <v>1280</v>
      </c>
      <c r="D606" s="200" t="s">
        <v>505</v>
      </c>
      <c r="E606" s="201" t="s">
        <v>3290</v>
      </c>
    </row>
    <row r="607" spans="1:5" x14ac:dyDescent="0.2">
      <c r="A607" s="199" t="s">
        <v>3206</v>
      </c>
      <c r="B607" s="199" t="s">
        <v>2959</v>
      </c>
      <c r="C607" s="199" t="s">
        <v>2001</v>
      </c>
      <c r="D607" s="200" t="s">
        <v>505</v>
      </c>
      <c r="E607" s="201" t="s">
        <v>3289</v>
      </c>
    </row>
    <row r="608" spans="1:5" x14ac:dyDescent="0.2">
      <c r="A608" s="199" t="s">
        <v>3206</v>
      </c>
      <c r="B608" s="199" t="s">
        <v>2959</v>
      </c>
      <c r="C608" s="199" t="s">
        <v>2001</v>
      </c>
      <c r="D608" s="200" t="s">
        <v>505</v>
      </c>
      <c r="E608" s="201" t="s">
        <v>3290</v>
      </c>
    </row>
    <row r="609" spans="1:5" x14ac:dyDescent="0.2">
      <c r="A609" s="199" t="s">
        <v>3206</v>
      </c>
      <c r="B609" s="199" t="s">
        <v>2779</v>
      </c>
      <c r="C609" s="199" t="s">
        <v>2104</v>
      </c>
      <c r="D609" s="200" t="s">
        <v>505</v>
      </c>
      <c r="E609" s="201" t="s">
        <v>3327</v>
      </c>
    </row>
    <row r="610" spans="1:5" x14ac:dyDescent="0.2">
      <c r="A610" s="199" t="s">
        <v>3206</v>
      </c>
      <c r="B610" s="199" t="s">
        <v>2779</v>
      </c>
      <c r="C610" s="199" t="s">
        <v>2104</v>
      </c>
      <c r="D610" s="200" t="s">
        <v>505</v>
      </c>
      <c r="E610" s="201" t="s">
        <v>3289</v>
      </c>
    </row>
    <row r="611" spans="1:5" x14ac:dyDescent="0.2">
      <c r="A611" s="199" t="s">
        <v>3206</v>
      </c>
      <c r="B611" s="199" t="s">
        <v>1952</v>
      </c>
      <c r="C611" s="199" t="s">
        <v>1908</v>
      </c>
      <c r="D611" s="200" t="s">
        <v>505</v>
      </c>
      <c r="E611" s="201" t="s">
        <v>3284</v>
      </c>
    </row>
    <row r="612" spans="1:5" x14ac:dyDescent="0.2">
      <c r="A612" s="199" t="s">
        <v>3206</v>
      </c>
      <c r="B612" s="199" t="s">
        <v>1952</v>
      </c>
      <c r="C612" s="199" t="s">
        <v>1908</v>
      </c>
      <c r="D612" s="200" t="s">
        <v>505</v>
      </c>
      <c r="E612" s="201" t="s">
        <v>3327</v>
      </c>
    </row>
    <row r="613" spans="1:5" x14ac:dyDescent="0.2">
      <c r="A613" s="199" t="s">
        <v>3206</v>
      </c>
      <c r="B613" s="199" t="s">
        <v>1952</v>
      </c>
      <c r="C613" s="199" t="s">
        <v>1908</v>
      </c>
      <c r="D613" s="200" t="s">
        <v>505</v>
      </c>
      <c r="E613" s="201" t="s">
        <v>3289</v>
      </c>
    </row>
    <row r="614" spans="1:5" x14ac:dyDescent="0.2">
      <c r="A614" s="199" t="s">
        <v>3206</v>
      </c>
      <c r="B614" s="199" t="s">
        <v>1952</v>
      </c>
      <c r="C614" s="199" t="s">
        <v>1908</v>
      </c>
      <c r="D614" s="200" t="s">
        <v>505</v>
      </c>
      <c r="E614" s="201" t="s">
        <v>3290</v>
      </c>
    </row>
    <row r="615" spans="1:5" x14ac:dyDescent="0.2">
      <c r="A615" s="199" t="s">
        <v>3206</v>
      </c>
      <c r="B615" s="199" t="s">
        <v>2962</v>
      </c>
      <c r="C615" s="199" t="s">
        <v>2015</v>
      </c>
      <c r="D615" s="200" t="s">
        <v>505</v>
      </c>
      <c r="E615" s="201" t="s">
        <v>3327</v>
      </c>
    </row>
    <row r="616" spans="1:5" x14ac:dyDescent="0.2">
      <c r="A616" s="199" t="s">
        <v>3206</v>
      </c>
      <c r="B616" s="199" t="s">
        <v>2962</v>
      </c>
      <c r="C616" s="199" t="s">
        <v>2015</v>
      </c>
      <c r="D616" s="200" t="s">
        <v>505</v>
      </c>
      <c r="E616" s="201" t="s">
        <v>3289</v>
      </c>
    </row>
    <row r="617" spans="1:5" x14ac:dyDescent="0.2">
      <c r="A617" s="199" t="s">
        <v>3206</v>
      </c>
      <c r="B617" s="199" t="s">
        <v>3139</v>
      </c>
      <c r="C617" s="199" t="s">
        <v>3142</v>
      </c>
      <c r="D617" s="200" t="s">
        <v>505</v>
      </c>
      <c r="E617" s="201" t="s">
        <v>3327</v>
      </c>
    </row>
    <row r="618" spans="1:5" x14ac:dyDescent="0.2">
      <c r="A618" s="199" t="s">
        <v>3206</v>
      </c>
      <c r="B618" s="199" t="s">
        <v>3139</v>
      </c>
      <c r="C618" s="199" t="s">
        <v>3142</v>
      </c>
      <c r="D618" s="200" t="s">
        <v>505</v>
      </c>
      <c r="E618" s="201" t="s">
        <v>3289</v>
      </c>
    </row>
    <row r="619" spans="1:5" x14ac:dyDescent="0.2">
      <c r="A619" s="199" t="s">
        <v>3206</v>
      </c>
      <c r="B619" s="199" t="s">
        <v>2905</v>
      </c>
      <c r="C619" s="199" t="s">
        <v>1920</v>
      </c>
      <c r="D619" s="200" t="s">
        <v>505</v>
      </c>
      <c r="E619" s="201" t="s">
        <v>3327</v>
      </c>
    </row>
    <row r="620" spans="1:5" x14ac:dyDescent="0.2">
      <c r="A620" s="199" t="s">
        <v>3206</v>
      </c>
      <c r="B620" s="199" t="s">
        <v>2905</v>
      </c>
      <c r="C620" s="199" t="s">
        <v>1920</v>
      </c>
      <c r="D620" s="200" t="s">
        <v>505</v>
      </c>
      <c r="E620" s="201" t="s">
        <v>3289</v>
      </c>
    </row>
    <row r="621" spans="1:5" x14ac:dyDescent="0.2">
      <c r="A621" s="199" t="s">
        <v>3206</v>
      </c>
      <c r="B621" s="199" t="s">
        <v>3329</v>
      </c>
      <c r="C621" s="199" t="s">
        <v>1216</v>
      </c>
      <c r="D621" s="200" t="s">
        <v>505</v>
      </c>
      <c r="E621" s="201" t="s">
        <v>3327</v>
      </c>
    </row>
    <row r="622" spans="1:5" x14ac:dyDescent="0.2">
      <c r="A622" s="199" t="s">
        <v>3206</v>
      </c>
      <c r="B622" s="199" t="s">
        <v>3329</v>
      </c>
      <c r="C622" s="199" t="s">
        <v>1216</v>
      </c>
      <c r="D622" s="200" t="s">
        <v>505</v>
      </c>
      <c r="E622" s="201" t="s">
        <v>3289</v>
      </c>
    </row>
    <row r="623" spans="1:5" x14ac:dyDescent="0.2">
      <c r="A623" s="199" t="s">
        <v>3206</v>
      </c>
      <c r="B623" s="199" t="s">
        <v>1912</v>
      </c>
      <c r="C623" s="199" t="s">
        <v>1396</v>
      </c>
      <c r="D623" s="200" t="s">
        <v>505</v>
      </c>
      <c r="E623" s="201" t="s">
        <v>3291</v>
      </c>
    </row>
    <row r="624" spans="1:5" x14ac:dyDescent="0.2">
      <c r="A624" s="199" t="s">
        <v>3206</v>
      </c>
      <c r="B624" s="199" t="s">
        <v>1912</v>
      </c>
      <c r="C624" s="199" t="s">
        <v>1396</v>
      </c>
      <c r="D624" s="200" t="s">
        <v>505</v>
      </c>
      <c r="E624" s="201" t="s">
        <v>3327</v>
      </c>
    </row>
    <row r="625" spans="1:5" x14ac:dyDescent="0.2">
      <c r="A625" s="199" t="s">
        <v>3206</v>
      </c>
      <c r="B625" s="199" t="s">
        <v>1912</v>
      </c>
      <c r="C625" s="199" t="s">
        <v>1396</v>
      </c>
      <c r="D625" s="200" t="s">
        <v>505</v>
      </c>
      <c r="E625" s="201" t="s">
        <v>3289</v>
      </c>
    </row>
    <row r="626" spans="1:5" x14ac:dyDescent="0.2">
      <c r="A626" s="199" t="s">
        <v>3206</v>
      </c>
      <c r="B626" s="199" t="s">
        <v>1692</v>
      </c>
      <c r="C626" s="199" t="s">
        <v>1397</v>
      </c>
      <c r="D626" s="200" t="s">
        <v>505</v>
      </c>
      <c r="E626" s="201" t="s">
        <v>3291</v>
      </c>
    </row>
    <row r="627" spans="1:5" x14ac:dyDescent="0.2">
      <c r="A627" s="199" t="s">
        <v>3206</v>
      </c>
      <c r="B627" s="199" t="s">
        <v>1692</v>
      </c>
      <c r="C627" s="199" t="s">
        <v>1397</v>
      </c>
      <c r="D627" s="200" t="s">
        <v>505</v>
      </c>
      <c r="E627" s="201" t="s">
        <v>3327</v>
      </c>
    </row>
    <row r="628" spans="1:5" x14ac:dyDescent="0.2">
      <c r="A628" s="199" t="s">
        <v>3206</v>
      </c>
      <c r="B628" s="199" t="s">
        <v>1692</v>
      </c>
      <c r="C628" s="199" t="s">
        <v>1397</v>
      </c>
      <c r="D628" s="200" t="s">
        <v>505</v>
      </c>
      <c r="E628" s="201" t="s">
        <v>3289</v>
      </c>
    </row>
    <row r="629" spans="1:5" x14ac:dyDescent="0.2">
      <c r="A629" s="199" t="s">
        <v>3206</v>
      </c>
      <c r="B629" s="199" t="s">
        <v>1693</v>
      </c>
      <c r="C629" s="199" t="s">
        <v>298</v>
      </c>
      <c r="D629" s="200" t="s">
        <v>505</v>
      </c>
      <c r="E629" s="201" t="s">
        <v>3284</v>
      </c>
    </row>
    <row r="630" spans="1:5" x14ac:dyDescent="0.2">
      <c r="A630" s="199" t="s">
        <v>3206</v>
      </c>
      <c r="B630" s="199" t="s">
        <v>1693</v>
      </c>
      <c r="C630" s="199" t="s">
        <v>298</v>
      </c>
      <c r="D630" s="200" t="s">
        <v>505</v>
      </c>
      <c r="E630" s="201" t="s">
        <v>3291</v>
      </c>
    </row>
    <row r="631" spans="1:5" x14ac:dyDescent="0.2">
      <c r="A631" s="199" t="s">
        <v>3206</v>
      </c>
      <c r="B631" s="199" t="s">
        <v>1693</v>
      </c>
      <c r="C631" s="199" t="s">
        <v>298</v>
      </c>
      <c r="D631" s="200" t="s">
        <v>505</v>
      </c>
      <c r="E631" s="201" t="s">
        <v>3327</v>
      </c>
    </row>
    <row r="632" spans="1:5" x14ac:dyDescent="0.2">
      <c r="A632" s="199" t="s">
        <v>3206</v>
      </c>
      <c r="B632" s="199" t="s">
        <v>1693</v>
      </c>
      <c r="C632" s="199" t="s">
        <v>298</v>
      </c>
      <c r="D632" s="200" t="s">
        <v>505</v>
      </c>
      <c r="E632" s="201" t="s">
        <v>3289</v>
      </c>
    </row>
    <row r="633" spans="1:5" x14ac:dyDescent="0.2">
      <c r="A633" s="199" t="s">
        <v>3206</v>
      </c>
      <c r="B633" s="199" t="s">
        <v>2187</v>
      </c>
      <c r="C633" s="199" t="s">
        <v>98</v>
      </c>
      <c r="D633" s="200" t="s">
        <v>505</v>
      </c>
      <c r="E633" s="201" t="s">
        <v>3284</v>
      </c>
    </row>
    <row r="634" spans="1:5" x14ac:dyDescent="0.2">
      <c r="A634" s="199" t="s">
        <v>3206</v>
      </c>
      <c r="B634" s="199" t="s">
        <v>2187</v>
      </c>
      <c r="C634" s="199" t="s">
        <v>98</v>
      </c>
      <c r="D634" s="200" t="s">
        <v>505</v>
      </c>
      <c r="E634" s="201" t="s">
        <v>3291</v>
      </c>
    </row>
    <row r="635" spans="1:5" x14ac:dyDescent="0.2">
      <c r="A635" s="199" t="s">
        <v>3206</v>
      </c>
      <c r="B635" s="199" t="s">
        <v>2187</v>
      </c>
      <c r="C635" s="199" t="s">
        <v>98</v>
      </c>
      <c r="D635" s="200" t="s">
        <v>505</v>
      </c>
      <c r="E635" s="201" t="s">
        <v>3287</v>
      </c>
    </row>
    <row r="636" spans="1:5" x14ac:dyDescent="0.2">
      <c r="A636" s="199" t="s">
        <v>3206</v>
      </c>
      <c r="B636" s="199" t="s">
        <v>2187</v>
      </c>
      <c r="C636" s="199" t="s">
        <v>98</v>
      </c>
      <c r="D636" s="200" t="s">
        <v>505</v>
      </c>
      <c r="E636" s="201" t="s">
        <v>3327</v>
      </c>
    </row>
    <row r="637" spans="1:5" x14ac:dyDescent="0.2">
      <c r="A637" s="199" t="s">
        <v>3206</v>
      </c>
      <c r="B637" s="199" t="s">
        <v>2187</v>
      </c>
      <c r="C637" s="199" t="s">
        <v>98</v>
      </c>
      <c r="D637" s="200" t="s">
        <v>505</v>
      </c>
      <c r="E637" s="201" t="s">
        <v>3289</v>
      </c>
    </row>
    <row r="638" spans="1:5" x14ac:dyDescent="0.2">
      <c r="A638" s="199" t="s">
        <v>3206</v>
      </c>
      <c r="B638" s="199" t="s">
        <v>2288</v>
      </c>
      <c r="C638" s="199" t="s">
        <v>500</v>
      </c>
      <c r="D638" s="200" t="s">
        <v>505</v>
      </c>
      <c r="E638" s="201" t="s">
        <v>3291</v>
      </c>
    </row>
    <row r="639" spans="1:5" x14ac:dyDescent="0.2">
      <c r="A639" s="199" t="s">
        <v>3206</v>
      </c>
      <c r="B639" s="199" t="s">
        <v>2288</v>
      </c>
      <c r="C639" s="199" t="s">
        <v>500</v>
      </c>
      <c r="D639" s="200" t="s">
        <v>505</v>
      </c>
      <c r="E639" s="201" t="s">
        <v>3327</v>
      </c>
    </row>
    <row r="640" spans="1:5" x14ac:dyDescent="0.2">
      <c r="A640" s="199" t="s">
        <v>3206</v>
      </c>
      <c r="B640" s="199" t="s">
        <v>2288</v>
      </c>
      <c r="C640" s="199" t="s">
        <v>500</v>
      </c>
      <c r="D640" s="200" t="s">
        <v>505</v>
      </c>
      <c r="E640" s="201" t="s">
        <v>3289</v>
      </c>
    </row>
    <row r="641" spans="1:5" x14ac:dyDescent="0.2">
      <c r="A641" s="199" t="s">
        <v>3206</v>
      </c>
      <c r="B641" s="199" t="s">
        <v>3330</v>
      </c>
      <c r="C641" s="199" t="s">
        <v>229</v>
      </c>
      <c r="D641" s="200" t="s">
        <v>505</v>
      </c>
      <c r="E641" s="201" t="s">
        <v>3284</v>
      </c>
    </row>
    <row r="642" spans="1:5" x14ac:dyDescent="0.2">
      <c r="A642" s="199" t="s">
        <v>3206</v>
      </c>
      <c r="B642" s="199" t="s">
        <v>3330</v>
      </c>
      <c r="C642" s="199" t="s">
        <v>229</v>
      </c>
      <c r="D642" s="200" t="s">
        <v>505</v>
      </c>
      <c r="E642" s="201" t="s">
        <v>3327</v>
      </c>
    </row>
    <row r="643" spans="1:5" x14ac:dyDescent="0.2">
      <c r="A643" s="199" t="s">
        <v>3206</v>
      </c>
      <c r="B643" s="199" t="s">
        <v>3330</v>
      </c>
      <c r="C643" s="199" t="s">
        <v>229</v>
      </c>
      <c r="D643" s="200" t="s">
        <v>505</v>
      </c>
      <c r="E643" s="201" t="s">
        <v>3289</v>
      </c>
    </row>
    <row r="644" spans="1:5" x14ac:dyDescent="0.2">
      <c r="A644" s="199" t="s">
        <v>3206</v>
      </c>
      <c r="B644" s="199" t="s">
        <v>2594</v>
      </c>
      <c r="C644" s="199" t="s">
        <v>2595</v>
      </c>
      <c r="D644" s="200" t="s">
        <v>505</v>
      </c>
      <c r="E644" s="201" t="s">
        <v>3327</v>
      </c>
    </row>
    <row r="645" spans="1:5" x14ac:dyDescent="0.2">
      <c r="A645" s="199" t="s">
        <v>3206</v>
      </c>
      <c r="B645" s="199" t="s">
        <v>2594</v>
      </c>
      <c r="C645" s="199" t="s">
        <v>2595</v>
      </c>
      <c r="D645" s="200" t="s">
        <v>505</v>
      </c>
      <c r="E645" s="201" t="s">
        <v>3289</v>
      </c>
    </row>
    <row r="646" spans="1:5" x14ac:dyDescent="0.2">
      <c r="A646" s="199" t="s">
        <v>3206</v>
      </c>
      <c r="B646" s="199" t="s">
        <v>3331</v>
      </c>
      <c r="C646" s="199" t="s">
        <v>890</v>
      </c>
      <c r="D646" s="200" t="s">
        <v>505</v>
      </c>
      <c r="E646" s="201" t="s">
        <v>3284</v>
      </c>
    </row>
    <row r="647" spans="1:5" x14ac:dyDescent="0.2">
      <c r="A647" s="199" t="s">
        <v>3206</v>
      </c>
      <c r="B647" s="199" t="s">
        <v>3331</v>
      </c>
      <c r="C647" s="199" t="s">
        <v>890</v>
      </c>
      <c r="D647" s="200" t="s">
        <v>505</v>
      </c>
      <c r="E647" s="201" t="s">
        <v>3327</v>
      </c>
    </row>
    <row r="648" spans="1:5" x14ac:dyDescent="0.2">
      <c r="A648" s="199" t="s">
        <v>3206</v>
      </c>
      <c r="B648" s="199" t="s">
        <v>3331</v>
      </c>
      <c r="C648" s="199" t="s">
        <v>890</v>
      </c>
      <c r="D648" s="200" t="s">
        <v>505</v>
      </c>
      <c r="E648" s="201" t="s">
        <v>3289</v>
      </c>
    </row>
    <row r="649" spans="1:5" x14ac:dyDescent="0.2">
      <c r="A649" s="199" t="s">
        <v>3206</v>
      </c>
      <c r="B649" s="199" t="s">
        <v>3332</v>
      </c>
      <c r="C649" s="199" t="s">
        <v>891</v>
      </c>
      <c r="D649" s="200" t="s">
        <v>505</v>
      </c>
      <c r="E649" s="201" t="s">
        <v>3284</v>
      </c>
    </row>
    <row r="650" spans="1:5" x14ac:dyDescent="0.2">
      <c r="A650" s="199" t="s">
        <v>3206</v>
      </c>
      <c r="B650" s="199" t="s">
        <v>3332</v>
      </c>
      <c r="C650" s="199" t="s">
        <v>891</v>
      </c>
      <c r="D650" s="200" t="s">
        <v>505</v>
      </c>
      <c r="E650" s="201" t="s">
        <v>3327</v>
      </c>
    </row>
    <row r="651" spans="1:5" x14ac:dyDescent="0.2">
      <c r="A651" s="199" t="s">
        <v>3206</v>
      </c>
      <c r="B651" s="199" t="s">
        <v>3332</v>
      </c>
      <c r="C651" s="199" t="s">
        <v>891</v>
      </c>
      <c r="D651" s="200" t="s">
        <v>505</v>
      </c>
      <c r="E651" s="201" t="s">
        <v>3289</v>
      </c>
    </row>
    <row r="652" spans="1:5" x14ac:dyDescent="0.2">
      <c r="A652" s="199" t="s">
        <v>3206</v>
      </c>
      <c r="B652" s="199" t="s">
        <v>3333</v>
      </c>
      <c r="C652" s="199" t="s">
        <v>783</v>
      </c>
      <c r="D652" s="200" t="s">
        <v>505</v>
      </c>
      <c r="E652" s="201" t="s">
        <v>3284</v>
      </c>
    </row>
    <row r="653" spans="1:5" x14ac:dyDescent="0.2">
      <c r="A653" s="199" t="s">
        <v>3206</v>
      </c>
      <c r="B653" s="199" t="s">
        <v>3333</v>
      </c>
      <c r="C653" s="199" t="s">
        <v>783</v>
      </c>
      <c r="D653" s="200" t="s">
        <v>505</v>
      </c>
      <c r="E653" s="201" t="s">
        <v>3327</v>
      </c>
    </row>
    <row r="654" spans="1:5" x14ac:dyDescent="0.2">
      <c r="A654" s="199" t="s">
        <v>3206</v>
      </c>
      <c r="B654" s="199" t="s">
        <v>3333</v>
      </c>
      <c r="C654" s="199" t="s">
        <v>783</v>
      </c>
      <c r="D654" s="200" t="s">
        <v>505</v>
      </c>
      <c r="E654" s="201" t="s">
        <v>3289</v>
      </c>
    </row>
    <row r="655" spans="1:5" x14ac:dyDescent="0.2">
      <c r="A655" s="199" t="s">
        <v>3206</v>
      </c>
      <c r="B655" s="199" t="s">
        <v>3334</v>
      </c>
      <c r="C655" s="199" t="s">
        <v>1176</v>
      </c>
      <c r="D655" s="200" t="s">
        <v>505</v>
      </c>
      <c r="E655" s="201" t="s">
        <v>3284</v>
      </c>
    </row>
    <row r="656" spans="1:5" x14ac:dyDescent="0.2">
      <c r="A656" s="199" t="s">
        <v>3206</v>
      </c>
      <c r="B656" s="199" t="s">
        <v>3334</v>
      </c>
      <c r="C656" s="199" t="s">
        <v>1176</v>
      </c>
      <c r="D656" s="200" t="s">
        <v>505</v>
      </c>
      <c r="E656" s="201" t="s">
        <v>3287</v>
      </c>
    </row>
    <row r="657" spans="1:5" x14ac:dyDescent="0.2">
      <c r="A657" s="199" t="s">
        <v>3206</v>
      </c>
      <c r="B657" s="199" t="s">
        <v>3334</v>
      </c>
      <c r="C657" s="199" t="s">
        <v>1176</v>
      </c>
      <c r="D657" s="200" t="s">
        <v>505</v>
      </c>
      <c r="E657" s="201" t="s">
        <v>3327</v>
      </c>
    </row>
    <row r="658" spans="1:5" x14ac:dyDescent="0.2">
      <c r="A658" s="199" t="s">
        <v>3206</v>
      </c>
      <c r="B658" s="199" t="s">
        <v>3334</v>
      </c>
      <c r="C658" s="199" t="s">
        <v>1176</v>
      </c>
      <c r="D658" s="200" t="s">
        <v>505</v>
      </c>
      <c r="E658" s="201" t="s">
        <v>3289</v>
      </c>
    </row>
    <row r="659" spans="1:5" x14ac:dyDescent="0.2">
      <c r="A659" s="199" t="s">
        <v>3206</v>
      </c>
      <c r="B659" s="199" t="s">
        <v>3334</v>
      </c>
      <c r="C659" s="199" t="s">
        <v>1176</v>
      </c>
      <c r="D659" s="200" t="s">
        <v>505</v>
      </c>
      <c r="E659" s="201" t="s">
        <v>3290</v>
      </c>
    </row>
    <row r="660" spans="1:5" x14ac:dyDescent="0.2">
      <c r="A660" s="199" t="s">
        <v>3206</v>
      </c>
      <c r="B660" s="199" t="s">
        <v>3335</v>
      </c>
      <c r="C660" s="199" t="s">
        <v>1230</v>
      </c>
      <c r="D660" s="200" t="s">
        <v>505</v>
      </c>
      <c r="E660" s="201" t="s">
        <v>3284</v>
      </c>
    </row>
    <row r="661" spans="1:5" x14ac:dyDescent="0.2">
      <c r="A661" s="199" t="s">
        <v>3206</v>
      </c>
      <c r="B661" s="199" t="s">
        <v>3335</v>
      </c>
      <c r="C661" s="199" t="s">
        <v>1230</v>
      </c>
      <c r="D661" s="200" t="s">
        <v>505</v>
      </c>
      <c r="E661" s="201" t="s">
        <v>3291</v>
      </c>
    </row>
    <row r="662" spans="1:5" x14ac:dyDescent="0.2">
      <c r="A662" s="199" t="s">
        <v>3206</v>
      </c>
      <c r="B662" s="199" t="s">
        <v>3335</v>
      </c>
      <c r="C662" s="199" t="s">
        <v>1230</v>
      </c>
      <c r="D662" s="200" t="s">
        <v>505</v>
      </c>
      <c r="E662" s="201" t="s">
        <v>3327</v>
      </c>
    </row>
    <row r="663" spans="1:5" x14ac:dyDescent="0.2">
      <c r="A663" s="199" t="s">
        <v>3206</v>
      </c>
      <c r="B663" s="199" t="s">
        <v>3335</v>
      </c>
      <c r="C663" s="199" t="s">
        <v>1230</v>
      </c>
      <c r="D663" s="200" t="s">
        <v>505</v>
      </c>
      <c r="E663" s="201" t="s">
        <v>3289</v>
      </c>
    </row>
    <row r="664" spans="1:5" x14ac:dyDescent="0.2">
      <c r="A664" s="199" t="s">
        <v>3206</v>
      </c>
      <c r="B664" s="199" t="s">
        <v>2252</v>
      </c>
      <c r="C664" s="199" t="s">
        <v>101</v>
      </c>
      <c r="D664" s="200" t="s">
        <v>505</v>
      </c>
      <c r="E664" s="201" t="s">
        <v>3291</v>
      </c>
    </row>
    <row r="665" spans="1:5" x14ac:dyDescent="0.2">
      <c r="A665" s="199" t="s">
        <v>3206</v>
      </c>
      <c r="B665" s="199" t="s">
        <v>2252</v>
      </c>
      <c r="C665" s="199" t="s">
        <v>101</v>
      </c>
      <c r="D665" s="200" t="s">
        <v>505</v>
      </c>
      <c r="E665" s="201" t="s">
        <v>3289</v>
      </c>
    </row>
    <row r="666" spans="1:5" x14ac:dyDescent="0.2">
      <c r="A666" s="199" t="s">
        <v>3206</v>
      </c>
      <c r="B666" s="199" t="s">
        <v>2252</v>
      </c>
      <c r="C666" s="199" t="s">
        <v>101</v>
      </c>
      <c r="D666" s="200" t="s">
        <v>505</v>
      </c>
      <c r="E666" s="201" t="s">
        <v>3290</v>
      </c>
    </row>
    <row r="667" spans="1:5" x14ac:dyDescent="0.2">
      <c r="A667" s="199" t="s">
        <v>3206</v>
      </c>
      <c r="B667" s="199" t="s">
        <v>3037</v>
      </c>
      <c r="C667" s="199" t="s">
        <v>136</v>
      </c>
      <c r="D667" s="200" t="s">
        <v>505</v>
      </c>
      <c r="E667" s="201" t="s">
        <v>3284</v>
      </c>
    </row>
    <row r="668" spans="1:5" x14ac:dyDescent="0.2">
      <c r="A668" s="199" t="s">
        <v>3206</v>
      </c>
      <c r="B668" s="199" t="s">
        <v>3037</v>
      </c>
      <c r="C668" s="199" t="s">
        <v>136</v>
      </c>
      <c r="D668" s="200" t="s">
        <v>505</v>
      </c>
      <c r="E668" s="201" t="s">
        <v>3327</v>
      </c>
    </row>
    <row r="669" spans="1:5" x14ac:dyDescent="0.2">
      <c r="A669" s="199" t="s">
        <v>3206</v>
      </c>
      <c r="B669" s="199" t="s">
        <v>3037</v>
      </c>
      <c r="C669" s="199" t="s">
        <v>136</v>
      </c>
      <c r="D669" s="200" t="s">
        <v>505</v>
      </c>
      <c r="E669" s="201" t="s">
        <v>3289</v>
      </c>
    </row>
    <row r="670" spans="1:5" x14ac:dyDescent="0.2">
      <c r="A670" s="199" t="s">
        <v>3206</v>
      </c>
      <c r="B670" s="199" t="s">
        <v>2792</v>
      </c>
      <c r="C670" s="199" t="s">
        <v>784</v>
      </c>
      <c r="D670" s="200" t="s">
        <v>505</v>
      </c>
      <c r="E670" s="201" t="s">
        <v>3327</v>
      </c>
    </row>
    <row r="671" spans="1:5" x14ac:dyDescent="0.2">
      <c r="A671" s="199" t="s">
        <v>3206</v>
      </c>
      <c r="B671" s="199" t="s">
        <v>2792</v>
      </c>
      <c r="C671" s="199" t="s">
        <v>784</v>
      </c>
      <c r="D671" s="200" t="s">
        <v>505</v>
      </c>
      <c r="E671" s="201" t="s">
        <v>3289</v>
      </c>
    </row>
    <row r="672" spans="1:5" x14ac:dyDescent="0.2">
      <c r="A672" s="199" t="s">
        <v>3206</v>
      </c>
      <c r="B672" s="199" t="s">
        <v>2867</v>
      </c>
      <c r="C672" s="199" t="s">
        <v>135</v>
      </c>
      <c r="D672" s="200" t="s">
        <v>505</v>
      </c>
      <c r="E672" s="201" t="s">
        <v>3284</v>
      </c>
    </row>
    <row r="673" spans="1:5" x14ac:dyDescent="0.2">
      <c r="A673" s="199" t="s">
        <v>3206</v>
      </c>
      <c r="B673" s="199" t="s">
        <v>2867</v>
      </c>
      <c r="C673" s="199" t="s">
        <v>135</v>
      </c>
      <c r="D673" s="200" t="s">
        <v>505</v>
      </c>
      <c r="E673" s="201" t="s">
        <v>3327</v>
      </c>
    </row>
    <row r="674" spans="1:5" x14ac:dyDescent="0.2">
      <c r="A674" s="199" t="s">
        <v>3206</v>
      </c>
      <c r="B674" s="199" t="s">
        <v>2867</v>
      </c>
      <c r="C674" s="199" t="s">
        <v>135</v>
      </c>
      <c r="D674" s="200" t="s">
        <v>505</v>
      </c>
      <c r="E674" s="201" t="s">
        <v>3289</v>
      </c>
    </row>
    <row r="675" spans="1:5" x14ac:dyDescent="0.2">
      <c r="A675" s="199" t="s">
        <v>3206</v>
      </c>
      <c r="B675" s="199" t="s">
        <v>2867</v>
      </c>
      <c r="C675" s="199" t="s">
        <v>135</v>
      </c>
      <c r="D675" s="200" t="s">
        <v>505</v>
      </c>
      <c r="E675" s="201" t="s">
        <v>3290</v>
      </c>
    </row>
    <row r="676" spans="1:5" x14ac:dyDescent="0.2">
      <c r="A676" s="199" t="s">
        <v>3206</v>
      </c>
      <c r="B676" s="199" t="s">
        <v>3336</v>
      </c>
      <c r="C676" s="199" t="s">
        <v>495</v>
      </c>
      <c r="D676" s="200" t="s">
        <v>505</v>
      </c>
      <c r="E676" s="201" t="s">
        <v>3284</v>
      </c>
    </row>
    <row r="677" spans="1:5" x14ac:dyDescent="0.2">
      <c r="A677" s="199" t="s">
        <v>3206</v>
      </c>
      <c r="B677" s="199" t="s">
        <v>3336</v>
      </c>
      <c r="C677" s="199" t="s">
        <v>495</v>
      </c>
      <c r="D677" s="200" t="s">
        <v>505</v>
      </c>
      <c r="E677" s="201" t="s">
        <v>3327</v>
      </c>
    </row>
    <row r="678" spans="1:5" x14ac:dyDescent="0.2">
      <c r="A678" s="199" t="s">
        <v>3206</v>
      </c>
      <c r="B678" s="199" t="s">
        <v>3336</v>
      </c>
      <c r="C678" s="199" t="s">
        <v>495</v>
      </c>
      <c r="D678" s="200" t="s">
        <v>505</v>
      </c>
      <c r="E678" s="201" t="s">
        <v>3289</v>
      </c>
    </row>
    <row r="679" spans="1:5" x14ac:dyDescent="0.2">
      <c r="A679" s="199" t="s">
        <v>3206</v>
      </c>
      <c r="B679" s="199" t="s">
        <v>3337</v>
      </c>
      <c r="C679" s="199" t="s">
        <v>892</v>
      </c>
      <c r="D679" s="200" t="s">
        <v>505</v>
      </c>
      <c r="E679" s="201" t="s">
        <v>3284</v>
      </c>
    </row>
    <row r="680" spans="1:5" x14ac:dyDescent="0.2">
      <c r="A680" s="199" t="s">
        <v>3206</v>
      </c>
      <c r="B680" s="199" t="s">
        <v>3337</v>
      </c>
      <c r="C680" s="199" t="s">
        <v>892</v>
      </c>
      <c r="D680" s="200" t="s">
        <v>505</v>
      </c>
      <c r="E680" s="201" t="s">
        <v>3327</v>
      </c>
    </row>
    <row r="681" spans="1:5" x14ac:dyDescent="0.2">
      <c r="A681" s="199" t="s">
        <v>3206</v>
      </c>
      <c r="B681" s="199" t="s">
        <v>3337</v>
      </c>
      <c r="C681" s="199" t="s">
        <v>892</v>
      </c>
      <c r="D681" s="200" t="s">
        <v>505</v>
      </c>
      <c r="E681" s="201" t="s">
        <v>3289</v>
      </c>
    </row>
    <row r="682" spans="1:5" x14ac:dyDescent="0.2">
      <c r="A682" s="199" t="s">
        <v>3206</v>
      </c>
      <c r="B682" s="199" t="s">
        <v>2928</v>
      </c>
      <c r="C682" s="199" t="s">
        <v>1174</v>
      </c>
      <c r="D682" s="200" t="s">
        <v>505</v>
      </c>
      <c r="E682" s="201" t="s">
        <v>3284</v>
      </c>
    </row>
    <row r="683" spans="1:5" x14ac:dyDescent="0.2">
      <c r="A683" s="199" t="s">
        <v>3206</v>
      </c>
      <c r="B683" s="199" t="s">
        <v>2928</v>
      </c>
      <c r="C683" s="199" t="s">
        <v>1174</v>
      </c>
      <c r="D683" s="200" t="s">
        <v>505</v>
      </c>
      <c r="E683" s="201" t="s">
        <v>3327</v>
      </c>
    </row>
    <row r="684" spans="1:5" x14ac:dyDescent="0.2">
      <c r="A684" s="199" t="s">
        <v>3206</v>
      </c>
      <c r="B684" s="199" t="s">
        <v>2928</v>
      </c>
      <c r="C684" s="199" t="s">
        <v>1174</v>
      </c>
      <c r="D684" s="200" t="s">
        <v>505</v>
      </c>
      <c r="E684" s="201" t="s">
        <v>3289</v>
      </c>
    </row>
    <row r="685" spans="1:5" x14ac:dyDescent="0.2">
      <c r="A685" s="199" t="s">
        <v>3206</v>
      </c>
      <c r="B685" s="199" t="s">
        <v>1970</v>
      </c>
      <c r="C685" s="199" t="s">
        <v>1768</v>
      </c>
      <c r="D685" s="200" t="s">
        <v>505</v>
      </c>
      <c r="E685" s="201" t="s">
        <v>3291</v>
      </c>
    </row>
    <row r="686" spans="1:5" x14ac:dyDescent="0.2">
      <c r="A686" s="199" t="s">
        <v>3206</v>
      </c>
      <c r="B686" s="199" t="s">
        <v>1970</v>
      </c>
      <c r="C686" s="199" t="s">
        <v>1768</v>
      </c>
      <c r="D686" s="200" t="s">
        <v>505</v>
      </c>
      <c r="E686" s="201" t="s">
        <v>3327</v>
      </c>
    </row>
    <row r="687" spans="1:5" x14ac:dyDescent="0.2">
      <c r="A687" s="199" t="s">
        <v>3206</v>
      </c>
      <c r="B687" s="199" t="s">
        <v>1970</v>
      </c>
      <c r="C687" s="199" t="s">
        <v>1768</v>
      </c>
      <c r="D687" s="200" t="s">
        <v>505</v>
      </c>
      <c r="E687" s="201" t="s">
        <v>3289</v>
      </c>
    </row>
    <row r="688" spans="1:5" x14ac:dyDescent="0.2">
      <c r="A688" s="199" t="s">
        <v>3206</v>
      </c>
      <c r="B688" s="199" t="s">
        <v>1913</v>
      </c>
      <c r="C688" s="199" t="s">
        <v>1626</v>
      </c>
      <c r="D688" s="200" t="s">
        <v>505</v>
      </c>
      <c r="E688" s="201" t="s">
        <v>3284</v>
      </c>
    </row>
    <row r="689" spans="1:5" x14ac:dyDescent="0.2">
      <c r="A689" s="199" t="s">
        <v>3206</v>
      </c>
      <c r="B689" s="199" t="s">
        <v>1913</v>
      </c>
      <c r="C689" s="199" t="s">
        <v>1626</v>
      </c>
      <c r="D689" s="200" t="s">
        <v>505</v>
      </c>
      <c r="E689" s="201" t="s">
        <v>3291</v>
      </c>
    </row>
    <row r="690" spans="1:5" x14ac:dyDescent="0.2">
      <c r="A690" s="199" t="s">
        <v>3206</v>
      </c>
      <c r="B690" s="199" t="s">
        <v>1913</v>
      </c>
      <c r="C690" s="199" t="s">
        <v>1626</v>
      </c>
      <c r="D690" s="200" t="s">
        <v>505</v>
      </c>
      <c r="E690" s="201" t="s">
        <v>3327</v>
      </c>
    </row>
    <row r="691" spans="1:5" x14ac:dyDescent="0.2">
      <c r="A691" s="199" t="s">
        <v>3206</v>
      </c>
      <c r="B691" s="199" t="s">
        <v>1913</v>
      </c>
      <c r="C691" s="199" t="s">
        <v>1626</v>
      </c>
      <c r="D691" s="200" t="s">
        <v>505</v>
      </c>
      <c r="E691" s="201" t="s">
        <v>3289</v>
      </c>
    </row>
    <row r="692" spans="1:5" x14ac:dyDescent="0.2">
      <c r="A692" s="199" t="s">
        <v>3206</v>
      </c>
      <c r="B692" s="199" t="s">
        <v>2824</v>
      </c>
      <c r="C692" s="199" t="s">
        <v>1625</v>
      </c>
      <c r="D692" s="200" t="s">
        <v>505</v>
      </c>
      <c r="E692" s="201" t="s">
        <v>3284</v>
      </c>
    </row>
    <row r="693" spans="1:5" x14ac:dyDescent="0.2">
      <c r="A693" s="199" t="s">
        <v>3206</v>
      </c>
      <c r="B693" s="199" t="s">
        <v>2824</v>
      </c>
      <c r="C693" s="199" t="s">
        <v>1625</v>
      </c>
      <c r="D693" s="200" t="s">
        <v>505</v>
      </c>
      <c r="E693" s="201" t="s">
        <v>3327</v>
      </c>
    </row>
    <row r="694" spans="1:5" x14ac:dyDescent="0.2">
      <c r="A694" s="199" t="s">
        <v>3206</v>
      </c>
      <c r="B694" s="199" t="s">
        <v>2824</v>
      </c>
      <c r="C694" s="199" t="s">
        <v>1625</v>
      </c>
      <c r="D694" s="200" t="s">
        <v>505</v>
      </c>
      <c r="E694" s="201" t="s">
        <v>3289</v>
      </c>
    </row>
    <row r="695" spans="1:5" x14ac:dyDescent="0.2">
      <c r="A695" s="199" t="s">
        <v>3206</v>
      </c>
      <c r="B695" s="199" t="s">
        <v>2253</v>
      </c>
      <c r="C695" s="199" t="s">
        <v>1092</v>
      </c>
      <c r="D695" s="200" t="s">
        <v>505</v>
      </c>
      <c r="E695" s="201" t="s">
        <v>3284</v>
      </c>
    </row>
    <row r="696" spans="1:5" x14ac:dyDescent="0.2">
      <c r="A696" s="199" t="s">
        <v>3206</v>
      </c>
      <c r="B696" s="199" t="s">
        <v>2253</v>
      </c>
      <c r="C696" s="199" t="s">
        <v>1092</v>
      </c>
      <c r="D696" s="200" t="s">
        <v>505</v>
      </c>
      <c r="E696" s="201" t="s">
        <v>3291</v>
      </c>
    </row>
    <row r="697" spans="1:5" x14ac:dyDescent="0.2">
      <c r="A697" s="199" t="s">
        <v>3206</v>
      </c>
      <c r="B697" s="199" t="s">
        <v>2253</v>
      </c>
      <c r="C697" s="199" t="s">
        <v>1092</v>
      </c>
      <c r="D697" s="200" t="s">
        <v>505</v>
      </c>
      <c r="E697" s="201" t="s">
        <v>3327</v>
      </c>
    </row>
    <row r="698" spans="1:5" x14ac:dyDescent="0.2">
      <c r="A698" s="199" t="s">
        <v>3206</v>
      </c>
      <c r="B698" s="199" t="s">
        <v>2253</v>
      </c>
      <c r="C698" s="199" t="s">
        <v>1092</v>
      </c>
      <c r="D698" s="200" t="s">
        <v>505</v>
      </c>
      <c r="E698" s="201" t="s">
        <v>3289</v>
      </c>
    </row>
    <row r="699" spans="1:5" x14ac:dyDescent="0.2">
      <c r="A699" s="199" t="s">
        <v>3206</v>
      </c>
      <c r="B699" s="199" t="s">
        <v>2831</v>
      </c>
      <c r="C699" s="199" t="s">
        <v>103</v>
      </c>
      <c r="D699" s="200" t="s">
        <v>505</v>
      </c>
      <c r="E699" s="201" t="s">
        <v>3284</v>
      </c>
    </row>
    <row r="700" spans="1:5" x14ac:dyDescent="0.2">
      <c r="A700" s="199" t="s">
        <v>3206</v>
      </c>
      <c r="B700" s="199" t="s">
        <v>2831</v>
      </c>
      <c r="C700" s="199" t="s">
        <v>103</v>
      </c>
      <c r="D700" s="200" t="s">
        <v>505</v>
      </c>
      <c r="E700" s="201" t="s">
        <v>3327</v>
      </c>
    </row>
    <row r="701" spans="1:5" x14ac:dyDescent="0.2">
      <c r="A701" s="199" t="s">
        <v>3206</v>
      </c>
      <c r="B701" s="199" t="s">
        <v>2831</v>
      </c>
      <c r="C701" s="199" t="s">
        <v>103</v>
      </c>
      <c r="D701" s="200" t="s">
        <v>505</v>
      </c>
      <c r="E701" s="201" t="s">
        <v>3289</v>
      </c>
    </row>
    <row r="702" spans="1:5" x14ac:dyDescent="0.2">
      <c r="A702" s="199" t="s">
        <v>3206</v>
      </c>
      <c r="B702" s="199" t="s">
        <v>2300</v>
      </c>
      <c r="C702" s="199" t="s">
        <v>994</v>
      </c>
      <c r="D702" s="200" t="s">
        <v>505</v>
      </c>
      <c r="E702" s="201" t="s">
        <v>3284</v>
      </c>
    </row>
    <row r="703" spans="1:5" x14ac:dyDescent="0.2">
      <c r="A703" s="199" t="s">
        <v>3206</v>
      </c>
      <c r="B703" s="199" t="s">
        <v>2300</v>
      </c>
      <c r="C703" s="199" t="s">
        <v>994</v>
      </c>
      <c r="D703" s="200" t="s">
        <v>505</v>
      </c>
      <c r="E703" s="201" t="s">
        <v>3291</v>
      </c>
    </row>
    <row r="704" spans="1:5" x14ac:dyDescent="0.2">
      <c r="A704" s="199" t="s">
        <v>3206</v>
      </c>
      <c r="B704" s="199" t="s">
        <v>2300</v>
      </c>
      <c r="C704" s="199" t="s">
        <v>994</v>
      </c>
      <c r="D704" s="200" t="s">
        <v>505</v>
      </c>
      <c r="E704" s="201" t="s">
        <v>3327</v>
      </c>
    </row>
    <row r="705" spans="1:5" x14ac:dyDescent="0.2">
      <c r="A705" s="199" t="s">
        <v>3206</v>
      </c>
      <c r="B705" s="199" t="s">
        <v>2300</v>
      </c>
      <c r="C705" s="199" t="s">
        <v>994</v>
      </c>
      <c r="D705" s="200" t="s">
        <v>505</v>
      </c>
      <c r="E705" s="201" t="s">
        <v>3289</v>
      </c>
    </row>
    <row r="706" spans="1:5" x14ac:dyDescent="0.2">
      <c r="A706" s="199" t="s">
        <v>3206</v>
      </c>
      <c r="B706" s="199" t="s">
        <v>2293</v>
      </c>
      <c r="C706" s="199" t="s">
        <v>1037</v>
      </c>
      <c r="D706" s="200" t="s">
        <v>505</v>
      </c>
      <c r="E706" s="201" t="s">
        <v>3284</v>
      </c>
    </row>
    <row r="707" spans="1:5" x14ac:dyDescent="0.2">
      <c r="A707" s="199" t="s">
        <v>3206</v>
      </c>
      <c r="B707" s="199" t="s">
        <v>2293</v>
      </c>
      <c r="C707" s="199" t="s">
        <v>1037</v>
      </c>
      <c r="D707" s="200" t="s">
        <v>505</v>
      </c>
      <c r="E707" s="201" t="s">
        <v>3291</v>
      </c>
    </row>
    <row r="708" spans="1:5" x14ac:dyDescent="0.2">
      <c r="A708" s="199" t="s">
        <v>3206</v>
      </c>
      <c r="B708" s="199" t="s">
        <v>2293</v>
      </c>
      <c r="C708" s="199" t="s">
        <v>1037</v>
      </c>
      <c r="D708" s="200" t="s">
        <v>505</v>
      </c>
      <c r="E708" s="201" t="s">
        <v>3327</v>
      </c>
    </row>
    <row r="709" spans="1:5" x14ac:dyDescent="0.2">
      <c r="A709" s="199" t="s">
        <v>3206</v>
      </c>
      <c r="B709" s="199" t="s">
        <v>2293</v>
      </c>
      <c r="C709" s="199" t="s">
        <v>1037</v>
      </c>
      <c r="D709" s="200" t="s">
        <v>505</v>
      </c>
      <c r="E709" s="201" t="s">
        <v>3289</v>
      </c>
    </row>
    <row r="710" spans="1:5" x14ac:dyDescent="0.2">
      <c r="A710" s="199" t="s">
        <v>3206</v>
      </c>
      <c r="B710" s="199" t="s">
        <v>2211</v>
      </c>
      <c r="C710" s="199" t="s">
        <v>102</v>
      </c>
      <c r="D710" s="200" t="s">
        <v>505</v>
      </c>
      <c r="E710" s="201" t="s">
        <v>3284</v>
      </c>
    </row>
    <row r="711" spans="1:5" x14ac:dyDescent="0.2">
      <c r="A711" s="199" t="s">
        <v>3206</v>
      </c>
      <c r="B711" s="199" t="s">
        <v>2211</v>
      </c>
      <c r="C711" s="199" t="s">
        <v>102</v>
      </c>
      <c r="D711" s="200" t="s">
        <v>505</v>
      </c>
      <c r="E711" s="201" t="s">
        <v>3291</v>
      </c>
    </row>
    <row r="712" spans="1:5" x14ac:dyDescent="0.2">
      <c r="A712" s="199" t="s">
        <v>3206</v>
      </c>
      <c r="B712" s="199" t="s">
        <v>2211</v>
      </c>
      <c r="C712" s="199" t="s">
        <v>102</v>
      </c>
      <c r="D712" s="200" t="s">
        <v>505</v>
      </c>
      <c r="E712" s="201" t="s">
        <v>3327</v>
      </c>
    </row>
    <row r="713" spans="1:5" x14ac:dyDescent="0.2">
      <c r="A713" s="199" t="s">
        <v>3206</v>
      </c>
      <c r="B713" s="199" t="s">
        <v>2211</v>
      </c>
      <c r="C713" s="199" t="s">
        <v>102</v>
      </c>
      <c r="D713" s="200" t="s">
        <v>505</v>
      </c>
      <c r="E713" s="201" t="s">
        <v>3289</v>
      </c>
    </row>
    <row r="714" spans="1:5" x14ac:dyDescent="0.2">
      <c r="A714" s="199" t="s">
        <v>3206</v>
      </c>
      <c r="B714" s="199" t="s">
        <v>2225</v>
      </c>
      <c r="C714" s="199" t="s">
        <v>1228</v>
      </c>
      <c r="D714" s="200" t="s">
        <v>505</v>
      </c>
      <c r="E714" s="201" t="s">
        <v>3284</v>
      </c>
    </row>
    <row r="715" spans="1:5" x14ac:dyDescent="0.2">
      <c r="A715" s="199" t="s">
        <v>3206</v>
      </c>
      <c r="B715" s="199" t="s">
        <v>2225</v>
      </c>
      <c r="C715" s="199" t="s">
        <v>1228</v>
      </c>
      <c r="D715" s="200" t="s">
        <v>505</v>
      </c>
      <c r="E715" s="201" t="s">
        <v>3291</v>
      </c>
    </row>
    <row r="716" spans="1:5" x14ac:dyDescent="0.2">
      <c r="A716" s="199" t="s">
        <v>3206</v>
      </c>
      <c r="B716" s="199" t="s">
        <v>2225</v>
      </c>
      <c r="C716" s="199" t="s">
        <v>1228</v>
      </c>
      <c r="D716" s="200" t="s">
        <v>505</v>
      </c>
      <c r="E716" s="201" t="s">
        <v>3327</v>
      </c>
    </row>
    <row r="717" spans="1:5" x14ac:dyDescent="0.2">
      <c r="A717" s="199" t="s">
        <v>3206</v>
      </c>
      <c r="B717" s="199" t="s">
        <v>2225</v>
      </c>
      <c r="C717" s="199" t="s">
        <v>1228</v>
      </c>
      <c r="D717" s="200" t="s">
        <v>505</v>
      </c>
      <c r="E717" s="201" t="s">
        <v>3289</v>
      </c>
    </row>
    <row r="718" spans="1:5" x14ac:dyDescent="0.2">
      <c r="A718" s="199" t="s">
        <v>3206</v>
      </c>
      <c r="B718" s="199" t="s">
        <v>2761</v>
      </c>
      <c r="C718" s="199" t="s">
        <v>112</v>
      </c>
      <c r="D718" s="200" t="s">
        <v>505</v>
      </c>
      <c r="E718" s="201" t="s">
        <v>3327</v>
      </c>
    </row>
    <row r="719" spans="1:5" x14ac:dyDescent="0.2">
      <c r="A719" s="199" t="s">
        <v>3206</v>
      </c>
      <c r="B719" s="199" t="s">
        <v>2761</v>
      </c>
      <c r="C719" s="199" t="s">
        <v>112</v>
      </c>
      <c r="D719" s="200" t="s">
        <v>505</v>
      </c>
      <c r="E719" s="201" t="s">
        <v>3289</v>
      </c>
    </row>
    <row r="720" spans="1:5" x14ac:dyDescent="0.2">
      <c r="A720" s="199" t="s">
        <v>3206</v>
      </c>
      <c r="B720" s="199" t="s">
        <v>2829</v>
      </c>
      <c r="C720" s="199" t="s">
        <v>1229</v>
      </c>
      <c r="D720" s="200" t="s">
        <v>505</v>
      </c>
      <c r="E720" s="201" t="s">
        <v>3327</v>
      </c>
    </row>
    <row r="721" spans="1:5" x14ac:dyDescent="0.2">
      <c r="A721" s="199" t="s">
        <v>3206</v>
      </c>
      <c r="B721" s="199" t="s">
        <v>2829</v>
      </c>
      <c r="C721" s="199" t="s">
        <v>1229</v>
      </c>
      <c r="D721" s="200" t="s">
        <v>505</v>
      </c>
      <c r="E721" s="201" t="s">
        <v>3289</v>
      </c>
    </row>
    <row r="722" spans="1:5" x14ac:dyDescent="0.2">
      <c r="A722" s="199" t="s">
        <v>3206</v>
      </c>
      <c r="B722" s="199" t="s">
        <v>2960</v>
      </c>
      <c r="C722" s="199" t="s">
        <v>1175</v>
      </c>
      <c r="D722" s="200" t="s">
        <v>505</v>
      </c>
      <c r="E722" s="201" t="s">
        <v>3327</v>
      </c>
    </row>
    <row r="723" spans="1:5" x14ac:dyDescent="0.2">
      <c r="A723" s="199" t="s">
        <v>3206</v>
      </c>
      <c r="B723" s="199" t="s">
        <v>2960</v>
      </c>
      <c r="C723" s="199" t="s">
        <v>1175</v>
      </c>
      <c r="D723" s="200" t="s">
        <v>505</v>
      </c>
      <c r="E723" s="201" t="s">
        <v>3289</v>
      </c>
    </row>
    <row r="724" spans="1:5" x14ac:dyDescent="0.2">
      <c r="A724" s="199" t="s">
        <v>3206</v>
      </c>
      <c r="B724" s="199" t="s">
        <v>2473</v>
      </c>
      <c r="C724" s="199" t="s">
        <v>104</v>
      </c>
      <c r="D724" s="200" t="s">
        <v>505</v>
      </c>
      <c r="E724" s="201" t="s">
        <v>3284</v>
      </c>
    </row>
    <row r="725" spans="1:5" x14ac:dyDescent="0.2">
      <c r="A725" s="199" t="s">
        <v>3206</v>
      </c>
      <c r="B725" s="199" t="s">
        <v>2473</v>
      </c>
      <c r="C725" s="199" t="s">
        <v>104</v>
      </c>
      <c r="D725" s="200" t="s">
        <v>505</v>
      </c>
      <c r="E725" s="201" t="s">
        <v>3287</v>
      </c>
    </row>
    <row r="726" spans="1:5" x14ac:dyDescent="0.2">
      <c r="A726" s="199" t="s">
        <v>3206</v>
      </c>
      <c r="B726" s="199" t="s">
        <v>2473</v>
      </c>
      <c r="C726" s="199" t="s">
        <v>104</v>
      </c>
      <c r="D726" s="200" t="s">
        <v>505</v>
      </c>
      <c r="E726" s="201" t="s">
        <v>3327</v>
      </c>
    </row>
    <row r="727" spans="1:5" x14ac:dyDescent="0.2">
      <c r="A727" s="199" t="s">
        <v>3206</v>
      </c>
      <c r="B727" s="199" t="s">
        <v>2473</v>
      </c>
      <c r="C727" s="199" t="s">
        <v>104</v>
      </c>
      <c r="D727" s="200" t="s">
        <v>505</v>
      </c>
      <c r="E727" s="201" t="s">
        <v>3289</v>
      </c>
    </row>
    <row r="728" spans="1:5" x14ac:dyDescent="0.2">
      <c r="A728" s="199" t="s">
        <v>3206</v>
      </c>
      <c r="B728" s="199" t="s">
        <v>2473</v>
      </c>
      <c r="C728" s="199" t="s">
        <v>104</v>
      </c>
      <c r="D728" s="200" t="s">
        <v>505</v>
      </c>
      <c r="E728" s="201" t="s">
        <v>3290</v>
      </c>
    </row>
    <row r="729" spans="1:5" x14ac:dyDescent="0.2">
      <c r="A729" s="199" t="s">
        <v>3206</v>
      </c>
      <c r="B729" s="199" t="s">
        <v>2767</v>
      </c>
      <c r="C729" s="199" t="s">
        <v>105</v>
      </c>
      <c r="D729" s="200" t="s">
        <v>505</v>
      </c>
      <c r="E729" s="201" t="s">
        <v>3284</v>
      </c>
    </row>
    <row r="730" spans="1:5" x14ac:dyDescent="0.2">
      <c r="A730" s="199" t="s">
        <v>3206</v>
      </c>
      <c r="B730" s="199" t="s">
        <v>2767</v>
      </c>
      <c r="C730" s="199" t="s">
        <v>105</v>
      </c>
      <c r="D730" s="200" t="s">
        <v>505</v>
      </c>
      <c r="E730" s="201" t="s">
        <v>3287</v>
      </c>
    </row>
    <row r="731" spans="1:5" x14ac:dyDescent="0.2">
      <c r="A731" s="199" t="s">
        <v>3206</v>
      </c>
      <c r="B731" s="199" t="s">
        <v>2767</v>
      </c>
      <c r="C731" s="199" t="s">
        <v>105</v>
      </c>
      <c r="D731" s="200" t="s">
        <v>505</v>
      </c>
      <c r="E731" s="201" t="s">
        <v>3327</v>
      </c>
    </row>
    <row r="732" spans="1:5" x14ac:dyDescent="0.2">
      <c r="A732" s="199" t="s">
        <v>3206</v>
      </c>
      <c r="B732" s="199" t="s">
        <v>2767</v>
      </c>
      <c r="C732" s="199" t="s">
        <v>105</v>
      </c>
      <c r="D732" s="200" t="s">
        <v>505</v>
      </c>
      <c r="E732" s="201" t="s">
        <v>3289</v>
      </c>
    </row>
    <row r="733" spans="1:5" x14ac:dyDescent="0.2">
      <c r="A733" s="199" t="s">
        <v>3206</v>
      </c>
      <c r="B733" s="199" t="s">
        <v>2767</v>
      </c>
      <c r="C733" s="199" t="s">
        <v>105</v>
      </c>
      <c r="D733" s="200" t="s">
        <v>505</v>
      </c>
      <c r="E733" s="201" t="s">
        <v>3290</v>
      </c>
    </row>
    <row r="734" spans="1:5" x14ac:dyDescent="0.2">
      <c r="A734" s="199" t="s">
        <v>3206</v>
      </c>
      <c r="B734" s="199" t="s">
        <v>2474</v>
      </c>
      <c r="C734" s="199" t="s">
        <v>106</v>
      </c>
      <c r="D734" s="200" t="s">
        <v>505</v>
      </c>
      <c r="E734" s="201" t="s">
        <v>3284</v>
      </c>
    </row>
    <row r="735" spans="1:5" x14ac:dyDescent="0.2">
      <c r="A735" s="199" t="s">
        <v>3206</v>
      </c>
      <c r="B735" s="199" t="s">
        <v>2474</v>
      </c>
      <c r="C735" s="199" t="s">
        <v>106</v>
      </c>
      <c r="D735" s="200" t="s">
        <v>505</v>
      </c>
      <c r="E735" s="201" t="s">
        <v>3287</v>
      </c>
    </row>
    <row r="736" spans="1:5" x14ac:dyDescent="0.2">
      <c r="A736" s="199" t="s">
        <v>3206</v>
      </c>
      <c r="B736" s="199" t="s">
        <v>2474</v>
      </c>
      <c r="C736" s="199" t="s">
        <v>106</v>
      </c>
      <c r="D736" s="200" t="s">
        <v>505</v>
      </c>
      <c r="E736" s="201" t="s">
        <v>3327</v>
      </c>
    </row>
    <row r="737" spans="1:5" x14ac:dyDescent="0.2">
      <c r="A737" s="199" t="s">
        <v>3206</v>
      </c>
      <c r="B737" s="199" t="s">
        <v>2474</v>
      </c>
      <c r="C737" s="199" t="s">
        <v>106</v>
      </c>
      <c r="D737" s="200" t="s">
        <v>505</v>
      </c>
      <c r="E737" s="201" t="s">
        <v>3289</v>
      </c>
    </row>
    <row r="738" spans="1:5" x14ac:dyDescent="0.2">
      <c r="A738" s="199" t="s">
        <v>3206</v>
      </c>
      <c r="B738" s="199" t="s">
        <v>2474</v>
      </c>
      <c r="C738" s="199" t="s">
        <v>106</v>
      </c>
      <c r="D738" s="200" t="s">
        <v>505</v>
      </c>
      <c r="E738" s="201" t="s">
        <v>3290</v>
      </c>
    </row>
    <row r="739" spans="1:5" x14ac:dyDescent="0.2">
      <c r="A739" s="199" t="s">
        <v>3206</v>
      </c>
      <c r="B739" s="199" t="s">
        <v>2475</v>
      </c>
      <c r="C739" s="199" t="s">
        <v>107</v>
      </c>
      <c r="D739" s="200" t="s">
        <v>505</v>
      </c>
      <c r="E739" s="201" t="s">
        <v>3284</v>
      </c>
    </row>
    <row r="740" spans="1:5" x14ac:dyDescent="0.2">
      <c r="A740" s="199" t="s">
        <v>3206</v>
      </c>
      <c r="B740" s="199" t="s">
        <v>2475</v>
      </c>
      <c r="C740" s="199" t="s">
        <v>107</v>
      </c>
      <c r="D740" s="200" t="s">
        <v>505</v>
      </c>
      <c r="E740" s="201" t="s">
        <v>3287</v>
      </c>
    </row>
    <row r="741" spans="1:5" x14ac:dyDescent="0.2">
      <c r="A741" s="199" t="s">
        <v>3206</v>
      </c>
      <c r="B741" s="199" t="s">
        <v>2475</v>
      </c>
      <c r="C741" s="199" t="s">
        <v>107</v>
      </c>
      <c r="D741" s="200" t="s">
        <v>505</v>
      </c>
      <c r="E741" s="201" t="s">
        <v>3327</v>
      </c>
    </row>
    <row r="742" spans="1:5" x14ac:dyDescent="0.2">
      <c r="A742" s="199" t="s">
        <v>3206</v>
      </c>
      <c r="B742" s="199" t="s">
        <v>2475</v>
      </c>
      <c r="C742" s="199" t="s">
        <v>107</v>
      </c>
      <c r="D742" s="200" t="s">
        <v>505</v>
      </c>
      <c r="E742" s="201" t="s">
        <v>3289</v>
      </c>
    </row>
    <row r="743" spans="1:5" x14ac:dyDescent="0.2">
      <c r="A743" s="199" t="s">
        <v>3206</v>
      </c>
      <c r="B743" s="199" t="s">
        <v>2836</v>
      </c>
      <c r="C743" s="199" t="s">
        <v>108</v>
      </c>
      <c r="D743" s="200" t="s">
        <v>505</v>
      </c>
      <c r="E743" s="201" t="s">
        <v>3284</v>
      </c>
    </row>
    <row r="744" spans="1:5" x14ac:dyDescent="0.2">
      <c r="A744" s="199" t="s">
        <v>3206</v>
      </c>
      <c r="B744" s="199" t="s">
        <v>2836</v>
      </c>
      <c r="C744" s="199" t="s">
        <v>108</v>
      </c>
      <c r="D744" s="200" t="s">
        <v>505</v>
      </c>
      <c r="E744" s="201" t="s">
        <v>3287</v>
      </c>
    </row>
    <row r="745" spans="1:5" x14ac:dyDescent="0.2">
      <c r="A745" s="199" t="s">
        <v>3206</v>
      </c>
      <c r="B745" s="199" t="s">
        <v>2836</v>
      </c>
      <c r="C745" s="199" t="s">
        <v>108</v>
      </c>
      <c r="D745" s="200" t="s">
        <v>505</v>
      </c>
      <c r="E745" s="201" t="s">
        <v>3327</v>
      </c>
    </row>
    <row r="746" spans="1:5" x14ac:dyDescent="0.2">
      <c r="A746" s="199" t="s">
        <v>3206</v>
      </c>
      <c r="B746" s="199" t="s">
        <v>2836</v>
      </c>
      <c r="C746" s="199" t="s">
        <v>108</v>
      </c>
      <c r="D746" s="200" t="s">
        <v>505</v>
      </c>
      <c r="E746" s="201" t="s">
        <v>3289</v>
      </c>
    </row>
    <row r="747" spans="1:5" x14ac:dyDescent="0.2">
      <c r="A747" s="199" t="s">
        <v>3206</v>
      </c>
      <c r="B747" s="199" t="s">
        <v>2836</v>
      </c>
      <c r="C747" s="199" t="s">
        <v>108</v>
      </c>
      <c r="D747" s="200" t="s">
        <v>505</v>
      </c>
      <c r="E747" s="201" t="s">
        <v>3290</v>
      </c>
    </row>
    <row r="748" spans="1:5" x14ac:dyDescent="0.2">
      <c r="A748" s="199" t="s">
        <v>3206</v>
      </c>
      <c r="B748" s="199" t="s">
        <v>2766</v>
      </c>
      <c r="C748" s="199" t="s">
        <v>109</v>
      </c>
      <c r="D748" s="200" t="s">
        <v>505</v>
      </c>
      <c r="E748" s="201" t="s">
        <v>3284</v>
      </c>
    </row>
    <row r="749" spans="1:5" x14ac:dyDescent="0.2">
      <c r="A749" s="199" t="s">
        <v>3206</v>
      </c>
      <c r="B749" s="199" t="s">
        <v>2766</v>
      </c>
      <c r="C749" s="199" t="s">
        <v>109</v>
      </c>
      <c r="D749" s="200" t="s">
        <v>505</v>
      </c>
      <c r="E749" s="201" t="s">
        <v>3287</v>
      </c>
    </row>
    <row r="750" spans="1:5" x14ac:dyDescent="0.2">
      <c r="A750" s="199" t="s">
        <v>3206</v>
      </c>
      <c r="B750" s="199" t="s">
        <v>2766</v>
      </c>
      <c r="C750" s="199" t="s">
        <v>109</v>
      </c>
      <c r="D750" s="200" t="s">
        <v>505</v>
      </c>
      <c r="E750" s="201" t="s">
        <v>3327</v>
      </c>
    </row>
    <row r="751" spans="1:5" x14ac:dyDescent="0.2">
      <c r="A751" s="199" t="s">
        <v>3206</v>
      </c>
      <c r="B751" s="199" t="s">
        <v>2766</v>
      </c>
      <c r="C751" s="199" t="s">
        <v>109</v>
      </c>
      <c r="D751" s="200" t="s">
        <v>505</v>
      </c>
      <c r="E751" s="201" t="s">
        <v>3289</v>
      </c>
    </row>
    <row r="752" spans="1:5" x14ac:dyDescent="0.2">
      <c r="A752" s="199" t="s">
        <v>3206</v>
      </c>
      <c r="B752" s="199" t="s">
        <v>2766</v>
      </c>
      <c r="C752" s="199" t="s">
        <v>109</v>
      </c>
      <c r="D752" s="200" t="s">
        <v>505</v>
      </c>
      <c r="E752" s="201" t="s">
        <v>3290</v>
      </c>
    </row>
    <row r="753" spans="1:5" x14ac:dyDescent="0.2">
      <c r="A753" s="199" t="s">
        <v>3206</v>
      </c>
      <c r="B753" s="199" t="s">
        <v>2865</v>
      </c>
      <c r="C753" s="199" t="s">
        <v>110</v>
      </c>
      <c r="D753" s="200" t="s">
        <v>505</v>
      </c>
      <c r="E753" s="201" t="s">
        <v>3284</v>
      </c>
    </row>
    <row r="754" spans="1:5" x14ac:dyDescent="0.2">
      <c r="A754" s="199" t="s">
        <v>3206</v>
      </c>
      <c r="B754" s="199" t="s">
        <v>2865</v>
      </c>
      <c r="C754" s="199" t="s">
        <v>110</v>
      </c>
      <c r="D754" s="200" t="s">
        <v>505</v>
      </c>
      <c r="E754" s="201" t="s">
        <v>3287</v>
      </c>
    </row>
    <row r="755" spans="1:5" x14ac:dyDescent="0.2">
      <c r="A755" s="199" t="s">
        <v>3206</v>
      </c>
      <c r="B755" s="199" t="s">
        <v>2865</v>
      </c>
      <c r="C755" s="199" t="s">
        <v>110</v>
      </c>
      <c r="D755" s="200" t="s">
        <v>505</v>
      </c>
      <c r="E755" s="201" t="s">
        <v>3327</v>
      </c>
    </row>
    <row r="756" spans="1:5" x14ac:dyDescent="0.2">
      <c r="A756" s="199" t="s">
        <v>3206</v>
      </c>
      <c r="B756" s="199" t="s">
        <v>2865</v>
      </c>
      <c r="C756" s="199" t="s">
        <v>110</v>
      </c>
      <c r="D756" s="200" t="s">
        <v>505</v>
      </c>
      <c r="E756" s="201" t="s">
        <v>3289</v>
      </c>
    </row>
    <row r="757" spans="1:5" x14ac:dyDescent="0.2">
      <c r="A757" s="199" t="s">
        <v>3206</v>
      </c>
      <c r="B757" s="199" t="s">
        <v>2865</v>
      </c>
      <c r="C757" s="199" t="s">
        <v>110</v>
      </c>
      <c r="D757" s="200" t="s">
        <v>505</v>
      </c>
      <c r="E757" s="201" t="s">
        <v>3290</v>
      </c>
    </row>
    <row r="758" spans="1:5" x14ac:dyDescent="0.2">
      <c r="A758" s="199" t="s">
        <v>3206</v>
      </c>
      <c r="B758" s="199" t="s">
        <v>2191</v>
      </c>
      <c r="C758" s="199" t="s">
        <v>225</v>
      </c>
      <c r="D758" s="200" t="s">
        <v>505</v>
      </c>
      <c r="E758" s="201" t="s">
        <v>3284</v>
      </c>
    </row>
    <row r="759" spans="1:5" x14ac:dyDescent="0.2">
      <c r="A759" s="199" t="s">
        <v>3206</v>
      </c>
      <c r="B759" s="199" t="s">
        <v>2191</v>
      </c>
      <c r="C759" s="199" t="s">
        <v>225</v>
      </c>
      <c r="D759" s="200" t="s">
        <v>505</v>
      </c>
      <c r="E759" s="201" t="s">
        <v>3291</v>
      </c>
    </row>
    <row r="760" spans="1:5" x14ac:dyDescent="0.2">
      <c r="A760" s="199" t="s">
        <v>3206</v>
      </c>
      <c r="B760" s="199" t="s">
        <v>2191</v>
      </c>
      <c r="C760" s="199" t="s">
        <v>225</v>
      </c>
      <c r="D760" s="200" t="s">
        <v>505</v>
      </c>
      <c r="E760" s="201" t="s">
        <v>3327</v>
      </c>
    </row>
    <row r="761" spans="1:5" x14ac:dyDescent="0.2">
      <c r="A761" s="199" t="s">
        <v>3206</v>
      </c>
      <c r="B761" s="199" t="s">
        <v>2191</v>
      </c>
      <c r="C761" s="199" t="s">
        <v>225</v>
      </c>
      <c r="D761" s="200" t="s">
        <v>505</v>
      </c>
      <c r="E761" s="201" t="s">
        <v>3289</v>
      </c>
    </row>
    <row r="762" spans="1:5" x14ac:dyDescent="0.2">
      <c r="A762" s="199" t="s">
        <v>3206</v>
      </c>
      <c r="B762" s="199" t="s">
        <v>2250</v>
      </c>
      <c r="C762" s="199" t="s">
        <v>1226</v>
      </c>
      <c r="D762" s="200" t="s">
        <v>505</v>
      </c>
      <c r="E762" s="201" t="s">
        <v>3284</v>
      </c>
    </row>
    <row r="763" spans="1:5" x14ac:dyDescent="0.2">
      <c r="A763" s="199" t="s">
        <v>3206</v>
      </c>
      <c r="B763" s="199" t="s">
        <v>2250</v>
      </c>
      <c r="C763" s="199" t="s">
        <v>1226</v>
      </c>
      <c r="D763" s="200" t="s">
        <v>505</v>
      </c>
      <c r="E763" s="201" t="s">
        <v>3291</v>
      </c>
    </row>
    <row r="764" spans="1:5" x14ac:dyDescent="0.2">
      <c r="A764" s="199" t="s">
        <v>3206</v>
      </c>
      <c r="B764" s="199" t="s">
        <v>2250</v>
      </c>
      <c r="C764" s="199" t="s">
        <v>1226</v>
      </c>
      <c r="D764" s="200" t="s">
        <v>505</v>
      </c>
      <c r="E764" s="201" t="s">
        <v>3287</v>
      </c>
    </row>
    <row r="765" spans="1:5" x14ac:dyDescent="0.2">
      <c r="A765" s="199" t="s">
        <v>3206</v>
      </c>
      <c r="B765" s="199" t="s">
        <v>2250</v>
      </c>
      <c r="C765" s="199" t="s">
        <v>1226</v>
      </c>
      <c r="D765" s="200" t="s">
        <v>505</v>
      </c>
      <c r="E765" s="201" t="s">
        <v>3327</v>
      </c>
    </row>
    <row r="766" spans="1:5" x14ac:dyDescent="0.2">
      <c r="A766" s="199" t="s">
        <v>3206</v>
      </c>
      <c r="B766" s="199" t="s">
        <v>2250</v>
      </c>
      <c r="C766" s="199" t="s">
        <v>1226</v>
      </c>
      <c r="D766" s="200" t="s">
        <v>505</v>
      </c>
      <c r="E766" s="201" t="s">
        <v>3289</v>
      </c>
    </row>
    <row r="767" spans="1:5" x14ac:dyDescent="0.2">
      <c r="A767" s="199" t="s">
        <v>3206</v>
      </c>
      <c r="B767" s="199" t="s">
        <v>2774</v>
      </c>
      <c r="C767" s="199" t="s">
        <v>111</v>
      </c>
      <c r="D767" s="200" t="s">
        <v>505</v>
      </c>
      <c r="E767" s="201" t="s">
        <v>3284</v>
      </c>
    </row>
    <row r="768" spans="1:5" x14ac:dyDescent="0.2">
      <c r="A768" s="199" t="s">
        <v>3206</v>
      </c>
      <c r="B768" s="199" t="s">
        <v>2774</v>
      </c>
      <c r="C768" s="199" t="s">
        <v>111</v>
      </c>
      <c r="D768" s="200" t="s">
        <v>505</v>
      </c>
      <c r="E768" s="201" t="s">
        <v>3287</v>
      </c>
    </row>
    <row r="769" spans="1:5" x14ac:dyDescent="0.2">
      <c r="A769" s="199" t="s">
        <v>3206</v>
      </c>
      <c r="B769" s="199" t="s">
        <v>2774</v>
      </c>
      <c r="C769" s="199" t="s">
        <v>111</v>
      </c>
      <c r="D769" s="200" t="s">
        <v>505</v>
      </c>
      <c r="E769" s="201" t="s">
        <v>3327</v>
      </c>
    </row>
    <row r="770" spans="1:5" x14ac:dyDescent="0.2">
      <c r="A770" s="199" t="s">
        <v>3206</v>
      </c>
      <c r="B770" s="199" t="s">
        <v>2774</v>
      </c>
      <c r="C770" s="199" t="s">
        <v>111</v>
      </c>
      <c r="D770" s="200" t="s">
        <v>505</v>
      </c>
      <c r="E770" s="201" t="s">
        <v>3289</v>
      </c>
    </row>
    <row r="771" spans="1:5" x14ac:dyDescent="0.2">
      <c r="A771" s="199" t="s">
        <v>3206</v>
      </c>
      <c r="B771" s="199" t="s">
        <v>2774</v>
      </c>
      <c r="C771" s="199" t="s">
        <v>111</v>
      </c>
      <c r="D771" s="200" t="s">
        <v>505</v>
      </c>
      <c r="E771" s="201" t="s">
        <v>3290</v>
      </c>
    </row>
    <row r="772" spans="1:5" x14ac:dyDescent="0.2">
      <c r="A772" s="199" t="s">
        <v>3206</v>
      </c>
      <c r="B772" s="199" t="s">
        <v>2190</v>
      </c>
      <c r="C772" s="199" t="s">
        <v>215</v>
      </c>
      <c r="D772" s="200" t="s">
        <v>505</v>
      </c>
      <c r="E772" s="201" t="s">
        <v>3284</v>
      </c>
    </row>
    <row r="773" spans="1:5" x14ac:dyDescent="0.2">
      <c r="A773" s="199" t="s">
        <v>3206</v>
      </c>
      <c r="B773" s="199" t="s">
        <v>2190</v>
      </c>
      <c r="C773" s="199" t="s">
        <v>215</v>
      </c>
      <c r="D773" s="200" t="s">
        <v>505</v>
      </c>
      <c r="E773" s="201" t="s">
        <v>3291</v>
      </c>
    </row>
    <row r="774" spans="1:5" x14ac:dyDescent="0.2">
      <c r="A774" s="199" t="s">
        <v>3206</v>
      </c>
      <c r="B774" s="199" t="s">
        <v>2190</v>
      </c>
      <c r="C774" s="199" t="s">
        <v>215</v>
      </c>
      <c r="D774" s="200" t="s">
        <v>505</v>
      </c>
      <c r="E774" s="201" t="s">
        <v>3287</v>
      </c>
    </row>
    <row r="775" spans="1:5" x14ac:dyDescent="0.2">
      <c r="A775" s="199" t="s">
        <v>3206</v>
      </c>
      <c r="B775" s="199" t="s">
        <v>2190</v>
      </c>
      <c r="C775" s="199" t="s">
        <v>215</v>
      </c>
      <c r="D775" s="200" t="s">
        <v>505</v>
      </c>
      <c r="E775" s="201" t="s">
        <v>3327</v>
      </c>
    </row>
    <row r="776" spans="1:5" x14ac:dyDescent="0.2">
      <c r="A776" s="199" t="s">
        <v>3206</v>
      </c>
      <c r="B776" s="199" t="s">
        <v>2190</v>
      </c>
      <c r="C776" s="199" t="s">
        <v>215</v>
      </c>
      <c r="D776" s="200" t="s">
        <v>505</v>
      </c>
      <c r="E776" s="201" t="s">
        <v>3289</v>
      </c>
    </row>
    <row r="777" spans="1:5" x14ac:dyDescent="0.2">
      <c r="A777" s="199" t="s">
        <v>3206</v>
      </c>
      <c r="B777" s="199" t="s">
        <v>2190</v>
      </c>
      <c r="C777" s="199" t="s">
        <v>215</v>
      </c>
      <c r="D777" s="200" t="s">
        <v>505</v>
      </c>
      <c r="E777" s="201" t="s">
        <v>3290</v>
      </c>
    </row>
    <row r="778" spans="1:5" x14ac:dyDescent="0.2">
      <c r="A778" s="199" t="s">
        <v>3206</v>
      </c>
      <c r="B778" s="199" t="s">
        <v>2242</v>
      </c>
      <c r="C778" s="199" t="s">
        <v>1227</v>
      </c>
      <c r="D778" s="200" t="s">
        <v>505</v>
      </c>
      <c r="E778" s="201" t="s">
        <v>3284</v>
      </c>
    </row>
    <row r="779" spans="1:5" x14ac:dyDescent="0.2">
      <c r="A779" s="199" t="s">
        <v>3206</v>
      </c>
      <c r="B779" s="199" t="s">
        <v>2242</v>
      </c>
      <c r="C779" s="199" t="s">
        <v>1227</v>
      </c>
      <c r="D779" s="200" t="s">
        <v>505</v>
      </c>
      <c r="E779" s="201" t="s">
        <v>3291</v>
      </c>
    </row>
    <row r="780" spans="1:5" x14ac:dyDescent="0.2">
      <c r="A780" s="199" t="s">
        <v>3206</v>
      </c>
      <c r="B780" s="199" t="s">
        <v>2242</v>
      </c>
      <c r="C780" s="199" t="s">
        <v>1227</v>
      </c>
      <c r="D780" s="200" t="s">
        <v>505</v>
      </c>
      <c r="E780" s="201" t="s">
        <v>3327</v>
      </c>
    </row>
    <row r="781" spans="1:5" x14ac:dyDescent="0.2">
      <c r="A781" s="199" t="s">
        <v>3206</v>
      </c>
      <c r="B781" s="199" t="s">
        <v>2242</v>
      </c>
      <c r="C781" s="199" t="s">
        <v>1227</v>
      </c>
      <c r="D781" s="200" t="s">
        <v>505</v>
      </c>
      <c r="E781" s="201" t="s">
        <v>3289</v>
      </c>
    </row>
    <row r="782" spans="1:5" x14ac:dyDescent="0.2">
      <c r="A782" s="199" t="s">
        <v>3206</v>
      </c>
      <c r="B782" s="199" t="s">
        <v>1694</v>
      </c>
      <c r="C782" s="199" t="s">
        <v>1328</v>
      </c>
      <c r="D782" s="200" t="s">
        <v>505</v>
      </c>
      <c r="E782" s="201" t="s">
        <v>3284</v>
      </c>
    </row>
    <row r="783" spans="1:5" x14ac:dyDescent="0.2">
      <c r="A783" s="199" t="s">
        <v>3206</v>
      </c>
      <c r="B783" s="199" t="s">
        <v>1694</v>
      </c>
      <c r="C783" s="199" t="s">
        <v>1328</v>
      </c>
      <c r="D783" s="200" t="s">
        <v>505</v>
      </c>
      <c r="E783" s="201" t="s">
        <v>3291</v>
      </c>
    </row>
    <row r="784" spans="1:5" x14ac:dyDescent="0.2">
      <c r="A784" s="199" t="s">
        <v>3206</v>
      </c>
      <c r="B784" s="199" t="s">
        <v>1694</v>
      </c>
      <c r="C784" s="199" t="s">
        <v>1328</v>
      </c>
      <c r="D784" s="200" t="s">
        <v>505</v>
      </c>
      <c r="E784" s="201" t="s">
        <v>3327</v>
      </c>
    </row>
    <row r="785" spans="1:5" x14ac:dyDescent="0.2">
      <c r="A785" s="199" t="s">
        <v>3206</v>
      </c>
      <c r="B785" s="199" t="s">
        <v>1694</v>
      </c>
      <c r="C785" s="199" t="s">
        <v>1328</v>
      </c>
      <c r="D785" s="200" t="s">
        <v>505</v>
      </c>
      <c r="E785" s="201" t="s">
        <v>3289</v>
      </c>
    </row>
    <row r="786" spans="1:5" x14ac:dyDescent="0.2">
      <c r="A786" s="199" t="s">
        <v>3206</v>
      </c>
      <c r="B786" s="199" t="s">
        <v>2376</v>
      </c>
      <c r="C786" s="199" t="s">
        <v>2346</v>
      </c>
      <c r="D786" s="200" t="s">
        <v>505</v>
      </c>
      <c r="E786" s="201" t="s">
        <v>3327</v>
      </c>
    </row>
    <row r="787" spans="1:5" x14ac:dyDescent="0.2">
      <c r="A787" s="199" t="s">
        <v>3206</v>
      </c>
      <c r="B787" s="199" t="s">
        <v>2376</v>
      </c>
      <c r="C787" s="199" t="s">
        <v>2346</v>
      </c>
      <c r="D787" s="200" t="s">
        <v>505</v>
      </c>
      <c r="E787" s="201" t="s">
        <v>3289</v>
      </c>
    </row>
    <row r="788" spans="1:5" x14ac:dyDescent="0.2">
      <c r="A788" s="199" t="s">
        <v>3206</v>
      </c>
      <c r="B788" s="199" t="s">
        <v>2833</v>
      </c>
      <c r="C788" s="199" t="s">
        <v>2012</v>
      </c>
      <c r="D788" s="200" t="s">
        <v>505</v>
      </c>
      <c r="E788" s="201" t="s">
        <v>3327</v>
      </c>
    </row>
    <row r="789" spans="1:5" x14ac:dyDescent="0.2">
      <c r="A789" s="199" t="s">
        <v>3206</v>
      </c>
      <c r="B789" s="199" t="s">
        <v>2833</v>
      </c>
      <c r="C789" s="199" t="s">
        <v>2012</v>
      </c>
      <c r="D789" s="200" t="s">
        <v>505</v>
      </c>
      <c r="E789" s="201" t="s">
        <v>3289</v>
      </c>
    </row>
    <row r="790" spans="1:5" x14ac:dyDescent="0.2">
      <c r="A790" s="199" t="s">
        <v>3206</v>
      </c>
      <c r="B790" s="199" t="s">
        <v>2987</v>
      </c>
      <c r="C790" s="199" t="s">
        <v>2013</v>
      </c>
      <c r="D790" s="200" t="s">
        <v>505</v>
      </c>
      <c r="E790" s="201" t="s">
        <v>3327</v>
      </c>
    </row>
    <row r="791" spans="1:5" x14ac:dyDescent="0.2">
      <c r="A791" s="199" t="s">
        <v>3206</v>
      </c>
      <c r="B791" s="199" t="s">
        <v>2987</v>
      </c>
      <c r="C791" s="199" t="s">
        <v>2013</v>
      </c>
      <c r="D791" s="200" t="s">
        <v>505</v>
      </c>
      <c r="E791" s="201" t="s">
        <v>3289</v>
      </c>
    </row>
    <row r="792" spans="1:5" x14ac:dyDescent="0.2">
      <c r="A792" s="199" t="s">
        <v>3206</v>
      </c>
      <c r="B792" s="199" t="s">
        <v>2476</v>
      </c>
      <c r="C792" s="199" t="s">
        <v>2434</v>
      </c>
      <c r="D792" s="200" t="s">
        <v>505</v>
      </c>
      <c r="E792" s="201" t="s">
        <v>3327</v>
      </c>
    </row>
    <row r="793" spans="1:5" x14ac:dyDescent="0.2">
      <c r="A793" s="199" t="s">
        <v>3206</v>
      </c>
      <c r="B793" s="199" t="s">
        <v>2476</v>
      </c>
      <c r="C793" s="199" t="s">
        <v>2434</v>
      </c>
      <c r="D793" s="200" t="s">
        <v>505</v>
      </c>
      <c r="E793" s="201" t="s">
        <v>3289</v>
      </c>
    </row>
    <row r="794" spans="1:5" x14ac:dyDescent="0.2">
      <c r="A794" s="199" t="s">
        <v>3206</v>
      </c>
      <c r="B794" s="199" t="s">
        <v>3338</v>
      </c>
      <c r="C794" s="199" t="s">
        <v>1078</v>
      </c>
      <c r="D794" s="200" t="s">
        <v>505</v>
      </c>
      <c r="E794" s="201" t="s">
        <v>3284</v>
      </c>
    </row>
    <row r="795" spans="1:5" x14ac:dyDescent="0.2">
      <c r="A795" s="199" t="s">
        <v>3206</v>
      </c>
      <c r="B795" s="199" t="s">
        <v>3338</v>
      </c>
      <c r="C795" s="199" t="s">
        <v>1078</v>
      </c>
      <c r="D795" s="200" t="s">
        <v>505</v>
      </c>
      <c r="E795" s="201" t="s">
        <v>3327</v>
      </c>
    </row>
    <row r="796" spans="1:5" x14ac:dyDescent="0.2">
      <c r="A796" s="199" t="s">
        <v>3206</v>
      </c>
      <c r="B796" s="199" t="s">
        <v>3338</v>
      </c>
      <c r="C796" s="199" t="s">
        <v>1078</v>
      </c>
      <c r="D796" s="200" t="s">
        <v>505</v>
      </c>
      <c r="E796" s="201" t="s">
        <v>3289</v>
      </c>
    </row>
    <row r="797" spans="1:5" x14ac:dyDescent="0.2">
      <c r="A797" s="199" t="s">
        <v>3206</v>
      </c>
      <c r="B797" s="199" t="s">
        <v>2249</v>
      </c>
      <c r="C797" s="199" t="s">
        <v>113</v>
      </c>
      <c r="D797" s="200" t="s">
        <v>505</v>
      </c>
      <c r="E797" s="201" t="s">
        <v>3291</v>
      </c>
    </row>
    <row r="798" spans="1:5" x14ac:dyDescent="0.2">
      <c r="A798" s="199" t="s">
        <v>3206</v>
      </c>
      <c r="B798" s="199" t="s">
        <v>2249</v>
      </c>
      <c r="C798" s="199" t="s">
        <v>113</v>
      </c>
      <c r="D798" s="200" t="s">
        <v>505</v>
      </c>
      <c r="E798" s="201" t="s">
        <v>3289</v>
      </c>
    </row>
    <row r="799" spans="1:5" x14ac:dyDescent="0.2">
      <c r="A799" s="199" t="s">
        <v>3206</v>
      </c>
      <c r="B799" s="199" t="s">
        <v>2229</v>
      </c>
      <c r="C799" s="199" t="s">
        <v>114</v>
      </c>
      <c r="D799" s="200" t="s">
        <v>505</v>
      </c>
      <c r="E799" s="201" t="s">
        <v>3291</v>
      </c>
    </row>
    <row r="800" spans="1:5" x14ac:dyDescent="0.2">
      <c r="A800" s="199" t="s">
        <v>3206</v>
      </c>
      <c r="B800" s="199" t="s">
        <v>2229</v>
      </c>
      <c r="C800" s="199" t="s">
        <v>114</v>
      </c>
      <c r="D800" s="200" t="s">
        <v>505</v>
      </c>
      <c r="E800" s="201" t="s">
        <v>3289</v>
      </c>
    </row>
    <row r="801" spans="1:5" x14ac:dyDescent="0.2">
      <c r="A801" s="199" t="s">
        <v>3206</v>
      </c>
      <c r="B801" s="199" t="s">
        <v>2232</v>
      </c>
      <c r="C801" s="199" t="s">
        <v>115</v>
      </c>
      <c r="D801" s="200" t="s">
        <v>505</v>
      </c>
      <c r="E801" s="201" t="s">
        <v>3291</v>
      </c>
    </row>
    <row r="802" spans="1:5" x14ac:dyDescent="0.2">
      <c r="A802" s="199" t="s">
        <v>3206</v>
      </c>
      <c r="B802" s="199" t="s">
        <v>2232</v>
      </c>
      <c r="C802" s="199" t="s">
        <v>115</v>
      </c>
      <c r="D802" s="200" t="s">
        <v>505</v>
      </c>
      <c r="E802" s="201" t="s">
        <v>3289</v>
      </c>
    </row>
    <row r="803" spans="1:5" x14ac:dyDescent="0.2">
      <c r="A803" s="199" t="s">
        <v>3206</v>
      </c>
      <c r="B803" s="199" t="s">
        <v>3339</v>
      </c>
      <c r="C803" s="199" t="s">
        <v>1225</v>
      </c>
      <c r="D803" s="200" t="s">
        <v>505</v>
      </c>
      <c r="E803" s="201" t="s">
        <v>3327</v>
      </c>
    </row>
    <row r="804" spans="1:5" x14ac:dyDescent="0.2">
      <c r="A804" s="199" t="s">
        <v>3206</v>
      </c>
      <c r="B804" s="199" t="s">
        <v>3339</v>
      </c>
      <c r="C804" s="199" t="s">
        <v>1225</v>
      </c>
      <c r="D804" s="200" t="s">
        <v>505</v>
      </c>
      <c r="E804" s="201" t="s">
        <v>3289</v>
      </c>
    </row>
    <row r="805" spans="1:5" x14ac:dyDescent="0.2">
      <c r="A805" s="199" t="s">
        <v>3206</v>
      </c>
      <c r="B805" s="199" t="s">
        <v>2240</v>
      </c>
      <c r="C805" s="199" t="s">
        <v>1079</v>
      </c>
      <c r="D805" s="200" t="s">
        <v>505</v>
      </c>
      <c r="E805" s="201" t="s">
        <v>3284</v>
      </c>
    </row>
    <row r="806" spans="1:5" x14ac:dyDescent="0.2">
      <c r="A806" s="199" t="s">
        <v>3206</v>
      </c>
      <c r="B806" s="199" t="s">
        <v>2240</v>
      </c>
      <c r="C806" s="199" t="s">
        <v>1079</v>
      </c>
      <c r="D806" s="200" t="s">
        <v>505</v>
      </c>
      <c r="E806" s="201" t="s">
        <v>3291</v>
      </c>
    </row>
    <row r="807" spans="1:5" x14ac:dyDescent="0.2">
      <c r="A807" s="199" t="s">
        <v>3206</v>
      </c>
      <c r="B807" s="199" t="s">
        <v>2240</v>
      </c>
      <c r="C807" s="199" t="s">
        <v>1079</v>
      </c>
      <c r="D807" s="200" t="s">
        <v>505</v>
      </c>
      <c r="E807" s="201" t="s">
        <v>3327</v>
      </c>
    </row>
    <row r="808" spans="1:5" x14ac:dyDescent="0.2">
      <c r="A808" s="199" t="s">
        <v>3206</v>
      </c>
      <c r="B808" s="199" t="s">
        <v>2240</v>
      </c>
      <c r="C808" s="199" t="s">
        <v>1079</v>
      </c>
      <c r="D808" s="200" t="s">
        <v>505</v>
      </c>
      <c r="E808" s="201" t="s">
        <v>3289</v>
      </c>
    </row>
    <row r="809" spans="1:5" x14ac:dyDescent="0.2">
      <c r="A809" s="199" t="s">
        <v>3206</v>
      </c>
      <c r="B809" s="199" t="s">
        <v>2274</v>
      </c>
      <c r="C809" s="199" t="s">
        <v>1077</v>
      </c>
      <c r="D809" s="200" t="s">
        <v>505</v>
      </c>
      <c r="E809" s="201" t="s">
        <v>3284</v>
      </c>
    </row>
    <row r="810" spans="1:5" x14ac:dyDescent="0.2">
      <c r="A810" s="199" t="s">
        <v>3206</v>
      </c>
      <c r="B810" s="199" t="s">
        <v>2274</v>
      </c>
      <c r="C810" s="199" t="s">
        <v>1077</v>
      </c>
      <c r="D810" s="200" t="s">
        <v>505</v>
      </c>
      <c r="E810" s="201" t="s">
        <v>3291</v>
      </c>
    </row>
    <row r="811" spans="1:5" x14ac:dyDescent="0.2">
      <c r="A811" s="199" t="s">
        <v>3206</v>
      </c>
      <c r="B811" s="199" t="s">
        <v>2274</v>
      </c>
      <c r="C811" s="199" t="s">
        <v>1077</v>
      </c>
      <c r="D811" s="200" t="s">
        <v>505</v>
      </c>
      <c r="E811" s="201" t="s">
        <v>3327</v>
      </c>
    </row>
    <row r="812" spans="1:5" x14ac:dyDescent="0.2">
      <c r="A812" s="199" t="s">
        <v>3206</v>
      </c>
      <c r="B812" s="199" t="s">
        <v>2274</v>
      </c>
      <c r="C812" s="199" t="s">
        <v>1077</v>
      </c>
      <c r="D812" s="200" t="s">
        <v>505</v>
      </c>
      <c r="E812" s="201" t="s">
        <v>3289</v>
      </c>
    </row>
    <row r="813" spans="1:5" x14ac:dyDescent="0.2">
      <c r="A813" s="199" t="s">
        <v>3206</v>
      </c>
      <c r="B813" s="199" t="s">
        <v>2276</v>
      </c>
      <c r="C813" s="199" t="s">
        <v>501</v>
      </c>
      <c r="D813" s="200" t="s">
        <v>505</v>
      </c>
      <c r="E813" s="201" t="s">
        <v>3291</v>
      </c>
    </row>
    <row r="814" spans="1:5" x14ac:dyDescent="0.2">
      <c r="A814" s="199" t="s">
        <v>3206</v>
      </c>
      <c r="B814" s="199" t="s">
        <v>2276</v>
      </c>
      <c r="C814" s="199" t="s">
        <v>501</v>
      </c>
      <c r="D814" s="200" t="s">
        <v>505</v>
      </c>
      <c r="E814" s="201" t="s">
        <v>3327</v>
      </c>
    </row>
    <row r="815" spans="1:5" x14ac:dyDescent="0.2">
      <c r="A815" s="199" t="s">
        <v>3206</v>
      </c>
      <c r="B815" s="199" t="s">
        <v>2276</v>
      </c>
      <c r="C815" s="199" t="s">
        <v>501</v>
      </c>
      <c r="D815" s="200" t="s">
        <v>505</v>
      </c>
      <c r="E815" s="201" t="s">
        <v>3289</v>
      </c>
    </row>
    <row r="816" spans="1:5" x14ac:dyDescent="0.2">
      <c r="A816" s="199" t="s">
        <v>3206</v>
      </c>
      <c r="B816" s="199" t="s">
        <v>2224</v>
      </c>
      <c r="C816" s="199" t="s">
        <v>120</v>
      </c>
      <c r="D816" s="200" t="s">
        <v>505</v>
      </c>
      <c r="E816" s="201" t="s">
        <v>3291</v>
      </c>
    </row>
    <row r="817" spans="1:5" x14ac:dyDescent="0.2">
      <c r="A817" s="199" t="s">
        <v>3206</v>
      </c>
      <c r="B817" s="199" t="s">
        <v>2224</v>
      </c>
      <c r="C817" s="199" t="s">
        <v>120</v>
      </c>
      <c r="D817" s="200" t="s">
        <v>505</v>
      </c>
      <c r="E817" s="201" t="s">
        <v>3327</v>
      </c>
    </row>
    <row r="818" spans="1:5" x14ac:dyDescent="0.2">
      <c r="A818" s="199" t="s">
        <v>3206</v>
      </c>
      <c r="B818" s="199" t="s">
        <v>2224</v>
      </c>
      <c r="C818" s="199" t="s">
        <v>120</v>
      </c>
      <c r="D818" s="200" t="s">
        <v>505</v>
      </c>
      <c r="E818" s="201" t="s">
        <v>3289</v>
      </c>
    </row>
    <row r="819" spans="1:5" x14ac:dyDescent="0.2">
      <c r="A819" s="199" t="s">
        <v>3206</v>
      </c>
      <c r="B819" s="199" t="s">
        <v>2224</v>
      </c>
      <c r="C819" s="199" t="s">
        <v>120</v>
      </c>
      <c r="D819" s="200" t="s">
        <v>505</v>
      </c>
      <c r="E819" s="201" t="s">
        <v>3290</v>
      </c>
    </row>
    <row r="820" spans="1:5" x14ac:dyDescent="0.2">
      <c r="A820" s="199" t="s">
        <v>3206</v>
      </c>
      <c r="B820" s="199" t="s">
        <v>1923</v>
      </c>
      <c r="C820" s="199" t="s">
        <v>1710</v>
      </c>
      <c r="D820" s="200" t="s">
        <v>505</v>
      </c>
      <c r="E820" s="201" t="s">
        <v>3286</v>
      </c>
    </row>
    <row r="821" spans="1:5" x14ac:dyDescent="0.2">
      <c r="A821" s="199" t="s">
        <v>3206</v>
      </c>
      <c r="B821" s="199" t="s">
        <v>1923</v>
      </c>
      <c r="C821" s="199" t="s">
        <v>1710</v>
      </c>
      <c r="D821" s="200" t="s">
        <v>505</v>
      </c>
      <c r="E821" s="201" t="s">
        <v>3289</v>
      </c>
    </row>
    <row r="822" spans="1:5" x14ac:dyDescent="0.2">
      <c r="A822" s="199" t="s">
        <v>3206</v>
      </c>
      <c r="B822" s="199" t="s">
        <v>1923</v>
      </c>
      <c r="C822" s="199" t="s">
        <v>1710</v>
      </c>
      <c r="D822" s="200" t="s">
        <v>505</v>
      </c>
      <c r="E822" s="201" t="s">
        <v>3290</v>
      </c>
    </row>
    <row r="823" spans="1:5" x14ac:dyDescent="0.2">
      <c r="A823" s="199" t="s">
        <v>3206</v>
      </c>
      <c r="B823" s="199" t="s">
        <v>1924</v>
      </c>
      <c r="C823" s="199" t="s">
        <v>1711</v>
      </c>
      <c r="D823" s="200" t="s">
        <v>505</v>
      </c>
      <c r="E823" s="201" t="s">
        <v>3286</v>
      </c>
    </row>
    <row r="824" spans="1:5" x14ac:dyDescent="0.2">
      <c r="A824" s="199" t="s">
        <v>3206</v>
      </c>
      <c r="B824" s="199" t="s">
        <v>1924</v>
      </c>
      <c r="C824" s="199" t="s">
        <v>1711</v>
      </c>
      <c r="D824" s="200" t="s">
        <v>505</v>
      </c>
      <c r="E824" s="201" t="s">
        <v>3289</v>
      </c>
    </row>
    <row r="825" spans="1:5" x14ac:dyDescent="0.2">
      <c r="A825" s="199" t="s">
        <v>3206</v>
      </c>
      <c r="B825" s="199" t="s">
        <v>2184</v>
      </c>
      <c r="C825" s="199" t="s">
        <v>666</v>
      </c>
      <c r="D825" s="200" t="s">
        <v>505</v>
      </c>
      <c r="E825" s="201" t="s">
        <v>3284</v>
      </c>
    </row>
    <row r="826" spans="1:5" x14ac:dyDescent="0.2">
      <c r="A826" s="199" t="s">
        <v>3206</v>
      </c>
      <c r="B826" s="199" t="s">
        <v>2184</v>
      </c>
      <c r="C826" s="199" t="s">
        <v>666</v>
      </c>
      <c r="D826" s="200" t="s">
        <v>505</v>
      </c>
      <c r="E826" s="201" t="s">
        <v>3291</v>
      </c>
    </row>
    <row r="827" spans="1:5" x14ac:dyDescent="0.2">
      <c r="A827" s="199" t="s">
        <v>3206</v>
      </c>
      <c r="B827" s="199" t="s">
        <v>2184</v>
      </c>
      <c r="C827" s="199" t="s">
        <v>666</v>
      </c>
      <c r="D827" s="200" t="s">
        <v>505</v>
      </c>
      <c r="E827" s="201" t="s">
        <v>3287</v>
      </c>
    </row>
    <row r="828" spans="1:5" x14ac:dyDescent="0.2">
      <c r="A828" s="199" t="s">
        <v>3206</v>
      </c>
      <c r="B828" s="199" t="s">
        <v>2184</v>
      </c>
      <c r="C828" s="199" t="s">
        <v>666</v>
      </c>
      <c r="D828" s="200" t="s">
        <v>505</v>
      </c>
      <c r="E828" s="201" t="s">
        <v>3288</v>
      </c>
    </row>
    <row r="829" spans="1:5" x14ac:dyDescent="0.2">
      <c r="A829" s="199" t="s">
        <v>3206</v>
      </c>
      <c r="B829" s="199" t="s">
        <v>2184</v>
      </c>
      <c r="C829" s="199" t="s">
        <v>666</v>
      </c>
      <c r="D829" s="200" t="s">
        <v>505</v>
      </c>
      <c r="E829" s="201" t="s">
        <v>3289</v>
      </c>
    </row>
    <row r="830" spans="1:5" x14ac:dyDescent="0.2">
      <c r="A830" s="199" t="s">
        <v>3206</v>
      </c>
      <c r="B830" s="199" t="s">
        <v>2184</v>
      </c>
      <c r="C830" s="199" t="s">
        <v>666</v>
      </c>
      <c r="D830" s="200" t="s">
        <v>505</v>
      </c>
      <c r="E830" s="201" t="s">
        <v>3290</v>
      </c>
    </row>
    <row r="831" spans="1:5" x14ac:dyDescent="0.2">
      <c r="A831" s="199" t="s">
        <v>3206</v>
      </c>
      <c r="B831" s="199" t="s">
        <v>2226</v>
      </c>
      <c r="C831" s="199" t="s">
        <v>121</v>
      </c>
      <c r="D831" s="200" t="s">
        <v>505</v>
      </c>
      <c r="E831" s="201" t="s">
        <v>3284</v>
      </c>
    </row>
    <row r="832" spans="1:5" x14ac:dyDescent="0.2">
      <c r="A832" s="199" t="s">
        <v>3206</v>
      </c>
      <c r="B832" s="199" t="s">
        <v>2226</v>
      </c>
      <c r="C832" s="199" t="s">
        <v>121</v>
      </c>
      <c r="D832" s="200" t="s">
        <v>505</v>
      </c>
      <c r="E832" s="201" t="s">
        <v>3291</v>
      </c>
    </row>
    <row r="833" spans="1:5" x14ac:dyDescent="0.2">
      <c r="A833" s="199" t="s">
        <v>3206</v>
      </c>
      <c r="B833" s="199" t="s">
        <v>2226</v>
      </c>
      <c r="C833" s="199" t="s">
        <v>121</v>
      </c>
      <c r="D833" s="200" t="s">
        <v>505</v>
      </c>
      <c r="E833" s="201" t="s">
        <v>3289</v>
      </c>
    </row>
    <row r="834" spans="1:5" x14ac:dyDescent="0.2">
      <c r="A834" s="199" t="s">
        <v>3206</v>
      </c>
      <c r="B834" s="199" t="s">
        <v>2226</v>
      </c>
      <c r="C834" s="199" t="s">
        <v>121</v>
      </c>
      <c r="D834" s="200" t="s">
        <v>505</v>
      </c>
      <c r="E834" s="201" t="s">
        <v>3290</v>
      </c>
    </row>
    <row r="835" spans="1:5" x14ac:dyDescent="0.2">
      <c r="A835" s="199" t="s">
        <v>3206</v>
      </c>
      <c r="B835" s="199" t="s">
        <v>2272</v>
      </c>
      <c r="C835" s="199" t="s">
        <v>1281</v>
      </c>
      <c r="D835" s="200" t="s">
        <v>505</v>
      </c>
      <c r="E835" s="201" t="s">
        <v>3286</v>
      </c>
    </row>
    <row r="836" spans="1:5" x14ac:dyDescent="0.2">
      <c r="A836" s="199" t="s">
        <v>3206</v>
      </c>
      <c r="B836" s="199" t="s">
        <v>2272</v>
      </c>
      <c r="C836" s="199" t="s">
        <v>1281</v>
      </c>
      <c r="D836" s="200" t="s">
        <v>505</v>
      </c>
      <c r="E836" s="201" t="s">
        <v>3284</v>
      </c>
    </row>
    <row r="837" spans="1:5" x14ac:dyDescent="0.2">
      <c r="A837" s="199" t="s">
        <v>3206</v>
      </c>
      <c r="B837" s="199" t="s">
        <v>2272</v>
      </c>
      <c r="C837" s="199" t="s">
        <v>1281</v>
      </c>
      <c r="D837" s="200" t="s">
        <v>505</v>
      </c>
      <c r="E837" s="201" t="s">
        <v>3288</v>
      </c>
    </row>
    <row r="838" spans="1:5" x14ac:dyDescent="0.2">
      <c r="A838" s="199" t="s">
        <v>3206</v>
      </c>
      <c r="B838" s="199" t="s">
        <v>2272</v>
      </c>
      <c r="C838" s="199" t="s">
        <v>1281</v>
      </c>
      <c r="D838" s="200" t="s">
        <v>505</v>
      </c>
      <c r="E838" s="201" t="s">
        <v>3289</v>
      </c>
    </row>
    <row r="839" spans="1:5" x14ac:dyDescent="0.2">
      <c r="A839" s="199" t="s">
        <v>3206</v>
      </c>
      <c r="B839" s="199" t="s">
        <v>2272</v>
      </c>
      <c r="C839" s="199" t="s">
        <v>1281</v>
      </c>
      <c r="D839" s="200" t="s">
        <v>505</v>
      </c>
      <c r="E839" s="201" t="s">
        <v>3290</v>
      </c>
    </row>
    <row r="840" spans="1:5" x14ac:dyDescent="0.2">
      <c r="A840" s="199" t="s">
        <v>3206</v>
      </c>
      <c r="B840" s="199" t="s">
        <v>2196</v>
      </c>
      <c r="C840" s="199" t="s">
        <v>410</v>
      </c>
      <c r="D840" s="200" t="s">
        <v>505</v>
      </c>
      <c r="E840" s="201" t="s">
        <v>3284</v>
      </c>
    </row>
    <row r="841" spans="1:5" x14ac:dyDescent="0.2">
      <c r="A841" s="199" t="s">
        <v>3206</v>
      </c>
      <c r="B841" s="199" t="s">
        <v>2196</v>
      </c>
      <c r="C841" s="199" t="s">
        <v>410</v>
      </c>
      <c r="D841" s="200" t="s">
        <v>505</v>
      </c>
      <c r="E841" s="201" t="s">
        <v>3291</v>
      </c>
    </row>
    <row r="842" spans="1:5" x14ac:dyDescent="0.2">
      <c r="A842" s="199" t="s">
        <v>3206</v>
      </c>
      <c r="B842" s="199" t="s">
        <v>2196</v>
      </c>
      <c r="C842" s="199" t="s">
        <v>410</v>
      </c>
      <c r="D842" s="200" t="s">
        <v>505</v>
      </c>
      <c r="E842" s="201" t="s">
        <v>3287</v>
      </c>
    </row>
    <row r="843" spans="1:5" x14ac:dyDescent="0.2">
      <c r="A843" s="199" t="s">
        <v>3206</v>
      </c>
      <c r="B843" s="199" t="s">
        <v>2196</v>
      </c>
      <c r="C843" s="199" t="s">
        <v>410</v>
      </c>
      <c r="D843" s="200" t="s">
        <v>505</v>
      </c>
      <c r="E843" s="201" t="s">
        <v>3289</v>
      </c>
    </row>
    <row r="844" spans="1:5" x14ac:dyDescent="0.2">
      <c r="A844" s="199" t="s">
        <v>3206</v>
      </c>
      <c r="B844" s="199" t="s">
        <v>2196</v>
      </c>
      <c r="C844" s="199" t="s">
        <v>410</v>
      </c>
      <c r="D844" s="200" t="s">
        <v>505</v>
      </c>
      <c r="E844" s="201" t="s">
        <v>3290</v>
      </c>
    </row>
    <row r="845" spans="1:5" x14ac:dyDescent="0.2">
      <c r="A845" s="199" t="s">
        <v>3206</v>
      </c>
      <c r="B845" s="199" t="s">
        <v>1695</v>
      </c>
      <c r="C845" s="199" t="s">
        <v>1392</v>
      </c>
      <c r="D845" s="200" t="s">
        <v>505</v>
      </c>
      <c r="E845" s="201" t="s">
        <v>3286</v>
      </c>
    </row>
    <row r="846" spans="1:5" x14ac:dyDescent="0.2">
      <c r="A846" s="199" t="s">
        <v>3206</v>
      </c>
      <c r="B846" s="199" t="s">
        <v>1695</v>
      </c>
      <c r="C846" s="199" t="s">
        <v>1392</v>
      </c>
      <c r="D846" s="200" t="s">
        <v>505</v>
      </c>
      <c r="E846" s="201" t="s">
        <v>3289</v>
      </c>
    </row>
    <row r="847" spans="1:5" x14ac:dyDescent="0.2">
      <c r="A847" s="199" t="s">
        <v>3206</v>
      </c>
      <c r="B847" s="199" t="s">
        <v>1695</v>
      </c>
      <c r="C847" s="199" t="s">
        <v>1392</v>
      </c>
      <c r="D847" s="200" t="s">
        <v>505</v>
      </c>
      <c r="E847" s="201" t="s">
        <v>3290</v>
      </c>
    </row>
    <row r="848" spans="1:5" x14ac:dyDescent="0.2">
      <c r="A848" s="199" t="s">
        <v>3206</v>
      </c>
      <c r="B848" s="199" t="s">
        <v>2210</v>
      </c>
      <c r="C848" s="199" t="s">
        <v>1329</v>
      </c>
      <c r="D848" s="200" t="s">
        <v>505</v>
      </c>
      <c r="E848" s="201" t="s">
        <v>3286</v>
      </c>
    </row>
    <row r="849" spans="1:5" x14ac:dyDescent="0.2">
      <c r="A849" s="199" t="s">
        <v>3206</v>
      </c>
      <c r="B849" s="199" t="s">
        <v>2210</v>
      </c>
      <c r="C849" s="199" t="s">
        <v>1329</v>
      </c>
      <c r="D849" s="200" t="s">
        <v>505</v>
      </c>
      <c r="E849" s="201" t="s">
        <v>3284</v>
      </c>
    </row>
    <row r="850" spans="1:5" x14ac:dyDescent="0.2">
      <c r="A850" s="199" t="s">
        <v>3206</v>
      </c>
      <c r="B850" s="199" t="s">
        <v>2210</v>
      </c>
      <c r="C850" s="199" t="s">
        <v>1329</v>
      </c>
      <c r="D850" s="200" t="s">
        <v>505</v>
      </c>
      <c r="E850" s="201" t="s">
        <v>3287</v>
      </c>
    </row>
    <row r="851" spans="1:5" x14ac:dyDescent="0.2">
      <c r="A851" s="199" t="s">
        <v>3206</v>
      </c>
      <c r="B851" s="199" t="s">
        <v>2210</v>
      </c>
      <c r="C851" s="199" t="s">
        <v>1329</v>
      </c>
      <c r="D851" s="200" t="s">
        <v>505</v>
      </c>
      <c r="E851" s="201" t="s">
        <v>3289</v>
      </c>
    </row>
    <row r="852" spans="1:5" x14ac:dyDescent="0.2">
      <c r="A852" s="199" t="s">
        <v>3206</v>
      </c>
      <c r="B852" s="199" t="s">
        <v>2210</v>
      </c>
      <c r="C852" s="199" t="s">
        <v>1329</v>
      </c>
      <c r="D852" s="200" t="s">
        <v>505</v>
      </c>
      <c r="E852" s="201" t="s">
        <v>3290</v>
      </c>
    </row>
    <row r="853" spans="1:5" x14ac:dyDescent="0.2">
      <c r="A853" s="199" t="s">
        <v>3206</v>
      </c>
      <c r="B853" s="199" t="s">
        <v>2273</v>
      </c>
      <c r="C853" s="199" t="s">
        <v>1074</v>
      </c>
      <c r="D853" s="200" t="s">
        <v>505</v>
      </c>
      <c r="E853" s="201" t="s">
        <v>3291</v>
      </c>
    </row>
    <row r="854" spans="1:5" x14ac:dyDescent="0.2">
      <c r="A854" s="199" t="s">
        <v>3206</v>
      </c>
      <c r="B854" s="199" t="s">
        <v>2273</v>
      </c>
      <c r="C854" s="199" t="s">
        <v>1074</v>
      </c>
      <c r="D854" s="200" t="s">
        <v>505</v>
      </c>
      <c r="E854" s="201" t="s">
        <v>3289</v>
      </c>
    </row>
    <row r="855" spans="1:5" x14ac:dyDescent="0.2">
      <c r="A855" s="199" t="s">
        <v>3206</v>
      </c>
      <c r="B855" s="199" t="s">
        <v>2273</v>
      </c>
      <c r="C855" s="199" t="s">
        <v>1074</v>
      </c>
      <c r="D855" s="200" t="s">
        <v>505</v>
      </c>
      <c r="E855" s="201" t="s">
        <v>3290</v>
      </c>
    </row>
    <row r="856" spans="1:5" x14ac:dyDescent="0.2">
      <c r="A856" s="199" t="s">
        <v>3206</v>
      </c>
      <c r="B856" s="199" t="s">
        <v>2216</v>
      </c>
      <c r="C856" s="199" t="s">
        <v>122</v>
      </c>
      <c r="D856" s="200" t="s">
        <v>505</v>
      </c>
      <c r="E856" s="201" t="s">
        <v>3286</v>
      </c>
    </row>
    <row r="857" spans="1:5" x14ac:dyDescent="0.2">
      <c r="A857" s="199" t="s">
        <v>3206</v>
      </c>
      <c r="B857" s="199" t="s">
        <v>2216</v>
      </c>
      <c r="C857" s="199" t="s">
        <v>122</v>
      </c>
      <c r="D857" s="200" t="s">
        <v>505</v>
      </c>
      <c r="E857" s="201" t="s">
        <v>3284</v>
      </c>
    </row>
    <row r="858" spans="1:5" x14ac:dyDescent="0.2">
      <c r="A858" s="199" t="s">
        <v>3206</v>
      </c>
      <c r="B858" s="199" t="s">
        <v>2216</v>
      </c>
      <c r="C858" s="199" t="s">
        <v>122</v>
      </c>
      <c r="D858" s="200" t="s">
        <v>505</v>
      </c>
      <c r="E858" s="201" t="s">
        <v>3289</v>
      </c>
    </row>
    <row r="859" spans="1:5" x14ac:dyDescent="0.2">
      <c r="A859" s="199" t="s">
        <v>3206</v>
      </c>
      <c r="B859" s="199" t="s">
        <v>2216</v>
      </c>
      <c r="C859" s="199" t="s">
        <v>122</v>
      </c>
      <c r="D859" s="200" t="s">
        <v>505</v>
      </c>
      <c r="E859" s="201" t="s">
        <v>3290</v>
      </c>
    </row>
    <row r="860" spans="1:5" x14ac:dyDescent="0.2">
      <c r="A860" s="199" t="s">
        <v>3206</v>
      </c>
      <c r="B860" s="199" t="s">
        <v>2845</v>
      </c>
      <c r="C860" s="199" t="s">
        <v>639</v>
      </c>
      <c r="D860" s="200" t="s">
        <v>505</v>
      </c>
      <c r="E860" s="201" t="s">
        <v>3284</v>
      </c>
    </row>
    <row r="861" spans="1:5" x14ac:dyDescent="0.2">
      <c r="A861" s="199" t="s">
        <v>3206</v>
      </c>
      <c r="B861" s="199" t="s">
        <v>2845</v>
      </c>
      <c r="C861" s="199" t="s">
        <v>639</v>
      </c>
      <c r="D861" s="200" t="s">
        <v>505</v>
      </c>
      <c r="E861" s="201" t="s">
        <v>3289</v>
      </c>
    </row>
    <row r="862" spans="1:5" x14ac:dyDescent="0.2">
      <c r="A862" s="199" t="s">
        <v>3206</v>
      </c>
      <c r="B862" s="199" t="s">
        <v>2845</v>
      </c>
      <c r="C862" s="199" t="s">
        <v>639</v>
      </c>
      <c r="D862" s="200" t="s">
        <v>505</v>
      </c>
      <c r="E862" s="201" t="s">
        <v>3290</v>
      </c>
    </row>
    <row r="863" spans="1:5" x14ac:dyDescent="0.2">
      <c r="A863" s="199" t="s">
        <v>3206</v>
      </c>
      <c r="B863" s="199" t="s">
        <v>2217</v>
      </c>
      <c r="C863" s="199" t="s">
        <v>696</v>
      </c>
      <c r="D863" s="200" t="s">
        <v>505</v>
      </c>
      <c r="E863" s="201" t="s">
        <v>3286</v>
      </c>
    </row>
    <row r="864" spans="1:5" x14ac:dyDescent="0.2">
      <c r="A864" s="199" t="s">
        <v>3206</v>
      </c>
      <c r="B864" s="199" t="s">
        <v>2217</v>
      </c>
      <c r="C864" s="199" t="s">
        <v>696</v>
      </c>
      <c r="D864" s="200" t="s">
        <v>505</v>
      </c>
      <c r="E864" s="201" t="s">
        <v>3284</v>
      </c>
    </row>
    <row r="865" spans="1:5" x14ac:dyDescent="0.2">
      <c r="A865" s="199" t="s">
        <v>3206</v>
      </c>
      <c r="B865" s="199" t="s">
        <v>2217</v>
      </c>
      <c r="C865" s="199" t="s">
        <v>696</v>
      </c>
      <c r="D865" s="200" t="s">
        <v>505</v>
      </c>
      <c r="E865" s="201" t="s">
        <v>3289</v>
      </c>
    </row>
    <row r="866" spans="1:5" x14ac:dyDescent="0.2">
      <c r="A866" s="199" t="s">
        <v>3206</v>
      </c>
      <c r="B866" s="199" t="s">
        <v>2217</v>
      </c>
      <c r="C866" s="199" t="s">
        <v>696</v>
      </c>
      <c r="D866" s="200" t="s">
        <v>505</v>
      </c>
      <c r="E866" s="201" t="s">
        <v>3290</v>
      </c>
    </row>
    <row r="867" spans="1:5" x14ac:dyDescent="0.2">
      <c r="A867" s="199" t="s">
        <v>3206</v>
      </c>
      <c r="B867" s="199" t="s">
        <v>2280</v>
      </c>
      <c r="C867" s="199" t="s">
        <v>692</v>
      </c>
      <c r="D867" s="200" t="s">
        <v>505</v>
      </c>
      <c r="E867" s="201" t="s">
        <v>3291</v>
      </c>
    </row>
    <row r="868" spans="1:5" x14ac:dyDescent="0.2">
      <c r="A868" s="199" t="s">
        <v>3206</v>
      </c>
      <c r="B868" s="199" t="s">
        <v>2280</v>
      </c>
      <c r="C868" s="199" t="s">
        <v>692</v>
      </c>
      <c r="D868" s="200" t="s">
        <v>505</v>
      </c>
      <c r="E868" s="201" t="s">
        <v>3289</v>
      </c>
    </row>
    <row r="869" spans="1:5" x14ac:dyDescent="0.2">
      <c r="A869" s="199" t="s">
        <v>3206</v>
      </c>
      <c r="B869" s="199" t="s">
        <v>2280</v>
      </c>
      <c r="C869" s="199" t="s">
        <v>692</v>
      </c>
      <c r="D869" s="200" t="s">
        <v>505</v>
      </c>
      <c r="E869" s="201" t="s">
        <v>3290</v>
      </c>
    </row>
    <row r="870" spans="1:5" x14ac:dyDescent="0.2">
      <c r="A870" s="199" t="s">
        <v>3206</v>
      </c>
      <c r="B870" s="199" t="s">
        <v>2201</v>
      </c>
      <c r="C870" s="199" t="s">
        <v>123</v>
      </c>
      <c r="D870" s="200" t="s">
        <v>505</v>
      </c>
      <c r="E870" s="201" t="s">
        <v>3286</v>
      </c>
    </row>
    <row r="871" spans="1:5" x14ac:dyDescent="0.2">
      <c r="A871" s="199" t="s">
        <v>3206</v>
      </c>
      <c r="B871" s="199" t="s">
        <v>2201</v>
      </c>
      <c r="C871" s="199" t="s">
        <v>123</v>
      </c>
      <c r="D871" s="200" t="s">
        <v>505</v>
      </c>
      <c r="E871" s="201" t="s">
        <v>3284</v>
      </c>
    </row>
    <row r="872" spans="1:5" x14ac:dyDescent="0.2">
      <c r="A872" s="199" t="s">
        <v>3206</v>
      </c>
      <c r="B872" s="199" t="s">
        <v>2201</v>
      </c>
      <c r="C872" s="199" t="s">
        <v>123</v>
      </c>
      <c r="D872" s="200" t="s">
        <v>505</v>
      </c>
      <c r="E872" s="201" t="s">
        <v>3291</v>
      </c>
    </row>
    <row r="873" spans="1:5" x14ac:dyDescent="0.2">
      <c r="A873" s="199" t="s">
        <v>3206</v>
      </c>
      <c r="B873" s="199" t="s">
        <v>2201</v>
      </c>
      <c r="C873" s="199" t="s">
        <v>123</v>
      </c>
      <c r="D873" s="200" t="s">
        <v>505</v>
      </c>
      <c r="E873" s="201" t="s">
        <v>3287</v>
      </c>
    </row>
    <row r="874" spans="1:5" x14ac:dyDescent="0.2">
      <c r="A874" s="199" t="s">
        <v>3206</v>
      </c>
      <c r="B874" s="199" t="s">
        <v>2201</v>
      </c>
      <c r="C874" s="199" t="s">
        <v>123</v>
      </c>
      <c r="D874" s="200" t="s">
        <v>505</v>
      </c>
      <c r="E874" s="201" t="s">
        <v>3289</v>
      </c>
    </row>
    <row r="875" spans="1:5" x14ac:dyDescent="0.2">
      <c r="A875" s="199" t="s">
        <v>3206</v>
      </c>
      <c r="B875" s="199" t="s">
        <v>2201</v>
      </c>
      <c r="C875" s="199" t="s">
        <v>123</v>
      </c>
      <c r="D875" s="200" t="s">
        <v>505</v>
      </c>
      <c r="E875" s="201" t="s">
        <v>3290</v>
      </c>
    </row>
    <row r="876" spans="1:5" x14ac:dyDescent="0.2">
      <c r="A876" s="199" t="s">
        <v>3206</v>
      </c>
      <c r="B876" s="199" t="s">
        <v>2269</v>
      </c>
      <c r="C876" s="199" t="s">
        <v>124</v>
      </c>
      <c r="D876" s="200" t="s">
        <v>505</v>
      </c>
      <c r="E876" s="201" t="s">
        <v>3284</v>
      </c>
    </row>
    <row r="877" spans="1:5" x14ac:dyDescent="0.2">
      <c r="A877" s="199" t="s">
        <v>3206</v>
      </c>
      <c r="B877" s="199" t="s">
        <v>2269</v>
      </c>
      <c r="C877" s="199" t="s">
        <v>124</v>
      </c>
      <c r="D877" s="200" t="s">
        <v>505</v>
      </c>
      <c r="E877" s="201" t="s">
        <v>3291</v>
      </c>
    </row>
    <row r="878" spans="1:5" x14ac:dyDescent="0.2">
      <c r="A878" s="199" t="s">
        <v>3206</v>
      </c>
      <c r="B878" s="199" t="s">
        <v>2269</v>
      </c>
      <c r="C878" s="199" t="s">
        <v>124</v>
      </c>
      <c r="D878" s="200" t="s">
        <v>505</v>
      </c>
      <c r="E878" s="201" t="s">
        <v>3289</v>
      </c>
    </row>
    <row r="879" spans="1:5" x14ac:dyDescent="0.2">
      <c r="A879" s="199" t="s">
        <v>3206</v>
      </c>
      <c r="B879" s="199" t="s">
        <v>2269</v>
      </c>
      <c r="C879" s="199" t="s">
        <v>124</v>
      </c>
      <c r="D879" s="200" t="s">
        <v>505</v>
      </c>
      <c r="E879" s="201" t="s">
        <v>3290</v>
      </c>
    </row>
    <row r="880" spans="1:5" x14ac:dyDescent="0.2">
      <c r="A880" s="199" t="s">
        <v>3206</v>
      </c>
      <c r="B880" s="199" t="s">
        <v>2260</v>
      </c>
      <c r="C880" s="199" t="s">
        <v>125</v>
      </c>
      <c r="D880" s="200" t="s">
        <v>505</v>
      </c>
      <c r="E880" s="201" t="s">
        <v>3284</v>
      </c>
    </row>
    <row r="881" spans="1:5" x14ac:dyDescent="0.2">
      <c r="A881" s="199" t="s">
        <v>3206</v>
      </c>
      <c r="B881" s="199" t="s">
        <v>2260</v>
      </c>
      <c r="C881" s="199" t="s">
        <v>125</v>
      </c>
      <c r="D881" s="200" t="s">
        <v>505</v>
      </c>
      <c r="E881" s="201" t="s">
        <v>3291</v>
      </c>
    </row>
    <row r="882" spans="1:5" x14ac:dyDescent="0.2">
      <c r="A882" s="199" t="s">
        <v>3206</v>
      </c>
      <c r="B882" s="199" t="s">
        <v>2260</v>
      </c>
      <c r="C882" s="199" t="s">
        <v>125</v>
      </c>
      <c r="D882" s="200" t="s">
        <v>505</v>
      </c>
      <c r="E882" s="201" t="s">
        <v>3289</v>
      </c>
    </row>
    <row r="883" spans="1:5" x14ac:dyDescent="0.2">
      <c r="A883" s="199" t="s">
        <v>3206</v>
      </c>
      <c r="B883" s="199" t="s">
        <v>2260</v>
      </c>
      <c r="C883" s="199" t="s">
        <v>125</v>
      </c>
      <c r="D883" s="200" t="s">
        <v>505</v>
      </c>
      <c r="E883" s="201" t="s">
        <v>3290</v>
      </c>
    </row>
    <row r="884" spans="1:5" x14ac:dyDescent="0.2">
      <c r="A884" s="199" t="s">
        <v>3206</v>
      </c>
      <c r="B884" s="199" t="s">
        <v>3099</v>
      </c>
      <c r="C884" s="199" t="s">
        <v>2731</v>
      </c>
      <c r="D884" s="200" t="s">
        <v>505</v>
      </c>
      <c r="E884" s="201" t="s">
        <v>3284</v>
      </c>
    </row>
    <row r="885" spans="1:5" x14ac:dyDescent="0.2">
      <c r="A885" s="199" t="s">
        <v>3206</v>
      </c>
      <c r="B885" s="199" t="s">
        <v>3099</v>
      </c>
      <c r="C885" s="199" t="s">
        <v>2731</v>
      </c>
      <c r="D885" s="200" t="s">
        <v>505</v>
      </c>
      <c r="E885" s="201" t="s">
        <v>3289</v>
      </c>
    </row>
    <row r="886" spans="1:5" x14ac:dyDescent="0.2">
      <c r="A886" s="199" t="s">
        <v>3206</v>
      </c>
      <c r="B886" s="199" t="s">
        <v>3099</v>
      </c>
      <c r="C886" s="199" t="s">
        <v>2731</v>
      </c>
      <c r="D886" s="200" t="s">
        <v>505</v>
      </c>
      <c r="E886" s="201" t="s">
        <v>3290</v>
      </c>
    </row>
    <row r="887" spans="1:5" x14ac:dyDescent="0.2">
      <c r="A887" s="199" t="s">
        <v>3206</v>
      </c>
      <c r="B887" s="199" t="s">
        <v>2179</v>
      </c>
      <c r="C887" s="199" t="s">
        <v>126</v>
      </c>
      <c r="D887" s="200" t="s">
        <v>505</v>
      </c>
      <c r="E887" s="201" t="s">
        <v>3286</v>
      </c>
    </row>
    <row r="888" spans="1:5" x14ac:dyDescent="0.2">
      <c r="A888" s="199" t="s">
        <v>3206</v>
      </c>
      <c r="B888" s="199" t="s">
        <v>2179</v>
      </c>
      <c r="C888" s="199" t="s">
        <v>126</v>
      </c>
      <c r="D888" s="200" t="s">
        <v>505</v>
      </c>
      <c r="E888" s="201" t="s">
        <v>3284</v>
      </c>
    </row>
    <row r="889" spans="1:5" x14ac:dyDescent="0.2">
      <c r="A889" s="199" t="s">
        <v>3206</v>
      </c>
      <c r="B889" s="199" t="s">
        <v>2179</v>
      </c>
      <c r="C889" s="199" t="s">
        <v>126</v>
      </c>
      <c r="D889" s="200" t="s">
        <v>505</v>
      </c>
      <c r="E889" s="201" t="s">
        <v>3291</v>
      </c>
    </row>
    <row r="890" spans="1:5" x14ac:dyDescent="0.2">
      <c r="A890" s="199" t="s">
        <v>3206</v>
      </c>
      <c r="B890" s="199" t="s">
        <v>2179</v>
      </c>
      <c r="C890" s="199" t="s">
        <v>126</v>
      </c>
      <c r="D890" s="200" t="s">
        <v>505</v>
      </c>
      <c r="E890" s="201" t="s">
        <v>3287</v>
      </c>
    </row>
    <row r="891" spans="1:5" x14ac:dyDescent="0.2">
      <c r="A891" s="199" t="s">
        <v>3206</v>
      </c>
      <c r="B891" s="199" t="s">
        <v>2179</v>
      </c>
      <c r="C891" s="199" t="s">
        <v>126</v>
      </c>
      <c r="D891" s="200" t="s">
        <v>505</v>
      </c>
      <c r="E891" s="201" t="s">
        <v>3289</v>
      </c>
    </row>
    <row r="892" spans="1:5" x14ac:dyDescent="0.2">
      <c r="A892" s="199" t="s">
        <v>3206</v>
      </c>
      <c r="B892" s="199" t="s">
        <v>2179</v>
      </c>
      <c r="C892" s="199" t="s">
        <v>126</v>
      </c>
      <c r="D892" s="200" t="s">
        <v>505</v>
      </c>
      <c r="E892" s="201" t="s">
        <v>3290</v>
      </c>
    </row>
    <row r="893" spans="1:5" x14ac:dyDescent="0.2">
      <c r="A893" s="199" t="s">
        <v>3206</v>
      </c>
      <c r="B893" s="199" t="s">
        <v>2182</v>
      </c>
      <c r="C893" s="199" t="s">
        <v>1090</v>
      </c>
      <c r="D893" s="200" t="s">
        <v>505</v>
      </c>
      <c r="E893" s="201" t="s">
        <v>3286</v>
      </c>
    </row>
    <row r="894" spans="1:5" x14ac:dyDescent="0.2">
      <c r="A894" s="199" t="s">
        <v>3206</v>
      </c>
      <c r="B894" s="199" t="s">
        <v>2182</v>
      </c>
      <c r="C894" s="199" t="s">
        <v>1090</v>
      </c>
      <c r="D894" s="200" t="s">
        <v>505</v>
      </c>
      <c r="E894" s="201" t="s">
        <v>3284</v>
      </c>
    </row>
    <row r="895" spans="1:5" x14ac:dyDescent="0.2">
      <c r="A895" s="199" t="s">
        <v>3206</v>
      </c>
      <c r="B895" s="199" t="s">
        <v>2182</v>
      </c>
      <c r="C895" s="199" t="s">
        <v>1090</v>
      </c>
      <c r="D895" s="200" t="s">
        <v>505</v>
      </c>
      <c r="E895" s="201" t="s">
        <v>3287</v>
      </c>
    </row>
    <row r="896" spans="1:5" x14ac:dyDescent="0.2">
      <c r="A896" s="199" t="s">
        <v>3206</v>
      </c>
      <c r="B896" s="199" t="s">
        <v>2182</v>
      </c>
      <c r="C896" s="199" t="s">
        <v>1090</v>
      </c>
      <c r="D896" s="200" t="s">
        <v>505</v>
      </c>
      <c r="E896" s="201" t="s">
        <v>3288</v>
      </c>
    </row>
    <row r="897" spans="1:5" x14ac:dyDescent="0.2">
      <c r="A897" s="199" t="s">
        <v>3206</v>
      </c>
      <c r="B897" s="199" t="s">
        <v>2182</v>
      </c>
      <c r="C897" s="199" t="s">
        <v>1090</v>
      </c>
      <c r="D897" s="200" t="s">
        <v>505</v>
      </c>
      <c r="E897" s="201" t="s">
        <v>3289</v>
      </c>
    </row>
    <row r="898" spans="1:5" x14ac:dyDescent="0.2">
      <c r="A898" s="199" t="s">
        <v>3206</v>
      </c>
      <c r="B898" s="199" t="s">
        <v>2182</v>
      </c>
      <c r="C898" s="199" t="s">
        <v>1090</v>
      </c>
      <c r="D898" s="200" t="s">
        <v>505</v>
      </c>
      <c r="E898" s="201" t="s">
        <v>3290</v>
      </c>
    </row>
    <row r="899" spans="1:5" x14ac:dyDescent="0.2">
      <c r="A899" s="199" t="s">
        <v>3206</v>
      </c>
      <c r="B899" s="199" t="s">
        <v>2182</v>
      </c>
      <c r="C899" s="199" t="s">
        <v>1090</v>
      </c>
      <c r="D899" s="200" t="s">
        <v>505</v>
      </c>
      <c r="E899" s="201" t="s">
        <v>3340</v>
      </c>
    </row>
    <row r="900" spans="1:5" x14ac:dyDescent="0.2">
      <c r="A900" s="199" t="s">
        <v>3206</v>
      </c>
      <c r="B900" s="199" t="s">
        <v>2412</v>
      </c>
      <c r="C900" s="199" t="s">
        <v>2424</v>
      </c>
      <c r="D900" s="200" t="s">
        <v>505</v>
      </c>
      <c r="E900" s="201" t="s">
        <v>3286</v>
      </c>
    </row>
    <row r="901" spans="1:5" x14ac:dyDescent="0.2">
      <c r="A901" s="199" t="s">
        <v>3206</v>
      </c>
      <c r="B901" s="199" t="s">
        <v>2412</v>
      </c>
      <c r="C901" s="199" t="s">
        <v>2424</v>
      </c>
      <c r="D901" s="200" t="s">
        <v>505</v>
      </c>
      <c r="E901" s="201" t="s">
        <v>3288</v>
      </c>
    </row>
    <row r="902" spans="1:5" x14ac:dyDescent="0.2">
      <c r="A902" s="199" t="s">
        <v>3206</v>
      </c>
      <c r="B902" s="199" t="s">
        <v>2412</v>
      </c>
      <c r="C902" s="199" t="s">
        <v>2424</v>
      </c>
      <c r="D902" s="200" t="s">
        <v>505</v>
      </c>
      <c r="E902" s="201" t="s">
        <v>3289</v>
      </c>
    </row>
    <row r="903" spans="1:5" x14ac:dyDescent="0.2">
      <c r="A903" s="199" t="s">
        <v>3206</v>
      </c>
      <c r="B903" s="199" t="s">
        <v>2412</v>
      </c>
      <c r="C903" s="199" t="s">
        <v>2424</v>
      </c>
      <c r="D903" s="200" t="s">
        <v>505</v>
      </c>
      <c r="E903" s="201" t="s">
        <v>3290</v>
      </c>
    </row>
    <row r="904" spans="1:5" x14ac:dyDescent="0.2">
      <c r="A904" s="199" t="s">
        <v>3206</v>
      </c>
      <c r="B904" s="199" t="s">
        <v>2186</v>
      </c>
      <c r="C904" s="199" t="s">
        <v>253</v>
      </c>
      <c r="D904" s="200" t="s">
        <v>505</v>
      </c>
      <c r="E904" s="201" t="s">
        <v>3286</v>
      </c>
    </row>
    <row r="905" spans="1:5" x14ac:dyDescent="0.2">
      <c r="A905" s="199" t="s">
        <v>3206</v>
      </c>
      <c r="B905" s="199" t="s">
        <v>2186</v>
      </c>
      <c r="C905" s="199" t="s">
        <v>253</v>
      </c>
      <c r="D905" s="200" t="s">
        <v>505</v>
      </c>
      <c r="E905" s="201" t="s">
        <v>3284</v>
      </c>
    </row>
    <row r="906" spans="1:5" x14ac:dyDescent="0.2">
      <c r="A906" s="199" t="s">
        <v>3206</v>
      </c>
      <c r="B906" s="199" t="s">
        <v>2186</v>
      </c>
      <c r="C906" s="199" t="s">
        <v>253</v>
      </c>
      <c r="D906" s="200" t="s">
        <v>505</v>
      </c>
      <c r="E906" s="201" t="s">
        <v>3288</v>
      </c>
    </row>
    <row r="907" spans="1:5" x14ac:dyDescent="0.2">
      <c r="A907" s="199" t="s">
        <v>3206</v>
      </c>
      <c r="B907" s="199" t="s">
        <v>2186</v>
      </c>
      <c r="C907" s="199" t="s">
        <v>253</v>
      </c>
      <c r="D907" s="200" t="s">
        <v>505</v>
      </c>
      <c r="E907" s="201" t="s">
        <v>3289</v>
      </c>
    </row>
    <row r="908" spans="1:5" x14ac:dyDescent="0.2">
      <c r="A908" s="199" t="s">
        <v>3206</v>
      </c>
      <c r="B908" s="199" t="s">
        <v>2186</v>
      </c>
      <c r="C908" s="199" t="s">
        <v>253</v>
      </c>
      <c r="D908" s="200" t="s">
        <v>505</v>
      </c>
      <c r="E908" s="201" t="s">
        <v>3290</v>
      </c>
    </row>
    <row r="909" spans="1:5" x14ac:dyDescent="0.2">
      <c r="A909" s="199" t="s">
        <v>3206</v>
      </c>
      <c r="B909" s="199" t="s">
        <v>2186</v>
      </c>
      <c r="C909" s="199" t="s">
        <v>253</v>
      </c>
      <c r="D909" s="200" t="s">
        <v>505</v>
      </c>
      <c r="E909" s="201" t="s">
        <v>3340</v>
      </c>
    </row>
    <row r="910" spans="1:5" x14ac:dyDescent="0.2">
      <c r="A910" s="199" t="s">
        <v>3206</v>
      </c>
      <c r="B910" s="199" t="s">
        <v>1956</v>
      </c>
      <c r="C910" s="199" t="s">
        <v>1830</v>
      </c>
      <c r="D910" s="200" t="s">
        <v>505</v>
      </c>
      <c r="E910" s="201" t="s">
        <v>3286</v>
      </c>
    </row>
    <row r="911" spans="1:5" x14ac:dyDescent="0.2">
      <c r="A911" s="199" t="s">
        <v>3206</v>
      </c>
      <c r="B911" s="199" t="s">
        <v>1956</v>
      </c>
      <c r="C911" s="199" t="s">
        <v>1830</v>
      </c>
      <c r="D911" s="200" t="s">
        <v>505</v>
      </c>
      <c r="E911" s="201" t="s">
        <v>3289</v>
      </c>
    </row>
    <row r="912" spans="1:5" x14ac:dyDescent="0.2">
      <c r="A912" s="199" t="s">
        <v>3206</v>
      </c>
      <c r="B912" s="199" t="s">
        <v>2285</v>
      </c>
      <c r="C912" s="199" t="s">
        <v>251</v>
      </c>
      <c r="D912" s="200" t="s">
        <v>505</v>
      </c>
      <c r="E912" s="201" t="s">
        <v>3286</v>
      </c>
    </row>
    <row r="913" spans="1:5" x14ac:dyDescent="0.2">
      <c r="A913" s="199" t="s">
        <v>3206</v>
      </c>
      <c r="B913" s="199" t="s">
        <v>2285</v>
      </c>
      <c r="C913" s="199" t="s">
        <v>251</v>
      </c>
      <c r="D913" s="200" t="s">
        <v>505</v>
      </c>
      <c r="E913" s="201" t="s">
        <v>3284</v>
      </c>
    </row>
    <row r="914" spans="1:5" x14ac:dyDescent="0.2">
      <c r="A914" s="199" t="s">
        <v>3206</v>
      </c>
      <c r="B914" s="199" t="s">
        <v>2285</v>
      </c>
      <c r="C914" s="199" t="s">
        <v>251</v>
      </c>
      <c r="D914" s="200" t="s">
        <v>505</v>
      </c>
      <c r="E914" s="201" t="s">
        <v>3289</v>
      </c>
    </row>
    <row r="915" spans="1:5" x14ac:dyDescent="0.2">
      <c r="A915" s="199" t="s">
        <v>3206</v>
      </c>
      <c r="B915" s="199" t="s">
        <v>2285</v>
      </c>
      <c r="C915" s="199" t="s">
        <v>251</v>
      </c>
      <c r="D915" s="200" t="s">
        <v>505</v>
      </c>
      <c r="E915" s="201" t="s">
        <v>3290</v>
      </c>
    </row>
    <row r="916" spans="1:5" x14ac:dyDescent="0.2">
      <c r="A916" s="199" t="s">
        <v>3206</v>
      </c>
      <c r="B916" s="199" t="s">
        <v>2192</v>
      </c>
      <c r="C916" s="199" t="s">
        <v>252</v>
      </c>
      <c r="D916" s="200" t="s">
        <v>505</v>
      </c>
      <c r="E916" s="201" t="s">
        <v>3286</v>
      </c>
    </row>
    <row r="917" spans="1:5" x14ac:dyDescent="0.2">
      <c r="A917" s="199" t="s">
        <v>3206</v>
      </c>
      <c r="B917" s="199" t="s">
        <v>2192</v>
      </c>
      <c r="C917" s="199" t="s">
        <v>252</v>
      </c>
      <c r="D917" s="200" t="s">
        <v>505</v>
      </c>
      <c r="E917" s="201" t="s">
        <v>3284</v>
      </c>
    </row>
    <row r="918" spans="1:5" x14ac:dyDescent="0.2">
      <c r="A918" s="199" t="s">
        <v>3206</v>
      </c>
      <c r="B918" s="199" t="s">
        <v>2192</v>
      </c>
      <c r="C918" s="199" t="s">
        <v>252</v>
      </c>
      <c r="D918" s="200" t="s">
        <v>505</v>
      </c>
      <c r="E918" s="201" t="s">
        <v>3288</v>
      </c>
    </row>
    <row r="919" spans="1:5" x14ac:dyDescent="0.2">
      <c r="A919" s="199" t="s">
        <v>3206</v>
      </c>
      <c r="B919" s="199" t="s">
        <v>2192</v>
      </c>
      <c r="C919" s="199" t="s">
        <v>252</v>
      </c>
      <c r="D919" s="200" t="s">
        <v>505</v>
      </c>
      <c r="E919" s="201" t="s">
        <v>3289</v>
      </c>
    </row>
    <row r="920" spans="1:5" x14ac:dyDescent="0.2">
      <c r="A920" s="199" t="s">
        <v>3206</v>
      </c>
      <c r="B920" s="199" t="s">
        <v>2192</v>
      </c>
      <c r="C920" s="199" t="s">
        <v>252</v>
      </c>
      <c r="D920" s="200" t="s">
        <v>505</v>
      </c>
      <c r="E920" s="201" t="s">
        <v>3290</v>
      </c>
    </row>
    <row r="921" spans="1:5" x14ac:dyDescent="0.2">
      <c r="A921" s="199" t="s">
        <v>3206</v>
      </c>
      <c r="B921" s="199" t="s">
        <v>2192</v>
      </c>
      <c r="C921" s="199" t="s">
        <v>252</v>
      </c>
      <c r="D921" s="200" t="s">
        <v>505</v>
      </c>
      <c r="E921" s="201" t="s">
        <v>3340</v>
      </c>
    </row>
    <row r="922" spans="1:5" x14ac:dyDescent="0.2">
      <c r="A922" s="199" t="s">
        <v>3206</v>
      </c>
      <c r="B922" s="199" t="s">
        <v>2936</v>
      </c>
      <c r="C922" s="199" t="s">
        <v>640</v>
      </c>
      <c r="D922" s="200" t="s">
        <v>505</v>
      </c>
      <c r="E922" s="201" t="s">
        <v>3286</v>
      </c>
    </row>
    <row r="923" spans="1:5" x14ac:dyDescent="0.2">
      <c r="A923" s="199" t="s">
        <v>3206</v>
      </c>
      <c r="B923" s="199" t="s">
        <v>2936</v>
      </c>
      <c r="C923" s="199" t="s">
        <v>640</v>
      </c>
      <c r="D923" s="200" t="s">
        <v>505</v>
      </c>
      <c r="E923" s="201" t="s">
        <v>3284</v>
      </c>
    </row>
    <row r="924" spans="1:5" x14ac:dyDescent="0.2">
      <c r="A924" s="199" t="s">
        <v>3206</v>
      </c>
      <c r="B924" s="199" t="s">
        <v>2936</v>
      </c>
      <c r="C924" s="199" t="s">
        <v>640</v>
      </c>
      <c r="D924" s="200" t="s">
        <v>505</v>
      </c>
      <c r="E924" s="201" t="s">
        <v>3288</v>
      </c>
    </row>
    <row r="925" spans="1:5" x14ac:dyDescent="0.2">
      <c r="A925" s="199" t="s">
        <v>3206</v>
      </c>
      <c r="B925" s="199" t="s">
        <v>2936</v>
      </c>
      <c r="C925" s="199" t="s">
        <v>640</v>
      </c>
      <c r="D925" s="200" t="s">
        <v>505</v>
      </c>
      <c r="E925" s="201" t="s">
        <v>3289</v>
      </c>
    </row>
    <row r="926" spans="1:5" x14ac:dyDescent="0.2">
      <c r="A926" s="199" t="s">
        <v>3206</v>
      </c>
      <c r="B926" s="199" t="s">
        <v>2936</v>
      </c>
      <c r="C926" s="199" t="s">
        <v>640</v>
      </c>
      <c r="D926" s="200" t="s">
        <v>505</v>
      </c>
      <c r="E926" s="201" t="s">
        <v>3290</v>
      </c>
    </row>
    <row r="927" spans="1:5" x14ac:dyDescent="0.2">
      <c r="A927" s="199" t="s">
        <v>3206</v>
      </c>
      <c r="B927" s="199" t="s">
        <v>1936</v>
      </c>
      <c r="C927" s="199" t="s">
        <v>1642</v>
      </c>
      <c r="D927" s="200" t="s">
        <v>505</v>
      </c>
      <c r="E927" s="201" t="s">
        <v>3289</v>
      </c>
    </row>
    <row r="928" spans="1:5" x14ac:dyDescent="0.2">
      <c r="A928" s="199" t="s">
        <v>3206</v>
      </c>
      <c r="B928" s="199" t="s">
        <v>1936</v>
      </c>
      <c r="C928" s="199" t="s">
        <v>1642</v>
      </c>
      <c r="D928" s="200" t="s">
        <v>505</v>
      </c>
      <c r="E928" s="201" t="s">
        <v>3290</v>
      </c>
    </row>
    <row r="929" spans="1:5" x14ac:dyDescent="0.2">
      <c r="A929" s="199" t="s">
        <v>3206</v>
      </c>
      <c r="B929" s="199" t="s">
        <v>2248</v>
      </c>
      <c r="C929" s="199" t="s">
        <v>695</v>
      </c>
      <c r="D929" s="200" t="s">
        <v>505</v>
      </c>
      <c r="E929" s="201" t="s">
        <v>3284</v>
      </c>
    </row>
    <row r="930" spans="1:5" x14ac:dyDescent="0.2">
      <c r="A930" s="199" t="s">
        <v>3206</v>
      </c>
      <c r="B930" s="199" t="s">
        <v>2248</v>
      </c>
      <c r="C930" s="199" t="s">
        <v>695</v>
      </c>
      <c r="D930" s="200" t="s">
        <v>505</v>
      </c>
      <c r="E930" s="201" t="s">
        <v>3291</v>
      </c>
    </row>
    <row r="931" spans="1:5" x14ac:dyDescent="0.2">
      <c r="A931" s="199" t="s">
        <v>3206</v>
      </c>
      <c r="B931" s="199" t="s">
        <v>2248</v>
      </c>
      <c r="C931" s="199" t="s">
        <v>695</v>
      </c>
      <c r="D931" s="200" t="s">
        <v>505</v>
      </c>
      <c r="E931" s="201" t="s">
        <v>3289</v>
      </c>
    </row>
    <row r="932" spans="1:5" x14ac:dyDescent="0.2">
      <c r="A932" s="199" t="s">
        <v>3206</v>
      </c>
      <c r="B932" s="199" t="s">
        <v>2248</v>
      </c>
      <c r="C932" s="199" t="s">
        <v>695</v>
      </c>
      <c r="D932" s="200" t="s">
        <v>505</v>
      </c>
      <c r="E932" s="201" t="s">
        <v>3290</v>
      </c>
    </row>
    <row r="933" spans="1:5" x14ac:dyDescent="0.2">
      <c r="A933" s="199" t="s">
        <v>3206</v>
      </c>
      <c r="B933" s="199" t="s">
        <v>2244</v>
      </c>
      <c r="C933" s="199" t="s">
        <v>116</v>
      </c>
      <c r="D933" s="200" t="s">
        <v>505</v>
      </c>
      <c r="E933" s="201" t="s">
        <v>3284</v>
      </c>
    </row>
    <row r="934" spans="1:5" x14ac:dyDescent="0.2">
      <c r="A934" s="199" t="s">
        <v>3206</v>
      </c>
      <c r="B934" s="199" t="s">
        <v>2244</v>
      </c>
      <c r="C934" s="199" t="s">
        <v>116</v>
      </c>
      <c r="D934" s="200" t="s">
        <v>505</v>
      </c>
      <c r="E934" s="201" t="s">
        <v>3291</v>
      </c>
    </row>
    <row r="935" spans="1:5" x14ac:dyDescent="0.2">
      <c r="A935" s="199" t="s">
        <v>3206</v>
      </c>
      <c r="B935" s="199" t="s">
        <v>2244</v>
      </c>
      <c r="C935" s="199" t="s">
        <v>116</v>
      </c>
      <c r="D935" s="200" t="s">
        <v>505</v>
      </c>
      <c r="E935" s="201" t="s">
        <v>3289</v>
      </c>
    </row>
    <row r="936" spans="1:5" x14ac:dyDescent="0.2">
      <c r="A936" s="199" t="s">
        <v>3206</v>
      </c>
      <c r="B936" s="199" t="s">
        <v>2244</v>
      </c>
      <c r="C936" s="199" t="s">
        <v>116</v>
      </c>
      <c r="D936" s="200" t="s">
        <v>505</v>
      </c>
      <c r="E936" s="201" t="s">
        <v>3290</v>
      </c>
    </row>
    <row r="937" spans="1:5" x14ac:dyDescent="0.2">
      <c r="A937" s="199" t="s">
        <v>3206</v>
      </c>
      <c r="B937" s="199" t="s">
        <v>2193</v>
      </c>
      <c r="C937" s="199" t="s">
        <v>254</v>
      </c>
      <c r="D937" s="200" t="s">
        <v>505</v>
      </c>
      <c r="E937" s="201" t="s">
        <v>3286</v>
      </c>
    </row>
    <row r="938" spans="1:5" x14ac:dyDescent="0.2">
      <c r="A938" s="199" t="s">
        <v>3206</v>
      </c>
      <c r="B938" s="199" t="s">
        <v>2193</v>
      </c>
      <c r="C938" s="199" t="s">
        <v>254</v>
      </c>
      <c r="D938" s="200" t="s">
        <v>505</v>
      </c>
      <c r="E938" s="201" t="s">
        <v>3284</v>
      </c>
    </row>
    <row r="939" spans="1:5" x14ac:dyDescent="0.2">
      <c r="A939" s="199" t="s">
        <v>3206</v>
      </c>
      <c r="B939" s="199" t="s">
        <v>2193</v>
      </c>
      <c r="C939" s="199" t="s">
        <v>254</v>
      </c>
      <c r="D939" s="200" t="s">
        <v>505</v>
      </c>
      <c r="E939" s="201" t="s">
        <v>3287</v>
      </c>
    </row>
    <row r="940" spans="1:5" x14ac:dyDescent="0.2">
      <c r="A940" s="199" t="s">
        <v>3206</v>
      </c>
      <c r="B940" s="199" t="s">
        <v>2193</v>
      </c>
      <c r="C940" s="199" t="s">
        <v>254</v>
      </c>
      <c r="D940" s="200" t="s">
        <v>505</v>
      </c>
      <c r="E940" s="201" t="s">
        <v>3289</v>
      </c>
    </row>
    <row r="941" spans="1:5" x14ac:dyDescent="0.2">
      <c r="A941" s="199" t="s">
        <v>3206</v>
      </c>
      <c r="B941" s="199" t="s">
        <v>2193</v>
      </c>
      <c r="C941" s="199" t="s">
        <v>254</v>
      </c>
      <c r="D941" s="200" t="s">
        <v>505</v>
      </c>
      <c r="E941" s="201" t="s">
        <v>3290</v>
      </c>
    </row>
    <row r="942" spans="1:5" x14ac:dyDescent="0.2">
      <c r="A942" s="199" t="s">
        <v>3206</v>
      </c>
      <c r="B942" s="199" t="s">
        <v>1696</v>
      </c>
      <c r="C942" s="199" t="s">
        <v>1076</v>
      </c>
      <c r="D942" s="200" t="s">
        <v>505</v>
      </c>
      <c r="E942" s="201" t="s">
        <v>3286</v>
      </c>
    </row>
    <row r="943" spans="1:5" x14ac:dyDescent="0.2">
      <c r="A943" s="199" t="s">
        <v>3206</v>
      </c>
      <c r="B943" s="199" t="s">
        <v>1696</v>
      </c>
      <c r="C943" s="199" t="s">
        <v>1076</v>
      </c>
      <c r="D943" s="200" t="s">
        <v>505</v>
      </c>
      <c r="E943" s="201" t="s">
        <v>3287</v>
      </c>
    </row>
    <row r="944" spans="1:5" x14ac:dyDescent="0.2">
      <c r="A944" s="199" t="s">
        <v>3206</v>
      </c>
      <c r="B944" s="199" t="s">
        <v>1696</v>
      </c>
      <c r="C944" s="199" t="s">
        <v>1076</v>
      </c>
      <c r="D944" s="200" t="s">
        <v>505</v>
      </c>
      <c r="E944" s="201" t="s">
        <v>3289</v>
      </c>
    </row>
    <row r="945" spans="1:5" x14ac:dyDescent="0.2">
      <c r="A945" s="199" t="s">
        <v>3206</v>
      </c>
      <c r="B945" s="199" t="s">
        <v>1696</v>
      </c>
      <c r="C945" s="199" t="s">
        <v>1076</v>
      </c>
      <c r="D945" s="200" t="s">
        <v>505</v>
      </c>
      <c r="E945" s="201" t="s">
        <v>3290</v>
      </c>
    </row>
    <row r="946" spans="1:5" x14ac:dyDescent="0.2">
      <c r="A946" s="199" t="s">
        <v>3206</v>
      </c>
      <c r="B946" s="199" t="s">
        <v>2241</v>
      </c>
      <c r="C946" s="199" t="s">
        <v>255</v>
      </c>
      <c r="D946" s="200" t="s">
        <v>505</v>
      </c>
      <c r="E946" s="201" t="s">
        <v>3286</v>
      </c>
    </row>
    <row r="947" spans="1:5" x14ac:dyDescent="0.2">
      <c r="A947" s="199" t="s">
        <v>3206</v>
      </c>
      <c r="B947" s="199" t="s">
        <v>2241</v>
      </c>
      <c r="C947" s="199" t="s">
        <v>255</v>
      </c>
      <c r="D947" s="200" t="s">
        <v>505</v>
      </c>
      <c r="E947" s="201" t="s">
        <v>3284</v>
      </c>
    </row>
    <row r="948" spans="1:5" x14ac:dyDescent="0.2">
      <c r="A948" s="199" t="s">
        <v>3206</v>
      </c>
      <c r="B948" s="199" t="s">
        <v>2241</v>
      </c>
      <c r="C948" s="199" t="s">
        <v>255</v>
      </c>
      <c r="D948" s="200" t="s">
        <v>505</v>
      </c>
      <c r="E948" s="201" t="s">
        <v>3289</v>
      </c>
    </row>
    <row r="949" spans="1:5" x14ac:dyDescent="0.2">
      <c r="A949" s="199" t="s">
        <v>3206</v>
      </c>
      <c r="B949" s="199" t="s">
        <v>2241</v>
      </c>
      <c r="C949" s="199" t="s">
        <v>255</v>
      </c>
      <c r="D949" s="200" t="s">
        <v>505</v>
      </c>
      <c r="E949" s="201" t="s">
        <v>3290</v>
      </c>
    </row>
    <row r="950" spans="1:5" x14ac:dyDescent="0.2">
      <c r="A950" s="199" t="s">
        <v>3206</v>
      </c>
      <c r="B950" s="199" t="s">
        <v>2279</v>
      </c>
      <c r="C950" s="199" t="s">
        <v>693</v>
      </c>
      <c r="D950" s="200" t="s">
        <v>505</v>
      </c>
      <c r="E950" s="201" t="s">
        <v>3286</v>
      </c>
    </row>
    <row r="951" spans="1:5" x14ac:dyDescent="0.2">
      <c r="A951" s="199" t="s">
        <v>3206</v>
      </c>
      <c r="B951" s="199" t="s">
        <v>2279</v>
      </c>
      <c r="C951" s="199" t="s">
        <v>693</v>
      </c>
      <c r="D951" s="200" t="s">
        <v>505</v>
      </c>
      <c r="E951" s="201" t="s">
        <v>3289</v>
      </c>
    </row>
    <row r="952" spans="1:5" x14ac:dyDescent="0.2">
      <c r="A952" s="199" t="s">
        <v>3206</v>
      </c>
      <c r="B952" s="199" t="s">
        <v>2279</v>
      </c>
      <c r="C952" s="199" t="s">
        <v>693</v>
      </c>
      <c r="D952" s="200" t="s">
        <v>505</v>
      </c>
      <c r="E952" s="201" t="s">
        <v>3290</v>
      </c>
    </row>
    <row r="953" spans="1:5" x14ac:dyDescent="0.2">
      <c r="A953" s="199" t="s">
        <v>3206</v>
      </c>
      <c r="B953" s="199" t="s">
        <v>2220</v>
      </c>
      <c r="C953" s="199" t="s">
        <v>641</v>
      </c>
      <c r="D953" s="200" t="s">
        <v>505</v>
      </c>
      <c r="E953" s="201" t="s">
        <v>3286</v>
      </c>
    </row>
    <row r="954" spans="1:5" x14ac:dyDescent="0.2">
      <c r="A954" s="199" t="s">
        <v>3206</v>
      </c>
      <c r="B954" s="199" t="s">
        <v>2220</v>
      </c>
      <c r="C954" s="199" t="s">
        <v>641</v>
      </c>
      <c r="D954" s="200" t="s">
        <v>505</v>
      </c>
      <c r="E954" s="201" t="s">
        <v>3284</v>
      </c>
    </row>
    <row r="955" spans="1:5" x14ac:dyDescent="0.2">
      <c r="A955" s="199" t="s">
        <v>3206</v>
      </c>
      <c r="B955" s="199" t="s">
        <v>2220</v>
      </c>
      <c r="C955" s="199" t="s">
        <v>641</v>
      </c>
      <c r="D955" s="200" t="s">
        <v>505</v>
      </c>
      <c r="E955" s="201" t="s">
        <v>3289</v>
      </c>
    </row>
    <row r="956" spans="1:5" x14ac:dyDescent="0.2">
      <c r="A956" s="199" t="s">
        <v>3206</v>
      </c>
      <c r="B956" s="199" t="s">
        <v>2220</v>
      </c>
      <c r="C956" s="199" t="s">
        <v>641</v>
      </c>
      <c r="D956" s="200" t="s">
        <v>505</v>
      </c>
      <c r="E956" s="201" t="s">
        <v>3290</v>
      </c>
    </row>
    <row r="957" spans="1:5" x14ac:dyDescent="0.2">
      <c r="A957" s="199" t="s">
        <v>3206</v>
      </c>
      <c r="B957" s="199" t="s">
        <v>2259</v>
      </c>
      <c r="C957" s="199" t="s">
        <v>1209</v>
      </c>
      <c r="D957" s="200" t="s">
        <v>505</v>
      </c>
      <c r="E957" s="201" t="s">
        <v>3286</v>
      </c>
    </row>
    <row r="958" spans="1:5" x14ac:dyDescent="0.2">
      <c r="A958" s="199" t="s">
        <v>3206</v>
      </c>
      <c r="B958" s="199" t="s">
        <v>2259</v>
      </c>
      <c r="C958" s="199" t="s">
        <v>1209</v>
      </c>
      <c r="D958" s="200" t="s">
        <v>505</v>
      </c>
      <c r="E958" s="201" t="s">
        <v>3284</v>
      </c>
    </row>
    <row r="959" spans="1:5" x14ac:dyDescent="0.2">
      <c r="A959" s="199" t="s">
        <v>3206</v>
      </c>
      <c r="B959" s="199" t="s">
        <v>2259</v>
      </c>
      <c r="C959" s="199" t="s">
        <v>1209</v>
      </c>
      <c r="D959" s="200" t="s">
        <v>505</v>
      </c>
      <c r="E959" s="201" t="s">
        <v>3288</v>
      </c>
    </row>
    <row r="960" spans="1:5" x14ac:dyDescent="0.2">
      <c r="A960" s="199" t="s">
        <v>3206</v>
      </c>
      <c r="B960" s="199" t="s">
        <v>2259</v>
      </c>
      <c r="C960" s="199" t="s">
        <v>1209</v>
      </c>
      <c r="D960" s="200" t="s">
        <v>505</v>
      </c>
      <c r="E960" s="201" t="s">
        <v>3289</v>
      </c>
    </row>
    <row r="961" spans="1:5" x14ac:dyDescent="0.2">
      <c r="A961" s="199" t="s">
        <v>3206</v>
      </c>
      <c r="B961" s="199" t="s">
        <v>2259</v>
      </c>
      <c r="C961" s="199" t="s">
        <v>1209</v>
      </c>
      <c r="D961" s="200" t="s">
        <v>505</v>
      </c>
      <c r="E961" s="201" t="s">
        <v>3290</v>
      </c>
    </row>
    <row r="962" spans="1:5" x14ac:dyDescent="0.2">
      <c r="A962" s="199" t="s">
        <v>3206</v>
      </c>
      <c r="B962" s="199" t="s">
        <v>2227</v>
      </c>
      <c r="C962" s="199" t="s">
        <v>1327</v>
      </c>
      <c r="D962" s="200" t="s">
        <v>505</v>
      </c>
      <c r="E962" s="201" t="s">
        <v>3286</v>
      </c>
    </row>
    <row r="963" spans="1:5" x14ac:dyDescent="0.2">
      <c r="A963" s="199" t="s">
        <v>3206</v>
      </c>
      <c r="B963" s="199" t="s">
        <v>2227</v>
      </c>
      <c r="C963" s="199" t="s">
        <v>1327</v>
      </c>
      <c r="D963" s="200" t="s">
        <v>505</v>
      </c>
      <c r="E963" s="201" t="s">
        <v>3287</v>
      </c>
    </row>
    <row r="964" spans="1:5" x14ac:dyDescent="0.2">
      <c r="A964" s="199" t="s">
        <v>3206</v>
      </c>
      <c r="B964" s="199" t="s">
        <v>2227</v>
      </c>
      <c r="C964" s="199" t="s">
        <v>1327</v>
      </c>
      <c r="D964" s="200" t="s">
        <v>505</v>
      </c>
      <c r="E964" s="201" t="s">
        <v>3289</v>
      </c>
    </row>
    <row r="965" spans="1:5" x14ac:dyDescent="0.2">
      <c r="A965" s="199" t="s">
        <v>3206</v>
      </c>
      <c r="B965" s="199" t="s">
        <v>2227</v>
      </c>
      <c r="C965" s="199" t="s">
        <v>1327</v>
      </c>
      <c r="D965" s="200" t="s">
        <v>505</v>
      </c>
      <c r="E965" s="201" t="s">
        <v>3290</v>
      </c>
    </row>
    <row r="966" spans="1:5" x14ac:dyDescent="0.2">
      <c r="A966" s="199" t="s">
        <v>3206</v>
      </c>
      <c r="B966" s="199" t="s">
        <v>2258</v>
      </c>
      <c r="C966" s="199" t="s">
        <v>409</v>
      </c>
      <c r="D966" s="200" t="s">
        <v>505</v>
      </c>
      <c r="E966" s="201" t="s">
        <v>3286</v>
      </c>
    </row>
    <row r="967" spans="1:5" x14ac:dyDescent="0.2">
      <c r="A967" s="199" t="s">
        <v>3206</v>
      </c>
      <c r="B967" s="199" t="s">
        <v>2258</v>
      </c>
      <c r="C967" s="199" t="s">
        <v>409</v>
      </c>
      <c r="D967" s="200" t="s">
        <v>505</v>
      </c>
      <c r="E967" s="201" t="s">
        <v>3284</v>
      </c>
    </row>
    <row r="968" spans="1:5" x14ac:dyDescent="0.2">
      <c r="A968" s="199" t="s">
        <v>3206</v>
      </c>
      <c r="B968" s="199" t="s">
        <v>2258</v>
      </c>
      <c r="C968" s="199" t="s">
        <v>409</v>
      </c>
      <c r="D968" s="200" t="s">
        <v>505</v>
      </c>
      <c r="E968" s="201" t="s">
        <v>3289</v>
      </c>
    </row>
    <row r="969" spans="1:5" x14ac:dyDescent="0.2">
      <c r="A969" s="199" t="s">
        <v>3206</v>
      </c>
      <c r="B969" s="199" t="s">
        <v>2258</v>
      </c>
      <c r="C969" s="199" t="s">
        <v>409</v>
      </c>
      <c r="D969" s="200" t="s">
        <v>505</v>
      </c>
      <c r="E969" s="201" t="s">
        <v>3290</v>
      </c>
    </row>
    <row r="970" spans="1:5" x14ac:dyDescent="0.2">
      <c r="A970" s="199" t="s">
        <v>3206</v>
      </c>
      <c r="B970" s="199" t="s">
        <v>2270</v>
      </c>
      <c r="C970" s="199" t="s">
        <v>1075</v>
      </c>
      <c r="D970" s="200" t="s">
        <v>505</v>
      </c>
      <c r="E970" s="201" t="s">
        <v>3291</v>
      </c>
    </row>
    <row r="971" spans="1:5" x14ac:dyDescent="0.2">
      <c r="A971" s="199" t="s">
        <v>3206</v>
      </c>
      <c r="B971" s="199" t="s">
        <v>2270</v>
      </c>
      <c r="C971" s="199" t="s">
        <v>1075</v>
      </c>
      <c r="D971" s="200" t="s">
        <v>505</v>
      </c>
      <c r="E971" s="201" t="s">
        <v>3289</v>
      </c>
    </row>
    <row r="972" spans="1:5" x14ac:dyDescent="0.2">
      <c r="A972" s="199" t="s">
        <v>3206</v>
      </c>
      <c r="B972" s="199" t="s">
        <v>2270</v>
      </c>
      <c r="C972" s="199" t="s">
        <v>1075</v>
      </c>
      <c r="D972" s="200" t="s">
        <v>505</v>
      </c>
      <c r="E972" s="201" t="s">
        <v>3290</v>
      </c>
    </row>
    <row r="973" spans="1:5" x14ac:dyDescent="0.2">
      <c r="A973" s="199" t="s">
        <v>3206</v>
      </c>
      <c r="B973" s="199" t="s">
        <v>2296</v>
      </c>
      <c r="C973" s="199" t="s">
        <v>249</v>
      </c>
      <c r="D973" s="200" t="s">
        <v>505</v>
      </c>
      <c r="E973" s="201" t="s">
        <v>3286</v>
      </c>
    </row>
    <row r="974" spans="1:5" x14ac:dyDescent="0.2">
      <c r="A974" s="199" t="s">
        <v>3206</v>
      </c>
      <c r="B974" s="199" t="s">
        <v>2296</v>
      </c>
      <c r="C974" s="199" t="s">
        <v>249</v>
      </c>
      <c r="D974" s="200" t="s">
        <v>505</v>
      </c>
      <c r="E974" s="201" t="s">
        <v>3288</v>
      </c>
    </row>
    <row r="975" spans="1:5" x14ac:dyDescent="0.2">
      <c r="A975" s="199" t="s">
        <v>3206</v>
      </c>
      <c r="B975" s="199" t="s">
        <v>2296</v>
      </c>
      <c r="C975" s="199" t="s">
        <v>249</v>
      </c>
      <c r="D975" s="200" t="s">
        <v>505</v>
      </c>
      <c r="E975" s="201" t="s">
        <v>3289</v>
      </c>
    </row>
    <row r="976" spans="1:5" x14ac:dyDescent="0.2">
      <c r="A976" s="199" t="s">
        <v>3206</v>
      </c>
      <c r="B976" s="199" t="s">
        <v>2296</v>
      </c>
      <c r="C976" s="199" t="s">
        <v>249</v>
      </c>
      <c r="D976" s="200" t="s">
        <v>505</v>
      </c>
      <c r="E976" s="201" t="s">
        <v>3290</v>
      </c>
    </row>
    <row r="977" spans="1:5" x14ac:dyDescent="0.2">
      <c r="A977" s="199" t="s">
        <v>3206</v>
      </c>
      <c r="B977" s="199" t="s">
        <v>2246</v>
      </c>
      <c r="C977" s="199" t="s">
        <v>1073</v>
      </c>
      <c r="D977" s="200" t="s">
        <v>505</v>
      </c>
      <c r="E977" s="201" t="s">
        <v>3286</v>
      </c>
    </row>
    <row r="978" spans="1:5" x14ac:dyDescent="0.2">
      <c r="A978" s="199" t="s">
        <v>3206</v>
      </c>
      <c r="B978" s="199" t="s">
        <v>2246</v>
      </c>
      <c r="C978" s="199" t="s">
        <v>1073</v>
      </c>
      <c r="D978" s="200" t="s">
        <v>505</v>
      </c>
      <c r="E978" s="201" t="s">
        <v>3289</v>
      </c>
    </row>
    <row r="979" spans="1:5" x14ac:dyDescent="0.2">
      <c r="A979" s="199" t="s">
        <v>3206</v>
      </c>
      <c r="B979" s="199" t="s">
        <v>2246</v>
      </c>
      <c r="C979" s="199" t="s">
        <v>1073</v>
      </c>
      <c r="D979" s="200" t="s">
        <v>505</v>
      </c>
      <c r="E979" s="201" t="s">
        <v>3290</v>
      </c>
    </row>
    <row r="980" spans="1:5" x14ac:dyDescent="0.2">
      <c r="A980" s="199" t="s">
        <v>3206</v>
      </c>
      <c r="B980" s="199" t="s">
        <v>2239</v>
      </c>
      <c r="C980" s="199" t="s">
        <v>278</v>
      </c>
      <c r="D980" s="200" t="s">
        <v>505</v>
      </c>
      <c r="E980" s="201" t="s">
        <v>3284</v>
      </c>
    </row>
    <row r="981" spans="1:5" x14ac:dyDescent="0.2">
      <c r="A981" s="199" t="s">
        <v>3206</v>
      </c>
      <c r="B981" s="199" t="s">
        <v>2239</v>
      </c>
      <c r="C981" s="199" t="s">
        <v>278</v>
      </c>
      <c r="D981" s="200" t="s">
        <v>505</v>
      </c>
      <c r="E981" s="201" t="s">
        <v>3291</v>
      </c>
    </row>
    <row r="982" spans="1:5" x14ac:dyDescent="0.2">
      <c r="A982" s="199" t="s">
        <v>3206</v>
      </c>
      <c r="B982" s="199" t="s">
        <v>2239</v>
      </c>
      <c r="C982" s="199" t="s">
        <v>278</v>
      </c>
      <c r="D982" s="200" t="s">
        <v>505</v>
      </c>
      <c r="E982" s="201" t="s">
        <v>3289</v>
      </c>
    </row>
    <row r="983" spans="1:5" x14ac:dyDescent="0.2">
      <c r="A983" s="199" t="s">
        <v>3206</v>
      </c>
      <c r="B983" s="199" t="s">
        <v>2239</v>
      </c>
      <c r="C983" s="199" t="s">
        <v>278</v>
      </c>
      <c r="D983" s="200" t="s">
        <v>505</v>
      </c>
      <c r="E983" s="201" t="s">
        <v>3290</v>
      </c>
    </row>
    <row r="984" spans="1:5" x14ac:dyDescent="0.2">
      <c r="A984" s="199" t="s">
        <v>3206</v>
      </c>
      <c r="B984" s="199" t="s">
        <v>2256</v>
      </c>
      <c r="C984" s="199" t="s">
        <v>1072</v>
      </c>
      <c r="D984" s="200" t="s">
        <v>505</v>
      </c>
      <c r="E984" s="201" t="s">
        <v>3286</v>
      </c>
    </row>
    <row r="985" spans="1:5" x14ac:dyDescent="0.2">
      <c r="A985" s="199" t="s">
        <v>3206</v>
      </c>
      <c r="B985" s="199" t="s">
        <v>2256</v>
      </c>
      <c r="C985" s="199" t="s">
        <v>1072</v>
      </c>
      <c r="D985" s="200" t="s">
        <v>505</v>
      </c>
      <c r="E985" s="201" t="s">
        <v>3284</v>
      </c>
    </row>
    <row r="986" spans="1:5" x14ac:dyDescent="0.2">
      <c r="A986" s="199" t="s">
        <v>3206</v>
      </c>
      <c r="B986" s="199" t="s">
        <v>2256</v>
      </c>
      <c r="C986" s="199" t="s">
        <v>1072</v>
      </c>
      <c r="D986" s="200" t="s">
        <v>505</v>
      </c>
      <c r="E986" s="201" t="s">
        <v>3289</v>
      </c>
    </row>
    <row r="987" spans="1:5" x14ac:dyDescent="0.2">
      <c r="A987" s="199" t="s">
        <v>3206</v>
      </c>
      <c r="B987" s="199" t="s">
        <v>2256</v>
      </c>
      <c r="C987" s="199" t="s">
        <v>1072</v>
      </c>
      <c r="D987" s="200" t="s">
        <v>505</v>
      </c>
      <c r="E987" s="201" t="s">
        <v>3290</v>
      </c>
    </row>
    <row r="988" spans="1:5" x14ac:dyDescent="0.2">
      <c r="A988" s="199" t="s">
        <v>3206</v>
      </c>
      <c r="B988" s="199" t="s">
        <v>2238</v>
      </c>
      <c r="C988" s="199" t="s">
        <v>279</v>
      </c>
      <c r="D988" s="200" t="s">
        <v>505</v>
      </c>
      <c r="E988" s="201" t="s">
        <v>3286</v>
      </c>
    </row>
    <row r="989" spans="1:5" x14ac:dyDescent="0.2">
      <c r="A989" s="199" t="s">
        <v>3206</v>
      </c>
      <c r="B989" s="199" t="s">
        <v>2238</v>
      </c>
      <c r="C989" s="199" t="s">
        <v>279</v>
      </c>
      <c r="D989" s="200" t="s">
        <v>505</v>
      </c>
      <c r="E989" s="201" t="s">
        <v>3284</v>
      </c>
    </row>
    <row r="990" spans="1:5" x14ac:dyDescent="0.2">
      <c r="A990" s="199" t="s">
        <v>3206</v>
      </c>
      <c r="B990" s="199" t="s">
        <v>2238</v>
      </c>
      <c r="C990" s="199" t="s">
        <v>279</v>
      </c>
      <c r="D990" s="200" t="s">
        <v>505</v>
      </c>
      <c r="E990" s="201" t="s">
        <v>3289</v>
      </c>
    </row>
    <row r="991" spans="1:5" x14ac:dyDescent="0.2">
      <c r="A991" s="199" t="s">
        <v>3206</v>
      </c>
      <c r="B991" s="199" t="s">
        <v>2238</v>
      </c>
      <c r="C991" s="199" t="s">
        <v>279</v>
      </c>
      <c r="D991" s="200" t="s">
        <v>505</v>
      </c>
      <c r="E991" s="201" t="s">
        <v>3290</v>
      </c>
    </row>
    <row r="992" spans="1:5" x14ac:dyDescent="0.2">
      <c r="A992" s="199" t="s">
        <v>3206</v>
      </c>
      <c r="B992" s="199" t="s">
        <v>2261</v>
      </c>
      <c r="C992" s="199" t="s">
        <v>694</v>
      </c>
      <c r="D992" s="200" t="s">
        <v>505</v>
      </c>
      <c r="E992" s="201" t="s">
        <v>3286</v>
      </c>
    </row>
    <row r="993" spans="1:5" x14ac:dyDescent="0.2">
      <c r="A993" s="199" t="s">
        <v>3206</v>
      </c>
      <c r="B993" s="199" t="s">
        <v>2261</v>
      </c>
      <c r="C993" s="199" t="s">
        <v>694</v>
      </c>
      <c r="D993" s="200" t="s">
        <v>505</v>
      </c>
      <c r="E993" s="201" t="s">
        <v>3284</v>
      </c>
    </row>
    <row r="994" spans="1:5" x14ac:dyDescent="0.2">
      <c r="A994" s="199" t="s">
        <v>3206</v>
      </c>
      <c r="B994" s="199" t="s">
        <v>2261</v>
      </c>
      <c r="C994" s="199" t="s">
        <v>694</v>
      </c>
      <c r="D994" s="200" t="s">
        <v>505</v>
      </c>
      <c r="E994" s="201" t="s">
        <v>3289</v>
      </c>
    </row>
    <row r="995" spans="1:5" x14ac:dyDescent="0.2">
      <c r="A995" s="199" t="s">
        <v>3206</v>
      </c>
      <c r="B995" s="199" t="s">
        <v>2261</v>
      </c>
      <c r="C995" s="199" t="s">
        <v>694</v>
      </c>
      <c r="D995" s="200" t="s">
        <v>505</v>
      </c>
      <c r="E995" s="201" t="s">
        <v>3290</v>
      </c>
    </row>
    <row r="996" spans="1:5" x14ac:dyDescent="0.2">
      <c r="A996" s="199" t="s">
        <v>3206</v>
      </c>
      <c r="B996" s="199" t="s">
        <v>3165</v>
      </c>
      <c r="C996" s="199" t="s">
        <v>3166</v>
      </c>
      <c r="D996" s="200" t="s">
        <v>505</v>
      </c>
      <c r="E996" s="201" t="s">
        <v>3287</v>
      </c>
    </row>
    <row r="997" spans="1:5" x14ac:dyDescent="0.2">
      <c r="A997" s="199" t="s">
        <v>3206</v>
      </c>
      <c r="B997" s="199" t="s">
        <v>3165</v>
      </c>
      <c r="C997" s="199" t="s">
        <v>3166</v>
      </c>
      <c r="D997" s="200" t="s">
        <v>505</v>
      </c>
      <c r="E997" s="201" t="s">
        <v>3289</v>
      </c>
    </row>
    <row r="998" spans="1:5" x14ac:dyDescent="0.2">
      <c r="A998" s="199" t="s">
        <v>3206</v>
      </c>
      <c r="B998" s="199" t="s">
        <v>3165</v>
      </c>
      <c r="C998" s="199" t="s">
        <v>3166</v>
      </c>
      <c r="D998" s="200" t="s">
        <v>505</v>
      </c>
      <c r="E998" s="201" t="s">
        <v>3290</v>
      </c>
    </row>
    <row r="999" spans="1:5" x14ac:dyDescent="0.2">
      <c r="A999" s="199" t="s">
        <v>3206</v>
      </c>
      <c r="B999" s="199" t="s">
        <v>3167</v>
      </c>
      <c r="C999" s="199" t="s">
        <v>3168</v>
      </c>
      <c r="D999" s="200" t="s">
        <v>505</v>
      </c>
      <c r="E999" s="201" t="s">
        <v>3287</v>
      </c>
    </row>
    <row r="1000" spans="1:5" x14ac:dyDescent="0.2">
      <c r="A1000" s="199" t="s">
        <v>3206</v>
      </c>
      <c r="B1000" s="199" t="s">
        <v>3167</v>
      </c>
      <c r="C1000" s="199" t="s">
        <v>3168</v>
      </c>
      <c r="D1000" s="200" t="s">
        <v>505</v>
      </c>
      <c r="E1000" s="201" t="s">
        <v>3289</v>
      </c>
    </row>
    <row r="1001" spans="1:5" x14ac:dyDescent="0.2">
      <c r="A1001" s="199" t="s">
        <v>3206</v>
      </c>
      <c r="B1001" s="199" t="s">
        <v>3167</v>
      </c>
      <c r="C1001" s="199" t="s">
        <v>3168</v>
      </c>
      <c r="D1001" s="200" t="s">
        <v>505</v>
      </c>
      <c r="E1001" s="201" t="s">
        <v>3290</v>
      </c>
    </row>
    <row r="1002" spans="1:5" x14ac:dyDescent="0.2">
      <c r="A1002" s="199" t="s">
        <v>3206</v>
      </c>
      <c r="B1002" s="199" t="s">
        <v>3171</v>
      </c>
      <c r="C1002" s="199" t="s">
        <v>3172</v>
      </c>
      <c r="D1002" s="200" t="s">
        <v>505</v>
      </c>
      <c r="E1002" s="201" t="s">
        <v>3289</v>
      </c>
    </row>
    <row r="1003" spans="1:5" x14ac:dyDescent="0.2">
      <c r="A1003" s="199" t="s">
        <v>3206</v>
      </c>
      <c r="B1003" s="199" t="s">
        <v>3171</v>
      </c>
      <c r="C1003" s="199" t="s">
        <v>3172</v>
      </c>
      <c r="D1003" s="200" t="s">
        <v>505</v>
      </c>
      <c r="E1003" s="201" t="s">
        <v>3290</v>
      </c>
    </row>
    <row r="1004" spans="1:5" x14ac:dyDescent="0.2">
      <c r="A1004" s="199" t="s">
        <v>3206</v>
      </c>
      <c r="B1004" s="199" t="s">
        <v>3163</v>
      </c>
      <c r="C1004" s="199" t="s">
        <v>3164</v>
      </c>
      <c r="D1004" s="200" t="s">
        <v>505</v>
      </c>
      <c r="E1004" s="201" t="s">
        <v>3287</v>
      </c>
    </row>
    <row r="1005" spans="1:5" x14ac:dyDescent="0.2">
      <c r="A1005" s="199" t="s">
        <v>3206</v>
      </c>
      <c r="B1005" s="199" t="s">
        <v>3163</v>
      </c>
      <c r="C1005" s="199" t="s">
        <v>3164</v>
      </c>
      <c r="D1005" s="200" t="s">
        <v>505</v>
      </c>
      <c r="E1005" s="201" t="s">
        <v>3289</v>
      </c>
    </row>
    <row r="1006" spans="1:5" x14ac:dyDescent="0.2">
      <c r="A1006" s="199" t="s">
        <v>3206</v>
      </c>
      <c r="B1006" s="199" t="s">
        <v>3163</v>
      </c>
      <c r="C1006" s="199" t="s">
        <v>3164</v>
      </c>
      <c r="D1006" s="200" t="s">
        <v>505</v>
      </c>
      <c r="E1006" s="201" t="s">
        <v>3290</v>
      </c>
    </row>
    <row r="1007" spans="1:5" x14ac:dyDescent="0.2">
      <c r="A1007" s="199" t="s">
        <v>3206</v>
      </c>
      <c r="B1007" s="199" t="s">
        <v>3169</v>
      </c>
      <c r="C1007" s="199" t="s">
        <v>3170</v>
      </c>
      <c r="D1007" s="200" t="s">
        <v>505</v>
      </c>
      <c r="E1007" s="201" t="s">
        <v>3287</v>
      </c>
    </row>
    <row r="1008" spans="1:5" x14ac:dyDescent="0.2">
      <c r="A1008" s="199" t="s">
        <v>3206</v>
      </c>
      <c r="B1008" s="199" t="s">
        <v>3169</v>
      </c>
      <c r="C1008" s="199" t="s">
        <v>3170</v>
      </c>
      <c r="D1008" s="200" t="s">
        <v>505</v>
      </c>
      <c r="E1008" s="201" t="s">
        <v>3289</v>
      </c>
    </row>
    <row r="1009" spans="1:5" x14ac:dyDescent="0.2">
      <c r="A1009" s="199" t="s">
        <v>3206</v>
      </c>
      <c r="B1009" s="199" t="s">
        <v>3169</v>
      </c>
      <c r="C1009" s="199" t="s">
        <v>3170</v>
      </c>
      <c r="D1009" s="200" t="s">
        <v>505</v>
      </c>
      <c r="E1009" s="201" t="s">
        <v>3290</v>
      </c>
    </row>
    <row r="1010" spans="1:5" x14ac:dyDescent="0.2">
      <c r="A1010" s="199" t="s">
        <v>3206</v>
      </c>
      <c r="B1010" s="199" t="s">
        <v>2199</v>
      </c>
      <c r="C1010" s="199" t="s">
        <v>1436</v>
      </c>
      <c r="D1010" s="200" t="s">
        <v>505</v>
      </c>
      <c r="E1010" s="201" t="s">
        <v>3286</v>
      </c>
    </row>
    <row r="1011" spans="1:5" x14ac:dyDescent="0.2">
      <c r="A1011" s="199" t="s">
        <v>3206</v>
      </c>
      <c r="B1011" s="199" t="s">
        <v>2199</v>
      </c>
      <c r="C1011" s="199" t="s">
        <v>1436</v>
      </c>
      <c r="D1011" s="200" t="s">
        <v>505</v>
      </c>
      <c r="E1011" s="201" t="s">
        <v>3284</v>
      </c>
    </row>
    <row r="1012" spans="1:5" x14ac:dyDescent="0.2">
      <c r="A1012" s="199" t="s">
        <v>3206</v>
      </c>
      <c r="B1012" s="199" t="s">
        <v>2199</v>
      </c>
      <c r="C1012" s="199" t="s">
        <v>1436</v>
      </c>
      <c r="D1012" s="200" t="s">
        <v>505</v>
      </c>
      <c r="E1012" s="201" t="s">
        <v>3287</v>
      </c>
    </row>
    <row r="1013" spans="1:5" x14ac:dyDescent="0.2">
      <c r="A1013" s="199" t="s">
        <v>3206</v>
      </c>
      <c r="B1013" s="199" t="s">
        <v>2199</v>
      </c>
      <c r="C1013" s="199" t="s">
        <v>1436</v>
      </c>
      <c r="D1013" s="200" t="s">
        <v>505</v>
      </c>
      <c r="E1013" s="201" t="s">
        <v>3289</v>
      </c>
    </row>
    <row r="1014" spans="1:5" x14ac:dyDescent="0.2">
      <c r="A1014" s="199" t="s">
        <v>3206</v>
      </c>
      <c r="B1014" s="199" t="s">
        <v>2199</v>
      </c>
      <c r="C1014" s="199" t="s">
        <v>1436</v>
      </c>
      <c r="D1014" s="200" t="s">
        <v>505</v>
      </c>
      <c r="E1014" s="201" t="s">
        <v>3290</v>
      </c>
    </row>
    <row r="1015" spans="1:5" x14ac:dyDescent="0.2">
      <c r="A1015" s="199" t="s">
        <v>3206</v>
      </c>
      <c r="B1015" s="199" t="s">
        <v>2199</v>
      </c>
      <c r="C1015" s="199" t="s">
        <v>1436</v>
      </c>
      <c r="D1015" s="200" t="s">
        <v>505</v>
      </c>
      <c r="E1015" s="201" t="s">
        <v>3340</v>
      </c>
    </row>
    <row r="1016" spans="1:5" x14ac:dyDescent="0.2">
      <c r="A1016" s="199" t="s">
        <v>3206</v>
      </c>
      <c r="B1016" s="199" t="s">
        <v>2194</v>
      </c>
      <c r="C1016" s="199" t="s">
        <v>280</v>
      </c>
      <c r="D1016" s="200" t="s">
        <v>505</v>
      </c>
      <c r="E1016" s="201" t="s">
        <v>3284</v>
      </c>
    </row>
    <row r="1017" spans="1:5" x14ac:dyDescent="0.2">
      <c r="A1017" s="199" t="s">
        <v>3206</v>
      </c>
      <c r="B1017" s="199" t="s">
        <v>2194</v>
      </c>
      <c r="C1017" s="199" t="s">
        <v>280</v>
      </c>
      <c r="D1017" s="200" t="s">
        <v>505</v>
      </c>
      <c r="E1017" s="201" t="s">
        <v>3291</v>
      </c>
    </row>
    <row r="1018" spans="1:5" x14ac:dyDescent="0.2">
      <c r="A1018" s="199" t="s">
        <v>3206</v>
      </c>
      <c r="B1018" s="199" t="s">
        <v>2194</v>
      </c>
      <c r="C1018" s="199" t="s">
        <v>280</v>
      </c>
      <c r="D1018" s="200" t="s">
        <v>505</v>
      </c>
      <c r="E1018" s="201" t="s">
        <v>3287</v>
      </c>
    </row>
    <row r="1019" spans="1:5" x14ac:dyDescent="0.2">
      <c r="A1019" s="199" t="s">
        <v>3206</v>
      </c>
      <c r="B1019" s="199" t="s">
        <v>2194</v>
      </c>
      <c r="C1019" s="199" t="s">
        <v>280</v>
      </c>
      <c r="D1019" s="200" t="s">
        <v>505</v>
      </c>
      <c r="E1019" s="201" t="s">
        <v>3341</v>
      </c>
    </row>
    <row r="1020" spans="1:5" x14ac:dyDescent="0.2">
      <c r="A1020" s="199" t="s">
        <v>3206</v>
      </c>
      <c r="B1020" s="199" t="s">
        <v>2194</v>
      </c>
      <c r="C1020" s="199" t="s">
        <v>280</v>
      </c>
      <c r="D1020" s="200" t="s">
        <v>505</v>
      </c>
      <c r="E1020" s="201" t="s">
        <v>3289</v>
      </c>
    </row>
    <row r="1021" spans="1:5" x14ac:dyDescent="0.2">
      <c r="A1021" s="199" t="s">
        <v>3206</v>
      </c>
      <c r="B1021" s="199" t="s">
        <v>2194</v>
      </c>
      <c r="C1021" s="199" t="s">
        <v>280</v>
      </c>
      <c r="D1021" s="200" t="s">
        <v>505</v>
      </c>
      <c r="E1021" s="201" t="s">
        <v>3285</v>
      </c>
    </row>
    <row r="1022" spans="1:5" x14ac:dyDescent="0.2">
      <c r="A1022" s="199" t="s">
        <v>3206</v>
      </c>
      <c r="B1022" s="199" t="s">
        <v>2194</v>
      </c>
      <c r="C1022" s="199" t="s">
        <v>280</v>
      </c>
      <c r="D1022" s="200" t="s">
        <v>505</v>
      </c>
      <c r="E1022" s="201" t="s">
        <v>3290</v>
      </c>
    </row>
    <row r="1023" spans="1:5" x14ac:dyDescent="0.2">
      <c r="A1023" s="199" t="s">
        <v>3206</v>
      </c>
      <c r="B1023" s="199" t="s">
        <v>3173</v>
      </c>
      <c r="C1023" s="199" t="s">
        <v>3174</v>
      </c>
      <c r="D1023" s="200" t="s">
        <v>505</v>
      </c>
      <c r="E1023" s="201" t="s">
        <v>3287</v>
      </c>
    </row>
    <row r="1024" spans="1:5" x14ac:dyDescent="0.2">
      <c r="A1024" s="199" t="s">
        <v>3206</v>
      </c>
      <c r="B1024" s="199" t="s">
        <v>3173</v>
      </c>
      <c r="C1024" s="199" t="s">
        <v>3174</v>
      </c>
      <c r="D1024" s="200" t="s">
        <v>505</v>
      </c>
      <c r="E1024" s="201" t="s">
        <v>3289</v>
      </c>
    </row>
    <row r="1025" spans="1:5" x14ac:dyDescent="0.2">
      <c r="A1025" s="199" t="s">
        <v>3206</v>
      </c>
      <c r="B1025" s="199" t="s">
        <v>3173</v>
      </c>
      <c r="C1025" s="199" t="s">
        <v>3174</v>
      </c>
      <c r="D1025" s="200" t="s">
        <v>505</v>
      </c>
      <c r="E1025" s="201" t="s">
        <v>3290</v>
      </c>
    </row>
    <row r="1026" spans="1:5" x14ac:dyDescent="0.2">
      <c r="A1026" s="199" t="s">
        <v>3206</v>
      </c>
      <c r="B1026" s="199" t="s">
        <v>2921</v>
      </c>
      <c r="C1026" s="199" t="s">
        <v>1995</v>
      </c>
      <c r="D1026" s="200" t="s">
        <v>505</v>
      </c>
      <c r="E1026" s="201" t="s">
        <v>3286</v>
      </c>
    </row>
    <row r="1027" spans="1:5" x14ac:dyDescent="0.2">
      <c r="A1027" s="199" t="s">
        <v>3206</v>
      </c>
      <c r="B1027" s="199" t="s">
        <v>2921</v>
      </c>
      <c r="C1027" s="199" t="s">
        <v>1995</v>
      </c>
      <c r="D1027" s="200" t="s">
        <v>505</v>
      </c>
      <c r="E1027" s="201" t="s">
        <v>3284</v>
      </c>
    </row>
    <row r="1028" spans="1:5" x14ac:dyDescent="0.2">
      <c r="A1028" s="199" t="s">
        <v>3206</v>
      </c>
      <c r="B1028" s="199" t="s">
        <v>2921</v>
      </c>
      <c r="C1028" s="199" t="s">
        <v>1995</v>
      </c>
      <c r="D1028" s="200" t="s">
        <v>505</v>
      </c>
      <c r="E1028" s="201" t="s">
        <v>3287</v>
      </c>
    </row>
    <row r="1029" spans="1:5" x14ac:dyDescent="0.2">
      <c r="A1029" s="199" t="s">
        <v>3206</v>
      </c>
      <c r="B1029" s="199" t="s">
        <v>2921</v>
      </c>
      <c r="C1029" s="199" t="s">
        <v>1995</v>
      </c>
      <c r="D1029" s="200" t="s">
        <v>505</v>
      </c>
      <c r="E1029" s="201" t="s">
        <v>3289</v>
      </c>
    </row>
    <row r="1030" spans="1:5" x14ac:dyDescent="0.2">
      <c r="A1030" s="199" t="s">
        <v>3206</v>
      </c>
      <c r="B1030" s="199" t="s">
        <v>2921</v>
      </c>
      <c r="C1030" s="199" t="s">
        <v>1995</v>
      </c>
      <c r="D1030" s="200" t="s">
        <v>505</v>
      </c>
      <c r="E1030" s="201" t="s">
        <v>3290</v>
      </c>
    </row>
    <row r="1031" spans="1:5" x14ac:dyDescent="0.2">
      <c r="A1031" s="199" t="s">
        <v>3206</v>
      </c>
      <c r="B1031" s="199" t="s">
        <v>2944</v>
      </c>
      <c r="C1031" s="199" t="s">
        <v>1994</v>
      </c>
      <c r="D1031" s="200" t="s">
        <v>505</v>
      </c>
      <c r="E1031" s="201" t="s">
        <v>3286</v>
      </c>
    </row>
    <row r="1032" spans="1:5" x14ac:dyDescent="0.2">
      <c r="A1032" s="199" t="s">
        <v>3206</v>
      </c>
      <c r="B1032" s="199" t="s">
        <v>2944</v>
      </c>
      <c r="C1032" s="199" t="s">
        <v>1994</v>
      </c>
      <c r="D1032" s="200" t="s">
        <v>505</v>
      </c>
      <c r="E1032" s="201" t="s">
        <v>3284</v>
      </c>
    </row>
    <row r="1033" spans="1:5" x14ac:dyDescent="0.2">
      <c r="A1033" s="199" t="s">
        <v>3206</v>
      </c>
      <c r="B1033" s="199" t="s">
        <v>2944</v>
      </c>
      <c r="C1033" s="199" t="s">
        <v>1994</v>
      </c>
      <c r="D1033" s="200" t="s">
        <v>505</v>
      </c>
      <c r="E1033" s="201" t="s">
        <v>3287</v>
      </c>
    </row>
    <row r="1034" spans="1:5" x14ac:dyDescent="0.2">
      <c r="A1034" s="199" t="s">
        <v>3206</v>
      </c>
      <c r="B1034" s="199" t="s">
        <v>2944</v>
      </c>
      <c r="C1034" s="199" t="s">
        <v>1994</v>
      </c>
      <c r="D1034" s="200" t="s">
        <v>505</v>
      </c>
      <c r="E1034" s="201" t="s">
        <v>3289</v>
      </c>
    </row>
    <row r="1035" spans="1:5" x14ac:dyDescent="0.2">
      <c r="A1035" s="199" t="s">
        <v>3206</v>
      </c>
      <c r="B1035" s="199" t="s">
        <v>2944</v>
      </c>
      <c r="C1035" s="199" t="s">
        <v>1994</v>
      </c>
      <c r="D1035" s="200" t="s">
        <v>505</v>
      </c>
      <c r="E1035" s="201" t="s">
        <v>3290</v>
      </c>
    </row>
    <row r="1036" spans="1:5" x14ac:dyDescent="0.2">
      <c r="A1036" s="199" t="s">
        <v>3206</v>
      </c>
      <c r="B1036" s="199" t="s">
        <v>2837</v>
      </c>
      <c r="C1036" s="199" t="s">
        <v>1993</v>
      </c>
      <c r="D1036" s="200" t="s">
        <v>505</v>
      </c>
      <c r="E1036" s="201" t="s">
        <v>3286</v>
      </c>
    </row>
    <row r="1037" spans="1:5" x14ac:dyDescent="0.2">
      <c r="A1037" s="199" t="s">
        <v>3206</v>
      </c>
      <c r="B1037" s="199" t="s">
        <v>2837</v>
      </c>
      <c r="C1037" s="199" t="s">
        <v>1993</v>
      </c>
      <c r="D1037" s="200" t="s">
        <v>505</v>
      </c>
      <c r="E1037" s="201" t="s">
        <v>3284</v>
      </c>
    </row>
    <row r="1038" spans="1:5" x14ac:dyDescent="0.2">
      <c r="A1038" s="199" t="s">
        <v>3206</v>
      </c>
      <c r="B1038" s="199" t="s">
        <v>2837</v>
      </c>
      <c r="C1038" s="199" t="s">
        <v>1993</v>
      </c>
      <c r="D1038" s="200" t="s">
        <v>505</v>
      </c>
      <c r="E1038" s="201" t="s">
        <v>3287</v>
      </c>
    </row>
    <row r="1039" spans="1:5" x14ac:dyDescent="0.2">
      <c r="A1039" s="199" t="s">
        <v>3206</v>
      </c>
      <c r="B1039" s="199" t="s">
        <v>2837</v>
      </c>
      <c r="C1039" s="199" t="s">
        <v>1993</v>
      </c>
      <c r="D1039" s="200" t="s">
        <v>505</v>
      </c>
      <c r="E1039" s="201" t="s">
        <v>3289</v>
      </c>
    </row>
    <row r="1040" spans="1:5" x14ac:dyDescent="0.2">
      <c r="A1040" s="199" t="s">
        <v>3206</v>
      </c>
      <c r="B1040" s="199" t="s">
        <v>2837</v>
      </c>
      <c r="C1040" s="199" t="s">
        <v>1993</v>
      </c>
      <c r="D1040" s="200" t="s">
        <v>505</v>
      </c>
      <c r="E1040" s="201" t="s">
        <v>3290</v>
      </c>
    </row>
    <row r="1041" spans="1:5" x14ac:dyDescent="0.2">
      <c r="A1041" s="199" t="s">
        <v>3206</v>
      </c>
      <c r="B1041" s="199" t="s">
        <v>2857</v>
      </c>
      <c r="C1041" s="199" t="s">
        <v>1992</v>
      </c>
      <c r="D1041" s="200" t="s">
        <v>505</v>
      </c>
      <c r="E1041" s="201" t="s">
        <v>3286</v>
      </c>
    </row>
    <row r="1042" spans="1:5" x14ac:dyDescent="0.2">
      <c r="A1042" s="199" t="s">
        <v>3206</v>
      </c>
      <c r="B1042" s="199" t="s">
        <v>2857</v>
      </c>
      <c r="C1042" s="199" t="s">
        <v>1992</v>
      </c>
      <c r="D1042" s="200" t="s">
        <v>505</v>
      </c>
      <c r="E1042" s="201" t="s">
        <v>3284</v>
      </c>
    </row>
    <row r="1043" spans="1:5" x14ac:dyDescent="0.2">
      <c r="A1043" s="199" t="s">
        <v>3206</v>
      </c>
      <c r="B1043" s="199" t="s">
        <v>2857</v>
      </c>
      <c r="C1043" s="199" t="s">
        <v>1992</v>
      </c>
      <c r="D1043" s="200" t="s">
        <v>505</v>
      </c>
      <c r="E1043" s="201" t="s">
        <v>3287</v>
      </c>
    </row>
    <row r="1044" spans="1:5" x14ac:dyDescent="0.2">
      <c r="A1044" s="199" t="s">
        <v>3206</v>
      </c>
      <c r="B1044" s="199" t="s">
        <v>2857</v>
      </c>
      <c r="C1044" s="199" t="s">
        <v>1992</v>
      </c>
      <c r="D1044" s="200" t="s">
        <v>505</v>
      </c>
      <c r="E1044" s="201" t="s">
        <v>3289</v>
      </c>
    </row>
    <row r="1045" spans="1:5" x14ac:dyDescent="0.2">
      <c r="A1045" s="199" t="s">
        <v>3206</v>
      </c>
      <c r="B1045" s="199" t="s">
        <v>2857</v>
      </c>
      <c r="C1045" s="199" t="s">
        <v>1992</v>
      </c>
      <c r="D1045" s="200" t="s">
        <v>505</v>
      </c>
      <c r="E1045" s="201" t="s">
        <v>3290</v>
      </c>
    </row>
    <row r="1046" spans="1:5" x14ac:dyDescent="0.2">
      <c r="A1046" s="199" t="s">
        <v>3206</v>
      </c>
      <c r="B1046" s="199" t="s">
        <v>2884</v>
      </c>
      <c r="C1046" s="199" t="s">
        <v>1991</v>
      </c>
      <c r="D1046" s="200" t="s">
        <v>505</v>
      </c>
      <c r="E1046" s="201" t="s">
        <v>3286</v>
      </c>
    </row>
    <row r="1047" spans="1:5" x14ac:dyDescent="0.2">
      <c r="A1047" s="199" t="s">
        <v>3206</v>
      </c>
      <c r="B1047" s="199" t="s">
        <v>2884</v>
      </c>
      <c r="C1047" s="199" t="s">
        <v>1991</v>
      </c>
      <c r="D1047" s="200" t="s">
        <v>505</v>
      </c>
      <c r="E1047" s="201" t="s">
        <v>3284</v>
      </c>
    </row>
    <row r="1048" spans="1:5" x14ac:dyDescent="0.2">
      <c r="A1048" s="199" t="s">
        <v>3206</v>
      </c>
      <c r="B1048" s="199" t="s">
        <v>2884</v>
      </c>
      <c r="C1048" s="199" t="s">
        <v>1991</v>
      </c>
      <c r="D1048" s="200" t="s">
        <v>505</v>
      </c>
      <c r="E1048" s="201" t="s">
        <v>3287</v>
      </c>
    </row>
    <row r="1049" spans="1:5" x14ac:dyDescent="0.2">
      <c r="A1049" s="199" t="s">
        <v>3206</v>
      </c>
      <c r="B1049" s="199" t="s">
        <v>2884</v>
      </c>
      <c r="C1049" s="199" t="s">
        <v>1991</v>
      </c>
      <c r="D1049" s="200" t="s">
        <v>505</v>
      </c>
      <c r="E1049" s="201" t="s">
        <v>3289</v>
      </c>
    </row>
    <row r="1050" spans="1:5" x14ac:dyDescent="0.2">
      <c r="A1050" s="199" t="s">
        <v>3206</v>
      </c>
      <c r="B1050" s="199" t="s">
        <v>2884</v>
      </c>
      <c r="C1050" s="199" t="s">
        <v>1991</v>
      </c>
      <c r="D1050" s="200" t="s">
        <v>505</v>
      </c>
      <c r="E1050" s="201" t="s">
        <v>3290</v>
      </c>
    </row>
    <row r="1051" spans="1:5" x14ac:dyDescent="0.2">
      <c r="A1051" s="199" t="s">
        <v>3206</v>
      </c>
      <c r="B1051" s="199" t="s">
        <v>2203</v>
      </c>
      <c r="C1051" s="199" t="s">
        <v>1486</v>
      </c>
      <c r="D1051" s="200" t="s">
        <v>505</v>
      </c>
      <c r="E1051" s="201" t="s">
        <v>3286</v>
      </c>
    </row>
    <row r="1052" spans="1:5" x14ac:dyDescent="0.2">
      <c r="A1052" s="199" t="s">
        <v>3206</v>
      </c>
      <c r="B1052" s="199" t="s">
        <v>2203</v>
      </c>
      <c r="C1052" s="199" t="s">
        <v>1486</v>
      </c>
      <c r="D1052" s="200" t="s">
        <v>505</v>
      </c>
      <c r="E1052" s="201" t="s">
        <v>3284</v>
      </c>
    </row>
    <row r="1053" spans="1:5" x14ac:dyDescent="0.2">
      <c r="A1053" s="199" t="s">
        <v>3206</v>
      </c>
      <c r="B1053" s="199" t="s">
        <v>2203</v>
      </c>
      <c r="C1053" s="199" t="s">
        <v>1486</v>
      </c>
      <c r="D1053" s="200" t="s">
        <v>505</v>
      </c>
      <c r="E1053" s="201" t="s">
        <v>3287</v>
      </c>
    </row>
    <row r="1054" spans="1:5" x14ac:dyDescent="0.2">
      <c r="A1054" s="199" t="s">
        <v>3206</v>
      </c>
      <c r="B1054" s="199" t="s">
        <v>2203</v>
      </c>
      <c r="C1054" s="199" t="s">
        <v>1486</v>
      </c>
      <c r="D1054" s="200" t="s">
        <v>505</v>
      </c>
      <c r="E1054" s="201" t="s">
        <v>3289</v>
      </c>
    </row>
    <row r="1055" spans="1:5" x14ac:dyDescent="0.2">
      <c r="A1055" s="199" t="s">
        <v>3206</v>
      </c>
      <c r="B1055" s="199" t="s">
        <v>2203</v>
      </c>
      <c r="C1055" s="199" t="s">
        <v>1486</v>
      </c>
      <c r="D1055" s="200" t="s">
        <v>505</v>
      </c>
      <c r="E1055" s="201" t="s">
        <v>3290</v>
      </c>
    </row>
    <row r="1056" spans="1:5" x14ac:dyDescent="0.2">
      <c r="A1056" s="199" t="s">
        <v>3206</v>
      </c>
      <c r="B1056" s="199" t="s">
        <v>1949</v>
      </c>
      <c r="C1056" s="199" t="s">
        <v>1709</v>
      </c>
      <c r="D1056" s="200" t="s">
        <v>505</v>
      </c>
      <c r="E1056" s="201" t="s">
        <v>3286</v>
      </c>
    </row>
    <row r="1057" spans="1:5" x14ac:dyDescent="0.2">
      <c r="A1057" s="199" t="s">
        <v>3206</v>
      </c>
      <c r="B1057" s="199" t="s">
        <v>1949</v>
      </c>
      <c r="C1057" s="199" t="s">
        <v>1709</v>
      </c>
      <c r="D1057" s="200" t="s">
        <v>505</v>
      </c>
      <c r="E1057" s="201" t="s">
        <v>3284</v>
      </c>
    </row>
    <row r="1058" spans="1:5" x14ac:dyDescent="0.2">
      <c r="A1058" s="199" t="s">
        <v>3206</v>
      </c>
      <c r="B1058" s="199" t="s">
        <v>1949</v>
      </c>
      <c r="C1058" s="199" t="s">
        <v>1709</v>
      </c>
      <c r="D1058" s="200" t="s">
        <v>505</v>
      </c>
      <c r="E1058" s="201" t="s">
        <v>3289</v>
      </c>
    </row>
    <row r="1059" spans="1:5" x14ac:dyDescent="0.2">
      <c r="A1059" s="199" t="s">
        <v>3206</v>
      </c>
      <c r="B1059" s="199" t="s">
        <v>2180</v>
      </c>
      <c r="C1059" s="199" t="s">
        <v>281</v>
      </c>
      <c r="D1059" s="200" t="s">
        <v>505</v>
      </c>
      <c r="E1059" s="201" t="s">
        <v>3286</v>
      </c>
    </row>
    <row r="1060" spans="1:5" x14ac:dyDescent="0.2">
      <c r="A1060" s="199" t="s">
        <v>3206</v>
      </c>
      <c r="B1060" s="199" t="s">
        <v>2180</v>
      </c>
      <c r="C1060" s="199" t="s">
        <v>281</v>
      </c>
      <c r="D1060" s="200" t="s">
        <v>505</v>
      </c>
      <c r="E1060" s="201" t="s">
        <v>3284</v>
      </c>
    </row>
    <row r="1061" spans="1:5" x14ac:dyDescent="0.2">
      <c r="A1061" s="199" t="s">
        <v>3206</v>
      </c>
      <c r="B1061" s="199" t="s">
        <v>2180</v>
      </c>
      <c r="C1061" s="199" t="s">
        <v>281</v>
      </c>
      <c r="D1061" s="200" t="s">
        <v>505</v>
      </c>
      <c r="E1061" s="201" t="s">
        <v>3291</v>
      </c>
    </row>
    <row r="1062" spans="1:5" x14ac:dyDescent="0.2">
      <c r="A1062" s="199" t="s">
        <v>3206</v>
      </c>
      <c r="B1062" s="199" t="s">
        <v>2180</v>
      </c>
      <c r="C1062" s="199" t="s">
        <v>281</v>
      </c>
      <c r="D1062" s="200" t="s">
        <v>505</v>
      </c>
      <c r="E1062" s="201" t="s">
        <v>3287</v>
      </c>
    </row>
    <row r="1063" spans="1:5" x14ac:dyDescent="0.2">
      <c r="A1063" s="199" t="s">
        <v>3206</v>
      </c>
      <c r="B1063" s="199" t="s">
        <v>2180</v>
      </c>
      <c r="C1063" s="199" t="s">
        <v>281</v>
      </c>
      <c r="D1063" s="200" t="s">
        <v>505</v>
      </c>
      <c r="E1063" s="201" t="s">
        <v>3341</v>
      </c>
    </row>
    <row r="1064" spans="1:5" x14ac:dyDescent="0.2">
      <c r="A1064" s="199" t="s">
        <v>3206</v>
      </c>
      <c r="B1064" s="199" t="s">
        <v>2180</v>
      </c>
      <c r="C1064" s="199" t="s">
        <v>281</v>
      </c>
      <c r="D1064" s="200" t="s">
        <v>505</v>
      </c>
      <c r="E1064" s="201" t="s">
        <v>3289</v>
      </c>
    </row>
    <row r="1065" spans="1:5" x14ac:dyDescent="0.2">
      <c r="A1065" s="199" t="s">
        <v>3206</v>
      </c>
      <c r="B1065" s="199" t="s">
        <v>2180</v>
      </c>
      <c r="C1065" s="199" t="s">
        <v>281</v>
      </c>
      <c r="D1065" s="200" t="s">
        <v>505</v>
      </c>
      <c r="E1065" s="201" t="s">
        <v>3285</v>
      </c>
    </row>
    <row r="1066" spans="1:5" x14ac:dyDescent="0.2">
      <c r="A1066" s="199" t="s">
        <v>3206</v>
      </c>
      <c r="B1066" s="199" t="s">
        <v>2180</v>
      </c>
      <c r="C1066" s="199" t="s">
        <v>281</v>
      </c>
      <c r="D1066" s="200" t="s">
        <v>505</v>
      </c>
      <c r="E1066" s="201" t="s">
        <v>3290</v>
      </c>
    </row>
    <row r="1067" spans="1:5" x14ac:dyDescent="0.2">
      <c r="A1067" s="199" t="s">
        <v>3206</v>
      </c>
      <c r="B1067" s="199" t="s">
        <v>1697</v>
      </c>
      <c r="C1067" s="199" t="s">
        <v>1177</v>
      </c>
      <c r="D1067" s="200" t="s">
        <v>505</v>
      </c>
      <c r="E1067" s="201" t="s">
        <v>3286</v>
      </c>
    </row>
    <row r="1068" spans="1:5" x14ac:dyDescent="0.2">
      <c r="A1068" s="199" t="s">
        <v>3206</v>
      </c>
      <c r="B1068" s="199" t="s">
        <v>1697</v>
      </c>
      <c r="C1068" s="199" t="s">
        <v>1177</v>
      </c>
      <c r="D1068" s="200" t="s">
        <v>505</v>
      </c>
      <c r="E1068" s="201" t="s">
        <v>3291</v>
      </c>
    </row>
    <row r="1069" spans="1:5" x14ac:dyDescent="0.2">
      <c r="A1069" s="199" t="s">
        <v>3206</v>
      </c>
      <c r="B1069" s="199" t="s">
        <v>1697</v>
      </c>
      <c r="C1069" s="199" t="s">
        <v>1177</v>
      </c>
      <c r="D1069" s="200" t="s">
        <v>505</v>
      </c>
      <c r="E1069" s="201" t="s">
        <v>3289</v>
      </c>
    </row>
    <row r="1070" spans="1:5" x14ac:dyDescent="0.2">
      <c r="A1070" s="199" t="s">
        <v>3206</v>
      </c>
      <c r="B1070" s="199" t="s">
        <v>3004</v>
      </c>
      <c r="C1070" s="199" t="s">
        <v>2000</v>
      </c>
      <c r="D1070" s="200" t="s">
        <v>505</v>
      </c>
      <c r="E1070" s="201" t="s">
        <v>3286</v>
      </c>
    </row>
    <row r="1071" spans="1:5" x14ac:dyDescent="0.2">
      <c r="A1071" s="199" t="s">
        <v>3206</v>
      </c>
      <c r="B1071" s="199" t="s">
        <v>3004</v>
      </c>
      <c r="C1071" s="199" t="s">
        <v>2000</v>
      </c>
      <c r="D1071" s="200" t="s">
        <v>505</v>
      </c>
      <c r="E1071" s="201" t="s">
        <v>3284</v>
      </c>
    </row>
    <row r="1072" spans="1:5" x14ac:dyDescent="0.2">
      <c r="A1072" s="199" t="s">
        <v>3206</v>
      </c>
      <c r="B1072" s="199" t="s">
        <v>3004</v>
      </c>
      <c r="C1072" s="199" t="s">
        <v>2000</v>
      </c>
      <c r="D1072" s="200" t="s">
        <v>505</v>
      </c>
      <c r="E1072" s="201" t="s">
        <v>3287</v>
      </c>
    </row>
    <row r="1073" spans="1:5" x14ac:dyDescent="0.2">
      <c r="A1073" s="199" t="s">
        <v>3206</v>
      </c>
      <c r="B1073" s="199" t="s">
        <v>3004</v>
      </c>
      <c r="C1073" s="199" t="s">
        <v>2000</v>
      </c>
      <c r="D1073" s="200" t="s">
        <v>505</v>
      </c>
      <c r="E1073" s="201" t="s">
        <v>3289</v>
      </c>
    </row>
    <row r="1074" spans="1:5" x14ac:dyDescent="0.2">
      <c r="A1074" s="199" t="s">
        <v>3206</v>
      </c>
      <c r="B1074" s="199" t="s">
        <v>3004</v>
      </c>
      <c r="C1074" s="199" t="s">
        <v>2000</v>
      </c>
      <c r="D1074" s="200" t="s">
        <v>505</v>
      </c>
      <c r="E1074" s="201" t="s">
        <v>3290</v>
      </c>
    </row>
    <row r="1075" spans="1:5" x14ac:dyDescent="0.2">
      <c r="A1075" s="199" t="s">
        <v>3206</v>
      </c>
      <c r="B1075" s="199" t="s">
        <v>2820</v>
      </c>
      <c r="C1075" s="199" t="s">
        <v>1999</v>
      </c>
      <c r="D1075" s="200" t="s">
        <v>505</v>
      </c>
      <c r="E1075" s="201" t="s">
        <v>3286</v>
      </c>
    </row>
    <row r="1076" spans="1:5" x14ac:dyDescent="0.2">
      <c r="A1076" s="199" t="s">
        <v>3206</v>
      </c>
      <c r="B1076" s="199" t="s">
        <v>2820</v>
      </c>
      <c r="C1076" s="199" t="s">
        <v>1999</v>
      </c>
      <c r="D1076" s="200" t="s">
        <v>505</v>
      </c>
      <c r="E1076" s="201" t="s">
        <v>3287</v>
      </c>
    </row>
    <row r="1077" spans="1:5" x14ac:dyDescent="0.2">
      <c r="A1077" s="199" t="s">
        <v>3206</v>
      </c>
      <c r="B1077" s="199" t="s">
        <v>2820</v>
      </c>
      <c r="C1077" s="199" t="s">
        <v>1999</v>
      </c>
      <c r="D1077" s="200" t="s">
        <v>505</v>
      </c>
      <c r="E1077" s="201" t="s">
        <v>3289</v>
      </c>
    </row>
    <row r="1078" spans="1:5" x14ac:dyDescent="0.2">
      <c r="A1078" s="199" t="s">
        <v>3206</v>
      </c>
      <c r="B1078" s="199" t="s">
        <v>2820</v>
      </c>
      <c r="C1078" s="199" t="s">
        <v>1999</v>
      </c>
      <c r="D1078" s="200" t="s">
        <v>505</v>
      </c>
      <c r="E1078" s="201" t="s">
        <v>3290</v>
      </c>
    </row>
    <row r="1079" spans="1:5" x14ac:dyDescent="0.2">
      <c r="A1079" s="199" t="s">
        <v>3206</v>
      </c>
      <c r="B1079" s="199" t="s">
        <v>3074</v>
      </c>
      <c r="C1079" s="199" t="s">
        <v>1998</v>
      </c>
      <c r="D1079" s="200" t="s">
        <v>505</v>
      </c>
      <c r="E1079" s="201" t="s">
        <v>3286</v>
      </c>
    </row>
    <row r="1080" spans="1:5" x14ac:dyDescent="0.2">
      <c r="A1080" s="199" t="s">
        <v>3206</v>
      </c>
      <c r="B1080" s="199" t="s">
        <v>3074</v>
      </c>
      <c r="C1080" s="199" t="s">
        <v>1998</v>
      </c>
      <c r="D1080" s="200" t="s">
        <v>505</v>
      </c>
      <c r="E1080" s="201" t="s">
        <v>3284</v>
      </c>
    </row>
    <row r="1081" spans="1:5" x14ac:dyDescent="0.2">
      <c r="A1081" s="199" t="s">
        <v>3206</v>
      </c>
      <c r="B1081" s="199" t="s">
        <v>3074</v>
      </c>
      <c r="C1081" s="199" t="s">
        <v>1998</v>
      </c>
      <c r="D1081" s="200" t="s">
        <v>505</v>
      </c>
      <c r="E1081" s="201" t="s">
        <v>3287</v>
      </c>
    </row>
    <row r="1082" spans="1:5" x14ac:dyDescent="0.2">
      <c r="A1082" s="199" t="s">
        <v>3206</v>
      </c>
      <c r="B1082" s="199" t="s">
        <v>3074</v>
      </c>
      <c r="C1082" s="199" t="s">
        <v>1998</v>
      </c>
      <c r="D1082" s="200" t="s">
        <v>505</v>
      </c>
      <c r="E1082" s="201" t="s">
        <v>3289</v>
      </c>
    </row>
    <row r="1083" spans="1:5" x14ac:dyDescent="0.2">
      <c r="A1083" s="199" t="s">
        <v>3206</v>
      </c>
      <c r="B1083" s="199" t="s">
        <v>3074</v>
      </c>
      <c r="C1083" s="199" t="s">
        <v>1998</v>
      </c>
      <c r="D1083" s="200" t="s">
        <v>505</v>
      </c>
      <c r="E1083" s="201" t="s">
        <v>3290</v>
      </c>
    </row>
    <row r="1084" spans="1:5" x14ac:dyDescent="0.2">
      <c r="A1084" s="199" t="s">
        <v>3206</v>
      </c>
      <c r="B1084" s="199" t="s">
        <v>2477</v>
      </c>
      <c r="C1084" s="199" t="s">
        <v>1504</v>
      </c>
      <c r="D1084" s="200" t="s">
        <v>505</v>
      </c>
      <c r="E1084" s="201" t="s">
        <v>3286</v>
      </c>
    </row>
    <row r="1085" spans="1:5" x14ac:dyDescent="0.2">
      <c r="A1085" s="199" t="s">
        <v>3206</v>
      </c>
      <c r="B1085" s="199" t="s">
        <v>2477</v>
      </c>
      <c r="C1085" s="199" t="s">
        <v>1504</v>
      </c>
      <c r="D1085" s="200" t="s">
        <v>505</v>
      </c>
      <c r="E1085" s="201" t="s">
        <v>3284</v>
      </c>
    </row>
    <row r="1086" spans="1:5" x14ac:dyDescent="0.2">
      <c r="A1086" s="199" t="s">
        <v>3206</v>
      </c>
      <c r="B1086" s="199" t="s">
        <v>2477</v>
      </c>
      <c r="C1086" s="199" t="s">
        <v>1504</v>
      </c>
      <c r="D1086" s="200" t="s">
        <v>505</v>
      </c>
      <c r="E1086" s="201" t="s">
        <v>3289</v>
      </c>
    </row>
    <row r="1087" spans="1:5" x14ac:dyDescent="0.2">
      <c r="A1087" s="199" t="s">
        <v>3206</v>
      </c>
      <c r="B1087" s="199" t="s">
        <v>2926</v>
      </c>
      <c r="C1087" s="199" t="s">
        <v>1997</v>
      </c>
      <c r="D1087" s="200" t="s">
        <v>505</v>
      </c>
      <c r="E1087" s="201" t="s">
        <v>3286</v>
      </c>
    </row>
    <row r="1088" spans="1:5" x14ac:dyDescent="0.2">
      <c r="A1088" s="199" t="s">
        <v>3206</v>
      </c>
      <c r="B1088" s="199" t="s">
        <v>2926</v>
      </c>
      <c r="C1088" s="199" t="s">
        <v>1997</v>
      </c>
      <c r="D1088" s="200" t="s">
        <v>505</v>
      </c>
      <c r="E1088" s="201" t="s">
        <v>3284</v>
      </c>
    </row>
    <row r="1089" spans="1:5" x14ac:dyDescent="0.2">
      <c r="A1089" s="199" t="s">
        <v>3206</v>
      </c>
      <c r="B1089" s="199" t="s">
        <v>2926</v>
      </c>
      <c r="C1089" s="199" t="s">
        <v>1997</v>
      </c>
      <c r="D1089" s="200" t="s">
        <v>505</v>
      </c>
      <c r="E1089" s="201" t="s">
        <v>3287</v>
      </c>
    </row>
    <row r="1090" spans="1:5" x14ac:dyDescent="0.2">
      <c r="A1090" s="199" t="s">
        <v>3206</v>
      </c>
      <c r="B1090" s="199" t="s">
        <v>2926</v>
      </c>
      <c r="C1090" s="199" t="s">
        <v>1997</v>
      </c>
      <c r="D1090" s="200" t="s">
        <v>505</v>
      </c>
      <c r="E1090" s="201" t="s">
        <v>3289</v>
      </c>
    </row>
    <row r="1091" spans="1:5" x14ac:dyDescent="0.2">
      <c r="A1091" s="199" t="s">
        <v>3206</v>
      </c>
      <c r="B1091" s="199" t="s">
        <v>2926</v>
      </c>
      <c r="C1091" s="199" t="s">
        <v>1997</v>
      </c>
      <c r="D1091" s="200" t="s">
        <v>505</v>
      </c>
      <c r="E1091" s="201" t="s">
        <v>3290</v>
      </c>
    </row>
    <row r="1092" spans="1:5" x14ac:dyDescent="0.2">
      <c r="A1092" s="199" t="s">
        <v>3206</v>
      </c>
      <c r="B1092" s="199" t="s">
        <v>2946</v>
      </c>
      <c r="C1092" s="199" t="s">
        <v>1996</v>
      </c>
      <c r="D1092" s="200" t="s">
        <v>505</v>
      </c>
      <c r="E1092" s="201" t="s">
        <v>3286</v>
      </c>
    </row>
    <row r="1093" spans="1:5" x14ac:dyDescent="0.2">
      <c r="A1093" s="199" t="s">
        <v>3206</v>
      </c>
      <c r="B1093" s="199" t="s">
        <v>2946</v>
      </c>
      <c r="C1093" s="199" t="s">
        <v>1996</v>
      </c>
      <c r="D1093" s="200" t="s">
        <v>505</v>
      </c>
      <c r="E1093" s="201" t="s">
        <v>3284</v>
      </c>
    </row>
    <row r="1094" spans="1:5" x14ac:dyDescent="0.2">
      <c r="A1094" s="199" t="s">
        <v>3206</v>
      </c>
      <c r="B1094" s="199" t="s">
        <v>2946</v>
      </c>
      <c r="C1094" s="199" t="s">
        <v>1996</v>
      </c>
      <c r="D1094" s="200" t="s">
        <v>505</v>
      </c>
      <c r="E1094" s="201" t="s">
        <v>3287</v>
      </c>
    </row>
    <row r="1095" spans="1:5" x14ac:dyDescent="0.2">
      <c r="A1095" s="199" t="s">
        <v>3206</v>
      </c>
      <c r="B1095" s="199" t="s">
        <v>2946</v>
      </c>
      <c r="C1095" s="199" t="s">
        <v>1996</v>
      </c>
      <c r="D1095" s="200" t="s">
        <v>505</v>
      </c>
      <c r="E1095" s="201" t="s">
        <v>3289</v>
      </c>
    </row>
    <row r="1096" spans="1:5" x14ac:dyDescent="0.2">
      <c r="A1096" s="199" t="s">
        <v>3206</v>
      </c>
      <c r="B1096" s="199" t="s">
        <v>2946</v>
      </c>
      <c r="C1096" s="199" t="s">
        <v>1996</v>
      </c>
      <c r="D1096" s="200" t="s">
        <v>505</v>
      </c>
      <c r="E1096" s="201" t="s">
        <v>3290</v>
      </c>
    </row>
    <row r="1097" spans="1:5" x14ac:dyDescent="0.2">
      <c r="A1097" s="199" t="s">
        <v>3206</v>
      </c>
      <c r="B1097" s="199" t="s">
        <v>2237</v>
      </c>
      <c r="C1097" s="199" t="s">
        <v>283</v>
      </c>
      <c r="D1097" s="200" t="s">
        <v>505</v>
      </c>
      <c r="E1097" s="201" t="s">
        <v>3284</v>
      </c>
    </row>
    <row r="1098" spans="1:5" x14ac:dyDescent="0.2">
      <c r="A1098" s="199" t="s">
        <v>3206</v>
      </c>
      <c r="B1098" s="199" t="s">
        <v>2237</v>
      </c>
      <c r="C1098" s="199" t="s">
        <v>283</v>
      </c>
      <c r="D1098" s="200" t="s">
        <v>505</v>
      </c>
      <c r="E1098" s="201" t="s">
        <v>3291</v>
      </c>
    </row>
    <row r="1099" spans="1:5" x14ac:dyDescent="0.2">
      <c r="A1099" s="199" t="s">
        <v>3206</v>
      </c>
      <c r="B1099" s="199" t="s">
        <v>2237</v>
      </c>
      <c r="C1099" s="199" t="s">
        <v>283</v>
      </c>
      <c r="D1099" s="200" t="s">
        <v>505</v>
      </c>
      <c r="E1099" s="201" t="s">
        <v>3289</v>
      </c>
    </row>
    <row r="1100" spans="1:5" x14ac:dyDescent="0.2">
      <c r="A1100" s="199" t="s">
        <v>3206</v>
      </c>
      <c r="B1100" s="199" t="s">
        <v>2237</v>
      </c>
      <c r="C1100" s="199" t="s">
        <v>283</v>
      </c>
      <c r="D1100" s="200" t="s">
        <v>505</v>
      </c>
      <c r="E1100" s="201" t="s">
        <v>3290</v>
      </c>
    </row>
    <row r="1101" spans="1:5" x14ac:dyDescent="0.2">
      <c r="A1101" s="199" t="s">
        <v>3206</v>
      </c>
      <c r="B1101" s="199" t="s">
        <v>2202</v>
      </c>
      <c r="C1101" s="199" t="s">
        <v>1127</v>
      </c>
      <c r="D1101" s="200" t="s">
        <v>505</v>
      </c>
      <c r="E1101" s="201" t="s">
        <v>3286</v>
      </c>
    </row>
    <row r="1102" spans="1:5" x14ac:dyDescent="0.2">
      <c r="A1102" s="199" t="s">
        <v>3206</v>
      </c>
      <c r="B1102" s="199" t="s">
        <v>2202</v>
      </c>
      <c r="C1102" s="199" t="s">
        <v>1127</v>
      </c>
      <c r="D1102" s="200" t="s">
        <v>505</v>
      </c>
      <c r="E1102" s="201" t="s">
        <v>3284</v>
      </c>
    </row>
    <row r="1103" spans="1:5" x14ac:dyDescent="0.2">
      <c r="A1103" s="199" t="s">
        <v>3206</v>
      </c>
      <c r="B1103" s="199" t="s">
        <v>2202</v>
      </c>
      <c r="C1103" s="199" t="s">
        <v>1127</v>
      </c>
      <c r="D1103" s="200" t="s">
        <v>505</v>
      </c>
      <c r="E1103" s="201" t="s">
        <v>3287</v>
      </c>
    </row>
    <row r="1104" spans="1:5" x14ac:dyDescent="0.2">
      <c r="A1104" s="199" t="s">
        <v>3206</v>
      </c>
      <c r="B1104" s="199" t="s">
        <v>2202</v>
      </c>
      <c r="C1104" s="199" t="s">
        <v>1127</v>
      </c>
      <c r="D1104" s="200" t="s">
        <v>505</v>
      </c>
      <c r="E1104" s="201" t="s">
        <v>3289</v>
      </c>
    </row>
    <row r="1105" spans="1:5" x14ac:dyDescent="0.2">
      <c r="A1105" s="199" t="s">
        <v>3206</v>
      </c>
      <c r="B1105" s="199" t="s">
        <v>2202</v>
      </c>
      <c r="C1105" s="199" t="s">
        <v>1127</v>
      </c>
      <c r="D1105" s="200" t="s">
        <v>505</v>
      </c>
      <c r="E1105" s="201" t="s">
        <v>3290</v>
      </c>
    </row>
    <row r="1106" spans="1:5" x14ac:dyDescent="0.2">
      <c r="A1106" s="199" t="s">
        <v>3206</v>
      </c>
      <c r="B1106" s="199" t="s">
        <v>1698</v>
      </c>
      <c r="C1106" s="199" t="s">
        <v>382</v>
      </c>
      <c r="D1106" s="200" t="s">
        <v>505</v>
      </c>
      <c r="E1106" s="201" t="s">
        <v>3291</v>
      </c>
    </row>
    <row r="1107" spans="1:5" x14ac:dyDescent="0.2">
      <c r="A1107" s="199" t="s">
        <v>3206</v>
      </c>
      <c r="B1107" s="199" t="s">
        <v>1698</v>
      </c>
      <c r="C1107" s="199" t="s">
        <v>382</v>
      </c>
      <c r="D1107" s="200" t="s">
        <v>505</v>
      </c>
      <c r="E1107" s="201" t="s">
        <v>3289</v>
      </c>
    </row>
    <row r="1108" spans="1:5" x14ac:dyDescent="0.2">
      <c r="A1108" s="199" t="s">
        <v>3206</v>
      </c>
      <c r="B1108" s="199" t="s">
        <v>3342</v>
      </c>
      <c r="C1108" s="199" t="s">
        <v>395</v>
      </c>
      <c r="D1108" s="200" t="s">
        <v>505</v>
      </c>
      <c r="E1108" s="201" t="s">
        <v>3291</v>
      </c>
    </row>
    <row r="1109" spans="1:5" x14ac:dyDescent="0.2">
      <c r="A1109" s="199" t="s">
        <v>3206</v>
      </c>
      <c r="B1109" s="199" t="s">
        <v>3342</v>
      </c>
      <c r="C1109" s="199" t="s">
        <v>395</v>
      </c>
      <c r="D1109" s="200" t="s">
        <v>505</v>
      </c>
      <c r="E1109" s="201" t="s">
        <v>3289</v>
      </c>
    </row>
    <row r="1110" spans="1:5" x14ac:dyDescent="0.2">
      <c r="A1110" s="199" t="s">
        <v>3206</v>
      </c>
      <c r="B1110" s="199" t="s">
        <v>1938</v>
      </c>
      <c r="C1110" s="199" t="s">
        <v>1702</v>
      </c>
      <c r="D1110" s="200" t="s">
        <v>505</v>
      </c>
      <c r="E1110" s="201" t="s">
        <v>3286</v>
      </c>
    </row>
    <row r="1111" spans="1:5" x14ac:dyDescent="0.2">
      <c r="A1111" s="199" t="s">
        <v>3206</v>
      </c>
      <c r="B1111" s="199" t="s">
        <v>1938</v>
      </c>
      <c r="C1111" s="199" t="s">
        <v>1702</v>
      </c>
      <c r="D1111" s="200" t="s">
        <v>505</v>
      </c>
      <c r="E1111" s="201" t="s">
        <v>3289</v>
      </c>
    </row>
    <row r="1112" spans="1:5" x14ac:dyDescent="0.2">
      <c r="A1112" s="199" t="s">
        <v>3206</v>
      </c>
      <c r="B1112" s="199" t="s">
        <v>1938</v>
      </c>
      <c r="C1112" s="199" t="s">
        <v>1702</v>
      </c>
      <c r="D1112" s="200" t="s">
        <v>505</v>
      </c>
      <c r="E1112" s="201" t="s">
        <v>3290</v>
      </c>
    </row>
    <row r="1113" spans="1:5" x14ac:dyDescent="0.2">
      <c r="A1113" s="199" t="s">
        <v>3206</v>
      </c>
      <c r="B1113" s="199" t="s">
        <v>1966</v>
      </c>
      <c r="C1113" s="199" t="s">
        <v>1703</v>
      </c>
      <c r="D1113" s="200" t="s">
        <v>505</v>
      </c>
      <c r="E1113" s="201" t="s">
        <v>3286</v>
      </c>
    </row>
    <row r="1114" spans="1:5" x14ac:dyDescent="0.2">
      <c r="A1114" s="199" t="s">
        <v>3206</v>
      </c>
      <c r="B1114" s="199" t="s">
        <v>1966</v>
      </c>
      <c r="C1114" s="199" t="s">
        <v>1703</v>
      </c>
      <c r="D1114" s="200" t="s">
        <v>505</v>
      </c>
      <c r="E1114" s="201" t="s">
        <v>3284</v>
      </c>
    </row>
    <row r="1115" spans="1:5" x14ac:dyDescent="0.2">
      <c r="A1115" s="199" t="s">
        <v>3206</v>
      </c>
      <c r="B1115" s="199" t="s">
        <v>1966</v>
      </c>
      <c r="C1115" s="199" t="s">
        <v>1703</v>
      </c>
      <c r="D1115" s="200" t="s">
        <v>505</v>
      </c>
      <c r="E1115" s="201" t="s">
        <v>3289</v>
      </c>
    </row>
    <row r="1116" spans="1:5" x14ac:dyDescent="0.2">
      <c r="A1116" s="199" t="s">
        <v>3206</v>
      </c>
      <c r="B1116" s="199" t="s">
        <v>1966</v>
      </c>
      <c r="C1116" s="199" t="s">
        <v>1703</v>
      </c>
      <c r="D1116" s="200" t="s">
        <v>505</v>
      </c>
      <c r="E1116" s="201" t="s">
        <v>3290</v>
      </c>
    </row>
    <row r="1117" spans="1:5" x14ac:dyDescent="0.2">
      <c r="A1117" s="199" t="s">
        <v>3206</v>
      </c>
      <c r="B1117" s="199" t="s">
        <v>2208</v>
      </c>
      <c r="C1117" s="199" t="s">
        <v>667</v>
      </c>
      <c r="D1117" s="200" t="s">
        <v>505</v>
      </c>
      <c r="E1117" s="201" t="s">
        <v>3284</v>
      </c>
    </row>
    <row r="1118" spans="1:5" x14ac:dyDescent="0.2">
      <c r="A1118" s="199" t="s">
        <v>3206</v>
      </c>
      <c r="B1118" s="199" t="s">
        <v>2208</v>
      </c>
      <c r="C1118" s="199" t="s">
        <v>667</v>
      </c>
      <c r="D1118" s="200" t="s">
        <v>505</v>
      </c>
      <c r="E1118" s="201" t="s">
        <v>3291</v>
      </c>
    </row>
    <row r="1119" spans="1:5" x14ac:dyDescent="0.2">
      <c r="A1119" s="199" t="s">
        <v>3206</v>
      </c>
      <c r="B1119" s="199" t="s">
        <v>2208</v>
      </c>
      <c r="C1119" s="199" t="s">
        <v>667</v>
      </c>
      <c r="D1119" s="200" t="s">
        <v>505</v>
      </c>
      <c r="E1119" s="201" t="s">
        <v>3289</v>
      </c>
    </row>
    <row r="1120" spans="1:5" x14ac:dyDescent="0.2">
      <c r="A1120" s="199" t="s">
        <v>3206</v>
      </c>
      <c r="B1120" s="199" t="s">
        <v>2208</v>
      </c>
      <c r="C1120" s="199" t="s">
        <v>667</v>
      </c>
      <c r="D1120" s="200" t="s">
        <v>505</v>
      </c>
      <c r="E1120" s="201" t="s">
        <v>3290</v>
      </c>
    </row>
    <row r="1121" spans="1:5" x14ac:dyDescent="0.2">
      <c r="A1121" s="199" t="s">
        <v>3206</v>
      </c>
      <c r="B1121" s="199" t="s">
        <v>2223</v>
      </c>
      <c r="C1121" s="199" t="s">
        <v>669</v>
      </c>
      <c r="D1121" s="200" t="s">
        <v>505</v>
      </c>
      <c r="E1121" s="201" t="s">
        <v>3284</v>
      </c>
    </row>
    <row r="1122" spans="1:5" x14ac:dyDescent="0.2">
      <c r="A1122" s="199" t="s">
        <v>3206</v>
      </c>
      <c r="B1122" s="199" t="s">
        <v>2223</v>
      </c>
      <c r="C1122" s="199" t="s">
        <v>669</v>
      </c>
      <c r="D1122" s="200" t="s">
        <v>505</v>
      </c>
      <c r="E1122" s="201" t="s">
        <v>3291</v>
      </c>
    </row>
    <row r="1123" spans="1:5" x14ac:dyDescent="0.2">
      <c r="A1123" s="199" t="s">
        <v>3206</v>
      </c>
      <c r="B1123" s="199" t="s">
        <v>2223</v>
      </c>
      <c r="C1123" s="199" t="s">
        <v>669</v>
      </c>
      <c r="D1123" s="200" t="s">
        <v>505</v>
      </c>
      <c r="E1123" s="201" t="s">
        <v>3289</v>
      </c>
    </row>
    <row r="1124" spans="1:5" x14ac:dyDescent="0.2">
      <c r="A1124" s="199" t="s">
        <v>3206</v>
      </c>
      <c r="B1124" s="199" t="s">
        <v>2223</v>
      </c>
      <c r="C1124" s="199" t="s">
        <v>669</v>
      </c>
      <c r="D1124" s="200" t="s">
        <v>505</v>
      </c>
      <c r="E1124" s="201" t="s">
        <v>3290</v>
      </c>
    </row>
    <row r="1125" spans="1:5" x14ac:dyDescent="0.2">
      <c r="A1125" s="199" t="s">
        <v>3206</v>
      </c>
      <c r="B1125" s="199" t="s">
        <v>2257</v>
      </c>
      <c r="C1125" s="199" t="s">
        <v>1485</v>
      </c>
      <c r="D1125" s="200" t="s">
        <v>505</v>
      </c>
      <c r="E1125" s="201" t="s">
        <v>3286</v>
      </c>
    </row>
    <row r="1126" spans="1:5" x14ac:dyDescent="0.2">
      <c r="A1126" s="199" t="s">
        <v>3206</v>
      </c>
      <c r="B1126" s="199" t="s">
        <v>2257</v>
      </c>
      <c r="C1126" s="199" t="s">
        <v>1485</v>
      </c>
      <c r="D1126" s="200" t="s">
        <v>505</v>
      </c>
      <c r="E1126" s="201" t="s">
        <v>3284</v>
      </c>
    </row>
    <row r="1127" spans="1:5" x14ac:dyDescent="0.2">
      <c r="A1127" s="199" t="s">
        <v>3206</v>
      </c>
      <c r="B1127" s="199" t="s">
        <v>2257</v>
      </c>
      <c r="C1127" s="199" t="s">
        <v>1485</v>
      </c>
      <c r="D1127" s="200" t="s">
        <v>505</v>
      </c>
      <c r="E1127" s="201" t="s">
        <v>3287</v>
      </c>
    </row>
    <row r="1128" spans="1:5" x14ac:dyDescent="0.2">
      <c r="A1128" s="199" t="s">
        <v>3206</v>
      </c>
      <c r="B1128" s="199" t="s">
        <v>2257</v>
      </c>
      <c r="C1128" s="199" t="s">
        <v>1485</v>
      </c>
      <c r="D1128" s="200" t="s">
        <v>505</v>
      </c>
      <c r="E1128" s="201" t="s">
        <v>3289</v>
      </c>
    </row>
    <row r="1129" spans="1:5" x14ac:dyDescent="0.2">
      <c r="A1129" s="199" t="s">
        <v>3206</v>
      </c>
      <c r="B1129" s="199" t="s">
        <v>2257</v>
      </c>
      <c r="C1129" s="199" t="s">
        <v>1485</v>
      </c>
      <c r="D1129" s="200" t="s">
        <v>505</v>
      </c>
      <c r="E1129" s="201" t="s">
        <v>3290</v>
      </c>
    </row>
    <row r="1130" spans="1:5" x14ac:dyDescent="0.2">
      <c r="A1130" s="199" t="s">
        <v>3206</v>
      </c>
      <c r="B1130" s="199" t="s">
        <v>2222</v>
      </c>
      <c r="C1130" s="199" t="s">
        <v>282</v>
      </c>
      <c r="D1130" s="200" t="s">
        <v>505</v>
      </c>
      <c r="E1130" s="201" t="s">
        <v>3284</v>
      </c>
    </row>
    <row r="1131" spans="1:5" x14ac:dyDescent="0.2">
      <c r="A1131" s="199" t="s">
        <v>3206</v>
      </c>
      <c r="B1131" s="199" t="s">
        <v>2222</v>
      </c>
      <c r="C1131" s="199" t="s">
        <v>282</v>
      </c>
      <c r="D1131" s="200" t="s">
        <v>505</v>
      </c>
      <c r="E1131" s="201" t="s">
        <v>3291</v>
      </c>
    </row>
    <row r="1132" spans="1:5" x14ac:dyDescent="0.2">
      <c r="A1132" s="199" t="s">
        <v>3206</v>
      </c>
      <c r="B1132" s="199" t="s">
        <v>2222</v>
      </c>
      <c r="C1132" s="199" t="s">
        <v>282</v>
      </c>
      <c r="D1132" s="200" t="s">
        <v>505</v>
      </c>
      <c r="E1132" s="201" t="s">
        <v>3289</v>
      </c>
    </row>
    <row r="1133" spans="1:5" x14ac:dyDescent="0.2">
      <c r="A1133" s="199" t="s">
        <v>3206</v>
      </c>
      <c r="B1133" s="199" t="s">
        <v>2222</v>
      </c>
      <c r="C1133" s="199" t="s">
        <v>282</v>
      </c>
      <c r="D1133" s="200" t="s">
        <v>505</v>
      </c>
      <c r="E1133" s="201" t="s">
        <v>3290</v>
      </c>
    </row>
    <row r="1134" spans="1:5" x14ac:dyDescent="0.2">
      <c r="A1134" s="199" t="s">
        <v>3206</v>
      </c>
      <c r="B1134" s="199" t="s">
        <v>1939</v>
      </c>
      <c r="C1134" s="199" t="s">
        <v>1701</v>
      </c>
      <c r="D1134" s="200" t="s">
        <v>505</v>
      </c>
      <c r="E1134" s="201" t="s">
        <v>3284</v>
      </c>
    </row>
    <row r="1135" spans="1:5" x14ac:dyDescent="0.2">
      <c r="A1135" s="199" t="s">
        <v>3206</v>
      </c>
      <c r="B1135" s="199" t="s">
        <v>1939</v>
      </c>
      <c r="C1135" s="199" t="s">
        <v>1701</v>
      </c>
      <c r="D1135" s="200" t="s">
        <v>505</v>
      </c>
      <c r="E1135" s="201" t="s">
        <v>3289</v>
      </c>
    </row>
    <row r="1136" spans="1:5" x14ac:dyDescent="0.2">
      <c r="A1136" s="199" t="s">
        <v>3206</v>
      </c>
      <c r="B1136" s="199" t="s">
        <v>1939</v>
      </c>
      <c r="C1136" s="199" t="s">
        <v>1701</v>
      </c>
      <c r="D1136" s="200" t="s">
        <v>505</v>
      </c>
      <c r="E1136" s="201" t="s">
        <v>3290</v>
      </c>
    </row>
    <row r="1137" spans="1:5" x14ac:dyDescent="0.2">
      <c r="A1137" s="199" t="s">
        <v>3206</v>
      </c>
      <c r="B1137" s="199" t="s">
        <v>2197</v>
      </c>
      <c r="C1137" s="199" t="s">
        <v>642</v>
      </c>
      <c r="D1137" s="200" t="s">
        <v>505</v>
      </c>
      <c r="E1137" s="201" t="s">
        <v>3284</v>
      </c>
    </row>
    <row r="1138" spans="1:5" x14ac:dyDescent="0.2">
      <c r="A1138" s="199" t="s">
        <v>3206</v>
      </c>
      <c r="B1138" s="199" t="s">
        <v>2197</v>
      </c>
      <c r="C1138" s="199" t="s">
        <v>642</v>
      </c>
      <c r="D1138" s="200" t="s">
        <v>505</v>
      </c>
      <c r="E1138" s="201" t="s">
        <v>3291</v>
      </c>
    </row>
    <row r="1139" spans="1:5" x14ac:dyDescent="0.2">
      <c r="A1139" s="199" t="s">
        <v>3206</v>
      </c>
      <c r="B1139" s="199" t="s">
        <v>2197</v>
      </c>
      <c r="C1139" s="199" t="s">
        <v>642</v>
      </c>
      <c r="D1139" s="200" t="s">
        <v>505</v>
      </c>
      <c r="E1139" s="201" t="s">
        <v>3287</v>
      </c>
    </row>
    <row r="1140" spans="1:5" x14ac:dyDescent="0.2">
      <c r="A1140" s="199" t="s">
        <v>3206</v>
      </c>
      <c r="B1140" s="199" t="s">
        <v>2197</v>
      </c>
      <c r="C1140" s="199" t="s">
        <v>642</v>
      </c>
      <c r="D1140" s="200" t="s">
        <v>505</v>
      </c>
      <c r="E1140" s="201" t="s">
        <v>3289</v>
      </c>
    </row>
    <row r="1141" spans="1:5" x14ac:dyDescent="0.2">
      <c r="A1141" s="199" t="s">
        <v>3206</v>
      </c>
      <c r="B1141" s="199" t="s">
        <v>2197</v>
      </c>
      <c r="C1141" s="199" t="s">
        <v>642</v>
      </c>
      <c r="D1141" s="200" t="s">
        <v>505</v>
      </c>
      <c r="E1141" s="201" t="s">
        <v>3290</v>
      </c>
    </row>
    <row r="1142" spans="1:5" x14ac:dyDescent="0.2">
      <c r="A1142" s="199" t="s">
        <v>3206</v>
      </c>
      <c r="B1142" s="199" t="s">
        <v>2221</v>
      </c>
      <c r="C1142" s="199" t="s">
        <v>284</v>
      </c>
      <c r="D1142" s="200" t="s">
        <v>505</v>
      </c>
      <c r="E1142" s="201" t="s">
        <v>3284</v>
      </c>
    </row>
    <row r="1143" spans="1:5" x14ac:dyDescent="0.2">
      <c r="A1143" s="199" t="s">
        <v>3206</v>
      </c>
      <c r="B1143" s="199" t="s">
        <v>2221</v>
      </c>
      <c r="C1143" s="199" t="s">
        <v>284</v>
      </c>
      <c r="D1143" s="200" t="s">
        <v>505</v>
      </c>
      <c r="E1143" s="201" t="s">
        <v>3291</v>
      </c>
    </row>
    <row r="1144" spans="1:5" x14ac:dyDescent="0.2">
      <c r="A1144" s="199" t="s">
        <v>3206</v>
      </c>
      <c r="B1144" s="199" t="s">
        <v>2221</v>
      </c>
      <c r="C1144" s="199" t="s">
        <v>284</v>
      </c>
      <c r="D1144" s="200" t="s">
        <v>505</v>
      </c>
      <c r="E1144" s="201" t="s">
        <v>3287</v>
      </c>
    </row>
    <row r="1145" spans="1:5" x14ac:dyDescent="0.2">
      <c r="A1145" s="199" t="s">
        <v>3206</v>
      </c>
      <c r="B1145" s="199" t="s">
        <v>2221</v>
      </c>
      <c r="C1145" s="199" t="s">
        <v>284</v>
      </c>
      <c r="D1145" s="200" t="s">
        <v>505</v>
      </c>
      <c r="E1145" s="201" t="s">
        <v>3289</v>
      </c>
    </row>
    <row r="1146" spans="1:5" x14ac:dyDescent="0.2">
      <c r="A1146" s="199" t="s">
        <v>3206</v>
      </c>
      <c r="B1146" s="199" t="s">
        <v>2221</v>
      </c>
      <c r="C1146" s="199" t="s">
        <v>284</v>
      </c>
      <c r="D1146" s="200" t="s">
        <v>505</v>
      </c>
      <c r="E1146" s="201" t="s">
        <v>3290</v>
      </c>
    </row>
    <row r="1147" spans="1:5" x14ac:dyDescent="0.2">
      <c r="A1147" s="199" t="s">
        <v>3206</v>
      </c>
      <c r="B1147" s="199" t="s">
        <v>2263</v>
      </c>
      <c r="C1147" s="199" t="s">
        <v>285</v>
      </c>
      <c r="D1147" s="200" t="s">
        <v>505</v>
      </c>
      <c r="E1147" s="201" t="s">
        <v>3284</v>
      </c>
    </row>
    <row r="1148" spans="1:5" x14ac:dyDescent="0.2">
      <c r="A1148" s="199" t="s">
        <v>3206</v>
      </c>
      <c r="B1148" s="199" t="s">
        <v>2263</v>
      </c>
      <c r="C1148" s="199" t="s">
        <v>285</v>
      </c>
      <c r="D1148" s="200" t="s">
        <v>505</v>
      </c>
      <c r="E1148" s="201" t="s">
        <v>3291</v>
      </c>
    </row>
    <row r="1149" spans="1:5" x14ac:dyDescent="0.2">
      <c r="A1149" s="199" t="s">
        <v>3206</v>
      </c>
      <c r="B1149" s="199" t="s">
        <v>2263</v>
      </c>
      <c r="C1149" s="199" t="s">
        <v>285</v>
      </c>
      <c r="D1149" s="200" t="s">
        <v>505</v>
      </c>
      <c r="E1149" s="201" t="s">
        <v>3289</v>
      </c>
    </row>
    <row r="1150" spans="1:5" x14ac:dyDescent="0.2">
      <c r="A1150" s="199" t="s">
        <v>3206</v>
      </c>
      <c r="B1150" s="199" t="s">
        <v>2263</v>
      </c>
      <c r="C1150" s="199" t="s">
        <v>285</v>
      </c>
      <c r="D1150" s="200" t="s">
        <v>505</v>
      </c>
      <c r="E1150" s="201" t="s">
        <v>3290</v>
      </c>
    </row>
    <row r="1151" spans="1:5" x14ac:dyDescent="0.2">
      <c r="A1151" s="199" t="s">
        <v>3206</v>
      </c>
      <c r="B1151" s="199" t="s">
        <v>2901</v>
      </c>
      <c r="C1151" s="199" t="s">
        <v>286</v>
      </c>
      <c r="D1151" s="200" t="s">
        <v>505</v>
      </c>
      <c r="E1151" s="201" t="s">
        <v>3286</v>
      </c>
    </row>
    <row r="1152" spans="1:5" x14ac:dyDescent="0.2">
      <c r="A1152" s="199" t="s">
        <v>3206</v>
      </c>
      <c r="B1152" s="199" t="s">
        <v>2901</v>
      </c>
      <c r="C1152" s="199" t="s">
        <v>286</v>
      </c>
      <c r="D1152" s="200" t="s">
        <v>505</v>
      </c>
      <c r="E1152" s="201" t="s">
        <v>3284</v>
      </c>
    </row>
    <row r="1153" spans="1:5" x14ac:dyDescent="0.2">
      <c r="A1153" s="199" t="s">
        <v>3206</v>
      </c>
      <c r="B1153" s="199" t="s">
        <v>2901</v>
      </c>
      <c r="C1153" s="199" t="s">
        <v>286</v>
      </c>
      <c r="D1153" s="200" t="s">
        <v>505</v>
      </c>
      <c r="E1153" s="201" t="s">
        <v>3289</v>
      </c>
    </row>
    <row r="1154" spans="1:5" x14ac:dyDescent="0.2">
      <c r="A1154" s="199" t="s">
        <v>3206</v>
      </c>
      <c r="B1154" s="199" t="s">
        <v>2901</v>
      </c>
      <c r="C1154" s="199" t="s">
        <v>286</v>
      </c>
      <c r="D1154" s="200" t="s">
        <v>505</v>
      </c>
      <c r="E1154" s="201" t="s">
        <v>3290</v>
      </c>
    </row>
    <row r="1155" spans="1:5" x14ac:dyDescent="0.2">
      <c r="A1155" s="199" t="s">
        <v>3206</v>
      </c>
      <c r="B1155" s="199" t="s">
        <v>2176</v>
      </c>
      <c r="C1155" s="199" t="s">
        <v>288</v>
      </c>
      <c r="D1155" s="200" t="s">
        <v>505</v>
      </c>
      <c r="E1155" s="201" t="s">
        <v>3284</v>
      </c>
    </row>
    <row r="1156" spans="1:5" x14ac:dyDescent="0.2">
      <c r="A1156" s="199" t="s">
        <v>3206</v>
      </c>
      <c r="B1156" s="199" t="s">
        <v>2176</v>
      </c>
      <c r="C1156" s="199" t="s">
        <v>288</v>
      </c>
      <c r="D1156" s="200" t="s">
        <v>505</v>
      </c>
      <c r="E1156" s="201" t="s">
        <v>3291</v>
      </c>
    </row>
    <row r="1157" spans="1:5" x14ac:dyDescent="0.2">
      <c r="A1157" s="199" t="s">
        <v>3206</v>
      </c>
      <c r="B1157" s="199" t="s">
        <v>2176</v>
      </c>
      <c r="C1157" s="199" t="s">
        <v>288</v>
      </c>
      <c r="D1157" s="200" t="s">
        <v>505</v>
      </c>
      <c r="E1157" s="201" t="s">
        <v>3287</v>
      </c>
    </row>
    <row r="1158" spans="1:5" x14ac:dyDescent="0.2">
      <c r="A1158" s="199" t="s">
        <v>3206</v>
      </c>
      <c r="B1158" s="199" t="s">
        <v>2176</v>
      </c>
      <c r="C1158" s="199" t="s">
        <v>288</v>
      </c>
      <c r="D1158" s="200" t="s">
        <v>505</v>
      </c>
      <c r="E1158" s="201" t="s">
        <v>3288</v>
      </c>
    </row>
    <row r="1159" spans="1:5" x14ac:dyDescent="0.2">
      <c r="A1159" s="199" t="s">
        <v>3206</v>
      </c>
      <c r="B1159" s="199" t="s">
        <v>2176</v>
      </c>
      <c r="C1159" s="199" t="s">
        <v>288</v>
      </c>
      <c r="D1159" s="200" t="s">
        <v>505</v>
      </c>
      <c r="E1159" s="201" t="s">
        <v>3289</v>
      </c>
    </row>
    <row r="1160" spans="1:5" x14ac:dyDescent="0.2">
      <c r="A1160" s="199" t="s">
        <v>3206</v>
      </c>
      <c r="B1160" s="199" t="s">
        <v>2176</v>
      </c>
      <c r="C1160" s="199" t="s">
        <v>288</v>
      </c>
      <c r="D1160" s="200" t="s">
        <v>505</v>
      </c>
      <c r="E1160" s="201" t="s">
        <v>3290</v>
      </c>
    </row>
    <row r="1161" spans="1:5" x14ac:dyDescent="0.2">
      <c r="A1161" s="199" t="s">
        <v>3206</v>
      </c>
      <c r="B1161" s="199" t="s">
        <v>2176</v>
      </c>
      <c r="C1161" s="199" t="s">
        <v>288</v>
      </c>
      <c r="D1161" s="200" t="s">
        <v>505</v>
      </c>
      <c r="E1161" s="201" t="s">
        <v>3328</v>
      </c>
    </row>
    <row r="1162" spans="1:5" x14ac:dyDescent="0.2">
      <c r="A1162" s="199" t="s">
        <v>3206</v>
      </c>
      <c r="B1162" s="199" t="s">
        <v>2181</v>
      </c>
      <c r="C1162" s="199" t="s">
        <v>665</v>
      </c>
      <c r="D1162" s="200" t="s">
        <v>505</v>
      </c>
      <c r="E1162" s="201" t="s">
        <v>3284</v>
      </c>
    </row>
    <row r="1163" spans="1:5" x14ac:dyDescent="0.2">
      <c r="A1163" s="199" t="s">
        <v>3206</v>
      </c>
      <c r="B1163" s="199" t="s">
        <v>2181</v>
      </c>
      <c r="C1163" s="199" t="s">
        <v>665</v>
      </c>
      <c r="D1163" s="200" t="s">
        <v>505</v>
      </c>
      <c r="E1163" s="201" t="s">
        <v>3291</v>
      </c>
    </row>
    <row r="1164" spans="1:5" x14ac:dyDescent="0.2">
      <c r="A1164" s="199" t="s">
        <v>3206</v>
      </c>
      <c r="B1164" s="199" t="s">
        <v>2181</v>
      </c>
      <c r="C1164" s="199" t="s">
        <v>665</v>
      </c>
      <c r="D1164" s="200" t="s">
        <v>505</v>
      </c>
      <c r="E1164" s="201" t="s">
        <v>3287</v>
      </c>
    </row>
    <row r="1165" spans="1:5" x14ac:dyDescent="0.2">
      <c r="A1165" s="199" t="s">
        <v>3206</v>
      </c>
      <c r="B1165" s="199" t="s">
        <v>2181</v>
      </c>
      <c r="C1165" s="199" t="s">
        <v>665</v>
      </c>
      <c r="D1165" s="200" t="s">
        <v>505</v>
      </c>
      <c r="E1165" s="201" t="s">
        <v>3288</v>
      </c>
    </row>
    <row r="1166" spans="1:5" x14ac:dyDescent="0.2">
      <c r="A1166" s="199" t="s">
        <v>3206</v>
      </c>
      <c r="B1166" s="199" t="s">
        <v>2181</v>
      </c>
      <c r="C1166" s="199" t="s">
        <v>665</v>
      </c>
      <c r="D1166" s="200" t="s">
        <v>505</v>
      </c>
      <c r="E1166" s="201" t="s">
        <v>3289</v>
      </c>
    </row>
    <row r="1167" spans="1:5" x14ac:dyDescent="0.2">
      <c r="A1167" s="199" t="s">
        <v>3206</v>
      </c>
      <c r="B1167" s="199" t="s">
        <v>2181</v>
      </c>
      <c r="C1167" s="199" t="s">
        <v>665</v>
      </c>
      <c r="D1167" s="200" t="s">
        <v>505</v>
      </c>
      <c r="E1167" s="201" t="s">
        <v>3290</v>
      </c>
    </row>
    <row r="1168" spans="1:5" x14ac:dyDescent="0.2">
      <c r="A1168" s="199" t="s">
        <v>3206</v>
      </c>
      <c r="B1168" s="199" t="s">
        <v>2181</v>
      </c>
      <c r="C1168" s="199" t="s">
        <v>665</v>
      </c>
      <c r="D1168" s="200" t="s">
        <v>505</v>
      </c>
      <c r="E1168" s="201" t="s">
        <v>3328</v>
      </c>
    </row>
    <row r="1169" spans="1:5" x14ac:dyDescent="0.2">
      <c r="A1169" s="199" t="s">
        <v>3206</v>
      </c>
      <c r="B1169" s="199" t="s">
        <v>3033</v>
      </c>
      <c r="C1169" s="199" t="s">
        <v>289</v>
      </c>
      <c r="D1169" s="200" t="s">
        <v>505</v>
      </c>
      <c r="E1169" s="201" t="s">
        <v>3284</v>
      </c>
    </row>
    <row r="1170" spans="1:5" x14ac:dyDescent="0.2">
      <c r="A1170" s="199" t="s">
        <v>3206</v>
      </c>
      <c r="B1170" s="199" t="s">
        <v>3033</v>
      </c>
      <c r="C1170" s="199" t="s">
        <v>289</v>
      </c>
      <c r="D1170" s="200" t="s">
        <v>505</v>
      </c>
      <c r="E1170" s="201" t="s">
        <v>3289</v>
      </c>
    </row>
    <row r="1171" spans="1:5" x14ac:dyDescent="0.2">
      <c r="A1171" s="199" t="s">
        <v>3206</v>
      </c>
      <c r="B1171" s="199" t="s">
        <v>3033</v>
      </c>
      <c r="C1171" s="199" t="s">
        <v>289</v>
      </c>
      <c r="D1171" s="200" t="s">
        <v>505</v>
      </c>
      <c r="E1171" s="201" t="s">
        <v>3290</v>
      </c>
    </row>
    <row r="1172" spans="1:5" x14ac:dyDescent="0.2">
      <c r="A1172" s="199" t="s">
        <v>3206</v>
      </c>
      <c r="B1172" s="199" t="s">
        <v>2733</v>
      </c>
      <c r="C1172" s="199" t="s">
        <v>2740</v>
      </c>
      <c r="D1172" s="200" t="s">
        <v>505</v>
      </c>
      <c r="E1172" s="201" t="s">
        <v>3286</v>
      </c>
    </row>
    <row r="1173" spans="1:5" x14ac:dyDescent="0.2">
      <c r="A1173" s="199" t="s">
        <v>3206</v>
      </c>
      <c r="B1173" s="199" t="s">
        <v>2733</v>
      </c>
      <c r="C1173" s="199" t="s">
        <v>2740</v>
      </c>
      <c r="D1173" s="200" t="s">
        <v>505</v>
      </c>
      <c r="E1173" s="201" t="s">
        <v>3289</v>
      </c>
    </row>
    <row r="1174" spans="1:5" x14ac:dyDescent="0.2">
      <c r="A1174" s="199" t="s">
        <v>3206</v>
      </c>
      <c r="B1174" s="199" t="s">
        <v>2734</v>
      </c>
      <c r="C1174" s="199" t="s">
        <v>2741</v>
      </c>
      <c r="D1174" s="200" t="s">
        <v>505</v>
      </c>
      <c r="E1174" s="201" t="s">
        <v>3286</v>
      </c>
    </row>
    <row r="1175" spans="1:5" x14ac:dyDescent="0.2">
      <c r="A1175" s="199" t="s">
        <v>3206</v>
      </c>
      <c r="B1175" s="199" t="s">
        <v>2734</v>
      </c>
      <c r="C1175" s="199" t="s">
        <v>2741</v>
      </c>
      <c r="D1175" s="200" t="s">
        <v>505</v>
      </c>
      <c r="E1175" s="201" t="s">
        <v>3289</v>
      </c>
    </row>
    <row r="1176" spans="1:5" x14ac:dyDescent="0.2">
      <c r="A1176" s="199" t="s">
        <v>3206</v>
      </c>
      <c r="B1176" s="199" t="s">
        <v>2207</v>
      </c>
      <c r="C1176" s="199" t="s">
        <v>82</v>
      </c>
      <c r="D1176" s="200" t="s">
        <v>505</v>
      </c>
      <c r="E1176" s="201" t="s">
        <v>3284</v>
      </c>
    </row>
    <row r="1177" spans="1:5" x14ac:dyDescent="0.2">
      <c r="A1177" s="199" t="s">
        <v>3206</v>
      </c>
      <c r="B1177" s="199" t="s">
        <v>2207</v>
      </c>
      <c r="C1177" s="199" t="s">
        <v>82</v>
      </c>
      <c r="D1177" s="200" t="s">
        <v>505</v>
      </c>
      <c r="E1177" s="201" t="s">
        <v>3291</v>
      </c>
    </row>
    <row r="1178" spans="1:5" x14ac:dyDescent="0.2">
      <c r="A1178" s="199" t="s">
        <v>3206</v>
      </c>
      <c r="B1178" s="199" t="s">
        <v>2207</v>
      </c>
      <c r="C1178" s="199" t="s">
        <v>82</v>
      </c>
      <c r="D1178" s="200" t="s">
        <v>505</v>
      </c>
      <c r="E1178" s="201" t="s">
        <v>3287</v>
      </c>
    </row>
    <row r="1179" spans="1:5" x14ac:dyDescent="0.2">
      <c r="A1179" s="199" t="s">
        <v>3206</v>
      </c>
      <c r="B1179" s="199" t="s">
        <v>2207</v>
      </c>
      <c r="C1179" s="199" t="s">
        <v>82</v>
      </c>
      <c r="D1179" s="200" t="s">
        <v>505</v>
      </c>
      <c r="E1179" s="201" t="s">
        <v>3288</v>
      </c>
    </row>
    <row r="1180" spans="1:5" x14ac:dyDescent="0.2">
      <c r="A1180" s="199" t="s">
        <v>3206</v>
      </c>
      <c r="B1180" s="199" t="s">
        <v>2207</v>
      </c>
      <c r="C1180" s="199" t="s">
        <v>82</v>
      </c>
      <c r="D1180" s="200" t="s">
        <v>505</v>
      </c>
      <c r="E1180" s="201" t="s">
        <v>3289</v>
      </c>
    </row>
    <row r="1181" spans="1:5" x14ac:dyDescent="0.2">
      <c r="A1181" s="199" t="s">
        <v>3206</v>
      </c>
      <c r="B1181" s="199" t="s">
        <v>2207</v>
      </c>
      <c r="C1181" s="199" t="s">
        <v>82</v>
      </c>
      <c r="D1181" s="200" t="s">
        <v>505</v>
      </c>
      <c r="E1181" s="201" t="s">
        <v>3290</v>
      </c>
    </row>
    <row r="1182" spans="1:5" x14ac:dyDescent="0.2">
      <c r="A1182" s="199" t="s">
        <v>3206</v>
      </c>
      <c r="B1182" s="199" t="s">
        <v>2212</v>
      </c>
      <c r="C1182" s="199" t="s">
        <v>83</v>
      </c>
      <c r="D1182" s="200" t="s">
        <v>505</v>
      </c>
      <c r="E1182" s="201" t="s">
        <v>3286</v>
      </c>
    </row>
    <row r="1183" spans="1:5" x14ac:dyDescent="0.2">
      <c r="A1183" s="199" t="s">
        <v>3206</v>
      </c>
      <c r="B1183" s="199" t="s">
        <v>2212</v>
      </c>
      <c r="C1183" s="199" t="s">
        <v>83</v>
      </c>
      <c r="D1183" s="200" t="s">
        <v>505</v>
      </c>
      <c r="E1183" s="201" t="s">
        <v>3284</v>
      </c>
    </row>
    <row r="1184" spans="1:5" x14ac:dyDescent="0.2">
      <c r="A1184" s="199" t="s">
        <v>3206</v>
      </c>
      <c r="B1184" s="199" t="s">
        <v>2212</v>
      </c>
      <c r="C1184" s="199" t="s">
        <v>83</v>
      </c>
      <c r="D1184" s="200" t="s">
        <v>505</v>
      </c>
      <c r="E1184" s="201" t="s">
        <v>3291</v>
      </c>
    </row>
    <row r="1185" spans="1:5" x14ac:dyDescent="0.2">
      <c r="A1185" s="199" t="s">
        <v>3206</v>
      </c>
      <c r="B1185" s="199" t="s">
        <v>2212</v>
      </c>
      <c r="C1185" s="199" t="s">
        <v>83</v>
      </c>
      <c r="D1185" s="200" t="s">
        <v>505</v>
      </c>
      <c r="E1185" s="201" t="s">
        <v>3288</v>
      </c>
    </row>
    <row r="1186" spans="1:5" x14ac:dyDescent="0.2">
      <c r="A1186" s="199" t="s">
        <v>3206</v>
      </c>
      <c r="B1186" s="199" t="s">
        <v>2212</v>
      </c>
      <c r="C1186" s="199" t="s">
        <v>83</v>
      </c>
      <c r="D1186" s="200" t="s">
        <v>505</v>
      </c>
      <c r="E1186" s="201" t="s">
        <v>3289</v>
      </c>
    </row>
    <row r="1187" spans="1:5" x14ac:dyDescent="0.2">
      <c r="A1187" s="199" t="s">
        <v>3206</v>
      </c>
      <c r="B1187" s="199" t="s">
        <v>2212</v>
      </c>
      <c r="C1187" s="199" t="s">
        <v>83</v>
      </c>
      <c r="D1187" s="200" t="s">
        <v>505</v>
      </c>
      <c r="E1187" s="201" t="s">
        <v>3290</v>
      </c>
    </row>
    <row r="1188" spans="1:5" x14ac:dyDescent="0.2">
      <c r="A1188" s="199" t="s">
        <v>3206</v>
      </c>
      <c r="B1188" s="199" t="s">
        <v>2268</v>
      </c>
      <c r="C1188" s="199" t="s">
        <v>84</v>
      </c>
      <c r="D1188" s="200" t="s">
        <v>505</v>
      </c>
      <c r="E1188" s="201" t="s">
        <v>3286</v>
      </c>
    </row>
    <row r="1189" spans="1:5" x14ac:dyDescent="0.2">
      <c r="A1189" s="199" t="s">
        <v>3206</v>
      </c>
      <c r="B1189" s="199" t="s">
        <v>2268</v>
      </c>
      <c r="C1189" s="199" t="s">
        <v>84</v>
      </c>
      <c r="D1189" s="200" t="s">
        <v>505</v>
      </c>
      <c r="E1189" s="201" t="s">
        <v>3284</v>
      </c>
    </row>
    <row r="1190" spans="1:5" x14ac:dyDescent="0.2">
      <c r="A1190" s="199" t="s">
        <v>3206</v>
      </c>
      <c r="B1190" s="199" t="s">
        <v>2268</v>
      </c>
      <c r="C1190" s="199" t="s">
        <v>84</v>
      </c>
      <c r="D1190" s="200" t="s">
        <v>505</v>
      </c>
      <c r="E1190" s="201" t="s">
        <v>3291</v>
      </c>
    </row>
    <row r="1191" spans="1:5" x14ac:dyDescent="0.2">
      <c r="A1191" s="199" t="s">
        <v>3206</v>
      </c>
      <c r="B1191" s="199" t="s">
        <v>2268</v>
      </c>
      <c r="C1191" s="199" t="s">
        <v>84</v>
      </c>
      <c r="D1191" s="200" t="s">
        <v>505</v>
      </c>
      <c r="E1191" s="201" t="s">
        <v>3288</v>
      </c>
    </row>
    <row r="1192" spans="1:5" x14ac:dyDescent="0.2">
      <c r="A1192" s="199" t="s">
        <v>3206</v>
      </c>
      <c r="B1192" s="199" t="s">
        <v>2268</v>
      </c>
      <c r="C1192" s="199" t="s">
        <v>84</v>
      </c>
      <c r="D1192" s="200" t="s">
        <v>505</v>
      </c>
      <c r="E1192" s="201" t="s">
        <v>3289</v>
      </c>
    </row>
    <row r="1193" spans="1:5" x14ac:dyDescent="0.2">
      <c r="A1193" s="199" t="s">
        <v>3206</v>
      </c>
      <c r="B1193" s="199" t="s">
        <v>2268</v>
      </c>
      <c r="C1193" s="199" t="s">
        <v>84</v>
      </c>
      <c r="D1193" s="200" t="s">
        <v>505</v>
      </c>
      <c r="E1193" s="201" t="s">
        <v>3290</v>
      </c>
    </row>
    <row r="1194" spans="1:5" x14ac:dyDescent="0.2">
      <c r="A1194" s="199" t="s">
        <v>3206</v>
      </c>
      <c r="B1194" s="199" t="s">
        <v>2206</v>
      </c>
      <c r="C1194" s="199" t="s">
        <v>85</v>
      </c>
      <c r="D1194" s="200" t="s">
        <v>505</v>
      </c>
      <c r="E1194" s="201" t="s">
        <v>3286</v>
      </c>
    </row>
    <row r="1195" spans="1:5" x14ac:dyDescent="0.2">
      <c r="A1195" s="199" t="s">
        <v>3206</v>
      </c>
      <c r="B1195" s="199" t="s">
        <v>2206</v>
      </c>
      <c r="C1195" s="199" t="s">
        <v>85</v>
      </c>
      <c r="D1195" s="200" t="s">
        <v>505</v>
      </c>
      <c r="E1195" s="201" t="s">
        <v>3284</v>
      </c>
    </row>
    <row r="1196" spans="1:5" x14ac:dyDescent="0.2">
      <c r="A1196" s="199" t="s">
        <v>3206</v>
      </c>
      <c r="B1196" s="199" t="s">
        <v>2206</v>
      </c>
      <c r="C1196" s="199" t="s">
        <v>85</v>
      </c>
      <c r="D1196" s="200" t="s">
        <v>505</v>
      </c>
      <c r="E1196" s="201" t="s">
        <v>3291</v>
      </c>
    </row>
    <row r="1197" spans="1:5" x14ac:dyDescent="0.2">
      <c r="A1197" s="199" t="s">
        <v>3206</v>
      </c>
      <c r="B1197" s="199" t="s">
        <v>2206</v>
      </c>
      <c r="C1197" s="199" t="s">
        <v>85</v>
      </c>
      <c r="D1197" s="200" t="s">
        <v>505</v>
      </c>
      <c r="E1197" s="201" t="s">
        <v>3288</v>
      </c>
    </row>
    <row r="1198" spans="1:5" x14ac:dyDescent="0.2">
      <c r="A1198" s="199" t="s">
        <v>3206</v>
      </c>
      <c r="B1198" s="199" t="s">
        <v>2206</v>
      </c>
      <c r="C1198" s="199" t="s">
        <v>85</v>
      </c>
      <c r="D1198" s="200" t="s">
        <v>505</v>
      </c>
      <c r="E1198" s="201" t="s">
        <v>3289</v>
      </c>
    </row>
    <row r="1199" spans="1:5" x14ac:dyDescent="0.2">
      <c r="A1199" s="199" t="s">
        <v>3206</v>
      </c>
      <c r="B1199" s="199" t="s">
        <v>2206</v>
      </c>
      <c r="C1199" s="199" t="s">
        <v>85</v>
      </c>
      <c r="D1199" s="200" t="s">
        <v>505</v>
      </c>
      <c r="E1199" s="201" t="s">
        <v>3290</v>
      </c>
    </row>
    <row r="1200" spans="1:5" x14ac:dyDescent="0.2">
      <c r="A1200" s="199" t="s">
        <v>3206</v>
      </c>
      <c r="B1200" s="199" t="s">
        <v>2247</v>
      </c>
      <c r="C1200" s="199" t="s">
        <v>86</v>
      </c>
      <c r="D1200" s="200" t="s">
        <v>505</v>
      </c>
      <c r="E1200" s="201" t="s">
        <v>3286</v>
      </c>
    </row>
    <row r="1201" spans="1:5" x14ac:dyDescent="0.2">
      <c r="A1201" s="199" t="s">
        <v>3206</v>
      </c>
      <c r="B1201" s="199" t="s">
        <v>2247</v>
      </c>
      <c r="C1201" s="199" t="s">
        <v>86</v>
      </c>
      <c r="D1201" s="200" t="s">
        <v>505</v>
      </c>
      <c r="E1201" s="201" t="s">
        <v>3284</v>
      </c>
    </row>
    <row r="1202" spans="1:5" x14ac:dyDescent="0.2">
      <c r="A1202" s="199" t="s">
        <v>3206</v>
      </c>
      <c r="B1202" s="199" t="s">
        <v>2247</v>
      </c>
      <c r="C1202" s="199" t="s">
        <v>86</v>
      </c>
      <c r="D1202" s="200" t="s">
        <v>505</v>
      </c>
      <c r="E1202" s="201" t="s">
        <v>3291</v>
      </c>
    </row>
    <row r="1203" spans="1:5" x14ac:dyDescent="0.2">
      <c r="A1203" s="199" t="s">
        <v>3206</v>
      </c>
      <c r="B1203" s="199" t="s">
        <v>2247</v>
      </c>
      <c r="C1203" s="199" t="s">
        <v>86</v>
      </c>
      <c r="D1203" s="200" t="s">
        <v>505</v>
      </c>
      <c r="E1203" s="201" t="s">
        <v>3289</v>
      </c>
    </row>
    <row r="1204" spans="1:5" x14ac:dyDescent="0.2">
      <c r="A1204" s="199" t="s">
        <v>3206</v>
      </c>
      <c r="B1204" s="199" t="s">
        <v>2247</v>
      </c>
      <c r="C1204" s="199" t="s">
        <v>86</v>
      </c>
      <c r="D1204" s="200" t="s">
        <v>505</v>
      </c>
      <c r="E1204" s="201" t="s">
        <v>3290</v>
      </c>
    </row>
    <row r="1205" spans="1:5" x14ac:dyDescent="0.2">
      <c r="A1205" s="199" t="s">
        <v>3206</v>
      </c>
      <c r="B1205" s="199" t="s">
        <v>2230</v>
      </c>
      <c r="C1205" s="199" t="s">
        <v>87</v>
      </c>
      <c r="D1205" s="200" t="s">
        <v>505</v>
      </c>
      <c r="E1205" s="201" t="s">
        <v>3286</v>
      </c>
    </row>
    <row r="1206" spans="1:5" x14ac:dyDescent="0.2">
      <c r="A1206" s="199" t="s">
        <v>3206</v>
      </c>
      <c r="B1206" s="199" t="s">
        <v>2230</v>
      </c>
      <c r="C1206" s="199" t="s">
        <v>87</v>
      </c>
      <c r="D1206" s="200" t="s">
        <v>505</v>
      </c>
      <c r="E1206" s="201" t="s">
        <v>3284</v>
      </c>
    </row>
    <row r="1207" spans="1:5" x14ac:dyDescent="0.2">
      <c r="A1207" s="199" t="s">
        <v>3206</v>
      </c>
      <c r="B1207" s="199" t="s">
        <v>2230</v>
      </c>
      <c r="C1207" s="199" t="s">
        <v>87</v>
      </c>
      <c r="D1207" s="200" t="s">
        <v>505</v>
      </c>
      <c r="E1207" s="201" t="s">
        <v>3291</v>
      </c>
    </row>
    <row r="1208" spans="1:5" x14ac:dyDescent="0.2">
      <c r="A1208" s="199" t="s">
        <v>3206</v>
      </c>
      <c r="B1208" s="199" t="s">
        <v>2230</v>
      </c>
      <c r="C1208" s="199" t="s">
        <v>87</v>
      </c>
      <c r="D1208" s="200" t="s">
        <v>505</v>
      </c>
      <c r="E1208" s="201" t="s">
        <v>3288</v>
      </c>
    </row>
    <row r="1209" spans="1:5" x14ac:dyDescent="0.2">
      <c r="A1209" s="199" t="s">
        <v>3206</v>
      </c>
      <c r="B1209" s="199" t="s">
        <v>2230</v>
      </c>
      <c r="C1209" s="199" t="s">
        <v>87</v>
      </c>
      <c r="D1209" s="200" t="s">
        <v>505</v>
      </c>
      <c r="E1209" s="201" t="s">
        <v>3289</v>
      </c>
    </row>
    <row r="1210" spans="1:5" x14ac:dyDescent="0.2">
      <c r="A1210" s="199" t="s">
        <v>3206</v>
      </c>
      <c r="B1210" s="199" t="s">
        <v>2230</v>
      </c>
      <c r="C1210" s="199" t="s">
        <v>87</v>
      </c>
      <c r="D1210" s="200" t="s">
        <v>505</v>
      </c>
      <c r="E1210" s="201" t="s">
        <v>3290</v>
      </c>
    </row>
    <row r="1211" spans="1:5" x14ac:dyDescent="0.2">
      <c r="A1211" s="199" t="s">
        <v>3206</v>
      </c>
      <c r="B1211" s="199" t="s">
        <v>2233</v>
      </c>
      <c r="C1211" s="199" t="s">
        <v>88</v>
      </c>
      <c r="D1211" s="200" t="s">
        <v>505</v>
      </c>
      <c r="E1211" s="201" t="s">
        <v>3284</v>
      </c>
    </row>
    <row r="1212" spans="1:5" x14ac:dyDescent="0.2">
      <c r="A1212" s="199" t="s">
        <v>3206</v>
      </c>
      <c r="B1212" s="199" t="s">
        <v>2233</v>
      </c>
      <c r="C1212" s="199" t="s">
        <v>88</v>
      </c>
      <c r="D1212" s="200" t="s">
        <v>505</v>
      </c>
      <c r="E1212" s="201" t="s">
        <v>3291</v>
      </c>
    </row>
    <row r="1213" spans="1:5" x14ac:dyDescent="0.2">
      <c r="A1213" s="199" t="s">
        <v>3206</v>
      </c>
      <c r="B1213" s="199" t="s">
        <v>2233</v>
      </c>
      <c r="C1213" s="199" t="s">
        <v>88</v>
      </c>
      <c r="D1213" s="200" t="s">
        <v>505</v>
      </c>
      <c r="E1213" s="201" t="s">
        <v>3289</v>
      </c>
    </row>
    <row r="1214" spans="1:5" x14ac:dyDescent="0.2">
      <c r="A1214" s="199" t="s">
        <v>3206</v>
      </c>
      <c r="B1214" s="199" t="s">
        <v>2233</v>
      </c>
      <c r="C1214" s="199" t="s">
        <v>88</v>
      </c>
      <c r="D1214" s="200" t="s">
        <v>505</v>
      </c>
      <c r="E1214" s="201" t="s">
        <v>3290</v>
      </c>
    </row>
    <row r="1215" spans="1:5" x14ac:dyDescent="0.2">
      <c r="A1215" s="199" t="s">
        <v>3206</v>
      </c>
      <c r="B1215" s="199" t="s">
        <v>2267</v>
      </c>
      <c r="C1215" s="199" t="s">
        <v>89</v>
      </c>
      <c r="D1215" s="200" t="s">
        <v>505</v>
      </c>
      <c r="E1215" s="201" t="s">
        <v>3286</v>
      </c>
    </row>
    <row r="1216" spans="1:5" x14ac:dyDescent="0.2">
      <c r="A1216" s="199" t="s">
        <v>3206</v>
      </c>
      <c r="B1216" s="199" t="s">
        <v>2267</v>
      </c>
      <c r="C1216" s="199" t="s">
        <v>89</v>
      </c>
      <c r="D1216" s="200" t="s">
        <v>505</v>
      </c>
      <c r="E1216" s="201" t="s">
        <v>3284</v>
      </c>
    </row>
    <row r="1217" spans="1:5" x14ac:dyDescent="0.2">
      <c r="A1217" s="199" t="s">
        <v>3206</v>
      </c>
      <c r="B1217" s="199" t="s">
        <v>2267</v>
      </c>
      <c r="C1217" s="199" t="s">
        <v>89</v>
      </c>
      <c r="D1217" s="200" t="s">
        <v>505</v>
      </c>
      <c r="E1217" s="201" t="s">
        <v>3291</v>
      </c>
    </row>
    <row r="1218" spans="1:5" x14ac:dyDescent="0.2">
      <c r="A1218" s="199" t="s">
        <v>3206</v>
      </c>
      <c r="B1218" s="199" t="s">
        <v>2267</v>
      </c>
      <c r="C1218" s="199" t="s">
        <v>89</v>
      </c>
      <c r="D1218" s="200" t="s">
        <v>505</v>
      </c>
      <c r="E1218" s="201" t="s">
        <v>3288</v>
      </c>
    </row>
    <row r="1219" spans="1:5" x14ac:dyDescent="0.2">
      <c r="A1219" s="199" t="s">
        <v>3206</v>
      </c>
      <c r="B1219" s="199" t="s">
        <v>2267</v>
      </c>
      <c r="C1219" s="199" t="s">
        <v>89</v>
      </c>
      <c r="D1219" s="200" t="s">
        <v>505</v>
      </c>
      <c r="E1219" s="201" t="s">
        <v>3289</v>
      </c>
    </row>
    <row r="1220" spans="1:5" x14ac:dyDescent="0.2">
      <c r="A1220" s="199" t="s">
        <v>3206</v>
      </c>
      <c r="B1220" s="199" t="s">
        <v>2267</v>
      </c>
      <c r="C1220" s="199" t="s">
        <v>89</v>
      </c>
      <c r="D1220" s="200" t="s">
        <v>505</v>
      </c>
      <c r="E1220" s="201" t="s">
        <v>3290</v>
      </c>
    </row>
    <row r="1221" spans="1:5" x14ac:dyDescent="0.2">
      <c r="A1221" s="199" t="s">
        <v>3206</v>
      </c>
      <c r="B1221" s="199" t="s">
        <v>2185</v>
      </c>
      <c r="C1221" s="199" t="s">
        <v>408</v>
      </c>
      <c r="D1221" s="200" t="s">
        <v>505</v>
      </c>
      <c r="E1221" s="201" t="s">
        <v>3284</v>
      </c>
    </row>
    <row r="1222" spans="1:5" x14ac:dyDescent="0.2">
      <c r="A1222" s="199" t="s">
        <v>3206</v>
      </c>
      <c r="B1222" s="199" t="s">
        <v>2185</v>
      </c>
      <c r="C1222" s="199" t="s">
        <v>408</v>
      </c>
      <c r="D1222" s="200" t="s">
        <v>505</v>
      </c>
      <c r="E1222" s="201" t="s">
        <v>3287</v>
      </c>
    </row>
    <row r="1223" spans="1:5" x14ac:dyDescent="0.2">
      <c r="A1223" s="199" t="s">
        <v>3206</v>
      </c>
      <c r="B1223" s="199" t="s">
        <v>2185</v>
      </c>
      <c r="C1223" s="199" t="s">
        <v>408</v>
      </c>
      <c r="D1223" s="200" t="s">
        <v>505</v>
      </c>
      <c r="E1223" s="201" t="s">
        <v>3288</v>
      </c>
    </row>
    <row r="1224" spans="1:5" x14ac:dyDescent="0.2">
      <c r="A1224" s="199" t="s">
        <v>3206</v>
      </c>
      <c r="B1224" s="199" t="s">
        <v>2185</v>
      </c>
      <c r="C1224" s="199" t="s">
        <v>408</v>
      </c>
      <c r="D1224" s="200" t="s">
        <v>505</v>
      </c>
      <c r="E1224" s="201" t="s">
        <v>3289</v>
      </c>
    </row>
    <row r="1225" spans="1:5" x14ac:dyDescent="0.2">
      <c r="A1225" s="199" t="s">
        <v>3206</v>
      </c>
      <c r="B1225" s="199" t="s">
        <v>2185</v>
      </c>
      <c r="C1225" s="199" t="s">
        <v>408</v>
      </c>
      <c r="D1225" s="200" t="s">
        <v>505</v>
      </c>
      <c r="E1225" s="201" t="s">
        <v>3290</v>
      </c>
    </row>
    <row r="1226" spans="1:5" x14ac:dyDescent="0.2">
      <c r="A1226" s="199" t="s">
        <v>3206</v>
      </c>
      <c r="B1226" s="199" t="s">
        <v>2292</v>
      </c>
      <c r="C1226" s="199" t="s">
        <v>90</v>
      </c>
      <c r="D1226" s="200" t="s">
        <v>505</v>
      </c>
      <c r="E1226" s="201" t="s">
        <v>3286</v>
      </c>
    </row>
    <row r="1227" spans="1:5" x14ac:dyDescent="0.2">
      <c r="A1227" s="199" t="s">
        <v>3206</v>
      </c>
      <c r="B1227" s="199" t="s">
        <v>2292</v>
      </c>
      <c r="C1227" s="199" t="s">
        <v>90</v>
      </c>
      <c r="D1227" s="200" t="s">
        <v>505</v>
      </c>
      <c r="E1227" s="201" t="s">
        <v>3284</v>
      </c>
    </row>
    <row r="1228" spans="1:5" x14ac:dyDescent="0.2">
      <c r="A1228" s="199" t="s">
        <v>3206</v>
      </c>
      <c r="B1228" s="199" t="s">
        <v>2292</v>
      </c>
      <c r="C1228" s="199" t="s">
        <v>90</v>
      </c>
      <c r="D1228" s="200" t="s">
        <v>505</v>
      </c>
      <c r="E1228" s="201" t="s">
        <v>3291</v>
      </c>
    </row>
    <row r="1229" spans="1:5" x14ac:dyDescent="0.2">
      <c r="A1229" s="199" t="s">
        <v>3206</v>
      </c>
      <c r="B1229" s="199" t="s">
        <v>2292</v>
      </c>
      <c r="C1229" s="199" t="s">
        <v>90</v>
      </c>
      <c r="D1229" s="200" t="s">
        <v>505</v>
      </c>
      <c r="E1229" s="201" t="s">
        <v>3288</v>
      </c>
    </row>
    <row r="1230" spans="1:5" x14ac:dyDescent="0.2">
      <c r="A1230" s="199" t="s">
        <v>3206</v>
      </c>
      <c r="B1230" s="199" t="s">
        <v>2292</v>
      </c>
      <c r="C1230" s="199" t="s">
        <v>90</v>
      </c>
      <c r="D1230" s="200" t="s">
        <v>505</v>
      </c>
      <c r="E1230" s="201" t="s">
        <v>3289</v>
      </c>
    </row>
    <row r="1231" spans="1:5" x14ac:dyDescent="0.2">
      <c r="A1231" s="199" t="s">
        <v>3206</v>
      </c>
      <c r="B1231" s="199" t="s">
        <v>2292</v>
      </c>
      <c r="C1231" s="199" t="s">
        <v>90</v>
      </c>
      <c r="D1231" s="200" t="s">
        <v>505</v>
      </c>
      <c r="E1231" s="201" t="s">
        <v>3290</v>
      </c>
    </row>
    <row r="1232" spans="1:5" x14ac:dyDescent="0.2">
      <c r="A1232" s="199" t="s">
        <v>3206</v>
      </c>
      <c r="B1232" s="199" t="s">
        <v>2205</v>
      </c>
      <c r="C1232" s="199" t="s">
        <v>91</v>
      </c>
      <c r="D1232" s="200" t="s">
        <v>505</v>
      </c>
      <c r="E1232" s="201" t="s">
        <v>3284</v>
      </c>
    </row>
    <row r="1233" spans="1:5" x14ac:dyDescent="0.2">
      <c r="A1233" s="199" t="s">
        <v>3206</v>
      </c>
      <c r="B1233" s="199" t="s">
        <v>2205</v>
      </c>
      <c r="C1233" s="199" t="s">
        <v>91</v>
      </c>
      <c r="D1233" s="200" t="s">
        <v>505</v>
      </c>
      <c r="E1233" s="201" t="s">
        <v>3291</v>
      </c>
    </row>
    <row r="1234" spans="1:5" x14ac:dyDescent="0.2">
      <c r="A1234" s="199" t="s">
        <v>3206</v>
      </c>
      <c r="B1234" s="199" t="s">
        <v>2205</v>
      </c>
      <c r="C1234" s="199" t="s">
        <v>91</v>
      </c>
      <c r="D1234" s="200" t="s">
        <v>505</v>
      </c>
      <c r="E1234" s="201" t="s">
        <v>3287</v>
      </c>
    </row>
    <row r="1235" spans="1:5" x14ac:dyDescent="0.2">
      <c r="A1235" s="199" t="s">
        <v>3206</v>
      </c>
      <c r="B1235" s="199" t="s">
        <v>2205</v>
      </c>
      <c r="C1235" s="199" t="s">
        <v>91</v>
      </c>
      <c r="D1235" s="200" t="s">
        <v>505</v>
      </c>
      <c r="E1235" s="201" t="s">
        <v>3289</v>
      </c>
    </row>
    <row r="1236" spans="1:5" x14ac:dyDescent="0.2">
      <c r="A1236" s="199" t="s">
        <v>3206</v>
      </c>
      <c r="B1236" s="199" t="s">
        <v>2205</v>
      </c>
      <c r="C1236" s="199" t="s">
        <v>91</v>
      </c>
      <c r="D1236" s="200" t="s">
        <v>505</v>
      </c>
      <c r="E1236" s="201" t="s">
        <v>3290</v>
      </c>
    </row>
    <row r="1237" spans="1:5" x14ac:dyDescent="0.2">
      <c r="A1237" s="199" t="s">
        <v>3206</v>
      </c>
      <c r="B1237" s="199" t="s">
        <v>3343</v>
      </c>
      <c r="C1237" s="199" t="s">
        <v>290</v>
      </c>
      <c r="D1237" s="200" t="s">
        <v>505</v>
      </c>
      <c r="E1237" s="201" t="s">
        <v>3286</v>
      </c>
    </row>
    <row r="1238" spans="1:5" x14ac:dyDescent="0.2">
      <c r="A1238" s="199" t="s">
        <v>3206</v>
      </c>
      <c r="B1238" s="199" t="s">
        <v>3343</v>
      </c>
      <c r="C1238" s="199" t="s">
        <v>290</v>
      </c>
      <c r="D1238" s="200" t="s">
        <v>505</v>
      </c>
      <c r="E1238" s="201" t="s">
        <v>3284</v>
      </c>
    </row>
    <row r="1239" spans="1:5" x14ac:dyDescent="0.2">
      <c r="A1239" s="199" t="s">
        <v>3206</v>
      </c>
      <c r="B1239" s="199" t="s">
        <v>3343</v>
      </c>
      <c r="C1239" s="199" t="s">
        <v>290</v>
      </c>
      <c r="D1239" s="200" t="s">
        <v>505</v>
      </c>
      <c r="E1239" s="201" t="s">
        <v>3287</v>
      </c>
    </row>
    <row r="1240" spans="1:5" x14ac:dyDescent="0.2">
      <c r="A1240" s="199" t="s">
        <v>3206</v>
      </c>
      <c r="B1240" s="199" t="s">
        <v>3343</v>
      </c>
      <c r="C1240" s="199" t="s">
        <v>290</v>
      </c>
      <c r="D1240" s="200" t="s">
        <v>505</v>
      </c>
      <c r="E1240" s="201" t="s">
        <v>3289</v>
      </c>
    </row>
    <row r="1241" spans="1:5" x14ac:dyDescent="0.2">
      <c r="A1241" s="199" t="s">
        <v>3206</v>
      </c>
      <c r="B1241" s="199" t="s">
        <v>3343</v>
      </c>
      <c r="C1241" s="199" t="s">
        <v>290</v>
      </c>
      <c r="D1241" s="200" t="s">
        <v>505</v>
      </c>
      <c r="E1241" s="201" t="s">
        <v>3290</v>
      </c>
    </row>
    <row r="1242" spans="1:5" x14ac:dyDescent="0.2">
      <c r="A1242" s="199" t="s">
        <v>3206</v>
      </c>
      <c r="B1242" s="199" t="s">
        <v>1934</v>
      </c>
      <c r="C1242" s="199" t="s">
        <v>299</v>
      </c>
      <c r="D1242" s="200" t="s">
        <v>3130</v>
      </c>
      <c r="E1242" s="201" t="s">
        <v>3284</v>
      </c>
    </row>
    <row r="1243" spans="1:5" x14ac:dyDescent="0.2">
      <c r="A1243" s="199" t="s">
        <v>3206</v>
      </c>
      <c r="B1243" s="199" t="s">
        <v>1934</v>
      </c>
      <c r="C1243" s="199" t="s">
        <v>299</v>
      </c>
      <c r="D1243" s="200" t="s">
        <v>3130</v>
      </c>
      <c r="E1243" s="201" t="s">
        <v>3287</v>
      </c>
    </row>
    <row r="1244" spans="1:5" x14ac:dyDescent="0.2">
      <c r="A1244" s="199" t="s">
        <v>3206</v>
      </c>
      <c r="B1244" s="199" t="s">
        <v>1934</v>
      </c>
      <c r="C1244" s="199" t="s">
        <v>299</v>
      </c>
      <c r="D1244" s="200" t="s">
        <v>3130</v>
      </c>
      <c r="E1244" s="201" t="s">
        <v>3288</v>
      </c>
    </row>
    <row r="1245" spans="1:5" x14ac:dyDescent="0.2">
      <c r="A1245" s="199" t="s">
        <v>3206</v>
      </c>
      <c r="B1245" s="199" t="s">
        <v>1934</v>
      </c>
      <c r="C1245" s="199" t="s">
        <v>299</v>
      </c>
      <c r="D1245" s="200" t="s">
        <v>3130</v>
      </c>
      <c r="E1245" s="201" t="s">
        <v>3290</v>
      </c>
    </row>
    <row r="1246" spans="1:5" x14ac:dyDescent="0.2">
      <c r="A1246" s="199" t="s">
        <v>3206</v>
      </c>
      <c r="B1246" s="199" t="s">
        <v>1142</v>
      </c>
      <c r="C1246" s="199" t="s">
        <v>1143</v>
      </c>
      <c r="D1246" s="200" t="s">
        <v>3130</v>
      </c>
      <c r="E1246" s="201" t="s">
        <v>3284</v>
      </c>
    </row>
    <row r="1247" spans="1:5" x14ac:dyDescent="0.2">
      <c r="A1247" s="199" t="s">
        <v>3206</v>
      </c>
      <c r="B1247" s="199" t="s">
        <v>1142</v>
      </c>
      <c r="C1247" s="199" t="s">
        <v>1143</v>
      </c>
      <c r="D1247" s="200" t="s">
        <v>3130</v>
      </c>
      <c r="E1247" s="201" t="s">
        <v>3288</v>
      </c>
    </row>
    <row r="1248" spans="1:5" x14ac:dyDescent="0.2">
      <c r="A1248" s="199" t="s">
        <v>3206</v>
      </c>
      <c r="B1248" s="199" t="s">
        <v>1331</v>
      </c>
      <c r="C1248" s="199" t="s">
        <v>292</v>
      </c>
      <c r="D1248" s="200" t="s">
        <v>3130</v>
      </c>
      <c r="E1248" s="201" t="s">
        <v>3284</v>
      </c>
    </row>
    <row r="1249" spans="1:5" x14ac:dyDescent="0.2">
      <c r="A1249" s="199" t="s">
        <v>3206</v>
      </c>
      <c r="B1249" s="199" t="s">
        <v>1331</v>
      </c>
      <c r="C1249" s="199" t="s">
        <v>292</v>
      </c>
      <c r="D1249" s="200" t="s">
        <v>3130</v>
      </c>
      <c r="E1249" s="201" t="s">
        <v>3287</v>
      </c>
    </row>
    <row r="1250" spans="1:5" x14ac:dyDescent="0.2">
      <c r="A1250" s="199" t="s">
        <v>3206</v>
      </c>
      <c r="B1250" s="199" t="s">
        <v>1331</v>
      </c>
      <c r="C1250" s="199" t="s">
        <v>292</v>
      </c>
      <c r="D1250" s="200" t="s">
        <v>3130</v>
      </c>
      <c r="E1250" s="201" t="s">
        <v>3288</v>
      </c>
    </row>
    <row r="1251" spans="1:5" x14ac:dyDescent="0.2">
      <c r="A1251" s="199" t="s">
        <v>3206</v>
      </c>
      <c r="B1251" s="199" t="s">
        <v>1331</v>
      </c>
      <c r="C1251" s="199" t="s">
        <v>292</v>
      </c>
      <c r="D1251" s="200" t="s">
        <v>3130</v>
      </c>
      <c r="E1251" s="201" t="s">
        <v>3289</v>
      </c>
    </row>
    <row r="1252" spans="1:5" x14ac:dyDescent="0.2">
      <c r="A1252" s="199" t="s">
        <v>3206</v>
      </c>
      <c r="B1252" s="199" t="s">
        <v>1331</v>
      </c>
      <c r="C1252" s="199" t="s">
        <v>292</v>
      </c>
      <c r="D1252" s="200" t="s">
        <v>3130</v>
      </c>
      <c r="E1252" s="201" t="s">
        <v>3290</v>
      </c>
    </row>
    <row r="1253" spans="1:5" x14ac:dyDescent="0.2">
      <c r="A1253" s="199" t="s">
        <v>3206</v>
      </c>
      <c r="B1253" s="199" t="s">
        <v>1347</v>
      </c>
      <c r="C1253" s="199" t="s">
        <v>238</v>
      </c>
      <c r="D1253" s="200" t="s">
        <v>3130</v>
      </c>
      <c r="E1253" s="201" t="s">
        <v>3284</v>
      </c>
    </row>
    <row r="1254" spans="1:5" x14ac:dyDescent="0.2">
      <c r="A1254" s="199" t="s">
        <v>3206</v>
      </c>
      <c r="B1254" s="199" t="s">
        <v>1347</v>
      </c>
      <c r="C1254" s="199" t="s">
        <v>238</v>
      </c>
      <c r="D1254" s="200" t="s">
        <v>3130</v>
      </c>
      <c r="E1254" s="201" t="s">
        <v>3288</v>
      </c>
    </row>
    <row r="1255" spans="1:5" x14ac:dyDescent="0.2">
      <c r="A1255" s="199" t="s">
        <v>3206</v>
      </c>
      <c r="B1255" s="199" t="s">
        <v>1347</v>
      </c>
      <c r="C1255" s="199" t="s">
        <v>238</v>
      </c>
      <c r="D1255" s="200" t="s">
        <v>3130</v>
      </c>
      <c r="E1255" s="201" t="s">
        <v>3290</v>
      </c>
    </row>
    <row r="1256" spans="1:5" x14ac:dyDescent="0.2">
      <c r="A1256" s="199" t="s">
        <v>3206</v>
      </c>
      <c r="B1256" s="199" t="s">
        <v>1972</v>
      </c>
      <c r="C1256" s="199" t="s">
        <v>602</v>
      </c>
      <c r="D1256" s="200" t="s">
        <v>3130</v>
      </c>
      <c r="E1256" s="201" t="s">
        <v>3284</v>
      </c>
    </row>
    <row r="1257" spans="1:5" x14ac:dyDescent="0.2">
      <c r="A1257" s="199" t="s">
        <v>3206</v>
      </c>
      <c r="B1257" s="199" t="s">
        <v>1935</v>
      </c>
      <c r="C1257" s="199" t="s">
        <v>34</v>
      </c>
      <c r="D1257" s="200" t="s">
        <v>3130</v>
      </c>
      <c r="E1257" s="201" t="s">
        <v>3284</v>
      </c>
    </row>
    <row r="1258" spans="1:5" x14ac:dyDescent="0.2">
      <c r="A1258" s="199" t="s">
        <v>3206</v>
      </c>
      <c r="B1258" s="199" t="s">
        <v>1951</v>
      </c>
      <c r="C1258" s="199" t="s">
        <v>31</v>
      </c>
      <c r="D1258" s="200" t="s">
        <v>3130</v>
      </c>
      <c r="E1258" s="201" t="s">
        <v>3284</v>
      </c>
    </row>
    <row r="1259" spans="1:5" x14ac:dyDescent="0.2">
      <c r="A1259" s="199" t="s">
        <v>3206</v>
      </c>
      <c r="B1259" s="199" t="s">
        <v>1937</v>
      </c>
      <c r="C1259" s="199" t="s">
        <v>32</v>
      </c>
      <c r="D1259" s="200" t="s">
        <v>3130</v>
      </c>
      <c r="E1259" s="201" t="s">
        <v>3284</v>
      </c>
    </row>
    <row r="1260" spans="1:5" x14ac:dyDescent="0.2">
      <c r="A1260" s="199" t="s">
        <v>3206</v>
      </c>
      <c r="B1260" s="199" t="s">
        <v>1946</v>
      </c>
      <c r="C1260" s="199" t="s">
        <v>33</v>
      </c>
      <c r="D1260" s="200" t="s">
        <v>3130</v>
      </c>
      <c r="E1260" s="201" t="s">
        <v>3284</v>
      </c>
    </row>
    <row r="1261" spans="1:5" x14ac:dyDescent="0.2">
      <c r="A1261" s="199" t="s">
        <v>3206</v>
      </c>
      <c r="B1261" s="199" t="s">
        <v>1940</v>
      </c>
      <c r="C1261" s="199" t="s">
        <v>35</v>
      </c>
      <c r="D1261" s="200" t="s">
        <v>3130</v>
      </c>
      <c r="E1261" s="201" t="s">
        <v>3284</v>
      </c>
    </row>
    <row r="1262" spans="1:5" x14ac:dyDescent="0.2">
      <c r="A1262" s="199" t="s">
        <v>3206</v>
      </c>
      <c r="B1262" s="199" t="s">
        <v>1941</v>
      </c>
      <c r="C1262" s="199" t="s">
        <v>30</v>
      </c>
      <c r="D1262" s="200" t="s">
        <v>3130</v>
      </c>
      <c r="E1262" s="201" t="s">
        <v>3284</v>
      </c>
    </row>
    <row r="1263" spans="1:5" x14ac:dyDescent="0.2">
      <c r="A1263" s="199" t="s">
        <v>3206</v>
      </c>
      <c r="B1263" s="199" t="s">
        <v>1806</v>
      </c>
      <c r="C1263" s="199" t="s">
        <v>1803</v>
      </c>
      <c r="D1263" s="200" t="s">
        <v>3130</v>
      </c>
      <c r="E1263" s="201" t="s">
        <v>3284</v>
      </c>
    </row>
    <row r="1264" spans="1:5" x14ac:dyDescent="0.2">
      <c r="A1264" s="199" t="s">
        <v>3206</v>
      </c>
      <c r="B1264" s="199" t="s">
        <v>1806</v>
      </c>
      <c r="C1264" s="199" t="s">
        <v>1803</v>
      </c>
      <c r="D1264" s="200" t="s">
        <v>3130</v>
      </c>
      <c r="E1264" s="201" t="s">
        <v>3288</v>
      </c>
    </row>
    <row r="1265" spans="1:5" x14ac:dyDescent="0.2">
      <c r="A1265" s="199" t="s">
        <v>3206</v>
      </c>
      <c r="B1265" s="199" t="s">
        <v>2799</v>
      </c>
      <c r="C1265" s="199" t="s">
        <v>1714</v>
      </c>
      <c r="D1265" s="200" t="s">
        <v>3130</v>
      </c>
      <c r="E1265" s="201" t="s">
        <v>3284</v>
      </c>
    </row>
    <row r="1266" spans="1:5" x14ac:dyDescent="0.2">
      <c r="A1266" s="199" t="s">
        <v>3206</v>
      </c>
      <c r="B1266" s="199" t="s">
        <v>2799</v>
      </c>
      <c r="C1266" s="199" t="s">
        <v>1714</v>
      </c>
      <c r="D1266" s="200" t="s">
        <v>3130</v>
      </c>
      <c r="E1266" s="201" t="s">
        <v>3287</v>
      </c>
    </row>
    <row r="1267" spans="1:5" x14ac:dyDescent="0.2">
      <c r="A1267" s="199" t="s">
        <v>3206</v>
      </c>
      <c r="B1267" s="199" t="s">
        <v>2799</v>
      </c>
      <c r="C1267" s="199" t="s">
        <v>1714</v>
      </c>
      <c r="D1267" s="200" t="s">
        <v>3130</v>
      </c>
      <c r="E1267" s="201" t="s">
        <v>3288</v>
      </c>
    </row>
    <row r="1268" spans="1:5" x14ac:dyDescent="0.2">
      <c r="A1268" s="199" t="s">
        <v>3206</v>
      </c>
      <c r="B1268" s="199" t="s">
        <v>2799</v>
      </c>
      <c r="C1268" s="199" t="s">
        <v>1714</v>
      </c>
      <c r="D1268" s="200" t="s">
        <v>3130</v>
      </c>
      <c r="E1268" s="201" t="s">
        <v>3289</v>
      </c>
    </row>
    <row r="1269" spans="1:5" x14ac:dyDescent="0.2">
      <c r="A1269" s="199" t="s">
        <v>3206</v>
      </c>
      <c r="B1269" s="199" t="s">
        <v>1332</v>
      </c>
      <c r="C1269" s="199" t="s">
        <v>293</v>
      </c>
      <c r="D1269" s="200" t="s">
        <v>3130</v>
      </c>
      <c r="E1269" s="201" t="s">
        <v>3284</v>
      </c>
    </row>
    <row r="1270" spans="1:5" x14ac:dyDescent="0.2">
      <c r="A1270" s="199" t="s">
        <v>3206</v>
      </c>
      <c r="B1270" s="199" t="s">
        <v>1332</v>
      </c>
      <c r="C1270" s="199" t="s">
        <v>293</v>
      </c>
      <c r="D1270" s="200" t="s">
        <v>3130</v>
      </c>
      <c r="E1270" s="201" t="s">
        <v>3287</v>
      </c>
    </row>
    <row r="1271" spans="1:5" x14ac:dyDescent="0.2">
      <c r="A1271" s="199" t="s">
        <v>3206</v>
      </c>
      <c r="B1271" s="199" t="s">
        <v>1332</v>
      </c>
      <c r="C1271" s="199" t="s">
        <v>293</v>
      </c>
      <c r="D1271" s="200" t="s">
        <v>3130</v>
      </c>
      <c r="E1271" s="201" t="s">
        <v>3288</v>
      </c>
    </row>
    <row r="1272" spans="1:5" x14ac:dyDescent="0.2">
      <c r="A1272" s="199" t="s">
        <v>3206</v>
      </c>
      <c r="B1272" s="199" t="s">
        <v>1332</v>
      </c>
      <c r="C1272" s="199" t="s">
        <v>293</v>
      </c>
      <c r="D1272" s="200" t="s">
        <v>3130</v>
      </c>
      <c r="E1272" s="201" t="s">
        <v>3289</v>
      </c>
    </row>
    <row r="1273" spans="1:5" x14ac:dyDescent="0.2">
      <c r="A1273" s="199" t="s">
        <v>3206</v>
      </c>
      <c r="B1273" s="199" t="s">
        <v>1332</v>
      </c>
      <c r="C1273" s="199" t="s">
        <v>293</v>
      </c>
      <c r="D1273" s="200" t="s">
        <v>3130</v>
      </c>
      <c r="E1273" s="201" t="s">
        <v>3290</v>
      </c>
    </row>
    <row r="1274" spans="1:5" x14ac:dyDescent="0.2">
      <c r="A1274" s="199" t="s">
        <v>3206</v>
      </c>
      <c r="B1274" s="199" t="s">
        <v>1355</v>
      </c>
      <c r="C1274" s="199" t="s">
        <v>300</v>
      </c>
      <c r="D1274" s="200" t="s">
        <v>3130</v>
      </c>
      <c r="E1274" s="201" t="s">
        <v>3284</v>
      </c>
    </row>
    <row r="1275" spans="1:5" x14ac:dyDescent="0.2">
      <c r="A1275" s="199" t="s">
        <v>3206</v>
      </c>
      <c r="B1275" s="199" t="s">
        <v>1355</v>
      </c>
      <c r="C1275" s="199" t="s">
        <v>300</v>
      </c>
      <c r="D1275" s="200" t="s">
        <v>3130</v>
      </c>
      <c r="E1275" s="201" t="s">
        <v>3288</v>
      </c>
    </row>
    <row r="1276" spans="1:5" x14ac:dyDescent="0.2">
      <c r="A1276" s="199" t="s">
        <v>3206</v>
      </c>
      <c r="B1276" s="199" t="s">
        <v>1355</v>
      </c>
      <c r="C1276" s="199" t="s">
        <v>300</v>
      </c>
      <c r="D1276" s="200" t="s">
        <v>3130</v>
      </c>
      <c r="E1276" s="201" t="s">
        <v>3290</v>
      </c>
    </row>
    <row r="1277" spans="1:5" x14ac:dyDescent="0.2">
      <c r="A1277" s="199" t="s">
        <v>3206</v>
      </c>
      <c r="B1277" s="199" t="s">
        <v>1885</v>
      </c>
      <c r="C1277" s="199" t="s">
        <v>1876</v>
      </c>
      <c r="D1277" s="200" t="s">
        <v>3130</v>
      </c>
      <c r="E1277" s="201" t="s">
        <v>3284</v>
      </c>
    </row>
    <row r="1278" spans="1:5" x14ac:dyDescent="0.2">
      <c r="A1278" s="199" t="s">
        <v>3206</v>
      </c>
      <c r="B1278" s="199" t="s">
        <v>1156</v>
      </c>
      <c r="C1278" s="199" t="s">
        <v>139</v>
      </c>
      <c r="D1278" s="200" t="s">
        <v>3130</v>
      </c>
      <c r="E1278" s="201" t="s">
        <v>3284</v>
      </c>
    </row>
    <row r="1279" spans="1:5" x14ac:dyDescent="0.2">
      <c r="A1279" s="199" t="s">
        <v>3206</v>
      </c>
      <c r="B1279" s="199" t="s">
        <v>1146</v>
      </c>
      <c r="C1279" s="199" t="s">
        <v>134</v>
      </c>
      <c r="D1279" s="200" t="s">
        <v>3130</v>
      </c>
      <c r="E1279" s="201" t="s">
        <v>3284</v>
      </c>
    </row>
    <row r="1280" spans="1:5" x14ac:dyDescent="0.2">
      <c r="A1280" s="199" t="s">
        <v>3206</v>
      </c>
      <c r="B1280" s="199" t="s">
        <v>1147</v>
      </c>
      <c r="C1280" s="199" t="s">
        <v>380</v>
      </c>
      <c r="D1280" s="200" t="s">
        <v>3130</v>
      </c>
      <c r="E1280" s="201" t="s">
        <v>3284</v>
      </c>
    </row>
    <row r="1281" spans="1:5" x14ac:dyDescent="0.2">
      <c r="A1281" s="199" t="s">
        <v>3206</v>
      </c>
      <c r="B1281" s="199" t="s">
        <v>1161</v>
      </c>
      <c r="C1281" s="199" t="s">
        <v>22</v>
      </c>
      <c r="D1281" s="200" t="s">
        <v>3130</v>
      </c>
      <c r="E1281" s="201" t="s">
        <v>3284</v>
      </c>
    </row>
    <row r="1282" spans="1:5" x14ac:dyDescent="0.2">
      <c r="A1282" s="199" t="s">
        <v>3206</v>
      </c>
      <c r="B1282" s="199" t="s">
        <v>1160</v>
      </c>
      <c r="C1282" s="199" t="s">
        <v>21</v>
      </c>
      <c r="D1282" s="200" t="s">
        <v>3130</v>
      </c>
      <c r="E1282" s="201" t="s">
        <v>3284</v>
      </c>
    </row>
    <row r="1283" spans="1:5" x14ac:dyDescent="0.2">
      <c r="A1283" s="199" t="s">
        <v>3206</v>
      </c>
      <c r="B1283" s="199" t="s">
        <v>1153</v>
      </c>
      <c r="C1283" s="199" t="s">
        <v>20</v>
      </c>
      <c r="D1283" s="200" t="s">
        <v>3130</v>
      </c>
      <c r="E1283" s="201" t="s">
        <v>3284</v>
      </c>
    </row>
    <row r="1284" spans="1:5" x14ac:dyDescent="0.2">
      <c r="A1284" s="199" t="s">
        <v>3206</v>
      </c>
      <c r="B1284" s="199" t="s">
        <v>1164</v>
      </c>
      <c r="C1284" s="199" t="s">
        <v>19</v>
      </c>
      <c r="D1284" s="200" t="s">
        <v>3130</v>
      </c>
      <c r="E1284" s="201" t="s">
        <v>3284</v>
      </c>
    </row>
    <row r="1285" spans="1:5" x14ac:dyDescent="0.2">
      <c r="A1285" s="199" t="s">
        <v>3206</v>
      </c>
      <c r="B1285" s="199" t="s">
        <v>1155</v>
      </c>
      <c r="C1285" s="199" t="s">
        <v>18</v>
      </c>
      <c r="D1285" s="200" t="s">
        <v>3130</v>
      </c>
      <c r="E1285" s="201" t="s">
        <v>3284</v>
      </c>
    </row>
    <row r="1286" spans="1:5" x14ac:dyDescent="0.2">
      <c r="A1286" s="199" t="s">
        <v>3206</v>
      </c>
      <c r="B1286" s="199" t="s">
        <v>1163</v>
      </c>
      <c r="C1286" s="199" t="s">
        <v>17</v>
      </c>
      <c r="D1286" s="200" t="s">
        <v>3130</v>
      </c>
      <c r="E1286" s="201" t="s">
        <v>3284</v>
      </c>
    </row>
    <row r="1287" spans="1:5" x14ac:dyDescent="0.2">
      <c r="A1287" s="199" t="s">
        <v>3206</v>
      </c>
      <c r="B1287" s="199" t="s">
        <v>1437</v>
      </c>
      <c r="C1287" s="199" t="s">
        <v>1431</v>
      </c>
      <c r="D1287" s="200" t="s">
        <v>3130</v>
      </c>
      <c r="E1287" s="201" t="s">
        <v>3284</v>
      </c>
    </row>
    <row r="1288" spans="1:5" x14ac:dyDescent="0.2">
      <c r="A1288" s="199" t="s">
        <v>3206</v>
      </c>
      <c r="B1288" s="199" t="s">
        <v>1437</v>
      </c>
      <c r="C1288" s="199" t="s">
        <v>1431</v>
      </c>
      <c r="D1288" s="200" t="s">
        <v>3130</v>
      </c>
      <c r="E1288" s="201" t="s">
        <v>3288</v>
      </c>
    </row>
    <row r="1289" spans="1:5" x14ac:dyDescent="0.2">
      <c r="A1289" s="199" t="s">
        <v>3206</v>
      </c>
      <c r="B1289" s="199" t="s">
        <v>1151</v>
      </c>
      <c r="C1289" s="199" t="s">
        <v>470</v>
      </c>
      <c r="D1289" s="200" t="s">
        <v>3130</v>
      </c>
      <c r="E1289" s="201" t="s">
        <v>3284</v>
      </c>
    </row>
    <row r="1290" spans="1:5" x14ac:dyDescent="0.2">
      <c r="A1290" s="199" t="s">
        <v>3206</v>
      </c>
      <c r="B1290" s="199" t="s">
        <v>1154</v>
      </c>
      <c r="C1290" s="199" t="s">
        <v>469</v>
      </c>
      <c r="D1290" s="200" t="s">
        <v>3130</v>
      </c>
      <c r="E1290" s="201" t="s">
        <v>3284</v>
      </c>
    </row>
    <row r="1291" spans="1:5" x14ac:dyDescent="0.2">
      <c r="A1291" s="199" t="s">
        <v>3206</v>
      </c>
      <c r="B1291" s="199" t="s">
        <v>1643</v>
      </c>
      <c r="C1291" s="199" t="s">
        <v>1644</v>
      </c>
      <c r="D1291" s="200" t="s">
        <v>3130</v>
      </c>
      <c r="E1291" s="201" t="s">
        <v>3284</v>
      </c>
    </row>
    <row r="1292" spans="1:5" x14ac:dyDescent="0.2">
      <c r="A1292" s="199" t="s">
        <v>3206</v>
      </c>
      <c r="B1292" s="199" t="s">
        <v>1158</v>
      </c>
      <c r="C1292" s="199" t="s">
        <v>231</v>
      </c>
      <c r="D1292" s="200" t="s">
        <v>3130</v>
      </c>
      <c r="E1292" s="201" t="s">
        <v>3284</v>
      </c>
    </row>
    <row r="1293" spans="1:5" x14ac:dyDescent="0.2">
      <c r="A1293" s="199" t="s">
        <v>3206</v>
      </c>
      <c r="B1293" s="199" t="s">
        <v>1158</v>
      </c>
      <c r="C1293" s="199" t="s">
        <v>231</v>
      </c>
      <c r="D1293" s="200" t="s">
        <v>3130</v>
      </c>
      <c r="E1293" s="201" t="s">
        <v>3288</v>
      </c>
    </row>
    <row r="1294" spans="1:5" x14ac:dyDescent="0.2">
      <c r="A1294" s="199" t="s">
        <v>3206</v>
      </c>
      <c r="B1294" s="199" t="s">
        <v>1162</v>
      </c>
      <c r="C1294" s="199" t="s">
        <v>25</v>
      </c>
      <c r="D1294" s="200" t="s">
        <v>3130</v>
      </c>
      <c r="E1294" s="201" t="s">
        <v>3284</v>
      </c>
    </row>
    <row r="1295" spans="1:5" x14ac:dyDescent="0.2">
      <c r="A1295" s="199" t="s">
        <v>3206</v>
      </c>
      <c r="B1295" s="199" t="s">
        <v>1162</v>
      </c>
      <c r="C1295" s="199" t="s">
        <v>25</v>
      </c>
      <c r="D1295" s="200" t="s">
        <v>3130</v>
      </c>
      <c r="E1295" s="201" t="s">
        <v>3288</v>
      </c>
    </row>
    <row r="1296" spans="1:5" x14ac:dyDescent="0.2">
      <c r="A1296" s="199" t="s">
        <v>3206</v>
      </c>
      <c r="B1296" s="199" t="s">
        <v>1159</v>
      </c>
      <c r="C1296" s="199" t="s">
        <v>24</v>
      </c>
      <c r="D1296" s="200" t="s">
        <v>3130</v>
      </c>
      <c r="E1296" s="201" t="s">
        <v>3284</v>
      </c>
    </row>
    <row r="1297" spans="1:5" x14ac:dyDescent="0.2">
      <c r="A1297" s="199" t="s">
        <v>3206</v>
      </c>
      <c r="B1297" s="199" t="s">
        <v>1159</v>
      </c>
      <c r="C1297" s="199" t="s">
        <v>24</v>
      </c>
      <c r="D1297" s="200" t="s">
        <v>3130</v>
      </c>
      <c r="E1297" s="201" t="s">
        <v>3288</v>
      </c>
    </row>
    <row r="1298" spans="1:5" x14ac:dyDescent="0.2">
      <c r="A1298" s="199" t="s">
        <v>3206</v>
      </c>
      <c r="B1298" s="199" t="s">
        <v>1159</v>
      </c>
      <c r="C1298" s="199" t="s">
        <v>24</v>
      </c>
      <c r="D1298" s="200" t="s">
        <v>3130</v>
      </c>
      <c r="E1298" s="201" t="s">
        <v>3289</v>
      </c>
    </row>
    <row r="1299" spans="1:5" x14ac:dyDescent="0.2">
      <c r="A1299" s="199" t="s">
        <v>3206</v>
      </c>
      <c r="B1299" s="199" t="s">
        <v>1159</v>
      </c>
      <c r="C1299" s="199" t="s">
        <v>24</v>
      </c>
      <c r="D1299" s="200" t="s">
        <v>3130</v>
      </c>
      <c r="E1299" s="201" t="s">
        <v>3290</v>
      </c>
    </row>
    <row r="1300" spans="1:5" x14ac:dyDescent="0.2">
      <c r="A1300" s="199" t="s">
        <v>3206</v>
      </c>
      <c r="B1300" s="199" t="s">
        <v>1145</v>
      </c>
      <c r="C1300" s="199" t="s">
        <v>213</v>
      </c>
      <c r="D1300" s="200" t="s">
        <v>3130</v>
      </c>
      <c r="E1300" s="201" t="s">
        <v>3284</v>
      </c>
    </row>
    <row r="1301" spans="1:5" x14ac:dyDescent="0.2">
      <c r="A1301" s="199" t="s">
        <v>3206</v>
      </c>
      <c r="B1301" s="199" t="s">
        <v>1145</v>
      </c>
      <c r="C1301" s="199" t="s">
        <v>213</v>
      </c>
      <c r="D1301" s="200" t="s">
        <v>3130</v>
      </c>
      <c r="E1301" s="201" t="s">
        <v>3290</v>
      </c>
    </row>
    <row r="1302" spans="1:5" x14ac:dyDescent="0.2">
      <c r="A1302" s="199" t="s">
        <v>3206</v>
      </c>
      <c r="B1302" s="199" t="s">
        <v>1152</v>
      </c>
      <c r="C1302" s="199" t="s">
        <v>27</v>
      </c>
      <c r="D1302" s="200" t="s">
        <v>3130</v>
      </c>
      <c r="E1302" s="201" t="s">
        <v>3284</v>
      </c>
    </row>
    <row r="1303" spans="1:5" x14ac:dyDescent="0.2">
      <c r="A1303" s="199" t="s">
        <v>3206</v>
      </c>
      <c r="B1303" s="199" t="s">
        <v>1149</v>
      </c>
      <c r="C1303" s="199" t="s">
        <v>26</v>
      </c>
      <c r="D1303" s="200" t="s">
        <v>3130</v>
      </c>
      <c r="E1303" s="201" t="s">
        <v>3284</v>
      </c>
    </row>
    <row r="1304" spans="1:5" x14ac:dyDescent="0.2">
      <c r="A1304" s="199" t="s">
        <v>3206</v>
      </c>
      <c r="B1304" s="199" t="s">
        <v>1157</v>
      </c>
      <c r="C1304" s="199" t="s">
        <v>232</v>
      </c>
      <c r="D1304" s="200" t="s">
        <v>3130</v>
      </c>
      <c r="E1304" s="201" t="s">
        <v>3284</v>
      </c>
    </row>
    <row r="1305" spans="1:5" x14ac:dyDescent="0.2">
      <c r="A1305" s="199" t="s">
        <v>3206</v>
      </c>
      <c r="B1305" s="199" t="s">
        <v>1157</v>
      </c>
      <c r="C1305" s="199" t="s">
        <v>232</v>
      </c>
      <c r="D1305" s="200" t="s">
        <v>3130</v>
      </c>
      <c r="E1305" s="201" t="s">
        <v>3290</v>
      </c>
    </row>
    <row r="1306" spans="1:5" x14ac:dyDescent="0.2">
      <c r="A1306" s="199" t="s">
        <v>3206</v>
      </c>
      <c r="B1306" s="199" t="s">
        <v>1150</v>
      </c>
      <c r="C1306" s="199" t="s">
        <v>29</v>
      </c>
      <c r="D1306" s="200" t="s">
        <v>3130</v>
      </c>
      <c r="E1306" s="201" t="s">
        <v>3284</v>
      </c>
    </row>
    <row r="1307" spans="1:5" x14ac:dyDescent="0.2">
      <c r="A1307" s="199" t="s">
        <v>3206</v>
      </c>
      <c r="B1307" s="199" t="s">
        <v>1150</v>
      </c>
      <c r="C1307" s="199" t="s">
        <v>29</v>
      </c>
      <c r="D1307" s="200" t="s">
        <v>3130</v>
      </c>
      <c r="E1307" s="201" t="s">
        <v>3290</v>
      </c>
    </row>
    <row r="1308" spans="1:5" x14ac:dyDescent="0.2">
      <c r="A1308" s="199" t="s">
        <v>3206</v>
      </c>
      <c r="B1308" s="199" t="s">
        <v>1148</v>
      </c>
      <c r="C1308" s="199" t="s">
        <v>28</v>
      </c>
      <c r="D1308" s="200" t="s">
        <v>3130</v>
      </c>
      <c r="E1308" s="201" t="s">
        <v>3284</v>
      </c>
    </row>
    <row r="1309" spans="1:5" x14ac:dyDescent="0.2">
      <c r="A1309" s="199" t="s">
        <v>3206</v>
      </c>
      <c r="B1309" s="199" t="s">
        <v>1148</v>
      </c>
      <c r="C1309" s="199" t="s">
        <v>28</v>
      </c>
      <c r="D1309" s="200" t="s">
        <v>3130</v>
      </c>
      <c r="E1309" s="201" t="s">
        <v>3290</v>
      </c>
    </row>
    <row r="1310" spans="1:5" x14ac:dyDescent="0.2">
      <c r="A1310" s="199" t="s">
        <v>3206</v>
      </c>
      <c r="B1310" s="199" t="s">
        <v>1791</v>
      </c>
      <c r="C1310" s="199" t="s">
        <v>1789</v>
      </c>
      <c r="D1310" s="200" t="s">
        <v>3130</v>
      </c>
      <c r="E1310" s="201" t="s">
        <v>3284</v>
      </c>
    </row>
    <row r="1311" spans="1:5" x14ac:dyDescent="0.2">
      <c r="A1311" s="199" t="s">
        <v>3206</v>
      </c>
      <c r="B1311" s="199" t="s">
        <v>1791</v>
      </c>
      <c r="C1311" s="199" t="s">
        <v>1789</v>
      </c>
      <c r="D1311" s="200" t="s">
        <v>3130</v>
      </c>
      <c r="E1311" s="201" t="s">
        <v>3288</v>
      </c>
    </row>
    <row r="1312" spans="1:5" x14ac:dyDescent="0.2">
      <c r="A1312" s="199" t="s">
        <v>3206</v>
      </c>
      <c r="B1312" s="199" t="s">
        <v>1368</v>
      </c>
      <c r="C1312" s="199" t="s">
        <v>248</v>
      </c>
      <c r="D1312" s="200" t="s">
        <v>3130</v>
      </c>
      <c r="E1312" s="201" t="s">
        <v>3284</v>
      </c>
    </row>
    <row r="1313" spans="1:5" x14ac:dyDescent="0.2">
      <c r="A1313" s="199" t="s">
        <v>3206</v>
      </c>
      <c r="B1313" s="199" t="s">
        <v>1368</v>
      </c>
      <c r="C1313" s="199" t="s">
        <v>248</v>
      </c>
      <c r="D1313" s="200" t="s">
        <v>3130</v>
      </c>
      <c r="E1313" s="201" t="s">
        <v>3288</v>
      </c>
    </row>
    <row r="1314" spans="1:5" x14ac:dyDescent="0.2">
      <c r="A1314" s="199" t="s">
        <v>3206</v>
      </c>
      <c r="B1314" s="199" t="s">
        <v>1386</v>
      </c>
      <c r="C1314" s="199" t="s">
        <v>294</v>
      </c>
      <c r="D1314" s="200" t="s">
        <v>3130</v>
      </c>
      <c r="E1314" s="201" t="s">
        <v>3284</v>
      </c>
    </row>
    <row r="1315" spans="1:5" x14ac:dyDescent="0.2">
      <c r="A1315" s="199" t="s">
        <v>3206</v>
      </c>
      <c r="B1315" s="199" t="s">
        <v>1386</v>
      </c>
      <c r="C1315" s="199" t="s">
        <v>294</v>
      </c>
      <c r="D1315" s="200" t="s">
        <v>3130</v>
      </c>
      <c r="E1315" s="201" t="s">
        <v>3288</v>
      </c>
    </row>
    <row r="1316" spans="1:5" x14ac:dyDescent="0.2">
      <c r="A1316" s="199" t="s">
        <v>3206</v>
      </c>
      <c r="B1316" s="199" t="s">
        <v>1383</v>
      </c>
      <c r="C1316" s="199" t="s">
        <v>295</v>
      </c>
      <c r="D1316" s="200" t="s">
        <v>3130</v>
      </c>
      <c r="E1316" s="201" t="s">
        <v>3284</v>
      </c>
    </row>
    <row r="1317" spans="1:5" x14ac:dyDescent="0.2">
      <c r="A1317" s="199" t="s">
        <v>3206</v>
      </c>
      <c r="B1317" s="199" t="s">
        <v>1383</v>
      </c>
      <c r="C1317" s="199" t="s">
        <v>295</v>
      </c>
      <c r="D1317" s="200" t="s">
        <v>3130</v>
      </c>
      <c r="E1317" s="201" t="s">
        <v>3288</v>
      </c>
    </row>
    <row r="1318" spans="1:5" x14ac:dyDescent="0.2">
      <c r="A1318" s="199" t="s">
        <v>3206</v>
      </c>
      <c r="B1318" s="199" t="s">
        <v>1381</v>
      </c>
      <c r="C1318" s="199" t="s">
        <v>296</v>
      </c>
      <c r="D1318" s="200" t="s">
        <v>3130</v>
      </c>
      <c r="E1318" s="201" t="s">
        <v>3284</v>
      </c>
    </row>
    <row r="1319" spans="1:5" x14ac:dyDescent="0.2">
      <c r="A1319" s="199" t="s">
        <v>3206</v>
      </c>
      <c r="B1319" s="199" t="s">
        <v>1381</v>
      </c>
      <c r="C1319" s="199" t="s">
        <v>296</v>
      </c>
      <c r="D1319" s="200" t="s">
        <v>3130</v>
      </c>
      <c r="E1319" s="201" t="s">
        <v>3288</v>
      </c>
    </row>
    <row r="1320" spans="1:5" x14ac:dyDescent="0.2">
      <c r="A1320" s="199" t="s">
        <v>3206</v>
      </c>
      <c r="B1320" s="199" t="s">
        <v>3140</v>
      </c>
      <c r="C1320" s="199" t="s">
        <v>3143</v>
      </c>
      <c r="D1320" s="200" t="s">
        <v>632</v>
      </c>
      <c r="E1320" s="201" t="s">
        <v>3290</v>
      </c>
    </row>
    <row r="1321" spans="1:5" x14ac:dyDescent="0.2">
      <c r="A1321" s="199" t="s">
        <v>3206</v>
      </c>
      <c r="B1321" s="199" t="s">
        <v>1891</v>
      </c>
      <c r="C1321" s="199" t="s">
        <v>421</v>
      </c>
      <c r="D1321" s="200" t="s">
        <v>632</v>
      </c>
      <c r="E1321" s="201" t="s">
        <v>3284</v>
      </c>
    </row>
    <row r="1322" spans="1:5" x14ac:dyDescent="0.2">
      <c r="A1322" s="199" t="s">
        <v>3206</v>
      </c>
      <c r="B1322" s="199" t="s">
        <v>1891</v>
      </c>
      <c r="C1322" s="199" t="s">
        <v>421</v>
      </c>
      <c r="D1322" s="200" t="s">
        <v>632</v>
      </c>
      <c r="E1322" s="201" t="s">
        <v>3287</v>
      </c>
    </row>
    <row r="1323" spans="1:5" x14ac:dyDescent="0.2">
      <c r="A1323" s="199" t="s">
        <v>3206</v>
      </c>
      <c r="B1323" s="199" t="s">
        <v>1891</v>
      </c>
      <c r="C1323" s="199" t="s">
        <v>421</v>
      </c>
      <c r="D1323" s="200" t="s">
        <v>632</v>
      </c>
      <c r="E1323" s="201" t="s">
        <v>3288</v>
      </c>
    </row>
    <row r="1324" spans="1:5" x14ac:dyDescent="0.2">
      <c r="A1324" s="199" t="s">
        <v>3206</v>
      </c>
      <c r="B1324" s="199" t="s">
        <v>1891</v>
      </c>
      <c r="C1324" s="199" t="s">
        <v>421</v>
      </c>
      <c r="D1324" s="200" t="s">
        <v>632</v>
      </c>
      <c r="E1324" s="201" t="s">
        <v>3290</v>
      </c>
    </row>
    <row r="1325" spans="1:5" x14ac:dyDescent="0.2">
      <c r="A1325" s="199" t="s">
        <v>3206</v>
      </c>
      <c r="B1325" s="199" t="s">
        <v>1891</v>
      </c>
      <c r="C1325" s="199" t="s">
        <v>421</v>
      </c>
      <c r="D1325" s="200" t="s">
        <v>632</v>
      </c>
      <c r="E1325" s="201" t="s">
        <v>3328</v>
      </c>
    </row>
    <row r="1326" spans="1:5" x14ac:dyDescent="0.2">
      <c r="A1326" s="199" t="s">
        <v>3206</v>
      </c>
      <c r="B1326" s="199" t="s">
        <v>1892</v>
      </c>
      <c r="C1326" s="199" t="s">
        <v>422</v>
      </c>
      <c r="D1326" s="200" t="s">
        <v>632</v>
      </c>
      <c r="E1326" s="201" t="s">
        <v>3284</v>
      </c>
    </row>
    <row r="1327" spans="1:5" x14ac:dyDescent="0.2">
      <c r="A1327" s="199" t="s">
        <v>3206</v>
      </c>
      <c r="B1327" s="199" t="s">
        <v>1892</v>
      </c>
      <c r="C1327" s="199" t="s">
        <v>422</v>
      </c>
      <c r="D1327" s="200" t="s">
        <v>632</v>
      </c>
      <c r="E1327" s="201" t="s">
        <v>3287</v>
      </c>
    </row>
    <row r="1328" spans="1:5" x14ac:dyDescent="0.2">
      <c r="A1328" s="199" t="s">
        <v>3206</v>
      </c>
      <c r="B1328" s="199" t="s">
        <v>1892</v>
      </c>
      <c r="C1328" s="199" t="s">
        <v>422</v>
      </c>
      <c r="D1328" s="200" t="s">
        <v>632</v>
      </c>
      <c r="E1328" s="201" t="s">
        <v>3288</v>
      </c>
    </row>
    <row r="1329" spans="1:5" x14ac:dyDescent="0.2">
      <c r="A1329" s="199" t="s">
        <v>3206</v>
      </c>
      <c r="B1329" s="199" t="s">
        <v>1892</v>
      </c>
      <c r="C1329" s="199" t="s">
        <v>422</v>
      </c>
      <c r="D1329" s="200" t="s">
        <v>632</v>
      </c>
      <c r="E1329" s="201" t="s">
        <v>3290</v>
      </c>
    </row>
    <row r="1330" spans="1:5" x14ac:dyDescent="0.2">
      <c r="A1330" s="199" t="s">
        <v>3206</v>
      </c>
      <c r="B1330" s="199" t="s">
        <v>1892</v>
      </c>
      <c r="C1330" s="199" t="s">
        <v>422</v>
      </c>
      <c r="D1330" s="200" t="s">
        <v>632</v>
      </c>
      <c r="E1330" s="201" t="s">
        <v>3328</v>
      </c>
    </row>
    <row r="1331" spans="1:5" x14ac:dyDescent="0.2">
      <c r="A1331" s="199" t="s">
        <v>3206</v>
      </c>
      <c r="B1331" s="199" t="s">
        <v>1481</v>
      </c>
      <c r="C1331" s="199" t="s">
        <v>23</v>
      </c>
      <c r="D1331" s="200" t="s">
        <v>632</v>
      </c>
      <c r="E1331" s="201" t="s">
        <v>3284</v>
      </c>
    </row>
    <row r="1332" spans="1:5" x14ac:dyDescent="0.2">
      <c r="A1332" s="199" t="s">
        <v>3206</v>
      </c>
      <c r="B1332" s="199" t="s">
        <v>1481</v>
      </c>
      <c r="C1332" s="199" t="s">
        <v>23</v>
      </c>
      <c r="D1332" s="200" t="s">
        <v>632</v>
      </c>
      <c r="E1332" s="201" t="s">
        <v>3290</v>
      </c>
    </row>
    <row r="1333" spans="1:5" x14ac:dyDescent="0.2">
      <c r="A1333" s="199" t="s">
        <v>3206</v>
      </c>
      <c r="B1333" s="199" t="s">
        <v>1833</v>
      </c>
      <c r="C1333" s="199" t="s">
        <v>1825</v>
      </c>
      <c r="D1333" s="200" t="s">
        <v>632</v>
      </c>
      <c r="E1333" s="201" t="s">
        <v>3284</v>
      </c>
    </row>
    <row r="1334" spans="1:5" x14ac:dyDescent="0.2">
      <c r="A1334" s="199" t="s">
        <v>3206</v>
      </c>
      <c r="B1334" s="199" t="s">
        <v>1833</v>
      </c>
      <c r="C1334" s="199" t="s">
        <v>1825</v>
      </c>
      <c r="D1334" s="200" t="s">
        <v>632</v>
      </c>
      <c r="E1334" s="201" t="s">
        <v>3287</v>
      </c>
    </row>
    <row r="1335" spans="1:5" x14ac:dyDescent="0.2">
      <c r="A1335" s="199" t="s">
        <v>3206</v>
      </c>
      <c r="B1335" s="199" t="s">
        <v>1833</v>
      </c>
      <c r="C1335" s="199" t="s">
        <v>1825</v>
      </c>
      <c r="D1335" s="200" t="s">
        <v>632</v>
      </c>
      <c r="E1335" s="201" t="s">
        <v>3290</v>
      </c>
    </row>
    <row r="1336" spans="1:5" x14ac:dyDescent="0.2">
      <c r="A1336" s="199" t="s">
        <v>3206</v>
      </c>
      <c r="B1336" s="199" t="s">
        <v>2098</v>
      </c>
      <c r="C1336" s="199" t="s">
        <v>2105</v>
      </c>
      <c r="D1336" s="200" t="s">
        <v>632</v>
      </c>
      <c r="E1336" s="201" t="s">
        <v>3290</v>
      </c>
    </row>
    <row r="1337" spans="1:5" x14ac:dyDescent="0.2">
      <c r="A1337" s="199" t="s">
        <v>3206</v>
      </c>
      <c r="B1337" s="199" t="s">
        <v>3141</v>
      </c>
      <c r="C1337" s="199" t="s">
        <v>3144</v>
      </c>
      <c r="D1337" s="200" t="s">
        <v>632</v>
      </c>
      <c r="E1337" s="201" t="s">
        <v>3290</v>
      </c>
    </row>
    <row r="1338" spans="1:5" x14ac:dyDescent="0.2">
      <c r="A1338" s="199" t="s">
        <v>3206</v>
      </c>
      <c r="B1338" s="199" t="s">
        <v>1487</v>
      </c>
      <c r="C1338" s="199" t="s">
        <v>643</v>
      </c>
      <c r="D1338" s="200" t="s">
        <v>632</v>
      </c>
      <c r="E1338" s="201" t="s">
        <v>3287</v>
      </c>
    </row>
    <row r="1339" spans="1:5" x14ac:dyDescent="0.2">
      <c r="A1339" s="199" t="s">
        <v>3206</v>
      </c>
      <c r="B1339" s="199" t="s">
        <v>1487</v>
      </c>
      <c r="C1339" s="199" t="s">
        <v>643</v>
      </c>
      <c r="D1339" s="200" t="s">
        <v>632</v>
      </c>
      <c r="E1339" s="201" t="s">
        <v>3290</v>
      </c>
    </row>
    <row r="1340" spans="1:5" x14ac:dyDescent="0.2">
      <c r="A1340" s="199" t="s">
        <v>3206</v>
      </c>
      <c r="B1340" s="199" t="s">
        <v>1482</v>
      </c>
      <c r="C1340" s="199" t="s">
        <v>396</v>
      </c>
      <c r="D1340" s="200" t="s">
        <v>632</v>
      </c>
      <c r="E1340" s="201" t="s">
        <v>3284</v>
      </c>
    </row>
    <row r="1341" spans="1:5" x14ac:dyDescent="0.2">
      <c r="A1341" s="199" t="s">
        <v>3206</v>
      </c>
      <c r="B1341" s="199" t="s">
        <v>1482</v>
      </c>
      <c r="C1341" s="199" t="s">
        <v>396</v>
      </c>
      <c r="D1341" s="200" t="s">
        <v>632</v>
      </c>
      <c r="E1341" s="201" t="s">
        <v>3287</v>
      </c>
    </row>
    <row r="1342" spans="1:5" x14ac:dyDescent="0.2">
      <c r="A1342" s="199" t="s">
        <v>3206</v>
      </c>
      <c r="B1342" s="199" t="s">
        <v>1482</v>
      </c>
      <c r="C1342" s="199" t="s">
        <v>396</v>
      </c>
      <c r="D1342" s="200" t="s">
        <v>632</v>
      </c>
      <c r="E1342" s="201" t="s">
        <v>3290</v>
      </c>
    </row>
    <row r="1343" spans="1:5" x14ac:dyDescent="0.2">
      <c r="A1343" s="199" t="s">
        <v>3206</v>
      </c>
      <c r="B1343" s="199" t="s">
        <v>1439</v>
      </c>
      <c r="C1343" s="199" t="s">
        <v>1433</v>
      </c>
      <c r="D1343" s="200" t="s">
        <v>632</v>
      </c>
      <c r="E1343" s="201" t="s">
        <v>3284</v>
      </c>
    </row>
    <row r="1344" spans="1:5" x14ac:dyDescent="0.2">
      <c r="A1344" s="199" t="s">
        <v>3206</v>
      </c>
      <c r="B1344" s="199" t="s">
        <v>1439</v>
      </c>
      <c r="C1344" s="199" t="s">
        <v>1433</v>
      </c>
      <c r="D1344" s="200" t="s">
        <v>632</v>
      </c>
      <c r="E1344" s="201" t="s">
        <v>3287</v>
      </c>
    </row>
    <row r="1345" spans="1:5" x14ac:dyDescent="0.2">
      <c r="A1345" s="199" t="s">
        <v>3206</v>
      </c>
      <c r="B1345" s="199" t="s">
        <v>1439</v>
      </c>
      <c r="C1345" s="199" t="s">
        <v>1433</v>
      </c>
      <c r="D1345" s="200" t="s">
        <v>632</v>
      </c>
      <c r="E1345" s="201" t="s">
        <v>3290</v>
      </c>
    </row>
    <row r="1346" spans="1:5" x14ac:dyDescent="0.2">
      <c r="A1346" s="199" t="s">
        <v>3206</v>
      </c>
      <c r="B1346" s="199" t="s">
        <v>1438</v>
      </c>
      <c r="C1346" s="199" t="s">
        <v>1432</v>
      </c>
      <c r="D1346" s="200" t="s">
        <v>632</v>
      </c>
      <c r="E1346" s="201" t="s">
        <v>3284</v>
      </c>
    </row>
    <row r="1347" spans="1:5" x14ac:dyDescent="0.2">
      <c r="A1347" s="199" t="s">
        <v>3206</v>
      </c>
      <c r="B1347" s="199" t="s">
        <v>1438</v>
      </c>
      <c r="C1347" s="199" t="s">
        <v>1432</v>
      </c>
      <c r="D1347" s="200" t="s">
        <v>632</v>
      </c>
      <c r="E1347" s="201" t="s">
        <v>3290</v>
      </c>
    </row>
    <row r="1348" spans="1:5" x14ac:dyDescent="0.2">
      <c r="A1348" s="199" t="s">
        <v>3206</v>
      </c>
      <c r="B1348" s="199" t="s">
        <v>2611</v>
      </c>
      <c r="C1348" s="199" t="s">
        <v>2612</v>
      </c>
      <c r="D1348" s="200" t="s">
        <v>2608</v>
      </c>
      <c r="E1348" s="201" t="s">
        <v>3284</v>
      </c>
    </row>
    <row r="1349" spans="1:5" x14ac:dyDescent="0.2">
      <c r="A1349" s="199" t="s">
        <v>3206</v>
      </c>
      <c r="B1349" s="199" t="s">
        <v>2606</v>
      </c>
      <c r="C1349" s="199" t="s">
        <v>2607</v>
      </c>
      <c r="D1349" s="200" t="s">
        <v>2608</v>
      </c>
      <c r="E1349" s="201" t="s">
        <v>3284</v>
      </c>
    </row>
    <row r="1350" spans="1:5" x14ac:dyDescent="0.2">
      <c r="A1350" s="199" t="s">
        <v>3206</v>
      </c>
      <c r="B1350" s="199" t="s">
        <v>2609</v>
      </c>
      <c r="C1350" s="199" t="s">
        <v>2610</v>
      </c>
      <c r="D1350" s="200" t="s">
        <v>2608</v>
      </c>
      <c r="E1350" s="201" t="s">
        <v>3284</v>
      </c>
    </row>
    <row r="1351" spans="1:5" x14ac:dyDescent="0.2">
      <c r="A1351" s="199" t="s">
        <v>3206</v>
      </c>
      <c r="B1351" s="199" t="s">
        <v>2006</v>
      </c>
      <c r="C1351" s="199" t="s">
        <v>2007</v>
      </c>
      <c r="D1351" s="200" t="s">
        <v>2014</v>
      </c>
      <c r="E1351" s="201" t="s">
        <v>3290</v>
      </c>
    </row>
    <row r="1352" spans="1:5" x14ac:dyDescent="0.2">
      <c r="A1352" s="199" t="s">
        <v>3206</v>
      </c>
      <c r="B1352" s="199" t="s">
        <v>2632</v>
      </c>
      <c r="C1352" s="199" t="s">
        <v>2633</v>
      </c>
      <c r="D1352" s="200" t="s">
        <v>2014</v>
      </c>
      <c r="E1352" s="201" t="s">
        <v>3290</v>
      </c>
    </row>
    <row r="1353" spans="1:5" x14ac:dyDescent="0.2">
      <c r="A1353" s="199" t="s">
        <v>3206</v>
      </c>
      <c r="B1353" s="199" t="s">
        <v>3219</v>
      </c>
      <c r="C1353" s="199" t="s">
        <v>3220</v>
      </c>
      <c r="D1353" s="200" t="s">
        <v>3149</v>
      </c>
      <c r="E1353" s="201" t="s">
        <v>3290</v>
      </c>
    </row>
    <row r="1354" spans="1:5" x14ac:dyDescent="0.2">
      <c r="A1354" s="199" t="s">
        <v>3206</v>
      </c>
      <c r="B1354" s="199" t="s">
        <v>3152</v>
      </c>
      <c r="C1354" s="199" t="s">
        <v>3153</v>
      </c>
      <c r="D1354" s="200" t="s">
        <v>3149</v>
      </c>
      <c r="E1354" s="201" t="s">
        <v>3290</v>
      </c>
    </row>
    <row r="1355" spans="1:5" x14ac:dyDescent="0.2">
      <c r="A1355" s="199" t="s">
        <v>3206</v>
      </c>
      <c r="B1355" s="199" t="s">
        <v>3154</v>
      </c>
      <c r="C1355" s="199" t="s">
        <v>3155</v>
      </c>
      <c r="D1355" s="200" t="s">
        <v>3149</v>
      </c>
      <c r="E1355" s="201" t="s">
        <v>3290</v>
      </c>
    </row>
    <row r="1356" spans="1:5" x14ac:dyDescent="0.2">
      <c r="A1356" s="199" t="s">
        <v>3206</v>
      </c>
      <c r="B1356" s="199" t="s">
        <v>3147</v>
      </c>
      <c r="C1356" s="199" t="s">
        <v>3148</v>
      </c>
      <c r="D1356" s="200" t="s">
        <v>3149</v>
      </c>
      <c r="E1356" s="201" t="s">
        <v>3290</v>
      </c>
    </row>
    <row r="1357" spans="1:5" x14ac:dyDescent="0.2">
      <c r="A1357" s="199" t="s">
        <v>3206</v>
      </c>
      <c r="B1357" s="199" t="s">
        <v>3150</v>
      </c>
      <c r="C1357" s="199" t="s">
        <v>3151</v>
      </c>
      <c r="D1357" s="200" t="s">
        <v>3149</v>
      </c>
      <c r="E1357" s="201" t="s">
        <v>3290</v>
      </c>
    </row>
    <row r="1358" spans="1:5" x14ac:dyDescent="0.2">
      <c r="A1358" s="199" t="s">
        <v>3206</v>
      </c>
      <c r="B1358" s="199" t="s">
        <v>2290</v>
      </c>
      <c r="C1358" s="199" t="s">
        <v>227</v>
      </c>
      <c r="D1358" s="200" t="s">
        <v>3131</v>
      </c>
      <c r="E1358" s="201" t="s">
        <v>3284</v>
      </c>
    </row>
    <row r="1359" spans="1:5" x14ac:dyDescent="0.2">
      <c r="A1359" s="199" t="s">
        <v>3206</v>
      </c>
      <c r="B1359" s="199" t="s">
        <v>2290</v>
      </c>
      <c r="C1359" s="199" t="s">
        <v>227</v>
      </c>
      <c r="D1359" s="200" t="s">
        <v>3131</v>
      </c>
      <c r="E1359" s="201" t="s">
        <v>3287</v>
      </c>
    </row>
    <row r="1360" spans="1:5" x14ac:dyDescent="0.2">
      <c r="A1360" s="199" t="s">
        <v>3206</v>
      </c>
      <c r="B1360" s="199" t="s">
        <v>2290</v>
      </c>
      <c r="C1360" s="199" t="s">
        <v>227</v>
      </c>
      <c r="D1360" s="200" t="s">
        <v>3131</v>
      </c>
      <c r="E1360" s="201" t="s">
        <v>3327</v>
      </c>
    </row>
    <row r="1361" spans="1:5" x14ac:dyDescent="0.2">
      <c r="A1361" s="199" t="s">
        <v>3206</v>
      </c>
      <c r="B1361" s="199" t="s">
        <v>2290</v>
      </c>
      <c r="C1361" s="199" t="s">
        <v>227</v>
      </c>
      <c r="D1361" s="200" t="s">
        <v>3131</v>
      </c>
      <c r="E1361" s="201" t="s">
        <v>3289</v>
      </c>
    </row>
    <row r="1362" spans="1:5" x14ac:dyDescent="0.2">
      <c r="A1362" s="199" t="s">
        <v>3206</v>
      </c>
      <c r="B1362" s="199" t="s">
        <v>2290</v>
      </c>
      <c r="C1362" s="199" t="s">
        <v>227</v>
      </c>
      <c r="D1362" s="200" t="s">
        <v>3131</v>
      </c>
      <c r="E1362" s="201" t="s">
        <v>3290</v>
      </c>
    </row>
    <row r="1363" spans="1:5" x14ac:dyDescent="0.2">
      <c r="A1363" s="199" t="s">
        <v>3206</v>
      </c>
      <c r="B1363" s="199" t="s">
        <v>2277</v>
      </c>
      <c r="C1363" s="199" t="s">
        <v>216</v>
      </c>
      <c r="D1363" s="200" t="s">
        <v>3131</v>
      </c>
      <c r="E1363" s="201" t="s">
        <v>3284</v>
      </c>
    </row>
    <row r="1364" spans="1:5" x14ac:dyDescent="0.2">
      <c r="A1364" s="199" t="s">
        <v>3206</v>
      </c>
      <c r="B1364" s="199" t="s">
        <v>2277</v>
      </c>
      <c r="C1364" s="199" t="s">
        <v>216</v>
      </c>
      <c r="D1364" s="200" t="s">
        <v>3131</v>
      </c>
      <c r="E1364" s="201" t="s">
        <v>3287</v>
      </c>
    </row>
    <row r="1365" spans="1:5" x14ac:dyDescent="0.2">
      <c r="A1365" s="199" t="s">
        <v>3206</v>
      </c>
      <c r="B1365" s="199" t="s">
        <v>2277</v>
      </c>
      <c r="C1365" s="199" t="s">
        <v>216</v>
      </c>
      <c r="D1365" s="200" t="s">
        <v>3131</v>
      </c>
      <c r="E1365" s="201" t="s">
        <v>3327</v>
      </c>
    </row>
    <row r="1366" spans="1:5" x14ac:dyDescent="0.2">
      <c r="A1366" s="199" t="s">
        <v>3206</v>
      </c>
      <c r="B1366" s="199" t="s">
        <v>2277</v>
      </c>
      <c r="C1366" s="199" t="s">
        <v>216</v>
      </c>
      <c r="D1366" s="200" t="s">
        <v>3131</v>
      </c>
      <c r="E1366" s="201" t="s">
        <v>3289</v>
      </c>
    </row>
    <row r="1367" spans="1:5" x14ac:dyDescent="0.2">
      <c r="A1367" s="199" t="s">
        <v>3206</v>
      </c>
      <c r="B1367" s="199" t="s">
        <v>2277</v>
      </c>
      <c r="C1367" s="199" t="s">
        <v>216</v>
      </c>
      <c r="D1367" s="200" t="s">
        <v>3131</v>
      </c>
      <c r="E1367" s="201" t="s">
        <v>3290</v>
      </c>
    </row>
    <row r="1368" spans="1:5" x14ac:dyDescent="0.2">
      <c r="A1368" s="199" t="s">
        <v>3206</v>
      </c>
      <c r="B1368" s="199" t="s">
        <v>1183</v>
      </c>
      <c r="C1368" s="199" t="s">
        <v>1184</v>
      </c>
      <c r="D1368" s="200" t="s">
        <v>3131</v>
      </c>
      <c r="E1368" s="201" t="s">
        <v>3284</v>
      </c>
    </row>
    <row r="1369" spans="1:5" x14ac:dyDescent="0.2">
      <c r="A1369" s="199" t="s">
        <v>3206</v>
      </c>
      <c r="B1369" s="199" t="s">
        <v>1183</v>
      </c>
      <c r="C1369" s="199" t="s">
        <v>1184</v>
      </c>
      <c r="D1369" s="200" t="s">
        <v>3131</v>
      </c>
      <c r="E1369" s="201" t="s">
        <v>3287</v>
      </c>
    </row>
    <row r="1370" spans="1:5" x14ac:dyDescent="0.2">
      <c r="A1370" s="199" t="s">
        <v>3206</v>
      </c>
      <c r="B1370" s="199" t="s">
        <v>1183</v>
      </c>
      <c r="C1370" s="199" t="s">
        <v>1184</v>
      </c>
      <c r="D1370" s="200" t="s">
        <v>3131</v>
      </c>
      <c r="E1370" s="201" t="s">
        <v>3327</v>
      </c>
    </row>
    <row r="1371" spans="1:5" x14ac:dyDescent="0.2">
      <c r="A1371" s="199" t="s">
        <v>3206</v>
      </c>
      <c r="B1371" s="199" t="s">
        <v>1183</v>
      </c>
      <c r="C1371" s="199" t="s">
        <v>1184</v>
      </c>
      <c r="D1371" s="200" t="s">
        <v>3131</v>
      </c>
      <c r="E1371" s="201" t="s">
        <v>3289</v>
      </c>
    </row>
    <row r="1372" spans="1:5" x14ac:dyDescent="0.2">
      <c r="A1372" s="199" t="s">
        <v>3206</v>
      </c>
      <c r="B1372" s="199" t="s">
        <v>3081</v>
      </c>
      <c r="C1372" s="199" t="s">
        <v>1181</v>
      </c>
      <c r="D1372" s="200" t="s">
        <v>3131</v>
      </c>
      <c r="E1372" s="201" t="s">
        <v>3284</v>
      </c>
    </row>
    <row r="1373" spans="1:5" x14ac:dyDescent="0.2">
      <c r="A1373" s="199" t="s">
        <v>3206</v>
      </c>
      <c r="B1373" s="199" t="s">
        <v>3081</v>
      </c>
      <c r="C1373" s="199" t="s">
        <v>1181</v>
      </c>
      <c r="D1373" s="200" t="s">
        <v>3131</v>
      </c>
      <c r="E1373" s="201" t="s">
        <v>3327</v>
      </c>
    </row>
    <row r="1374" spans="1:5" x14ac:dyDescent="0.2">
      <c r="A1374" s="199" t="s">
        <v>3206</v>
      </c>
      <c r="B1374" s="199" t="s">
        <v>3081</v>
      </c>
      <c r="C1374" s="199" t="s">
        <v>1181</v>
      </c>
      <c r="D1374" s="200" t="s">
        <v>3131</v>
      </c>
      <c r="E1374" s="201" t="s">
        <v>3289</v>
      </c>
    </row>
    <row r="1375" spans="1:5" x14ac:dyDescent="0.2">
      <c r="A1375" s="199" t="s">
        <v>3206</v>
      </c>
      <c r="B1375" s="199" t="s">
        <v>3081</v>
      </c>
      <c r="C1375" s="199" t="s">
        <v>1181</v>
      </c>
      <c r="D1375" s="200" t="s">
        <v>3131</v>
      </c>
      <c r="E1375" s="201" t="s">
        <v>3290</v>
      </c>
    </row>
    <row r="1376" spans="1:5" x14ac:dyDescent="0.2">
      <c r="A1376" s="199" t="s">
        <v>3206</v>
      </c>
      <c r="B1376" s="199" t="s">
        <v>2234</v>
      </c>
      <c r="C1376" s="199" t="s">
        <v>218</v>
      </c>
      <c r="D1376" s="200" t="s">
        <v>3131</v>
      </c>
      <c r="E1376" s="201" t="s">
        <v>3284</v>
      </c>
    </row>
    <row r="1377" spans="1:5" x14ac:dyDescent="0.2">
      <c r="A1377" s="199" t="s">
        <v>3206</v>
      </c>
      <c r="B1377" s="199" t="s">
        <v>2234</v>
      </c>
      <c r="C1377" s="199" t="s">
        <v>218</v>
      </c>
      <c r="D1377" s="200" t="s">
        <v>3131</v>
      </c>
      <c r="E1377" s="201" t="s">
        <v>3327</v>
      </c>
    </row>
    <row r="1378" spans="1:5" x14ac:dyDescent="0.2">
      <c r="A1378" s="199" t="s">
        <v>3206</v>
      </c>
      <c r="B1378" s="199" t="s">
        <v>2234</v>
      </c>
      <c r="C1378" s="199" t="s">
        <v>218</v>
      </c>
      <c r="D1378" s="200" t="s">
        <v>3131</v>
      </c>
      <c r="E1378" s="201" t="s">
        <v>3289</v>
      </c>
    </row>
    <row r="1379" spans="1:5" x14ac:dyDescent="0.2">
      <c r="A1379" s="199" t="s">
        <v>3206</v>
      </c>
      <c r="B1379" s="199" t="s">
        <v>2234</v>
      </c>
      <c r="C1379" s="199" t="s">
        <v>218</v>
      </c>
      <c r="D1379" s="200" t="s">
        <v>3131</v>
      </c>
      <c r="E1379" s="201" t="s">
        <v>3290</v>
      </c>
    </row>
    <row r="1380" spans="1:5" x14ac:dyDescent="0.2">
      <c r="A1380" s="199" t="s">
        <v>3206</v>
      </c>
      <c r="B1380" s="199" t="s">
        <v>1185</v>
      </c>
      <c r="C1380" s="199" t="s">
        <v>1186</v>
      </c>
      <c r="D1380" s="200" t="s">
        <v>3131</v>
      </c>
      <c r="E1380" s="201" t="s">
        <v>3284</v>
      </c>
    </row>
    <row r="1381" spans="1:5" x14ac:dyDescent="0.2">
      <c r="A1381" s="199" t="s">
        <v>3206</v>
      </c>
      <c r="B1381" s="199" t="s">
        <v>1185</v>
      </c>
      <c r="C1381" s="199" t="s">
        <v>1186</v>
      </c>
      <c r="D1381" s="200" t="s">
        <v>3131</v>
      </c>
      <c r="E1381" s="201" t="s">
        <v>3327</v>
      </c>
    </row>
    <row r="1382" spans="1:5" x14ac:dyDescent="0.2">
      <c r="A1382" s="199" t="s">
        <v>3206</v>
      </c>
      <c r="B1382" s="199" t="s">
        <v>1185</v>
      </c>
      <c r="C1382" s="199" t="s">
        <v>1186</v>
      </c>
      <c r="D1382" s="200" t="s">
        <v>3131</v>
      </c>
      <c r="E1382" s="201" t="s">
        <v>3289</v>
      </c>
    </row>
    <row r="1383" spans="1:5" x14ac:dyDescent="0.2">
      <c r="A1383" s="199" t="s">
        <v>3206</v>
      </c>
      <c r="B1383" s="199" t="s">
        <v>1185</v>
      </c>
      <c r="C1383" s="199" t="s">
        <v>1186</v>
      </c>
      <c r="D1383" s="200" t="s">
        <v>3131</v>
      </c>
      <c r="E1383" s="201" t="s">
        <v>3290</v>
      </c>
    </row>
    <row r="1384" spans="1:5" x14ac:dyDescent="0.2">
      <c r="A1384" s="199" t="s">
        <v>3206</v>
      </c>
      <c r="B1384" s="199" t="s">
        <v>1187</v>
      </c>
      <c r="C1384" s="199" t="s">
        <v>1188</v>
      </c>
      <c r="D1384" s="200" t="s">
        <v>3131</v>
      </c>
      <c r="E1384" s="201" t="s">
        <v>3284</v>
      </c>
    </row>
    <row r="1385" spans="1:5" x14ac:dyDescent="0.2">
      <c r="A1385" s="199" t="s">
        <v>3206</v>
      </c>
      <c r="B1385" s="199" t="s">
        <v>1187</v>
      </c>
      <c r="C1385" s="199" t="s">
        <v>1188</v>
      </c>
      <c r="D1385" s="200" t="s">
        <v>3131</v>
      </c>
      <c r="E1385" s="201" t="s">
        <v>3327</v>
      </c>
    </row>
    <row r="1386" spans="1:5" x14ac:dyDescent="0.2">
      <c r="A1386" s="199" t="s">
        <v>3206</v>
      </c>
      <c r="B1386" s="199" t="s">
        <v>1187</v>
      </c>
      <c r="C1386" s="199" t="s">
        <v>1188</v>
      </c>
      <c r="D1386" s="200" t="s">
        <v>3131</v>
      </c>
      <c r="E1386" s="201" t="s">
        <v>3289</v>
      </c>
    </row>
    <row r="1387" spans="1:5" x14ac:dyDescent="0.2">
      <c r="A1387" s="199" t="s">
        <v>3206</v>
      </c>
      <c r="B1387" s="199" t="s">
        <v>1187</v>
      </c>
      <c r="C1387" s="199" t="s">
        <v>1188</v>
      </c>
      <c r="D1387" s="200" t="s">
        <v>3131</v>
      </c>
      <c r="E1387" s="201" t="s">
        <v>3290</v>
      </c>
    </row>
    <row r="1388" spans="1:5" x14ac:dyDescent="0.2">
      <c r="A1388" s="199" t="s">
        <v>3206</v>
      </c>
      <c r="B1388" s="199" t="s">
        <v>2286</v>
      </c>
      <c r="C1388" s="199" t="s">
        <v>226</v>
      </c>
      <c r="D1388" s="200" t="s">
        <v>3131</v>
      </c>
      <c r="E1388" s="201" t="s">
        <v>3284</v>
      </c>
    </row>
    <row r="1389" spans="1:5" x14ac:dyDescent="0.2">
      <c r="A1389" s="199" t="s">
        <v>3206</v>
      </c>
      <c r="B1389" s="199" t="s">
        <v>2286</v>
      </c>
      <c r="C1389" s="199" t="s">
        <v>226</v>
      </c>
      <c r="D1389" s="200" t="s">
        <v>3131</v>
      </c>
      <c r="E1389" s="201" t="s">
        <v>3327</v>
      </c>
    </row>
    <row r="1390" spans="1:5" x14ac:dyDescent="0.2">
      <c r="A1390" s="199" t="s">
        <v>3206</v>
      </c>
      <c r="B1390" s="199" t="s">
        <v>2286</v>
      </c>
      <c r="C1390" s="199" t="s">
        <v>226</v>
      </c>
      <c r="D1390" s="200" t="s">
        <v>3131</v>
      </c>
      <c r="E1390" s="201" t="s">
        <v>3289</v>
      </c>
    </row>
    <row r="1391" spans="1:5" x14ac:dyDescent="0.2">
      <c r="A1391" s="199" t="s">
        <v>3206</v>
      </c>
      <c r="B1391" s="199" t="s">
        <v>2286</v>
      </c>
      <c r="C1391" s="199" t="s">
        <v>226</v>
      </c>
      <c r="D1391" s="200" t="s">
        <v>3131</v>
      </c>
      <c r="E1391" s="201" t="s">
        <v>3290</v>
      </c>
    </row>
    <row r="1392" spans="1:5" x14ac:dyDescent="0.2">
      <c r="A1392" s="199" t="s">
        <v>3206</v>
      </c>
      <c r="B1392" s="199" t="s">
        <v>1483</v>
      </c>
      <c r="C1392" s="199" t="s">
        <v>1182</v>
      </c>
      <c r="D1392" s="200" t="s">
        <v>3131</v>
      </c>
      <c r="E1392" s="201" t="s">
        <v>3284</v>
      </c>
    </row>
    <row r="1393" spans="1:5" x14ac:dyDescent="0.2">
      <c r="A1393" s="199" t="s">
        <v>3206</v>
      </c>
      <c r="B1393" s="199" t="s">
        <v>1483</v>
      </c>
      <c r="C1393" s="199" t="s">
        <v>1182</v>
      </c>
      <c r="D1393" s="200" t="s">
        <v>3131</v>
      </c>
      <c r="E1393" s="201" t="s">
        <v>3327</v>
      </c>
    </row>
    <row r="1394" spans="1:5" x14ac:dyDescent="0.2">
      <c r="A1394" s="199" t="s">
        <v>3206</v>
      </c>
      <c r="B1394" s="199" t="s">
        <v>1483</v>
      </c>
      <c r="C1394" s="199" t="s">
        <v>1182</v>
      </c>
      <c r="D1394" s="200" t="s">
        <v>3131</v>
      </c>
      <c r="E1394" s="201" t="s">
        <v>3289</v>
      </c>
    </row>
    <row r="1395" spans="1:5" x14ac:dyDescent="0.2">
      <c r="A1395" s="199" t="s">
        <v>3206</v>
      </c>
      <c r="B1395" s="199" t="s">
        <v>1483</v>
      </c>
      <c r="C1395" s="199" t="s">
        <v>1182</v>
      </c>
      <c r="D1395" s="200" t="s">
        <v>3131</v>
      </c>
      <c r="E1395" s="201" t="s">
        <v>3290</v>
      </c>
    </row>
    <row r="1396" spans="1:5" x14ac:dyDescent="0.2">
      <c r="A1396" s="199" t="s">
        <v>3206</v>
      </c>
      <c r="B1396" s="199" t="s">
        <v>1189</v>
      </c>
      <c r="C1396" s="199" t="s">
        <v>1190</v>
      </c>
      <c r="D1396" s="200" t="s">
        <v>3131</v>
      </c>
      <c r="E1396" s="201" t="s">
        <v>3284</v>
      </c>
    </row>
    <row r="1397" spans="1:5" x14ac:dyDescent="0.2">
      <c r="A1397" s="199" t="s">
        <v>3206</v>
      </c>
      <c r="B1397" s="199" t="s">
        <v>1189</v>
      </c>
      <c r="C1397" s="199" t="s">
        <v>1190</v>
      </c>
      <c r="D1397" s="200" t="s">
        <v>3131</v>
      </c>
      <c r="E1397" s="201" t="s">
        <v>3327</v>
      </c>
    </row>
    <row r="1398" spans="1:5" x14ac:dyDescent="0.2">
      <c r="A1398" s="199" t="s">
        <v>3206</v>
      </c>
      <c r="B1398" s="199" t="s">
        <v>1189</v>
      </c>
      <c r="C1398" s="199" t="s">
        <v>1190</v>
      </c>
      <c r="D1398" s="200" t="s">
        <v>3131</v>
      </c>
      <c r="E1398" s="201" t="s">
        <v>3289</v>
      </c>
    </row>
    <row r="1399" spans="1:5" x14ac:dyDescent="0.2">
      <c r="A1399" s="199" t="s">
        <v>3206</v>
      </c>
      <c r="B1399" s="199" t="s">
        <v>1189</v>
      </c>
      <c r="C1399" s="199" t="s">
        <v>1190</v>
      </c>
      <c r="D1399" s="200" t="s">
        <v>3131</v>
      </c>
      <c r="E1399" s="201" t="s">
        <v>3290</v>
      </c>
    </row>
    <row r="1400" spans="1:5" x14ac:dyDescent="0.2">
      <c r="A1400" s="199" t="s">
        <v>3206</v>
      </c>
      <c r="B1400" s="199" t="s">
        <v>2297</v>
      </c>
      <c r="C1400" s="199" t="s">
        <v>221</v>
      </c>
      <c r="D1400" s="200" t="s">
        <v>3131</v>
      </c>
      <c r="E1400" s="201" t="s">
        <v>3284</v>
      </c>
    </row>
    <row r="1401" spans="1:5" x14ac:dyDescent="0.2">
      <c r="A1401" s="199" t="s">
        <v>3206</v>
      </c>
      <c r="B1401" s="199" t="s">
        <v>2297</v>
      </c>
      <c r="C1401" s="199" t="s">
        <v>221</v>
      </c>
      <c r="D1401" s="200" t="s">
        <v>3131</v>
      </c>
      <c r="E1401" s="201" t="s">
        <v>3327</v>
      </c>
    </row>
    <row r="1402" spans="1:5" x14ac:dyDescent="0.2">
      <c r="A1402" s="199" t="s">
        <v>3206</v>
      </c>
      <c r="B1402" s="199" t="s">
        <v>2297</v>
      </c>
      <c r="C1402" s="199" t="s">
        <v>221</v>
      </c>
      <c r="D1402" s="200" t="s">
        <v>3131</v>
      </c>
      <c r="E1402" s="201" t="s">
        <v>3288</v>
      </c>
    </row>
    <row r="1403" spans="1:5" x14ac:dyDescent="0.2">
      <c r="A1403" s="199" t="s">
        <v>3206</v>
      </c>
      <c r="B1403" s="199" t="s">
        <v>2297</v>
      </c>
      <c r="C1403" s="199" t="s">
        <v>221</v>
      </c>
      <c r="D1403" s="200" t="s">
        <v>3131</v>
      </c>
      <c r="E1403" s="201" t="s">
        <v>3289</v>
      </c>
    </row>
    <row r="1404" spans="1:5" x14ac:dyDescent="0.2">
      <c r="A1404" s="199" t="s">
        <v>3206</v>
      </c>
      <c r="B1404" s="199" t="s">
        <v>1191</v>
      </c>
      <c r="C1404" s="199" t="s">
        <v>1192</v>
      </c>
      <c r="D1404" s="200" t="s">
        <v>3131</v>
      </c>
      <c r="E1404" s="201" t="s">
        <v>3284</v>
      </c>
    </row>
    <row r="1405" spans="1:5" x14ac:dyDescent="0.2">
      <c r="A1405" s="199" t="s">
        <v>3206</v>
      </c>
      <c r="B1405" s="199" t="s">
        <v>1191</v>
      </c>
      <c r="C1405" s="199" t="s">
        <v>1192</v>
      </c>
      <c r="D1405" s="200" t="s">
        <v>3131</v>
      </c>
      <c r="E1405" s="201" t="s">
        <v>3327</v>
      </c>
    </row>
    <row r="1406" spans="1:5" x14ac:dyDescent="0.2">
      <c r="A1406" s="199" t="s">
        <v>3206</v>
      </c>
      <c r="B1406" s="199" t="s">
        <v>1191</v>
      </c>
      <c r="C1406" s="199" t="s">
        <v>1192</v>
      </c>
      <c r="D1406" s="200" t="s">
        <v>3131</v>
      </c>
      <c r="E1406" s="201" t="s">
        <v>3289</v>
      </c>
    </row>
    <row r="1407" spans="1:5" x14ac:dyDescent="0.2">
      <c r="A1407" s="199" t="s">
        <v>3206</v>
      </c>
      <c r="B1407" s="199" t="s">
        <v>1191</v>
      </c>
      <c r="C1407" s="199" t="s">
        <v>1192</v>
      </c>
      <c r="D1407" s="200" t="s">
        <v>3131</v>
      </c>
      <c r="E1407" s="201" t="s">
        <v>3290</v>
      </c>
    </row>
    <row r="1408" spans="1:5" x14ac:dyDescent="0.2">
      <c r="A1408" s="199" t="s">
        <v>3206</v>
      </c>
      <c r="B1408" s="199" t="s">
        <v>2282</v>
      </c>
      <c r="C1408" s="199" t="s">
        <v>220</v>
      </c>
      <c r="D1408" s="200" t="s">
        <v>3131</v>
      </c>
      <c r="E1408" s="201" t="s">
        <v>3284</v>
      </c>
    </row>
    <row r="1409" spans="1:5" x14ac:dyDescent="0.2">
      <c r="A1409" s="199" t="s">
        <v>3206</v>
      </c>
      <c r="B1409" s="199" t="s">
        <v>2282</v>
      </c>
      <c r="C1409" s="199" t="s">
        <v>220</v>
      </c>
      <c r="D1409" s="200" t="s">
        <v>3131</v>
      </c>
      <c r="E1409" s="201" t="s">
        <v>3327</v>
      </c>
    </row>
    <row r="1410" spans="1:5" x14ac:dyDescent="0.2">
      <c r="A1410" s="199" t="s">
        <v>3206</v>
      </c>
      <c r="B1410" s="199" t="s">
        <v>2282</v>
      </c>
      <c r="C1410" s="199" t="s">
        <v>220</v>
      </c>
      <c r="D1410" s="200" t="s">
        <v>3131</v>
      </c>
      <c r="E1410" s="201" t="s">
        <v>3289</v>
      </c>
    </row>
    <row r="1411" spans="1:5" x14ac:dyDescent="0.2">
      <c r="A1411" s="199" t="s">
        <v>3206</v>
      </c>
      <c r="B1411" s="199" t="s">
        <v>2282</v>
      </c>
      <c r="C1411" s="199" t="s">
        <v>220</v>
      </c>
      <c r="D1411" s="200" t="s">
        <v>3131</v>
      </c>
      <c r="E1411" s="201" t="s">
        <v>3290</v>
      </c>
    </row>
    <row r="1412" spans="1:5" x14ac:dyDescent="0.2">
      <c r="A1412" s="199" t="s">
        <v>3206</v>
      </c>
      <c r="B1412" s="199" t="s">
        <v>1193</v>
      </c>
      <c r="C1412" s="199" t="s">
        <v>1194</v>
      </c>
      <c r="D1412" s="200" t="s">
        <v>3131</v>
      </c>
      <c r="E1412" s="201" t="s">
        <v>3284</v>
      </c>
    </row>
    <row r="1413" spans="1:5" x14ac:dyDescent="0.2">
      <c r="A1413" s="199" t="s">
        <v>3206</v>
      </c>
      <c r="B1413" s="199" t="s">
        <v>1193</v>
      </c>
      <c r="C1413" s="199" t="s">
        <v>1194</v>
      </c>
      <c r="D1413" s="200" t="s">
        <v>3131</v>
      </c>
      <c r="E1413" s="201" t="s">
        <v>3327</v>
      </c>
    </row>
    <row r="1414" spans="1:5" x14ac:dyDescent="0.2">
      <c r="A1414" s="199" t="s">
        <v>3206</v>
      </c>
      <c r="B1414" s="199" t="s">
        <v>1193</v>
      </c>
      <c r="C1414" s="199" t="s">
        <v>1194</v>
      </c>
      <c r="D1414" s="200" t="s">
        <v>3131</v>
      </c>
      <c r="E1414" s="201" t="s">
        <v>3289</v>
      </c>
    </row>
    <row r="1415" spans="1:5" x14ac:dyDescent="0.2">
      <c r="A1415" s="199" t="s">
        <v>3206</v>
      </c>
      <c r="B1415" s="199" t="s">
        <v>1193</v>
      </c>
      <c r="C1415" s="199" t="s">
        <v>1194</v>
      </c>
      <c r="D1415" s="200" t="s">
        <v>3131</v>
      </c>
      <c r="E1415" s="201" t="s">
        <v>3290</v>
      </c>
    </row>
    <row r="1416" spans="1:5" x14ac:dyDescent="0.2">
      <c r="A1416" s="199" t="s">
        <v>3206</v>
      </c>
      <c r="B1416" s="199" t="s">
        <v>1195</v>
      </c>
      <c r="C1416" s="199" t="s">
        <v>1196</v>
      </c>
      <c r="D1416" s="200" t="s">
        <v>3131</v>
      </c>
      <c r="E1416" s="201" t="s">
        <v>3284</v>
      </c>
    </row>
    <row r="1417" spans="1:5" x14ac:dyDescent="0.2">
      <c r="A1417" s="199" t="s">
        <v>3206</v>
      </c>
      <c r="B1417" s="199" t="s">
        <v>1195</v>
      </c>
      <c r="C1417" s="199" t="s">
        <v>1196</v>
      </c>
      <c r="D1417" s="200" t="s">
        <v>3131</v>
      </c>
      <c r="E1417" s="201" t="s">
        <v>3327</v>
      </c>
    </row>
    <row r="1418" spans="1:5" x14ac:dyDescent="0.2">
      <c r="A1418" s="199" t="s">
        <v>3206</v>
      </c>
      <c r="B1418" s="199" t="s">
        <v>1195</v>
      </c>
      <c r="C1418" s="199" t="s">
        <v>1196</v>
      </c>
      <c r="D1418" s="200" t="s">
        <v>3131</v>
      </c>
      <c r="E1418" s="201" t="s">
        <v>3289</v>
      </c>
    </row>
    <row r="1419" spans="1:5" x14ac:dyDescent="0.2">
      <c r="A1419" s="199" t="s">
        <v>3206</v>
      </c>
      <c r="B1419" s="199" t="s">
        <v>1195</v>
      </c>
      <c r="C1419" s="199" t="s">
        <v>1196</v>
      </c>
      <c r="D1419" s="200" t="s">
        <v>3131</v>
      </c>
      <c r="E1419" s="201" t="s">
        <v>3290</v>
      </c>
    </row>
    <row r="1420" spans="1:5" x14ac:dyDescent="0.2">
      <c r="A1420" s="199" t="s">
        <v>3206</v>
      </c>
      <c r="B1420" s="199" t="s">
        <v>1197</v>
      </c>
      <c r="C1420" s="199" t="s">
        <v>1198</v>
      </c>
      <c r="D1420" s="200" t="s">
        <v>3131</v>
      </c>
      <c r="E1420" s="201" t="s">
        <v>3284</v>
      </c>
    </row>
    <row r="1421" spans="1:5" x14ac:dyDescent="0.2">
      <c r="A1421" s="199" t="s">
        <v>3206</v>
      </c>
      <c r="B1421" s="199" t="s">
        <v>1197</v>
      </c>
      <c r="C1421" s="199" t="s">
        <v>1198</v>
      </c>
      <c r="D1421" s="200" t="s">
        <v>3131</v>
      </c>
      <c r="E1421" s="201" t="s">
        <v>3327</v>
      </c>
    </row>
    <row r="1422" spans="1:5" x14ac:dyDescent="0.2">
      <c r="A1422" s="199" t="s">
        <v>3206</v>
      </c>
      <c r="B1422" s="199" t="s">
        <v>1197</v>
      </c>
      <c r="C1422" s="199" t="s">
        <v>1198</v>
      </c>
      <c r="D1422" s="200" t="s">
        <v>3131</v>
      </c>
      <c r="E1422" s="201" t="s">
        <v>3289</v>
      </c>
    </row>
    <row r="1423" spans="1:5" x14ac:dyDescent="0.2">
      <c r="A1423" s="199" t="s">
        <v>3206</v>
      </c>
      <c r="B1423" s="199" t="s">
        <v>1197</v>
      </c>
      <c r="C1423" s="199" t="s">
        <v>1198</v>
      </c>
      <c r="D1423" s="200" t="s">
        <v>3131</v>
      </c>
      <c r="E1423" s="201" t="s">
        <v>3290</v>
      </c>
    </row>
    <row r="1424" spans="1:5" x14ac:dyDescent="0.2">
      <c r="A1424" s="199" t="s">
        <v>3206</v>
      </c>
      <c r="B1424" s="199" t="s">
        <v>2281</v>
      </c>
      <c r="C1424" s="199" t="s">
        <v>224</v>
      </c>
      <c r="D1424" s="200" t="s">
        <v>3131</v>
      </c>
      <c r="E1424" s="201" t="s">
        <v>3284</v>
      </c>
    </row>
    <row r="1425" spans="1:5" x14ac:dyDescent="0.2">
      <c r="A1425" s="199" t="s">
        <v>3206</v>
      </c>
      <c r="B1425" s="199" t="s">
        <v>2281</v>
      </c>
      <c r="C1425" s="199" t="s">
        <v>224</v>
      </c>
      <c r="D1425" s="200" t="s">
        <v>3131</v>
      </c>
      <c r="E1425" s="201" t="s">
        <v>3327</v>
      </c>
    </row>
    <row r="1426" spans="1:5" x14ac:dyDescent="0.2">
      <c r="A1426" s="199" t="s">
        <v>3206</v>
      </c>
      <c r="B1426" s="199" t="s">
        <v>2281</v>
      </c>
      <c r="C1426" s="199" t="s">
        <v>224</v>
      </c>
      <c r="D1426" s="200" t="s">
        <v>3131</v>
      </c>
      <c r="E1426" s="201" t="s">
        <v>3289</v>
      </c>
    </row>
    <row r="1427" spans="1:5" x14ac:dyDescent="0.2">
      <c r="A1427" s="199" t="s">
        <v>3206</v>
      </c>
      <c r="B1427" s="199" t="s">
        <v>2281</v>
      </c>
      <c r="C1427" s="199" t="s">
        <v>224</v>
      </c>
      <c r="D1427" s="200" t="s">
        <v>3131</v>
      </c>
      <c r="E1427" s="201" t="s">
        <v>3290</v>
      </c>
    </row>
    <row r="1428" spans="1:5" x14ac:dyDescent="0.2">
      <c r="A1428" s="199" t="s">
        <v>3206</v>
      </c>
      <c r="B1428" s="199" t="s">
        <v>1199</v>
      </c>
      <c r="C1428" s="199" t="s">
        <v>1200</v>
      </c>
      <c r="D1428" s="200" t="s">
        <v>3131</v>
      </c>
      <c r="E1428" s="201" t="s">
        <v>3284</v>
      </c>
    </row>
    <row r="1429" spans="1:5" x14ac:dyDescent="0.2">
      <c r="A1429" s="199" t="s">
        <v>3206</v>
      </c>
      <c r="B1429" s="199" t="s">
        <v>1199</v>
      </c>
      <c r="C1429" s="199" t="s">
        <v>1200</v>
      </c>
      <c r="D1429" s="200" t="s">
        <v>3131</v>
      </c>
      <c r="E1429" s="201" t="s">
        <v>3327</v>
      </c>
    </row>
    <row r="1430" spans="1:5" x14ac:dyDescent="0.2">
      <c r="A1430" s="199" t="s">
        <v>3206</v>
      </c>
      <c r="B1430" s="199" t="s">
        <v>1199</v>
      </c>
      <c r="C1430" s="199" t="s">
        <v>1200</v>
      </c>
      <c r="D1430" s="200" t="s">
        <v>3131</v>
      </c>
      <c r="E1430" s="201" t="s">
        <v>3289</v>
      </c>
    </row>
    <row r="1431" spans="1:5" x14ac:dyDescent="0.2">
      <c r="A1431" s="199" t="s">
        <v>3206</v>
      </c>
      <c r="B1431" s="199" t="s">
        <v>1199</v>
      </c>
      <c r="C1431" s="199" t="s">
        <v>1200</v>
      </c>
      <c r="D1431" s="200" t="s">
        <v>3131</v>
      </c>
      <c r="E1431" s="201" t="s">
        <v>3290</v>
      </c>
    </row>
    <row r="1432" spans="1:5" x14ac:dyDescent="0.2">
      <c r="A1432" s="199" t="s">
        <v>3206</v>
      </c>
      <c r="B1432" s="199" t="s">
        <v>1201</v>
      </c>
      <c r="C1432" s="199" t="s">
        <v>1202</v>
      </c>
      <c r="D1432" s="200" t="s">
        <v>3131</v>
      </c>
      <c r="E1432" s="201" t="s">
        <v>3284</v>
      </c>
    </row>
    <row r="1433" spans="1:5" x14ac:dyDescent="0.2">
      <c r="A1433" s="199" t="s">
        <v>3206</v>
      </c>
      <c r="B1433" s="199" t="s">
        <v>1201</v>
      </c>
      <c r="C1433" s="199" t="s">
        <v>1202</v>
      </c>
      <c r="D1433" s="200" t="s">
        <v>3131</v>
      </c>
      <c r="E1433" s="201" t="s">
        <v>3327</v>
      </c>
    </row>
    <row r="1434" spans="1:5" x14ac:dyDescent="0.2">
      <c r="A1434" s="199" t="s">
        <v>3206</v>
      </c>
      <c r="B1434" s="199" t="s">
        <v>1201</v>
      </c>
      <c r="C1434" s="199" t="s">
        <v>1202</v>
      </c>
      <c r="D1434" s="200" t="s">
        <v>3131</v>
      </c>
      <c r="E1434" s="201" t="s">
        <v>3289</v>
      </c>
    </row>
    <row r="1435" spans="1:5" x14ac:dyDescent="0.2">
      <c r="A1435" s="199" t="s">
        <v>3206</v>
      </c>
      <c r="B1435" s="199" t="s">
        <v>1201</v>
      </c>
      <c r="C1435" s="199" t="s">
        <v>1202</v>
      </c>
      <c r="D1435" s="200" t="s">
        <v>3131</v>
      </c>
      <c r="E1435" s="201" t="s">
        <v>3290</v>
      </c>
    </row>
    <row r="1436" spans="1:5" x14ac:dyDescent="0.2">
      <c r="A1436" s="199" t="s">
        <v>3206</v>
      </c>
      <c r="B1436" s="199" t="s">
        <v>1203</v>
      </c>
      <c r="C1436" s="199" t="s">
        <v>1204</v>
      </c>
      <c r="D1436" s="200" t="s">
        <v>3131</v>
      </c>
      <c r="E1436" s="201" t="s">
        <v>3284</v>
      </c>
    </row>
    <row r="1437" spans="1:5" x14ac:dyDescent="0.2">
      <c r="A1437" s="199" t="s">
        <v>3206</v>
      </c>
      <c r="B1437" s="199" t="s">
        <v>1203</v>
      </c>
      <c r="C1437" s="199" t="s">
        <v>1204</v>
      </c>
      <c r="D1437" s="200" t="s">
        <v>3131</v>
      </c>
      <c r="E1437" s="201" t="s">
        <v>3327</v>
      </c>
    </row>
    <row r="1438" spans="1:5" x14ac:dyDescent="0.2">
      <c r="A1438" s="199" t="s">
        <v>3206</v>
      </c>
      <c r="B1438" s="199" t="s">
        <v>1203</v>
      </c>
      <c r="C1438" s="199" t="s">
        <v>1204</v>
      </c>
      <c r="D1438" s="200" t="s">
        <v>3131</v>
      </c>
      <c r="E1438" s="201" t="s">
        <v>3289</v>
      </c>
    </row>
    <row r="1439" spans="1:5" x14ac:dyDescent="0.2">
      <c r="A1439" s="199" t="s">
        <v>3206</v>
      </c>
      <c r="B1439" s="199" t="s">
        <v>1203</v>
      </c>
      <c r="C1439" s="199" t="s">
        <v>1204</v>
      </c>
      <c r="D1439" s="200" t="s">
        <v>3131</v>
      </c>
      <c r="E1439" s="201" t="s">
        <v>3290</v>
      </c>
    </row>
    <row r="1440" spans="1:5" x14ac:dyDescent="0.2">
      <c r="A1440" s="199" t="s">
        <v>3206</v>
      </c>
      <c r="B1440" s="199" t="s">
        <v>1205</v>
      </c>
      <c r="C1440" s="199" t="s">
        <v>1206</v>
      </c>
      <c r="D1440" s="200" t="s">
        <v>3131</v>
      </c>
      <c r="E1440" s="201" t="s">
        <v>3284</v>
      </c>
    </row>
    <row r="1441" spans="1:5" x14ac:dyDescent="0.2">
      <c r="A1441" s="199" t="s">
        <v>3206</v>
      </c>
      <c r="B1441" s="199" t="s">
        <v>1205</v>
      </c>
      <c r="C1441" s="199" t="s">
        <v>1206</v>
      </c>
      <c r="D1441" s="200" t="s">
        <v>3131</v>
      </c>
      <c r="E1441" s="201" t="s">
        <v>3327</v>
      </c>
    </row>
    <row r="1442" spans="1:5" x14ac:dyDescent="0.2">
      <c r="A1442" s="199" t="s">
        <v>3206</v>
      </c>
      <c r="B1442" s="199" t="s">
        <v>1205</v>
      </c>
      <c r="C1442" s="199" t="s">
        <v>1206</v>
      </c>
      <c r="D1442" s="200" t="s">
        <v>3131</v>
      </c>
      <c r="E1442" s="201" t="s">
        <v>3289</v>
      </c>
    </row>
    <row r="1443" spans="1:5" x14ac:dyDescent="0.2">
      <c r="A1443" s="199" t="s">
        <v>3206</v>
      </c>
      <c r="B1443" s="199" t="s">
        <v>1205</v>
      </c>
      <c r="C1443" s="199" t="s">
        <v>1206</v>
      </c>
      <c r="D1443" s="200" t="s">
        <v>3131</v>
      </c>
      <c r="E1443" s="201" t="s">
        <v>3290</v>
      </c>
    </row>
    <row r="1444" spans="1:5" x14ac:dyDescent="0.2">
      <c r="A1444" s="199" t="s">
        <v>3206</v>
      </c>
      <c r="B1444" s="199" t="s">
        <v>2278</v>
      </c>
      <c r="C1444" s="199" t="s">
        <v>228</v>
      </c>
      <c r="D1444" s="200" t="s">
        <v>3131</v>
      </c>
      <c r="E1444" s="201" t="s">
        <v>3284</v>
      </c>
    </row>
    <row r="1445" spans="1:5" x14ac:dyDescent="0.2">
      <c r="A1445" s="199" t="s">
        <v>3206</v>
      </c>
      <c r="B1445" s="199" t="s">
        <v>2278</v>
      </c>
      <c r="C1445" s="199" t="s">
        <v>228</v>
      </c>
      <c r="D1445" s="200" t="s">
        <v>3131</v>
      </c>
      <c r="E1445" s="201" t="s">
        <v>3327</v>
      </c>
    </row>
    <row r="1446" spans="1:5" x14ac:dyDescent="0.2">
      <c r="A1446" s="199" t="s">
        <v>3206</v>
      </c>
      <c r="B1446" s="199" t="s">
        <v>2278</v>
      </c>
      <c r="C1446" s="199" t="s">
        <v>228</v>
      </c>
      <c r="D1446" s="200" t="s">
        <v>3131</v>
      </c>
      <c r="E1446" s="201" t="s">
        <v>3289</v>
      </c>
    </row>
    <row r="1447" spans="1:5" x14ac:dyDescent="0.2">
      <c r="A1447" s="199" t="s">
        <v>3206</v>
      </c>
      <c r="B1447" s="199" t="s">
        <v>2278</v>
      </c>
      <c r="C1447" s="199" t="s">
        <v>228</v>
      </c>
      <c r="D1447" s="200" t="s">
        <v>3131</v>
      </c>
      <c r="E1447" s="201" t="s">
        <v>3290</v>
      </c>
    </row>
    <row r="1448" spans="1:5" x14ac:dyDescent="0.2">
      <c r="A1448" s="199" t="s">
        <v>3206</v>
      </c>
      <c r="B1448" s="199" t="s">
        <v>1207</v>
      </c>
      <c r="C1448" s="199" t="s">
        <v>1208</v>
      </c>
      <c r="D1448" s="200" t="s">
        <v>3131</v>
      </c>
      <c r="E1448" s="201" t="s">
        <v>3284</v>
      </c>
    </row>
    <row r="1449" spans="1:5" x14ac:dyDescent="0.2">
      <c r="A1449" s="199" t="s">
        <v>3206</v>
      </c>
      <c r="B1449" s="199" t="s">
        <v>1207</v>
      </c>
      <c r="C1449" s="199" t="s">
        <v>1208</v>
      </c>
      <c r="D1449" s="200" t="s">
        <v>3131</v>
      </c>
      <c r="E1449" s="201" t="s">
        <v>3327</v>
      </c>
    </row>
    <row r="1450" spans="1:5" x14ac:dyDescent="0.2">
      <c r="A1450" s="199" t="s">
        <v>3206</v>
      </c>
      <c r="B1450" s="199" t="s">
        <v>1207</v>
      </c>
      <c r="C1450" s="199" t="s">
        <v>1208</v>
      </c>
      <c r="D1450" s="200" t="s">
        <v>3131</v>
      </c>
      <c r="E1450" s="201" t="s">
        <v>3289</v>
      </c>
    </row>
    <row r="1451" spans="1:5" x14ac:dyDescent="0.2">
      <c r="A1451" s="199" t="s">
        <v>3206</v>
      </c>
      <c r="B1451" s="199" t="s">
        <v>1207</v>
      </c>
      <c r="C1451" s="199" t="s">
        <v>1208</v>
      </c>
      <c r="D1451" s="200" t="s">
        <v>3131</v>
      </c>
      <c r="E1451" s="201" t="s">
        <v>3290</v>
      </c>
    </row>
    <row r="1452" spans="1:5" x14ac:dyDescent="0.2">
      <c r="A1452" s="199" t="s">
        <v>3206</v>
      </c>
      <c r="B1452" s="199" t="s">
        <v>2204</v>
      </c>
      <c r="C1452" s="199" t="s">
        <v>219</v>
      </c>
      <c r="D1452" s="200" t="s">
        <v>3131</v>
      </c>
      <c r="E1452" s="201" t="s">
        <v>3284</v>
      </c>
    </row>
    <row r="1453" spans="1:5" x14ac:dyDescent="0.2">
      <c r="A1453" s="199" t="s">
        <v>3206</v>
      </c>
      <c r="B1453" s="199" t="s">
        <v>2204</v>
      </c>
      <c r="C1453" s="199" t="s">
        <v>219</v>
      </c>
      <c r="D1453" s="200" t="s">
        <v>3131</v>
      </c>
      <c r="E1453" s="201" t="s">
        <v>3327</v>
      </c>
    </row>
    <row r="1454" spans="1:5" x14ac:dyDescent="0.2">
      <c r="A1454" s="199" t="s">
        <v>3206</v>
      </c>
      <c r="B1454" s="199" t="s">
        <v>2204</v>
      </c>
      <c r="C1454" s="199" t="s">
        <v>219</v>
      </c>
      <c r="D1454" s="200" t="s">
        <v>3131</v>
      </c>
      <c r="E1454" s="201" t="s">
        <v>3289</v>
      </c>
    </row>
    <row r="1455" spans="1:5" x14ac:dyDescent="0.2">
      <c r="A1455" s="199" t="s">
        <v>3206</v>
      </c>
      <c r="B1455" s="199" t="s">
        <v>2204</v>
      </c>
      <c r="C1455" s="199" t="s">
        <v>219</v>
      </c>
      <c r="D1455" s="200" t="s">
        <v>3131</v>
      </c>
      <c r="E1455" s="201" t="s">
        <v>3290</v>
      </c>
    </row>
    <row r="1456" spans="1:5" x14ac:dyDescent="0.2">
      <c r="A1456" s="199" t="s">
        <v>3206</v>
      </c>
      <c r="B1456" s="199" t="s">
        <v>3107</v>
      </c>
      <c r="C1456" s="199" t="s">
        <v>2423</v>
      </c>
      <c r="D1456" s="200" t="s">
        <v>3132</v>
      </c>
      <c r="E1456" s="201" t="s">
        <v>3284</v>
      </c>
    </row>
    <row r="1457" spans="1:5" x14ac:dyDescent="0.2">
      <c r="A1457" s="199" t="s">
        <v>3206</v>
      </c>
      <c r="B1457" s="199" t="s">
        <v>3107</v>
      </c>
      <c r="C1457" s="199" t="s">
        <v>2423</v>
      </c>
      <c r="D1457" s="200" t="s">
        <v>3132</v>
      </c>
      <c r="E1457" s="201" t="s">
        <v>3327</v>
      </c>
    </row>
    <row r="1458" spans="1:5" x14ac:dyDescent="0.2">
      <c r="A1458" s="199" t="s">
        <v>3206</v>
      </c>
      <c r="B1458" s="199" t="s">
        <v>2955</v>
      </c>
      <c r="C1458" s="199" t="s">
        <v>2349</v>
      </c>
      <c r="D1458" s="200" t="s">
        <v>633</v>
      </c>
      <c r="E1458" s="201" t="s">
        <v>3284</v>
      </c>
    </row>
    <row r="1459" spans="1:5" x14ac:dyDescent="0.2">
      <c r="A1459" s="199" t="s">
        <v>3206</v>
      </c>
      <c r="B1459" s="199" t="s">
        <v>2955</v>
      </c>
      <c r="C1459" s="199" t="s">
        <v>2349</v>
      </c>
      <c r="D1459" s="200" t="s">
        <v>633</v>
      </c>
      <c r="E1459" s="201" t="s">
        <v>3287</v>
      </c>
    </row>
    <row r="1460" spans="1:5" x14ac:dyDescent="0.2">
      <c r="A1460" s="199" t="s">
        <v>3206</v>
      </c>
      <c r="B1460" s="199" t="s">
        <v>2955</v>
      </c>
      <c r="C1460" s="199" t="s">
        <v>2349</v>
      </c>
      <c r="D1460" s="200" t="s">
        <v>633</v>
      </c>
      <c r="E1460" s="201" t="s">
        <v>3289</v>
      </c>
    </row>
    <row r="1461" spans="1:5" x14ac:dyDescent="0.2">
      <c r="A1461" s="199" t="s">
        <v>3206</v>
      </c>
      <c r="B1461" s="199" t="s">
        <v>2955</v>
      </c>
      <c r="C1461" s="199" t="s">
        <v>2349</v>
      </c>
      <c r="D1461" s="200" t="s">
        <v>633</v>
      </c>
      <c r="E1461" s="201" t="s">
        <v>3290</v>
      </c>
    </row>
    <row r="1462" spans="1:5" x14ac:dyDescent="0.2">
      <c r="A1462" s="199" t="s">
        <v>3206</v>
      </c>
      <c r="B1462" s="199" t="s">
        <v>2478</v>
      </c>
      <c r="C1462" s="199" t="s">
        <v>2163</v>
      </c>
      <c r="D1462" s="200" t="s">
        <v>633</v>
      </c>
      <c r="E1462" s="201" t="s">
        <v>3287</v>
      </c>
    </row>
    <row r="1463" spans="1:5" x14ac:dyDescent="0.2">
      <c r="A1463" s="199" t="s">
        <v>3206</v>
      </c>
      <c r="B1463" s="199" t="s">
        <v>2478</v>
      </c>
      <c r="C1463" s="199" t="s">
        <v>2163</v>
      </c>
      <c r="D1463" s="200" t="s">
        <v>633</v>
      </c>
      <c r="E1463" s="201" t="s">
        <v>3289</v>
      </c>
    </row>
    <row r="1464" spans="1:5" x14ac:dyDescent="0.2">
      <c r="A1464" s="199" t="s">
        <v>3206</v>
      </c>
      <c r="B1464" s="199" t="s">
        <v>2478</v>
      </c>
      <c r="C1464" s="199" t="s">
        <v>2163</v>
      </c>
      <c r="D1464" s="200" t="s">
        <v>633</v>
      </c>
      <c r="E1464" s="201" t="s">
        <v>3290</v>
      </c>
    </row>
    <row r="1465" spans="1:5" x14ac:dyDescent="0.2">
      <c r="A1465" s="199" t="s">
        <v>3206</v>
      </c>
      <c r="B1465" s="199" t="s">
        <v>2479</v>
      </c>
      <c r="C1465" s="199" t="s">
        <v>2036</v>
      </c>
      <c r="D1465" s="200" t="s">
        <v>633</v>
      </c>
      <c r="E1465" s="201" t="s">
        <v>3284</v>
      </c>
    </row>
    <row r="1466" spans="1:5" x14ac:dyDescent="0.2">
      <c r="A1466" s="199" t="s">
        <v>3206</v>
      </c>
      <c r="B1466" s="199" t="s">
        <v>2479</v>
      </c>
      <c r="C1466" s="199" t="s">
        <v>2036</v>
      </c>
      <c r="D1466" s="200" t="s">
        <v>633</v>
      </c>
      <c r="E1466" s="201" t="s">
        <v>3287</v>
      </c>
    </row>
    <row r="1467" spans="1:5" x14ac:dyDescent="0.2">
      <c r="A1467" s="199" t="s">
        <v>3206</v>
      </c>
      <c r="B1467" s="199" t="s">
        <v>2479</v>
      </c>
      <c r="C1467" s="199" t="s">
        <v>2036</v>
      </c>
      <c r="D1467" s="200" t="s">
        <v>633</v>
      </c>
      <c r="E1467" s="201" t="s">
        <v>3289</v>
      </c>
    </row>
    <row r="1468" spans="1:5" x14ac:dyDescent="0.2">
      <c r="A1468" s="199" t="s">
        <v>3206</v>
      </c>
      <c r="B1468" s="199" t="s">
        <v>2479</v>
      </c>
      <c r="C1468" s="199" t="s">
        <v>2036</v>
      </c>
      <c r="D1468" s="200" t="s">
        <v>633</v>
      </c>
      <c r="E1468" s="201" t="s">
        <v>3290</v>
      </c>
    </row>
    <row r="1469" spans="1:5" x14ac:dyDescent="0.2">
      <c r="A1469" s="199" t="s">
        <v>3206</v>
      </c>
      <c r="B1469" s="199" t="s">
        <v>2480</v>
      </c>
      <c r="C1469" s="199" t="s">
        <v>2076</v>
      </c>
      <c r="D1469" s="200" t="s">
        <v>633</v>
      </c>
      <c r="E1469" s="201" t="s">
        <v>3284</v>
      </c>
    </row>
    <row r="1470" spans="1:5" x14ac:dyDescent="0.2">
      <c r="A1470" s="199" t="s">
        <v>3206</v>
      </c>
      <c r="B1470" s="199" t="s">
        <v>2480</v>
      </c>
      <c r="C1470" s="199" t="s">
        <v>2076</v>
      </c>
      <c r="D1470" s="200" t="s">
        <v>633</v>
      </c>
      <c r="E1470" s="201" t="s">
        <v>3287</v>
      </c>
    </row>
    <row r="1471" spans="1:5" x14ac:dyDescent="0.2">
      <c r="A1471" s="199" t="s">
        <v>3206</v>
      </c>
      <c r="B1471" s="199" t="s">
        <v>2480</v>
      </c>
      <c r="C1471" s="199" t="s">
        <v>2076</v>
      </c>
      <c r="D1471" s="200" t="s">
        <v>633</v>
      </c>
      <c r="E1471" s="201" t="s">
        <v>3327</v>
      </c>
    </row>
    <row r="1472" spans="1:5" x14ac:dyDescent="0.2">
      <c r="A1472" s="199" t="s">
        <v>3206</v>
      </c>
      <c r="B1472" s="199" t="s">
        <v>2480</v>
      </c>
      <c r="C1472" s="199" t="s">
        <v>2076</v>
      </c>
      <c r="D1472" s="200" t="s">
        <v>633</v>
      </c>
      <c r="E1472" s="201" t="s">
        <v>3290</v>
      </c>
    </row>
    <row r="1473" spans="1:5" x14ac:dyDescent="0.2">
      <c r="A1473" s="199" t="s">
        <v>3206</v>
      </c>
      <c r="B1473" s="199" t="s">
        <v>1284</v>
      </c>
      <c r="C1473" s="199" t="s">
        <v>452</v>
      </c>
      <c r="D1473" s="200" t="s">
        <v>633</v>
      </c>
      <c r="E1473" s="201" t="s">
        <v>3286</v>
      </c>
    </row>
    <row r="1474" spans="1:5" x14ac:dyDescent="0.2">
      <c r="A1474" s="199" t="s">
        <v>3206</v>
      </c>
      <c r="B1474" s="199" t="s">
        <v>1284</v>
      </c>
      <c r="C1474" s="199" t="s">
        <v>452</v>
      </c>
      <c r="D1474" s="200" t="s">
        <v>633</v>
      </c>
      <c r="E1474" s="201" t="s">
        <v>3284</v>
      </c>
    </row>
    <row r="1475" spans="1:5" x14ac:dyDescent="0.2">
      <c r="A1475" s="199" t="s">
        <v>3206</v>
      </c>
      <c r="B1475" s="199" t="s">
        <v>1284</v>
      </c>
      <c r="C1475" s="199" t="s">
        <v>452</v>
      </c>
      <c r="D1475" s="200" t="s">
        <v>633</v>
      </c>
      <c r="E1475" s="201" t="s">
        <v>3288</v>
      </c>
    </row>
    <row r="1476" spans="1:5" x14ac:dyDescent="0.2">
      <c r="A1476" s="199" t="s">
        <v>3206</v>
      </c>
      <c r="B1476" s="199" t="s">
        <v>1284</v>
      </c>
      <c r="C1476" s="199" t="s">
        <v>452</v>
      </c>
      <c r="D1476" s="200" t="s">
        <v>633</v>
      </c>
      <c r="E1476" s="201" t="s">
        <v>3290</v>
      </c>
    </row>
    <row r="1477" spans="1:5" x14ac:dyDescent="0.2">
      <c r="A1477" s="199" t="s">
        <v>3206</v>
      </c>
      <c r="B1477" s="199" t="s">
        <v>2755</v>
      </c>
      <c r="C1477" s="199" t="s">
        <v>2350</v>
      </c>
      <c r="D1477" s="200" t="s">
        <v>633</v>
      </c>
      <c r="E1477" s="201" t="s">
        <v>3284</v>
      </c>
    </row>
    <row r="1478" spans="1:5" x14ac:dyDescent="0.2">
      <c r="A1478" s="199" t="s">
        <v>3206</v>
      </c>
      <c r="B1478" s="199" t="s">
        <v>2755</v>
      </c>
      <c r="C1478" s="199" t="s">
        <v>2350</v>
      </c>
      <c r="D1478" s="200" t="s">
        <v>633</v>
      </c>
      <c r="E1478" s="201" t="s">
        <v>3287</v>
      </c>
    </row>
    <row r="1479" spans="1:5" x14ac:dyDescent="0.2">
      <c r="A1479" s="199" t="s">
        <v>3206</v>
      </c>
      <c r="B1479" s="199" t="s">
        <v>2755</v>
      </c>
      <c r="C1479" s="199" t="s">
        <v>2350</v>
      </c>
      <c r="D1479" s="200" t="s">
        <v>633</v>
      </c>
      <c r="E1479" s="201" t="s">
        <v>3289</v>
      </c>
    </row>
    <row r="1480" spans="1:5" x14ac:dyDescent="0.2">
      <c r="A1480" s="199" t="s">
        <v>3206</v>
      </c>
      <c r="B1480" s="199" t="s">
        <v>2755</v>
      </c>
      <c r="C1480" s="199" t="s">
        <v>2350</v>
      </c>
      <c r="D1480" s="200" t="s">
        <v>633</v>
      </c>
      <c r="E1480" s="201" t="s">
        <v>3290</v>
      </c>
    </row>
    <row r="1481" spans="1:5" x14ac:dyDescent="0.2">
      <c r="A1481" s="199" t="s">
        <v>3206</v>
      </c>
      <c r="B1481" s="199" t="s">
        <v>2481</v>
      </c>
      <c r="C1481" s="199" t="s">
        <v>2072</v>
      </c>
      <c r="D1481" s="200" t="s">
        <v>633</v>
      </c>
      <c r="E1481" s="201" t="s">
        <v>3284</v>
      </c>
    </row>
    <row r="1482" spans="1:5" x14ac:dyDescent="0.2">
      <c r="A1482" s="199" t="s">
        <v>3206</v>
      </c>
      <c r="B1482" s="199" t="s">
        <v>2481</v>
      </c>
      <c r="C1482" s="199" t="s">
        <v>2072</v>
      </c>
      <c r="D1482" s="200" t="s">
        <v>633</v>
      </c>
      <c r="E1482" s="201" t="s">
        <v>3327</v>
      </c>
    </row>
    <row r="1483" spans="1:5" x14ac:dyDescent="0.2">
      <c r="A1483" s="199" t="s">
        <v>3206</v>
      </c>
      <c r="B1483" s="199" t="s">
        <v>2481</v>
      </c>
      <c r="C1483" s="199" t="s">
        <v>2072</v>
      </c>
      <c r="D1483" s="200" t="s">
        <v>633</v>
      </c>
      <c r="E1483" s="201" t="s">
        <v>3290</v>
      </c>
    </row>
    <row r="1484" spans="1:5" x14ac:dyDescent="0.2">
      <c r="A1484" s="199" t="s">
        <v>3206</v>
      </c>
      <c r="B1484" s="199" t="s">
        <v>2482</v>
      </c>
      <c r="C1484" s="199" t="s">
        <v>2028</v>
      </c>
      <c r="D1484" s="200" t="s">
        <v>633</v>
      </c>
      <c r="E1484" s="201" t="s">
        <v>3284</v>
      </c>
    </row>
    <row r="1485" spans="1:5" x14ac:dyDescent="0.2">
      <c r="A1485" s="199" t="s">
        <v>3206</v>
      </c>
      <c r="B1485" s="199" t="s">
        <v>2482</v>
      </c>
      <c r="C1485" s="199" t="s">
        <v>2028</v>
      </c>
      <c r="D1485" s="200" t="s">
        <v>633</v>
      </c>
      <c r="E1485" s="201" t="s">
        <v>3327</v>
      </c>
    </row>
    <row r="1486" spans="1:5" x14ac:dyDescent="0.2">
      <c r="A1486" s="199" t="s">
        <v>3206</v>
      </c>
      <c r="B1486" s="199" t="s">
        <v>2482</v>
      </c>
      <c r="C1486" s="199" t="s">
        <v>2028</v>
      </c>
      <c r="D1486" s="200" t="s">
        <v>633</v>
      </c>
      <c r="E1486" s="201" t="s">
        <v>3290</v>
      </c>
    </row>
    <row r="1487" spans="1:5" x14ac:dyDescent="0.2">
      <c r="A1487" s="199" t="s">
        <v>3206</v>
      </c>
      <c r="B1487" s="199" t="s">
        <v>2482</v>
      </c>
      <c r="C1487" s="199" t="s">
        <v>2028</v>
      </c>
      <c r="D1487" s="200" t="s">
        <v>633</v>
      </c>
      <c r="E1487" s="201" t="s">
        <v>3344</v>
      </c>
    </row>
    <row r="1488" spans="1:5" x14ac:dyDescent="0.2">
      <c r="A1488" s="199" t="s">
        <v>3206</v>
      </c>
      <c r="B1488" s="199" t="s">
        <v>1484</v>
      </c>
      <c r="C1488" s="199" t="s">
        <v>453</v>
      </c>
      <c r="D1488" s="200" t="s">
        <v>633</v>
      </c>
      <c r="E1488" s="201" t="s">
        <v>3286</v>
      </c>
    </row>
    <row r="1489" spans="1:5" x14ac:dyDescent="0.2">
      <c r="A1489" s="199" t="s">
        <v>3206</v>
      </c>
      <c r="B1489" s="199" t="s">
        <v>1484</v>
      </c>
      <c r="C1489" s="199" t="s">
        <v>453</v>
      </c>
      <c r="D1489" s="200" t="s">
        <v>633</v>
      </c>
      <c r="E1489" s="201" t="s">
        <v>3284</v>
      </c>
    </row>
    <row r="1490" spans="1:5" x14ac:dyDescent="0.2">
      <c r="A1490" s="199" t="s">
        <v>3206</v>
      </c>
      <c r="B1490" s="199" t="s">
        <v>1484</v>
      </c>
      <c r="C1490" s="199" t="s">
        <v>453</v>
      </c>
      <c r="D1490" s="200" t="s">
        <v>633</v>
      </c>
      <c r="E1490" s="201" t="s">
        <v>3287</v>
      </c>
    </row>
    <row r="1491" spans="1:5" x14ac:dyDescent="0.2">
      <c r="A1491" s="199" t="s">
        <v>3206</v>
      </c>
      <c r="B1491" s="199" t="s">
        <v>1484</v>
      </c>
      <c r="C1491" s="199" t="s">
        <v>453</v>
      </c>
      <c r="D1491" s="200" t="s">
        <v>633</v>
      </c>
      <c r="E1491" s="201" t="s">
        <v>3288</v>
      </c>
    </row>
    <row r="1492" spans="1:5" x14ac:dyDescent="0.2">
      <c r="A1492" s="199" t="s">
        <v>3206</v>
      </c>
      <c r="B1492" s="199" t="s">
        <v>1484</v>
      </c>
      <c r="C1492" s="199" t="s">
        <v>453</v>
      </c>
      <c r="D1492" s="200" t="s">
        <v>633</v>
      </c>
      <c r="E1492" s="201" t="s">
        <v>3289</v>
      </c>
    </row>
    <row r="1493" spans="1:5" x14ac:dyDescent="0.2">
      <c r="A1493" s="199" t="s">
        <v>3206</v>
      </c>
      <c r="B1493" s="199" t="s">
        <v>1484</v>
      </c>
      <c r="C1493" s="199" t="s">
        <v>453</v>
      </c>
      <c r="D1493" s="200" t="s">
        <v>633</v>
      </c>
      <c r="E1493" s="201" t="s">
        <v>3290</v>
      </c>
    </row>
    <row r="1494" spans="1:5" x14ac:dyDescent="0.2">
      <c r="A1494" s="199" t="s">
        <v>3206</v>
      </c>
      <c r="B1494" s="199" t="s">
        <v>1484</v>
      </c>
      <c r="C1494" s="199" t="s">
        <v>453</v>
      </c>
      <c r="D1494" s="200" t="s">
        <v>633</v>
      </c>
      <c r="E1494" s="201" t="s">
        <v>3340</v>
      </c>
    </row>
    <row r="1495" spans="1:5" x14ac:dyDescent="0.2">
      <c r="A1495" s="199" t="s">
        <v>3206</v>
      </c>
      <c r="B1495" s="199" t="s">
        <v>1484</v>
      </c>
      <c r="C1495" s="199" t="s">
        <v>453</v>
      </c>
      <c r="D1495" s="200" t="s">
        <v>633</v>
      </c>
      <c r="E1495" s="201" t="s">
        <v>3344</v>
      </c>
    </row>
    <row r="1496" spans="1:5" x14ac:dyDescent="0.2">
      <c r="A1496" s="199" t="s">
        <v>3206</v>
      </c>
      <c r="B1496" s="199" t="s">
        <v>1484</v>
      </c>
      <c r="C1496" s="199" t="s">
        <v>453</v>
      </c>
      <c r="D1496" s="200" t="s">
        <v>633</v>
      </c>
      <c r="E1496" s="201" t="s">
        <v>3328</v>
      </c>
    </row>
    <row r="1497" spans="1:5" x14ac:dyDescent="0.2">
      <c r="A1497" s="199" t="s">
        <v>3206</v>
      </c>
      <c r="B1497" s="199" t="s">
        <v>2483</v>
      </c>
      <c r="C1497" s="199" t="s">
        <v>1572</v>
      </c>
      <c r="D1497" s="200" t="s">
        <v>633</v>
      </c>
      <c r="E1497" s="201" t="s">
        <v>3284</v>
      </c>
    </row>
    <row r="1498" spans="1:5" x14ac:dyDescent="0.2">
      <c r="A1498" s="199" t="s">
        <v>3206</v>
      </c>
      <c r="B1498" s="199" t="s">
        <v>2483</v>
      </c>
      <c r="C1498" s="199" t="s">
        <v>1572</v>
      </c>
      <c r="D1498" s="200" t="s">
        <v>633</v>
      </c>
      <c r="E1498" s="201" t="s">
        <v>3287</v>
      </c>
    </row>
    <row r="1499" spans="1:5" x14ac:dyDescent="0.2">
      <c r="A1499" s="199" t="s">
        <v>3206</v>
      </c>
      <c r="B1499" s="199" t="s">
        <v>2483</v>
      </c>
      <c r="C1499" s="199" t="s">
        <v>1572</v>
      </c>
      <c r="D1499" s="200" t="s">
        <v>633</v>
      </c>
      <c r="E1499" s="201" t="s">
        <v>3327</v>
      </c>
    </row>
    <row r="1500" spans="1:5" x14ac:dyDescent="0.2">
      <c r="A1500" s="199" t="s">
        <v>3206</v>
      </c>
      <c r="B1500" s="199" t="s">
        <v>2483</v>
      </c>
      <c r="C1500" s="199" t="s">
        <v>1572</v>
      </c>
      <c r="D1500" s="200" t="s">
        <v>633</v>
      </c>
      <c r="E1500" s="201" t="s">
        <v>3285</v>
      </c>
    </row>
    <row r="1501" spans="1:5" x14ac:dyDescent="0.2">
      <c r="A1501" s="199" t="s">
        <v>3206</v>
      </c>
      <c r="B1501" s="199" t="s">
        <v>2483</v>
      </c>
      <c r="C1501" s="199" t="s">
        <v>1572</v>
      </c>
      <c r="D1501" s="200" t="s">
        <v>633</v>
      </c>
      <c r="E1501" s="201" t="s">
        <v>3290</v>
      </c>
    </row>
    <row r="1502" spans="1:5" x14ac:dyDescent="0.2">
      <c r="A1502" s="199" t="s">
        <v>3206</v>
      </c>
      <c r="B1502" s="199" t="s">
        <v>2484</v>
      </c>
      <c r="C1502" s="199" t="s">
        <v>2057</v>
      </c>
      <c r="D1502" s="200" t="s">
        <v>633</v>
      </c>
      <c r="E1502" s="201" t="s">
        <v>3284</v>
      </c>
    </row>
    <row r="1503" spans="1:5" x14ac:dyDescent="0.2">
      <c r="A1503" s="199" t="s">
        <v>3206</v>
      </c>
      <c r="B1503" s="199" t="s">
        <v>2484</v>
      </c>
      <c r="C1503" s="199" t="s">
        <v>2057</v>
      </c>
      <c r="D1503" s="200" t="s">
        <v>633</v>
      </c>
      <c r="E1503" s="201" t="s">
        <v>3287</v>
      </c>
    </row>
    <row r="1504" spans="1:5" x14ac:dyDescent="0.2">
      <c r="A1504" s="199" t="s">
        <v>3206</v>
      </c>
      <c r="B1504" s="199" t="s">
        <v>2484</v>
      </c>
      <c r="C1504" s="199" t="s">
        <v>2057</v>
      </c>
      <c r="D1504" s="200" t="s">
        <v>633</v>
      </c>
      <c r="E1504" s="201" t="s">
        <v>3290</v>
      </c>
    </row>
    <row r="1505" spans="1:5" x14ac:dyDescent="0.2">
      <c r="A1505" s="199" t="s">
        <v>3206</v>
      </c>
      <c r="B1505" s="199" t="s">
        <v>2754</v>
      </c>
      <c r="C1505" s="199" t="s">
        <v>140</v>
      </c>
      <c r="D1505" s="200" t="s">
        <v>633</v>
      </c>
      <c r="E1505" s="201" t="s">
        <v>3284</v>
      </c>
    </row>
    <row r="1506" spans="1:5" x14ac:dyDescent="0.2">
      <c r="A1506" s="199" t="s">
        <v>3206</v>
      </c>
      <c r="B1506" s="199" t="s">
        <v>2754</v>
      </c>
      <c r="C1506" s="199" t="s">
        <v>140</v>
      </c>
      <c r="D1506" s="200" t="s">
        <v>633</v>
      </c>
      <c r="E1506" s="201" t="s">
        <v>3287</v>
      </c>
    </row>
    <row r="1507" spans="1:5" x14ac:dyDescent="0.2">
      <c r="A1507" s="199" t="s">
        <v>3206</v>
      </c>
      <c r="B1507" s="199" t="s">
        <v>2754</v>
      </c>
      <c r="C1507" s="199" t="s">
        <v>140</v>
      </c>
      <c r="D1507" s="200" t="s">
        <v>633</v>
      </c>
      <c r="E1507" s="201" t="s">
        <v>3288</v>
      </c>
    </row>
    <row r="1508" spans="1:5" x14ac:dyDescent="0.2">
      <c r="A1508" s="199" t="s">
        <v>3206</v>
      </c>
      <c r="B1508" s="199" t="s">
        <v>2754</v>
      </c>
      <c r="C1508" s="199" t="s">
        <v>140</v>
      </c>
      <c r="D1508" s="200" t="s">
        <v>633</v>
      </c>
      <c r="E1508" s="201" t="s">
        <v>3289</v>
      </c>
    </row>
    <row r="1509" spans="1:5" x14ac:dyDescent="0.2">
      <c r="A1509" s="199" t="s">
        <v>3206</v>
      </c>
      <c r="B1509" s="199" t="s">
        <v>2754</v>
      </c>
      <c r="C1509" s="199" t="s">
        <v>140</v>
      </c>
      <c r="D1509" s="200" t="s">
        <v>633</v>
      </c>
      <c r="E1509" s="201" t="s">
        <v>3290</v>
      </c>
    </row>
    <row r="1510" spans="1:5" x14ac:dyDescent="0.2">
      <c r="A1510" s="199" t="s">
        <v>3206</v>
      </c>
      <c r="B1510" s="199" t="s">
        <v>2754</v>
      </c>
      <c r="C1510" s="199" t="s">
        <v>140</v>
      </c>
      <c r="D1510" s="200" t="s">
        <v>633</v>
      </c>
      <c r="E1510" s="201" t="s">
        <v>3340</v>
      </c>
    </row>
    <row r="1511" spans="1:5" x14ac:dyDescent="0.2">
      <c r="A1511" s="199" t="s">
        <v>3206</v>
      </c>
      <c r="B1511" s="199" t="s">
        <v>2794</v>
      </c>
      <c r="C1511" s="199" t="s">
        <v>2375</v>
      </c>
      <c r="D1511" s="200" t="s">
        <v>633</v>
      </c>
      <c r="E1511" s="201" t="s">
        <v>3284</v>
      </c>
    </row>
    <row r="1512" spans="1:5" x14ac:dyDescent="0.2">
      <c r="A1512" s="199" t="s">
        <v>3206</v>
      </c>
      <c r="B1512" s="199" t="s">
        <v>2794</v>
      </c>
      <c r="C1512" s="199" t="s">
        <v>2375</v>
      </c>
      <c r="D1512" s="200" t="s">
        <v>633</v>
      </c>
      <c r="E1512" s="201" t="s">
        <v>3287</v>
      </c>
    </row>
    <row r="1513" spans="1:5" x14ac:dyDescent="0.2">
      <c r="A1513" s="199" t="s">
        <v>3206</v>
      </c>
      <c r="B1513" s="199" t="s">
        <v>2794</v>
      </c>
      <c r="C1513" s="199" t="s">
        <v>2375</v>
      </c>
      <c r="D1513" s="200" t="s">
        <v>633</v>
      </c>
      <c r="E1513" s="201" t="s">
        <v>3288</v>
      </c>
    </row>
    <row r="1514" spans="1:5" x14ac:dyDescent="0.2">
      <c r="A1514" s="199" t="s">
        <v>3206</v>
      </c>
      <c r="B1514" s="199" t="s">
        <v>2794</v>
      </c>
      <c r="C1514" s="199" t="s">
        <v>2375</v>
      </c>
      <c r="D1514" s="200" t="s">
        <v>633</v>
      </c>
      <c r="E1514" s="201" t="s">
        <v>3290</v>
      </c>
    </row>
    <row r="1515" spans="1:5" x14ac:dyDescent="0.2">
      <c r="A1515" s="199" t="s">
        <v>3206</v>
      </c>
      <c r="B1515" s="199" t="s">
        <v>2758</v>
      </c>
      <c r="C1515" s="199" t="s">
        <v>1441</v>
      </c>
      <c r="D1515" s="200" t="s">
        <v>633</v>
      </c>
      <c r="E1515" s="201" t="s">
        <v>3284</v>
      </c>
    </row>
    <row r="1516" spans="1:5" x14ac:dyDescent="0.2">
      <c r="A1516" s="199" t="s">
        <v>3206</v>
      </c>
      <c r="B1516" s="199" t="s">
        <v>2758</v>
      </c>
      <c r="C1516" s="199" t="s">
        <v>1441</v>
      </c>
      <c r="D1516" s="200" t="s">
        <v>633</v>
      </c>
      <c r="E1516" s="201" t="s">
        <v>3287</v>
      </c>
    </row>
    <row r="1517" spans="1:5" x14ac:dyDescent="0.2">
      <c r="A1517" s="199" t="s">
        <v>3206</v>
      </c>
      <c r="B1517" s="199" t="s">
        <v>2758</v>
      </c>
      <c r="C1517" s="199" t="s">
        <v>1441</v>
      </c>
      <c r="D1517" s="200" t="s">
        <v>633</v>
      </c>
      <c r="E1517" s="201" t="s">
        <v>3327</v>
      </c>
    </row>
    <row r="1518" spans="1:5" x14ac:dyDescent="0.2">
      <c r="A1518" s="199" t="s">
        <v>3206</v>
      </c>
      <c r="B1518" s="199" t="s">
        <v>2758</v>
      </c>
      <c r="C1518" s="199" t="s">
        <v>1441</v>
      </c>
      <c r="D1518" s="200" t="s">
        <v>633</v>
      </c>
      <c r="E1518" s="201" t="s">
        <v>3290</v>
      </c>
    </row>
    <row r="1519" spans="1:5" x14ac:dyDescent="0.2">
      <c r="A1519" s="199" t="s">
        <v>3206</v>
      </c>
      <c r="B1519" s="199" t="s">
        <v>2485</v>
      </c>
      <c r="C1519" s="199" t="s">
        <v>2062</v>
      </c>
      <c r="D1519" s="200" t="s">
        <v>633</v>
      </c>
      <c r="E1519" s="201" t="s">
        <v>3284</v>
      </c>
    </row>
    <row r="1520" spans="1:5" x14ac:dyDescent="0.2">
      <c r="A1520" s="199" t="s">
        <v>3206</v>
      </c>
      <c r="B1520" s="199" t="s">
        <v>2485</v>
      </c>
      <c r="C1520" s="199" t="s">
        <v>2062</v>
      </c>
      <c r="D1520" s="200" t="s">
        <v>633</v>
      </c>
      <c r="E1520" s="201" t="s">
        <v>3289</v>
      </c>
    </row>
    <row r="1521" spans="1:5" x14ac:dyDescent="0.2">
      <c r="A1521" s="199" t="s">
        <v>3206</v>
      </c>
      <c r="B1521" s="199" t="s">
        <v>2485</v>
      </c>
      <c r="C1521" s="199" t="s">
        <v>2062</v>
      </c>
      <c r="D1521" s="200" t="s">
        <v>633</v>
      </c>
      <c r="E1521" s="201" t="s">
        <v>3290</v>
      </c>
    </row>
    <row r="1522" spans="1:5" x14ac:dyDescent="0.2">
      <c r="A1522" s="199" t="s">
        <v>3206</v>
      </c>
      <c r="B1522" s="199" t="s">
        <v>2870</v>
      </c>
      <c r="C1522" s="199" t="s">
        <v>146</v>
      </c>
      <c r="D1522" s="200" t="s">
        <v>633</v>
      </c>
      <c r="E1522" s="201" t="s">
        <v>3284</v>
      </c>
    </row>
    <row r="1523" spans="1:5" x14ac:dyDescent="0.2">
      <c r="A1523" s="199" t="s">
        <v>3206</v>
      </c>
      <c r="B1523" s="199" t="s">
        <v>2870</v>
      </c>
      <c r="C1523" s="199" t="s">
        <v>146</v>
      </c>
      <c r="D1523" s="200" t="s">
        <v>633</v>
      </c>
      <c r="E1523" s="201" t="s">
        <v>3289</v>
      </c>
    </row>
    <row r="1524" spans="1:5" x14ac:dyDescent="0.2">
      <c r="A1524" s="199" t="s">
        <v>3206</v>
      </c>
      <c r="B1524" s="199" t="s">
        <v>2870</v>
      </c>
      <c r="C1524" s="199" t="s">
        <v>146</v>
      </c>
      <c r="D1524" s="200" t="s">
        <v>633</v>
      </c>
      <c r="E1524" s="201" t="s">
        <v>3290</v>
      </c>
    </row>
    <row r="1525" spans="1:5" x14ac:dyDescent="0.2">
      <c r="A1525" s="199" t="s">
        <v>3206</v>
      </c>
      <c r="B1525" s="199" t="s">
        <v>2486</v>
      </c>
      <c r="C1525" s="199" t="s">
        <v>1488</v>
      </c>
      <c r="D1525" s="200" t="s">
        <v>633</v>
      </c>
      <c r="E1525" s="201" t="s">
        <v>3284</v>
      </c>
    </row>
    <row r="1526" spans="1:5" x14ac:dyDescent="0.2">
      <c r="A1526" s="199" t="s">
        <v>3206</v>
      </c>
      <c r="B1526" s="199" t="s">
        <v>2486</v>
      </c>
      <c r="C1526" s="199" t="s">
        <v>1488</v>
      </c>
      <c r="D1526" s="200" t="s">
        <v>633</v>
      </c>
      <c r="E1526" s="201" t="s">
        <v>3287</v>
      </c>
    </row>
    <row r="1527" spans="1:5" x14ac:dyDescent="0.2">
      <c r="A1527" s="199" t="s">
        <v>3206</v>
      </c>
      <c r="B1527" s="199" t="s">
        <v>2486</v>
      </c>
      <c r="C1527" s="199" t="s">
        <v>1488</v>
      </c>
      <c r="D1527" s="200" t="s">
        <v>633</v>
      </c>
      <c r="E1527" s="201" t="s">
        <v>3289</v>
      </c>
    </row>
    <row r="1528" spans="1:5" x14ac:dyDescent="0.2">
      <c r="A1528" s="199" t="s">
        <v>3206</v>
      </c>
      <c r="B1528" s="199" t="s">
        <v>2486</v>
      </c>
      <c r="C1528" s="199" t="s">
        <v>1488</v>
      </c>
      <c r="D1528" s="200" t="s">
        <v>633</v>
      </c>
      <c r="E1528" s="201" t="s">
        <v>3290</v>
      </c>
    </row>
    <row r="1529" spans="1:5" x14ac:dyDescent="0.2">
      <c r="A1529" s="199" t="s">
        <v>3206</v>
      </c>
      <c r="B1529" s="199" t="s">
        <v>2751</v>
      </c>
      <c r="C1529" s="199" t="s">
        <v>637</v>
      </c>
      <c r="D1529" s="200" t="s">
        <v>633</v>
      </c>
      <c r="E1529" s="201" t="s">
        <v>3284</v>
      </c>
    </row>
    <row r="1530" spans="1:5" x14ac:dyDescent="0.2">
      <c r="A1530" s="199" t="s">
        <v>3206</v>
      </c>
      <c r="B1530" s="199" t="s">
        <v>2751</v>
      </c>
      <c r="C1530" s="199" t="s">
        <v>637</v>
      </c>
      <c r="D1530" s="200" t="s">
        <v>633</v>
      </c>
      <c r="E1530" s="201" t="s">
        <v>3287</v>
      </c>
    </row>
    <row r="1531" spans="1:5" x14ac:dyDescent="0.2">
      <c r="A1531" s="199" t="s">
        <v>3206</v>
      </c>
      <c r="B1531" s="199" t="s">
        <v>2751</v>
      </c>
      <c r="C1531" s="199" t="s">
        <v>637</v>
      </c>
      <c r="D1531" s="200" t="s">
        <v>633</v>
      </c>
      <c r="E1531" s="201" t="s">
        <v>3289</v>
      </c>
    </row>
    <row r="1532" spans="1:5" x14ac:dyDescent="0.2">
      <c r="A1532" s="199" t="s">
        <v>3206</v>
      </c>
      <c r="B1532" s="199" t="s">
        <v>2751</v>
      </c>
      <c r="C1532" s="199" t="s">
        <v>637</v>
      </c>
      <c r="D1532" s="200" t="s">
        <v>633</v>
      </c>
      <c r="E1532" s="201" t="s">
        <v>3290</v>
      </c>
    </row>
    <row r="1533" spans="1:5" x14ac:dyDescent="0.2">
      <c r="A1533" s="199" t="s">
        <v>3206</v>
      </c>
      <c r="B1533" s="199" t="s">
        <v>2487</v>
      </c>
      <c r="C1533" s="199" t="s">
        <v>2065</v>
      </c>
      <c r="D1533" s="200" t="s">
        <v>633</v>
      </c>
      <c r="E1533" s="201" t="s">
        <v>3284</v>
      </c>
    </row>
    <row r="1534" spans="1:5" x14ac:dyDescent="0.2">
      <c r="A1534" s="199" t="s">
        <v>3206</v>
      </c>
      <c r="B1534" s="199" t="s">
        <v>2487</v>
      </c>
      <c r="C1534" s="199" t="s">
        <v>2065</v>
      </c>
      <c r="D1534" s="200" t="s">
        <v>633</v>
      </c>
      <c r="E1534" s="201" t="s">
        <v>3287</v>
      </c>
    </row>
    <row r="1535" spans="1:5" x14ac:dyDescent="0.2">
      <c r="A1535" s="199" t="s">
        <v>3206</v>
      </c>
      <c r="B1535" s="199" t="s">
        <v>2487</v>
      </c>
      <c r="C1535" s="199" t="s">
        <v>2065</v>
      </c>
      <c r="D1535" s="200" t="s">
        <v>633</v>
      </c>
      <c r="E1535" s="201" t="s">
        <v>3289</v>
      </c>
    </row>
    <row r="1536" spans="1:5" x14ac:dyDescent="0.2">
      <c r="A1536" s="199" t="s">
        <v>3206</v>
      </c>
      <c r="B1536" s="199" t="s">
        <v>2487</v>
      </c>
      <c r="C1536" s="199" t="s">
        <v>2065</v>
      </c>
      <c r="D1536" s="200" t="s">
        <v>633</v>
      </c>
      <c r="E1536" s="201" t="s">
        <v>3290</v>
      </c>
    </row>
    <row r="1537" spans="1:5" x14ac:dyDescent="0.2">
      <c r="A1537" s="199" t="s">
        <v>3206</v>
      </c>
      <c r="B1537" s="199" t="s">
        <v>2853</v>
      </c>
      <c r="C1537" s="199" t="s">
        <v>2347</v>
      </c>
      <c r="D1537" s="200" t="s">
        <v>633</v>
      </c>
      <c r="E1537" s="201" t="s">
        <v>3284</v>
      </c>
    </row>
    <row r="1538" spans="1:5" x14ac:dyDescent="0.2">
      <c r="A1538" s="199" t="s">
        <v>3206</v>
      </c>
      <c r="B1538" s="199" t="s">
        <v>2853</v>
      </c>
      <c r="C1538" s="199" t="s">
        <v>2347</v>
      </c>
      <c r="D1538" s="200" t="s">
        <v>633</v>
      </c>
      <c r="E1538" s="201" t="s">
        <v>3287</v>
      </c>
    </row>
    <row r="1539" spans="1:5" x14ac:dyDescent="0.2">
      <c r="A1539" s="199" t="s">
        <v>3206</v>
      </c>
      <c r="B1539" s="199" t="s">
        <v>2853</v>
      </c>
      <c r="C1539" s="199" t="s">
        <v>2347</v>
      </c>
      <c r="D1539" s="200" t="s">
        <v>633</v>
      </c>
      <c r="E1539" s="201" t="s">
        <v>3289</v>
      </c>
    </row>
    <row r="1540" spans="1:5" x14ac:dyDescent="0.2">
      <c r="A1540" s="199" t="s">
        <v>3206</v>
      </c>
      <c r="B1540" s="199" t="s">
        <v>2853</v>
      </c>
      <c r="C1540" s="199" t="s">
        <v>2347</v>
      </c>
      <c r="D1540" s="200" t="s">
        <v>633</v>
      </c>
      <c r="E1540" s="201" t="s">
        <v>3290</v>
      </c>
    </row>
    <row r="1541" spans="1:5" x14ac:dyDescent="0.2">
      <c r="A1541" s="199" t="s">
        <v>3206</v>
      </c>
      <c r="B1541" s="199" t="s">
        <v>1336</v>
      </c>
      <c r="C1541" s="199" t="s">
        <v>454</v>
      </c>
      <c r="D1541" s="200" t="s">
        <v>633</v>
      </c>
      <c r="E1541" s="201" t="s">
        <v>3286</v>
      </c>
    </row>
    <row r="1542" spans="1:5" x14ac:dyDescent="0.2">
      <c r="A1542" s="199" t="s">
        <v>3206</v>
      </c>
      <c r="B1542" s="199" t="s">
        <v>1336</v>
      </c>
      <c r="C1542" s="199" t="s">
        <v>454</v>
      </c>
      <c r="D1542" s="200" t="s">
        <v>633</v>
      </c>
      <c r="E1542" s="201" t="s">
        <v>3284</v>
      </c>
    </row>
    <row r="1543" spans="1:5" x14ac:dyDescent="0.2">
      <c r="A1543" s="199" t="s">
        <v>3206</v>
      </c>
      <c r="B1543" s="199" t="s">
        <v>1336</v>
      </c>
      <c r="C1543" s="199" t="s">
        <v>454</v>
      </c>
      <c r="D1543" s="200" t="s">
        <v>633</v>
      </c>
      <c r="E1543" s="201" t="s">
        <v>3288</v>
      </c>
    </row>
    <row r="1544" spans="1:5" x14ac:dyDescent="0.2">
      <c r="A1544" s="199" t="s">
        <v>3206</v>
      </c>
      <c r="B1544" s="199" t="s">
        <v>1336</v>
      </c>
      <c r="C1544" s="199" t="s">
        <v>454</v>
      </c>
      <c r="D1544" s="200" t="s">
        <v>633</v>
      </c>
      <c r="E1544" s="201" t="s">
        <v>3290</v>
      </c>
    </row>
    <row r="1545" spans="1:5" x14ac:dyDescent="0.2">
      <c r="A1545" s="199" t="s">
        <v>3206</v>
      </c>
      <c r="B1545" s="199" t="s">
        <v>1336</v>
      </c>
      <c r="C1545" s="199" t="s">
        <v>454</v>
      </c>
      <c r="D1545" s="200" t="s">
        <v>633</v>
      </c>
      <c r="E1545" s="201" t="s">
        <v>3344</v>
      </c>
    </row>
    <row r="1546" spans="1:5" x14ac:dyDescent="0.2">
      <c r="A1546" s="199" t="s">
        <v>3206</v>
      </c>
      <c r="B1546" s="199" t="s">
        <v>1453</v>
      </c>
      <c r="C1546" s="199" t="s">
        <v>652</v>
      </c>
      <c r="D1546" s="200" t="s">
        <v>633</v>
      </c>
      <c r="E1546" s="201" t="s">
        <v>3286</v>
      </c>
    </row>
    <row r="1547" spans="1:5" x14ac:dyDescent="0.2">
      <c r="A1547" s="199" t="s">
        <v>3206</v>
      </c>
      <c r="B1547" s="199" t="s">
        <v>1453</v>
      </c>
      <c r="C1547" s="199" t="s">
        <v>652</v>
      </c>
      <c r="D1547" s="200" t="s">
        <v>633</v>
      </c>
      <c r="E1547" s="201" t="s">
        <v>3287</v>
      </c>
    </row>
    <row r="1548" spans="1:5" x14ac:dyDescent="0.2">
      <c r="A1548" s="199" t="s">
        <v>3206</v>
      </c>
      <c r="B1548" s="199" t="s">
        <v>1453</v>
      </c>
      <c r="C1548" s="199" t="s">
        <v>652</v>
      </c>
      <c r="D1548" s="200" t="s">
        <v>633</v>
      </c>
      <c r="E1548" s="201" t="s">
        <v>3290</v>
      </c>
    </row>
    <row r="1549" spans="1:5" x14ac:dyDescent="0.2">
      <c r="A1549" s="199" t="s">
        <v>3206</v>
      </c>
      <c r="B1549" s="199" t="s">
        <v>1453</v>
      </c>
      <c r="C1549" s="199" t="s">
        <v>652</v>
      </c>
      <c r="D1549" s="200" t="s">
        <v>633</v>
      </c>
      <c r="E1549" s="201" t="s">
        <v>3340</v>
      </c>
    </row>
    <row r="1550" spans="1:5" x14ac:dyDescent="0.2">
      <c r="A1550" s="199" t="s">
        <v>3206</v>
      </c>
      <c r="B1550" s="199" t="s">
        <v>1285</v>
      </c>
      <c r="C1550" s="199" t="s">
        <v>455</v>
      </c>
      <c r="D1550" s="200" t="s">
        <v>633</v>
      </c>
      <c r="E1550" s="201" t="s">
        <v>3286</v>
      </c>
    </row>
    <row r="1551" spans="1:5" x14ac:dyDescent="0.2">
      <c r="A1551" s="199" t="s">
        <v>3206</v>
      </c>
      <c r="B1551" s="199" t="s">
        <v>1285</v>
      </c>
      <c r="C1551" s="199" t="s">
        <v>455</v>
      </c>
      <c r="D1551" s="200" t="s">
        <v>633</v>
      </c>
      <c r="E1551" s="201" t="s">
        <v>3284</v>
      </c>
    </row>
    <row r="1552" spans="1:5" x14ac:dyDescent="0.2">
      <c r="A1552" s="199" t="s">
        <v>3206</v>
      </c>
      <c r="B1552" s="199" t="s">
        <v>1285</v>
      </c>
      <c r="C1552" s="199" t="s">
        <v>455</v>
      </c>
      <c r="D1552" s="200" t="s">
        <v>633</v>
      </c>
      <c r="E1552" s="201" t="s">
        <v>3287</v>
      </c>
    </row>
    <row r="1553" spans="1:5" x14ac:dyDescent="0.2">
      <c r="A1553" s="199" t="s">
        <v>3206</v>
      </c>
      <c r="B1553" s="199" t="s">
        <v>1285</v>
      </c>
      <c r="C1553" s="199" t="s">
        <v>455</v>
      </c>
      <c r="D1553" s="200" t="s">
        <v>633</v>
      </c>
      <c r="E1553" s="201" t="s">
        <v>3290</v>
      </c>
    </row>
    <row r="1554" spans="1:5" x14ac:dyDescent="0.2">
      <c r="A1554" s="199" t="s">
        <v>3206</v>
      </c>
      <c r="B1554" s="199" t="s">
        <v>1285</v>
      </c>
      <c r="C1554" s="199" t="s">
        <v>455</v>
      </c>
      <c r="D1554" s="200" t="s">
        <v>633</v>
      </c>
      <c r="E1554" s="201" t="s">
        <v>3344</v>
      </c>
    </row>
    <row r="1555" spans="1:5" x14ac:dyDescent="0.2">
      <c r="A1555" s="199" t="s">
        <v>3206</v>
      </c>
      <c r="B1555" s="199" t="s">
        <v>1286</v>
      </c>
      <c r="C1555" s="199" t="s">
        <v>456</v>
      </c>
      <c r="D1555" s="200" t="s">
        <v>633</v>
      </c>
      <c r="E1555" s="201" t="s">
        <v>3286</v>
      </c>
    </row>
    <row r="1556" spans="1:5" x14ac:dyDescent="0.2">
      <c r="A1556" s="199" t="s">
        <v>3206</v>
      </c>
      <c r="B1556" s="199" t="s">
        <v>1286</v>
      </c>
      <c r="C1556" s="199" t="s">
        <v>456</v>
      </c>
      <c r="D1556" s="200" t="s">
        <v>633</v>
      </c>
      <c r="E1556" s="201" t="s">
        <v>3284</v>
      </c>
    </row>
    <row r="1557" spans="1:5" x14ac:dyDescent="0.2">
      <c r="A1557" s="199" t="s">
        <v>3206</v>
      </c>
      <c r="B1557" s="199" t="s">
        <v>1286</v>
      </c>
      <c r="C1557" s="199" t="s">
        <v>456</v>
      </c>
      <c r="D1557" s="200" t="s">
        <v>633</v>
      </c>
      <c r="E1557" s="201" t="s">
        <v>3327</v>
      </c>
    </row>
    <row r="1558" spans="1:5" x14ac:dyDescent="0.2">
      <c r="A1558" s="199" t="s">
        <v>3206</v>
      </c>
      <c r="B1558" s="199" t="s">
        <v>1286</v>
      </c>
      <c r="C1558" s="199" t="s">
        <v>456</v>
      </c>
      <c r="D1558" s="200" t="s">
        <v>633</v>
      </c>
      <c r="E1558" s="201" t="s">
        <v>3290</v>
      </c>
    </row>
    <row r="1559" spans="1:5" x14ac:dyDescent="0.2">
      <c r="A1559" s="199" t="s">
        <v>3206</v>
      </c>
      <c r="B1559" s="199" t="s">
        <v>1286</v>
      </c>
      <c r="C1559" s="199" t="s">
        <v>456</v>
      </c>
      <c r="D1559" s="200" t="s">
        <v>633</v>
      </c>
      <c r="E1559" s="201" t="s">
        <v>3344</v>
      </c>
    </row>
    <row r="1560" spans="1:5" x14ac:dyDescent="0.2">
      <c r="A1560" s="199" t="s">
        <v>3206</v>
      </c>
      <c r="B1560" s="199" t="s">
        <v>1287</v>
      </c>
      <c r="C1560" s="199" t="s">
        <v>462</v>
      </c>
      <c r="D1560" s="200" t="s">
        <v>633</v>
      </c>
      <c r="E1560" s="201" t="s">
        <v>3286</v>
      </c>
    </row>
    <row r="1561" spans="1:5" x14ac:dyDescent="0.2">
      <c r="A1561" s="199" t="s">
        <v>3206</v>
      </c>
      <c r="B1561" s="199" t="s">
        <v>1287</v>
      </c>
      <c r="C1561" s="199" t="s">
        <v>462</v>
      </c>
      <c r="D1561" s="200" t="s">
        <v>633</v>
      </c>
      <c r="E1561" s="201" t="s">
        <v>3284</v>
      </c>
    </row>
    <row r="1562" spans="1:5" x14ac:dyDescent="0.2">
      <c r="A1562" s="199" t="s">
        <v>3206</v>
      </c>
      <c r="B1562" s="199" t="s">
        <v>1287</v>
      </c>
      <c r="C1562" s="199" t="s">
        <v>462</v>
      </c>
      <c r="D1562" s="200" t="s">
        <v>633</v>
      </c>
      <c r="E1562" s="201" t="s">
        <v>3288</v>
      </c>
    </row>
    <row r="1563" spans="1:5" x14ac:dyDescent="0.2">
      <c r="A1563" s="199" t="s">
        <v>3206</v>
      </c>
      <c r="B1563" s="199" t="s">
        <v>1287</v>
      </c>
      <c r="C1563" s="199" t="s">
        <v>462</v>
      </c>
      <c r="D1563" s="200" t="s">
        <v>633</v>
      </c>
      <c r="E1563" s="201" t="s">
        <v>3290</v>
      </c>
    </row>
    <row r="1564" spans="1:5" x14ac:dyDescent="0.2">
      <c r="A1564" s="199" t="s">
        <v>3206</v>
      </c>
      <c r="B1564" s="199" t="s">
        <v>1287</v>
      </c>
      <c r="C1564" s="199" t="s">
        <v>462</v>
      </c>
      <c r="D1564" s="200" t="s">
        <v>633</v>
      </c>
      <c r="E1564" s="201" t="s">
        <v>3344</v>
      </c>
    </row>
    <row r="1565" spans="1:5" x14ac:dyDescent="0.2">
      <c r="A1565" s="199" t="s">
        <v>3206</v>
      </c>
      <c r="B1565" s="199" t="s">
        <v>2488</v>
      </c>
      <c r="C1565" s="199" t="s">
        <v>2075</v>
      </c>
      <c r="D1565" s="200" t="s">
        <v>633</v>
      </c>
      <c r="E1565" s="201" t="s">
        <v>3284</v>
      </c>
    </row>
    <row r="1566" spans="1:5" x14ac:dyDescent="0.2">
      <c r="A1566" s="199" t="s">
        <v>3206</v>
      </c>
      <c r="B1566" s="199" t="s">
        <v>2488</v>
      </c>
      <c r="C1566" s="199" t="s">
        <v>2075</v>
      </c>
      <c r="D1566" s="200" t="s">
        <v>633</v>
      </c>
      <c r="E1566" s="201" t="s">
        <v>3287</v>
      </c>
    </row>
    <row r="1567" spans="1:5" x14ac:dyDescent="0.2">
      <c r="A1567" s="199" t="s">
        <v>3206</v>
      </c>
      <c r="B1567" s="199" t="s">
        <v>2488</v>
      </c>
      <c r="C1567" s="199" t="s">
        <v>2075</v>
      </c>
      <c r="D1567" s="200" t="s">
        <v>633</v>
      </c>
      <c r="E1567" s="201" t="s">
        <v>3289</v>
      </c>
    </row>
    <row r="1568" spans="1:5" x14ac:dyDescent="0.2">
      <c r="A1568" s="199" t="s">
        <v>3206</v>
      </c>
      <c r="B1568" s="199" t="s">
        <v>2488</v>
      </c>
      <c r="C1568" s="199" t="s">
        <v>2075</v>
      </c>
      <c r="D1568" s="200" t="s">
        <v>633</v>
      </c>
      <c r="E1568" s="201" t="s">
        <v>3290</v>
      </c>
    </row>
    <row r="1569" spans="1:5" x14ac:dyDescent="0.2">
      <c r="A1569" s="199" t="s">
        <v>3206</v>
      </c>
      <c r="B1569" s="199" t="s">
        <v>1288</v>
      </c>
      <c r="C1569" s="199" t="s">
        <v>464</v>
      </c>
      <c r="D1569" s="200" t="s">
        <v>633</v>
      </c>
      <c r="E1569" s="201" t="s">
        <v>3286</v>
      </c>
    </row>
    <row r="1570" spans="1:5" x14ac:dyDescent="0.2">
      <c r="A1570" s="199" t="s">
        <v>3206</v>
      </c>
      <c r="B1570" s="199" t="s">
        <v>1288</v>
      </c>
      <c r="C1570" s="199" t="s">
        <v>464</v>
      </c>
      <c r="D1570" s="200" t="s">
        <v>633</v>
      </c>
      <c r="E1570" s="201" t="s">
        <v>3284</v>
      </c>
    </row>
    <row r="1571" spans="1:5" x14ac:dyDescent="0.2">
      <c r="A1571" s="199" t="s">
        <v>3206</v>
      </c>
      <c r="B1571" s="199" t="s">
        <v>1288</v>
      </c>
      <c r="C1571" s="199" t="s">
        <v>464</v>
      </c>
      <c r="D1571" s="200" t="s">
        <v>633</v>
      </c>
      <c r="E1571" s="201" t="s">
        <v>3290</v>
      </c>
    </row>
    <row r="1572" spans="1:5" x14ac:dyDescent="0.2">
      <c r="A1572" s="199" t="s">
        <v>3206</v>
      </c>
      <c r="B1572" s="199" t="s">
        <v>1288</v>
      </c>
      <c r="C1572" s="199" t="s">
        <v>464</v>
      </c>
      <c r="D1572" s="200" t="s">
        <v>633</v>
      </c>
      <c r="E1572" s="201" t="s">
        <v>3344</v>
      </c>
    </row>
    <row r="1573" spans="1:5" x14ac:dyDescent="0.2">
      <c r="A1573" s="199" t="s">
        <v>3206</v>
      </c>
      <c r="B1573" s="199" t="s">
        <v>2819</v>
      </c>
      <c r="C1573" s="199" t="s">
        <v>141</v>
      </c>
      <c r="D1573" s="200" t="s">
        <v>633</v>
      </c>
      <c r="E1573" s="201" t="s">
        <v>3284</v>
      </c>
    </row>
    <row r="1574" spans="1:5" x14ac:dyDescent="0.2">
      <c r="A1574" s="199" t="s">
        <v>3206</v>
      </c>
      <c r="B1574" s="199" t="s">
        <v>2819</v>
      </c>
      <c r="C1574" s="199" t="s">
        <v>141</v>
      </c>
      <c r="D1574" s="200" t="s">
        <v>633</v>
      </c>
      <c r="E1574" s="201" t="s">
        <v>3287</v>
      </c>
    </row>
    <row r="1575" spans="1:5" x14ac:dyDescent="0.2">
      <c r="A1575" s="199" t="s">
        <v>3206</v>
      </c>
      <c r="B1575" s="199" t="s">
        <v>2819</v>
      </c>
      <c r="C1575" s="199" t="s">
        <v>141</v>
      </c>
      <c r="D1575" s="200" t="s">
        <v>633</v>
      </c>
      <c r="E1575" s="201" t="s">
        <v>3289</v>
      </c>
    </row>
    <row r="1576" spans="1:5" x14ac:dyDescent="0.2">
      <c r="A1576" s="199" t="s">
        <v>3206</v>
      </c>
      <c r="B1576" s="199" t="s">
        <v>2819</v>
      </c>
      <c r="C1576" s="199" t="s">
        <v>141</v>
      </c>
      <c r="D1576" s="200" t="s">
        <v>633</v>
      </c>
      <c r="E1576" s="201" t="s">
        <v>3290</v>
      </c>
    </row>
    <row r="1577" spans="1:5" x14ac:dyDescent="0.2">
      <c r="A1577" s="199" t="s">
        <v>3206</v>
      </c>
      <c r="B1577" s="199" t="s">
        <v>1289</v>
      </c>
      <c r="C1577" s="199" t="s">
        <v>465</v>
      </c>
      <c r="D1577" s="200" t="s">
        <v>633</v>
      </c>
      <c r="E1577" s="201" t="s">
        <v>3286</v>
      </c>
    </row>
    <row r="1578" spans="1:5" x14ac:dyDescent="0.2">
      <c r="A1578" s="199" t="s">
        <v>3206</v>
      </c>
      <c r="B1578" s="199" t="s">
        <v>1289</v>
      </c>
      <c r="C1578" s="199" t="s">
        <v>465</v>
      </c>
      <c r="D1578" s="200" t="s">
        <v>633</v>
      </c>
      <c r="E1578" s="201" t="s">
        <v>3284</v>
      </c>
    </row>
    <row r="1579" spans="1:5" x14ac:dyDescent="0.2">
      <c r="A1579" s="199" t="s">
        <v>3206</v>
      </c>
      <c r="B1579" s="199" t="s">
        <v>1289</v>
      </c>
      <c r="C1579" s="199" t="s">
        <v>465</v>
      </c>
      <c r="D1579" s="200" t="s">
        <v>633</v>
      </c>
      <c r="E1579" s="201" t="s">
        <v>3290</v>
      </c>
    </row>
    <row r="1580" spans="1:5" x14ac:dyDescent="0.2">
      <c r="A1580" s="199" t="s">
        <v>3206</v>
      </c>
      <c r="B1580" s="199" t="s">
        <v>1289</v>
      </c>
      <c r="C1580" s="199" t="s">
        <v>465</v>
      </c>
      <c r="D1580" s="200" t="s">
        <v>633</v>
      </c>
      <c r="E1580" s="201" t="s">
        <v>3344</v>
      </c>
    </row>
    <row r="1581" spans="1:5" x14ac:dyDescent="0.2">
      <c r="A1581" s="199" t="s">
        <v>3206</v>
      </c>
      <c r="B1581" s="199" t="s">
        <v>1290</v>
      </c>
      <c r="C1581" s="199" t="s">
        <v>651</v>
      </c>
      <c r="D1581" s="200" t="s">
        <v>633</v>
      </c>
      <c r="E1581" s="201" t="s">
        <v>3286</v>
      </c>
    </row>
    <row r="1582" spans="1:5" x14ac:dyDescent="0.2">
      <c r="A1582" s="199" t="s">
        <v>3206</v>
      </c>
      <c r="B1582" s="199" t="s">
        <v>1290</v>
      </c>
      <c r="C1582" s="199" t="s">
        <v>651</v>
      </c>
      <c r="D1582" s="200" t="s">
        <v>633</v>
      </c>
      <c r="E1582" s="201" t="s">
        <v>3284</v>
      </c>
    </row>
    <row r="1583" spans="1:5" x14ac:dyDescent="0.2">
      <c r="A1583" s="199" t="s">
        <v>3206</v>
      </c>
      <c r="B1583" s="199" t="s">
        <v>1290</v>
      </c>
      <c r="C1583" s="199" t="s">
        <v>651</v>
      </c>
      <c r="D1583" s="200" t="s">
        <v>633</v>
      </c>
      <c r="E1583" s="201" t="s">
        <v>3287</v>
      </c>
    </row>
    <row r="1584" spans="1:5" x14ac:dyDescent="0.2">
      <c r="A1584" s="199" t="s">
        <v>3206</v>
      </c>
      <c r="B1584" s="199" t="s">
        <v>1290</v>
      </c>
      <c r="C1584" s="199" t="s">
        <v>651</v>
      </c>
      <c r="D1584" s="200" t="s">
        <v>633</v>
      </c>
      <c r="E1584" s="201" t="s">
        <v>3290</v>
      </c>
    </row>
    <row r="1585" spans="1:5" x14ac:dyDescent="0.2">
      <c r="A1585" s="199" t="s">
        <v>3206</v>
      </c>
      <c r="B1585" s="199" t="s">
        <v>1290</v>
      </c>
      <c r="C1585" s="199" t="s">
        <v>651</v>
      </c>
      <c r="D1585" s="200" t="s">
        <v>633</v>
      </c>
      <c r="E1585" s="201" t="s">
        <v>3344</v>
      </c>
    </row>
    <row r="1586" spans="1:5" x14ac:dyDescent="0.2">
      <c r="A1586" s="199" t="s">
        <v>3206</v>
      </c>
      <c r="B1586" s="199" t="s">
        <v>1339</v>
      </c>
      <c r="C1586" s="199" t="s">
        <v>654</v>
      </c>
      <c r="D1586" s="200" t="s">
        <v>633</v>
      </c>
      <c r="E1586" s="201" t="s">
        <v>3286</v>
      </c>
    </row>
    <row r="1587" spans="1:5" x14ac:dyDescent="0.2">
      <c r="A1587" s="199" t="s">
        <v>3206</v>
      </c>
      <c r="B1587" s="199" t="s">
        <v>1339</v>
      </c>
      <c r="C1587" s="199" t="s">
        <v>654</v>
      </c>
      <c r="D1587" s="200" t="s">
        <v>633</v>
      </c>
      <c r="E1587" s="201" t="s">
        <v>3284</v>
      </c>
    </row>
    <row r="1588" spans="1:5" x14ac:dyDescent="0.2">
      <c r="A1588" s="199" t="s">
        <v>3206</v>
      </c>
      <c r="B1588" s="199" t="s">
        <v>1339</v>
      </c>
      <c r="C1588" s="199" t="s">
        <v>654</v>
      </c>
      <c r="D1588" s="200" t="s">
        <v>633</v>
      </c>
      <c r="E1588" s="201" t="s">
        <v>3287</v>
      </c>
    </row>
    <row r="1589" spans="1:5" x14ac:dyDescent="0.2">
      <c r="A1589" s="199" t="s">
        <v>3206</v>
      </c>
      <c r="B1589" s="199" t="s">
        <v>1349</v>
      </c>
      <c r="C1589" s="199" t="s">
        <v>655</v>
      </c>
      <c r="D1589" s="200" t="s">
        <v>633</v>
      </c>
      <c r="E1589" s="201" t="s">
        <v>3286</v>
      </c>
    </row>
    <row r="1590" spans="1:5" x14ac:dyDescent="0.2">
      <c r="A1590" s="199" t="s">
        <v>3206</v>
      </c>
      <c r="B1590" s="199" t="s">
        <v>1349</v>
      </c>
      <c r="C1590" s="199" t="s">
        <v>655</v>
      </c>
      <c r="D1590" s="200" t="s">
        <v>633</v>
      </c>
      <c r="E1590" s="201" t="s">
        <v>3284</v>
      </c>
    </row>
    <row r="1591" spans="1:5" x14ac:dyDescent="0.2">
      <c r="A1591" s="199" t="s">
        <v>3206</v>
      </c>
      <c r="B1591" s="199" t="s">
        <v>1349</v>
      </c>
      <c r="C1591" s="199" t="s">
        <v>655</v>
      </c>
      <c r="D1591" s="200" t="s">
        <v>633</v>
      </c>
      <c r="E1591" s="201" t="s">
        <v>3287</v>
      </c>
    </row>
    <row r="1592" spans="1:5" x14ac:dyDescent="0.2">
      <c r="A1592" s="199" t="s">
        <v>3206</v>
      </c>
      <c r="B1592" s="199" t="s">
        <v>1334</v>
      </c>
      <c r="C1592" s="199" t="s">
        <v>656</v>
      </c>
      <c r="D1592" s="200" t="s">
        <v>633</v>
      </c>
      <c r="E1592" s="201" t="s">
        <v>3286</v>
      </c>
    </row>
    <row r="1593" spans="1:5" x14ac:dyDescent="0.2">
      <c r="A1593" s="199" t="s">
        <v>3206</v>
      </c>
      <c r="B1593" s="199" t="s">
        <v>1334</v>
      </c>
      <c r="C1593" s="199" t="s">
        <v>656</v>
      </c>
      <c r="D1593" s="200" t="s">
        <v>633</v>
      </c>
      <c r="E1593" s="201" t="s">
        <v>3284</v>
      </c>
    </row>
    <row r="1594" spans="1:5" x14ac:dyDescent="0.2">
      <c r="A1594" s="199" t="s">
        <v>3206</v>
      </c>
      <c r="B1594" s="199" t="s">
        <v>1334</v>
      </c>
      <c r="C1594" s="199" t="s">
        <v>656</v>
      </c>
      <c r="D1594" s="200" t="s">
        <v>633</v>
      </c>
      <c r="E1594" s="201" t="s">
        <v>3287</v>
      </c>
    </row>
    <row r="1595" spans="1:5" x14ac:dyDescent="0.2">
      <c r="A1595" s="199" t="s">
        <v>3206</v>
      </c>
      <c r="B1595" s="199" t="s">
        <v>1342</v>
      </c>
      <c r="C1595" s="199" t="s">
        <v>657</v>
      </c>
      <c r="D1595" s="200" t="s">
        <v>633</v>
      </c>
      <c r="E1595" s="201" t="s">
        <v>3286</v>
      </c>
    </row>
    <row r="1596" spans="1:5" x14ac:dyDescent="0.2">
      <c r="A1596" s="199" t="s">
        <v>3206</v>
      </c>
      <c r="B1596" s="199" t="s">
        <v>1342</v>
      </c>
      <c r="C1596" s="199" t="s">
        <v>657</v>
      </c>
      <c r="D1596" s="200" t="s">
        <v>633</v>
      </c>
      <c r="E1596" s="201" t="s">
        <v>3284</v>
      </c>
    </row>
    <row r="1597" spans="1:5" x14ac:dyDescent="0.2">
      <c r="A1597" s="199" t="s">
        <v>3206</v>
      </c>
      <c r="B1597" s="199" t="s">
        <v>1342</v>
      </c>
      <c r="C1597" s="199" t="s">
        <v>657</v>
      </c>
      <c r="D1597" s="200" t="s">
        <v>633</v>
      </c>
      <c r="E1597" s="201" t="s">
        <v>3287</v>
      </c>
    </row>
    <row r="1598" spans="1:5" x14ac:dyDescent="0.2">
      <c r="A1598" s="199" t="s">
        <v>3206</v>
      </c>
      <c r="B1598" s="199" t="s">
        <v>1337</v>
      </c>
      <c r="C1598" s="199" t="s">
        <v>653</v>
      </c>
      <c r="D1598" s="200" t="s">
        <v>633</v>
      </c>
      <c r="E1598" s="201" t="s">
        <v>3286</v>
      </c>
    </row>
    <row r="1599" spans="1:5" x14ac:dyDescent="0.2">
      <c r="A1599" s="199" t="s">
        <v>3206</v>
      </c>
      <c r="B1599" s="199" t="s">
        <v>1337</v>
      </c>
      <c r="C1599" s="199" t="s">
        <v>653</v>
      </c>
      <c r="D1599" s="200" t="s">
        <v>633</v>
      </c>
      <c r="E1599" s="201" t="s">
        <v>3284</v>
      </c>
    </row>
    <row r="1600" spans="1:5" x14ac:dyDescent="0.2">
      <c r="A1600" s="199" t="s">
        <v>3206</v>
      </c>
      <c r="B1600" s="199" t="s">
        <v>1337</v>
      </c>
      <c r="C1600" s="199" t="s">
        <v>653</v>
      </c>
      <c r="D1600" s="200" t="s">
        <v>633</v>
      </c>
      <c r="E1600" s="201" t="s">
        <v>3287</v>
      </c>
    </row>
    <row r="1601" spans="1:5" x14ac:dyDescent="0.2">
      <c r="A1601" s="199" t="s">
        <v>3206</v>
      </c>
      <c r="B1601" s="199" t="s">
        <v>2200</v>
      </c>
      <c r="C1601" s="199" t="s">
        <v>212</v>
      </c>
      <c r="D1601" s="200" t="s">
        <v>633</v>
      </c>
      <c r="E1601" s="201" t="s">
        <v>3286</v>
      </c>
    </row>
    <row r="1602" spans="1:5" x14ac:dyDescent="0.2">
      <c r="A1602" s="199" t="s">
        <v>3206</v>
      </c>
      <c r="B1602" s="199" t="s">
        <v>2200</v>
      </c>
      <c r="C1602" s="199" t="s">
        <v>212</v>
      </c>
      <c r="D1602" s="200" t="s">
        <v>633</v>
      </c>
      <c r="E1602" s="201" t="s">
        <v>3284</v>
      </c>
    </row>
    <row r="1603" spans="1:5" x14ac:dyDescent="0.2">
      <c r="A1603" s="199" t="s">
        <v>3206</v>
      </c>
      <c r="B1603" s="199" t="s">
        <v>2200</v>
      </c>
      <c r="C1603" s="199" t="s">
        <v>212</v>
      </c>
      <c r="D1603" s="200" t="s">
        <v>633</v>
      </c>
      <c r="E1603" s="201" t="s">
        <v>3290</v>
      </c>
    </row>
    <row r="1604" spans="1:5" x14ac:dyDescent="0.2">
      <c r="A1604" s="199" t="s">
        <v>3206</v>
      </c>
      <c r="B1604" s="199" t="s">
        <v>2489</v>
      </c>
      <c r="C1604" s="199" t="s">
        <v>2154</v>
      </c>
      <c r="D1604" s="200" t="s">
        <v>633</v>
      </c>
      <c r="E1604" s="201" t="s">
        <v>3284</v>
      </c>
    </row>
    <row r="1605" spans="1:5" x14ac:dyDescent="0.2">
      <c r="A1605" s="199" t="s">
        <v>3206</v>
      </c>
      <c r="B1605" s="199" t="s">
        <v>2489</v>
      </c>
      <c r="C1605" s="199" t="s">
        <v>2154</v>
      </c>
      <c r="D1605" s="200" t="s">
        <v>633</v>
      </c>
      <c r="E1605" s="201" t="s">
        <v>3287</v>
      </c>
    </row>
    <row r="1606" spans="1:5" x14ac:dyDescent="0.2">
      <c r="A1606" s="199" t="s">
        <v>3206</v>
      </c>
      <c r="B1606" s="199" t="s">
        <v>2489</v>
      </c>
      <c r="C1606" s="199" t="s">
        <v>2154</v>
      </c>
      <c r="D1606" s="200" t="s">
        <v>633</v>
      </c>
      <c r="E1606" s="201" t="s">
        <v>3327</v>
      </c>
    </row>
    <row r="1607" spans="1:5" x14ac:dyDescent="0.2">
      <c r="A1607" s="199" t="s">
        <v>3206</v>
      </c>
      <c r="B1607" s="199" t="s">
        <v>2489</v>
      </c>
      <c r="C1607" s="199" t="s">
        <v>2154</v>
      </c>
      <c r="D1607" s="200" t="s">
        <v>633</v>
      </c>
      <c r="E1607" s="201" t="s">
        <v>3290</v>
      </c>
    </row>
    <row r="1608" spans="1:5" x14ac:dyDescent="0.2">
      <c r="A1608" s="199" t="s">
        <v>3206</v>
      </c>
      <c r="B1608" s="199" t="s">
        <v>2490</v>
      </c>
      <c r="C1608" s="199" t="s">
        <v>2149</v>
      </c>
      <c r="D1608" s="200" t="s">
        <v>633</v>
      </c>
      <c r="E1608" s="201" t="s">
        <v>3284</v>
      </c>
    </row>
    <row r="1609" spans="1:5" x14ac:dyDescent="0.2">
      <c r="A1609" s="199" t="s">
        <v>3206</v>
      </c>
      <c r="B1609" s="199" t="s">
        <v>2490</v>
      </c>
      <c r="C1609" s="199" t="s">
        <v>2149</v>
      </c>
      <c r="D1609" s="200" t="s">
        <v>633</v>
      </c>
      <c r="E1609" s="201" t="s">
        <v>3287</v>
      </c>
    </row>
    <row r="1610" spans="1:5" x14ac:dyDescent="0.2">
      <c r="A1610" s="199" t="s">
        <v>3206</v>
      </c>
      <c r="B1610" s="199" t="s">
        <v>2490</v>
      </c>
      <c r="C1610" s="199" t="s">
        <v>2149</v>
      </c>
      <c r="D1610" s="200" t="s">
        <v>633</v>
      </c>
      <c r="E1610" s="201" t="s">
        <v>3288</v>
      </c>
    </row>
    <row r="1611" spans="1:5" x14ac:dyDescent="0.2">
      <c r="A1611" s="199" t="s">
        <v>3206</v>
      </c>
      <c r="B1611" s="199" t="s">
        <v>2490</v>
      </c>
      <c r="C1611" s="199" t="s">
        <v>2149</v>
      </c>
      <c r="D1611" s="200" t="s">
        <v>633</v>
      </c>
      <c r="E1611" s="201" t="s">
        <v>3289</v>
      </c>
    </row>
    <row r="1612" spans="1:5" x14ac:dyDescent="0.2">
      <c r="A1612" s="199" t="s">
        <v>3206</v>
      </c>
      <c r="B1612" s="199" t="s">
        <v>2490</v>
      </c>
      <c r="C1612" s="199" t="s">
        <v>2149</v>
      </c>
      <c r="D1612" s="200" t="s">
        <v>633</v>
      </c>
      <c r="E1612" s="201" t="s">
        <v>3290</v>
      </c>
    </row>
    <row r="1613" spans="1:5" x14ac:dyDescent="0.2">
      <c r="A1613" s="199" t="s">
        <v>3206</v>
      </c>
      <c r="B1613" s="199" t="s">
        <v>3345</v>
      </c>
      <c r="C1613" s="199" t="s">
        <v>1792</v>
      </c>
      <c r="D1613" s="200" t="s">
        <v>633</v>
      </c>
      <c r="E1613" s="201" t="s">
        <v>3284</v>
      </c>
    </row>
    <row r="1614" spans="1:5" x14ac:dyDescent="0.2">
      <c r="A1614" s="199" t="s">
        <v>3206</v>
      </c>
      <c r="B1614" s="199" t="s">
        <v>3345</v>
      </c>
      <c r="C1614" s="199" t="s">
        <v>1792</v>
      </c>
      <c r="D1614" s="200" t="s">
        <v>633</v>
      </c>
      <c r="E1614" s="201" t="s">
        <v>3287</v>
      </c>
    </row>
    <row r="1615" spans="1:5" x14ac:dyDescent="0.2">
      <c r="A1615" s="199" t="s">
        <v>3206</v>
      </c>
      <c r="B1615" s="199" t="s">
        <v>3345</v>
      </c>
      <c r="C1615" s="199" t="s">
        <v>1792</v>
      </c>
      <c r="D1615" s="200" t="s">
        <v>633</v>
      </c>
      <c r="E1615" s="201" t="s">
        <v>3288</v>
      </c>
    </row>
    <row r="1616" spans="1:5" x14ac:dyDescent="0.2">
      <c r="A1616" s="199" t="s">
        <v>3206</v>
      </c>
      <c r="B1616" s="199" t="s">
        <v>3345</v>
      </c>
      <c r="C1616" s="199" t="s">
        <v>1792</v>
      </c>
      <c r="D1616" s="200" t="s">
        <v>633</v>
      </c>
      <c r="E1616" s="201" t="s">
        <v>3290</v>
      </c>
    </row>
    <row r="1617" spans="1:5" x14ac:dyDescent="0.2">
      <c r="A1617" s="199" t="s">
        <v>3206</v>
      </c>
      <c r="B1617" s="199" t="s">
        <v>2399</v>
      </c>
      <c r="C1617" s="199" t="s">
        <v>2379</v>
      </c>
      <c r="D1617" s="200" t="s">
        <v>633</v>
      </c>
      <c r="E1617" s="201" t="s">
        <v>3284</v>
      </c>
    </row>
    <row r="1618" spans="1:5" x14ac:dyDescent="0.2">
      <c r="A1618" s="199" t="s">
        <v>3206</v>
      </c>
      <c r="B1618" s="199" t="s">
        <v>2399</v>
      </c>
      <c r="C1618" s="199" t="s">
        <v>2379</v>
      </c>
      <c r="D1618" s="200" t="s">
        <v>633</v>
      </c>
      <c r="E1618" s="201" t="s">
        <v>3287</v>
      </c>
    </row>
    <row r="1619" spans="1:5" x14ac:dyDescent="0.2">
      <c r="A1619" s="199" t="s">
        <v>3206</v>
      </c>
      <c r="B1619" s="199" t="s">
        <v>2399</v>
      </c>
      <c r="C1619" s="199" t="s">
        <v>2379</v>
      </c>
      <c r="D1619" s="200" t="s">
        <v>633</v>
      </c>
      <c r="E1619" s="201" t="s">
        <v>3289</v>
      </c>
    </row>
    <row r="1620" spans="1:5" x14ac:dyDescent="0.2">
      <c r="A1620" s="199" t="s">
        <v>3206</v>
      </c>
      <c r="B1620" s="199" t="s">
        <v>2399</v>
      </c>
      <c r="C1620" s="199" t="s">
        <v>2379</v>
      </c>
      <c r="D1620" s="200" t="s">
        <v>633</v>
      </c>
      <c r="E1620" s="201" t="s">
        <v>3290</v>
      </c>
    </row>
    <row r="1621" spans="1:5" x14ac:dyDescent="0.2">
      <c r="A1621" s="199" t="s">
        <v>3206</v>
      </c>
      <c r="B1621" s="199" t="s">
        <v>3346</v>
      </c>
      <c r="C1621" s="199" t="s">
        <v>1804</v>
      </c>
      <c r="D1621" s="200" t="s">
        <v>633</v>
      </c>
      <c r="E1621" s="201" t="s">
        <v>3284</v>
      </c>
    </row>
    <row r="1622" spans="1:5" x14ac:dyDescent="0.2">
      <c r="A1622" s="199" t="s">
        <v>3206</v>
      </c>
      <c r="B1622" s="199" t="s">
        <v>3346</v>
      </c>
      <c r="C1622" s="199" t="s">
        <v>1804</v>
      </c>
      <c r="D1622" s="200" t="s">
        <v>633</v>
      </c>
      <c r="E1622" s="201" t="s">
        <v>3287</v>
      </c>
    </row>
    <row r="1623" spans="1:5" x14ac:dyDescent="0.2">
      <c r="A1623" s="199" t="s">
        <v>3206</v>
      </c>
      <c r="B1623" s="199" t="s">
        <v>3346</v>
      </c>
      <c r="C1623" s="199" t="s">
        <v>1804</v>
      </c>
      <c r="D1623" s="200" t="s">
        <v>633</v>
      </c>
      <c r="E1623" s="201" t="s">
        <v>3289</v>
      </c>
    </row>
    <row r="1624" spans="1:5" x14ac:dyDescent="0.2">
      <c r="A1624" s="199" t="s">
        <v>3206</v>
      </c>
      <c r="B1624" s="199" t="s">
        <v>3346</v>
      </c>
      <c r="C1624" s="199" t="s">
        <v>1804</v>
      </c>
      <c r="D1624" s="200" t="s">
        <v>633</v>
      </c>
      <c r="E1624" s="201" t="s">
        <v>3290</v>
      </c>
    </row>
    <row r="1625" spans="1:5" x14ac:dyDescent="0.2">
      <c r="A1625" s="199" t="s">
        <v>3206</v>
      </c>
      <c r="B1625" s="199" t="s">
        <v>2385</v>
      </c>
      <c r="C1625" s="199" t="s">
        <v>2381</v>
      </c>
      <c r="D1625" s="200" t="s">
        <v>633</v>
      </c>
      <c r="E1625" s="201" t="s">
        <v>3284</v>
      </c>
    </row>
    <row r="1626" spans="1:5" x14ac:dyDescent="0.2">
      <c r="A1626" s="199" t="s">
        <v>3206</v>
      </c>
      <c r="B1626" s="199" t="s">
        <v>2385</v>
      </c>
      <c r="C1626" s="199" t="s">
        <v>2381</v>
      </c>
      <c r="D1626" s="200" t="s">
        <v>633</v>
      </c>
      <c r="E1626" s="201" t="s">
        <v>3287</v>
      </c>
    </row>
    <row r="1627" spans="1:5" x14ac:dyDescent="0.2">
      <c r="A1627" s="199" t="s">
        <v>3206</v>
      </c>
      <c r="B1627" s="199" t="s">
        <v>2385</v>
      </c>
      <c r="C1627" s="199" t="s">
        <v>2381</v>
      </c>
      <c r="D1627" s="200" t="s">
        <v>633</v>
      </c>
      <c r="E1627" s="201" t="s">
        <v>3289</v>
      </c>
    </row>
    <row r="1628" spans="1:5" x14ac:dyDescent="0.2">
      <c r="A1628" s="199" t="s">
        <v>3206</v>
      </c>
      <c r="B1628" s="199" t="s">
        <v>2385</v>
      </c>
      <c r="C1628" s="199" t="s">
        <v>2381</v>
      </c>
      <c r="D1628" s="200" t="s">
        <v>633</v>
      </c>
      <c r="E1628" s="201" t="s">
        <v>3290</v>
      </c>
    </row>
    <row r="1629" spans="1:5" x14ac:dyDescent="0.2">
      <c r="A1629" s="199" t="s">
        <v>3206</v>
      </c>
      <c r="B1629" s="199" t="s">
        <v>2383</v>
      </c>
      <c r="C1629" s="199" t="s">
        <v>2378</v>
      </c>
      <c r="D1629" s="200" t="s">
        <v>633</v>
      </c>
      <c r="E1629" s="201" t="s">
        <v>3284</v>
      </c>
    </row>
    <row r="1630" spans="1:5" x14ac:dyDescent="0.2">
      <c r="A1630" s="199" t="s">
        <v>3206</v>
      </c>
      <c r="B1630" s="199" t="s">
        <v>2383</v>
      </c>
      <c r="C1630" s="199" t="s">
        <v>2378</v>
      </c>
      <c r="D1630" s="200" t="s">
        <v>633</v>
      </c>
      <c r="E1630" s="201" t="s">
        <v>3287</v>
      </c>
    </row>
    <row r="1631" spans="1:5" x14ac:dyDescent="0.2">
      <c r="A1631" s="199" t="s">
        <v>3206</v>
      </c>
      <c r="B1631" s="199" t="s">
        <v>2383</v>
      </c>
      <c r="C1631" s="199" t="s">
        <v>2378</v>
      </c>
      <c r="D1631" s="200" t="s">
        <v>633</v>
      </c>
      <c r="E1631" s="201" t="s">
        <v>3289</v>
      </c>
    </row>
    <row r="1632" spans="1:5" x14ac:dyDescent="0.2">
      <c r="A1632" s="199" t="s">
        <v>3206</v>
      </c>
      <c r="B1632" s="199" t="s">
        <v>2383</v>
      </c>
      <c r="C1632" s="199" t="s">
        <v>2378</v>
      </c>
      <c r="D1632" s="200" t="s">
        <v>633</v>
      </c>
      <c r="E1632" s="201" t="s">
        <v>3290</v>
      </c>
    </row>
    <row r="1633" spans="1:5" x14ac:dyDescent="0.2">
      <c r="A1633" s="199" t="s">
        <v>3206</v>
      </c>
      <c r="B1633" s="199" t="s">
        <v>2384</v>
      </c>
      <c r="C1633" s="199" t="s">
        <v>2380</v>
      </c>
      <c r="D1633" s="200" t="s">
        <v>633</v>
      </c>
      <c r="E1633" s="201" t="s">
        <v>3284</v>
      </c>
    </row>
    <row r="1634" spans="1:5" x14ac:dyDescent="0.2">
      <c r="A1634" s="199" t="s">
        <v>3206</v>
      </c>
      <c r="B1634" s="199" t="s">
        <v>2384</v>
      </c>
      <c r="C1634" s="199" t="s">
        <v>2380</v>
      </c>
      <c r="D1634" s="200" t="s">
        <v>633</v>
      </c>
      <c r="E1634" s="201" t="s">
        <v>3287</v>
      </c>
    </row>
    <row r="1635" spans="1:5" x14ac:dyDescent="0.2">
      <c r="A1635" s="199" t="s">
        <v>3206</v>
      </c>
      <c r="B1635" s="199" t="s">
        <v>2384</v>
      </c>
      <c r="C1635" s="199" t="s">
        <v>2380</v>
      </c>
      <c r="D1635" s="200" t="s">
        <v>633</v>
      </c>
      <c r="E1635" s="201" t="s">
        <v>3289</v>
      </c>
    </row>
    <row r="1636" spans="1:5" x14ac:dyDescent="0.2">
      <c r="A1636" s="199" t="s">
        <v>3206</v>
      </c>
      <c r="B1636" s="199" t="s">
        <v>2384</v>
      </c>
      <c r="C1636" s="199" t="s">
        <v>2380</v>
      </c>
      <c r="D1636" s="200" t="s">
        <v>633</v>
      </c>
      <c r="E1636" s="201" t="s">
        <v>3290</v>
      </c>
    </row>
    <row r="1637" spans="1:5" x14ac:dyDescent="0.2">
      <c r="A1637" s="199" t="s">
        <v>3206</v>
      </c>
      <c r="B1637" s="199" t="s">
        <v>2953</v>
      </c>
      <c r="C1637" s="199" t="s">
        <v>2613</v>
      </c>
      <c r="D1637" s="200" t="s">
        <v>633</v>
      </c>
      <c r="E1637" s="201" t="s">
        <v>3284</v>
      </c>
    </row>
    <row r="1638" spans="1:5" x14ac:dyDescent="0.2">
      <c r="A1638" s="199" t="s">
        <v>3206</v>
      </c>
      <c r="B1638" s="199" t="s">
        <v>2953</v>
      </c>
      <c r="C1638" s="199" t="s">
        <v>2613</v>
      </c>
      <c r="D1638" s="200" t="s">
        <v>633</v>
      </c>
      <c r="E1638" s="201" t="s">
        <v>3289</v>
      </c>
    </row>
    <row r="1639" spans="1:5" x14ac:dyDescent="0.2">
      <c r="A1639" s="199" t="s">
        <v>3206</v>
      </c>
      <c r="B1639" s="199" t="s">
        <v>2953</v>
      </c>
      <c r="C1639" s="199" t="s">
        <v>2613</v>
      </c>
      <c r="D1639" s="200" t="s">
        <v>633</v>
      </c>
      <c r="E1639" s="201" t="s">
        <v>3290</v>
      </c>
    </row>
    <row r="1640" spans="1:5" x14ac:dyDescent="0.2">
      <c r="A1640" s="199" t="s">
        <v>3206</v>
      </c>
      <c r="B1640" s="199" t="s">
        <v>2491</v>
      </c>
      <c r="C1640" s="199" t="s">
        <v>2145</v>
      </c>
      <c r="D1640" s="200" t="s">
        <v>633</v>
      </c>
      <c r="E1640" s="201" t="s">
        <v>3284</v>
      </c>
    </row>
    <row r="1641" spans="1:5" x14ac:dyDescent="0.2">
      <c r="A1641" s="199" t="s">
        <v>3206</v>
      </c>
      <c r="B1641" s="199" t="s">
        <v>2491</v>
      </c>
      <c r="C1641" s="199" t="s">
        <v>2145</v>
      </c>
      <c r="D1641" s="200" t="s">
        <v>633</v>
      </c>
      <c r="E1641" s="201" t="s">
        <v>3287</v>
      </c>
    </row>
    <row r="1642" spans="1:5" x14ac:dyDescent="0.2">
      <c r="A1642" s="199" t="s">
        <v>3206</v>
      </c>
      <c r="B1642" s="199" t="s">
        <v>2491</v>
      </c>
      <c r="C1642" s="199" t="s">
        <v>2145</v>
      </c>
      <c r="D1642" s="200" t="s">
        <v>633</v>
      </c>
      <c r="E1642" s="201" t="s">
        <v>3289</v>
      </c>
    </row>
    <row r="1643" spans="1:5" x14ac:dyDescent="0.2">
      <c r="A1643" s="199" t="s">
        <v>3206</v>
      </c>
      <c r="B1643" s="199" t="s">
        <v>2491</v>
      </c>
      <c r="C1643" s="199" t="s">
        <v>2145</v>
      </c>
      <c r="D1643" s="200" t="s">
        <v>633</v>
      </c>
      <c r="E1643" s="201" t="s">
        <v>3290</v>
      </c>
    </row>
    <row r="1644" spans="1:5" x14ac:dyDescent="0.2">
      <c r="A1644" s="199" t="s">
        <v>3206</v>
      </c>
      <c r="B1644" s="199" t="s">
        <v>3053</v>
      </c>
      <c r="C1644" s="199" t="s">
        <v>2614</v>
      </c>
      <c r="D1644" s="200" t="s">
        <v>633</v>
      </c>
      <c r="E1644" s="201" t="s">
        <v>3284</v>
      </c>
    </row>
    <row r="1645" spans="1:5" x14ac:dyDescent="0.2">
      <c r="A1645" s="199" t="s">
        <v>3206</v>
      </c>
      <c r="B1645" s="199" t="s">
        <v>3053</v>
      </c>
      <c r="C1645" s="199" t="s">
        <v>1823</v>
      </c>
      <c r="D1645" s="200" t="s">
        <v>633</v>
      </c>
      <c r="E1645" s="201" t="s">
        <v>3284</v>
      </c>
    </row>
    <row r="1646" spans="1:5" x14ac:dyDescent="0.2">
      <c r="A1646" s="199" t="s">
        <v>3206</v>
      </c>
      <c r="B1646" s="199" t="s">
        <v>3053</v>
      </c>
      <c r="C1646" s="199" t="s">
        <v>1823</v>
      </c>
      <c r="D1646" s="200" t="s">
        <v>633</v>
      </c>
      <c r="E1646" s="201" t="s">
        <v>3287</v>
      </c>
    </row>
    <row r="1647" spans="1:5" x14ac:dyDescent="0.2">
      <c r="A1647" s="199" t="s">
        <v>3206</v>
      </c>
      <c r="B1647" s="199" t="s">
        <v>3053</v>
      </c>
      <c r="C1647" s="199" t="s">
        <v>2614</v>
      </c>
      <c r="D1647" s="200" t="s">
        <v>633</v>
      </c>
      <c r="E1647" s="201" t="s">
        <v>3289</v>
      </c>
    </row>
    <row r="1648" spans="1:5" x14ac:dyDescent="0.2">
      <c r="A1648" s="199" t="s">
        <v>3206</v>
      </c>
      <c r="B1648" s="199" t="s">
        <v>3053</v>
      </c>
      <c r="C1648" s="199" t="s">
        <v>1823</v>
      </c>
      <c r="D1648" s="200" t="s">
        <v>633</v>
      </c>
      <c r="E1648" s="201" t="s">
        <v>3289</v>
      </c>
    </row>
    <row r="1649" spans="1:5" x14ac:dyDescent="0.2">
      <c r="A1649" s="199" t="s">
        <v>3206</v>
      </c>
      <c r="B1649" s="199" t="s">
        <v>3053</v>
      </c>
      <c r="C1649" s="199" t="s">
        <v>2614</v>
      </c>
      <c r="D1649" s="200" t="s">
        <v>633</v>
      </c>
      <c r="E1649" s="201" t="s">
        <v>3290</v>
      </c>
    </row>
    <row r="1650" spans="1:5" x14ac:dyDescent="0.2">
      <c r="A1650" s="199" t="s">
        <v>3206</v>
      </c>
      <c r="B1650" s="199" t="s">
        <v>3053</v>
      </c>
      <c r="C1650" s="199" t="s">
        <v>1823</v>
      </c>
      <c r="D1650" s="200" t="s">
        <v>633</v>
      </c>
      <c r="E1650" s="201" t="s">
        <v>3290</v>
      </c>
    </row>
    <row r="1651" spans="1:5" x14ac:dyDescent="0.2">
      <c r="A1651" s="199" t="s">
        <v>3206</v>
      </c>
      <c r="B1651" s="199" t="s">
        <v>2736</v>
      </c>
      <c r="C1651" s="199" t="s">
        <v>2743</v>
      </c>
      <c r="D1651" s="200" t="s">
        <v>633</v>
      </c>
      <c r="E1651" s="201" t="s">
        <v>3284</v>
      </c>
    </row>
    <row r="1652" spans="1:5" x14ac:dyDescent="0.2">
      <c r="A1652" s="199" t="s">
        <v>3206</v>
      </c>
      <c r="B1652" s="199" t="s">
        <v>2736</v>
      </c>
      <c r="C1652" s="199" t="s">
        <v>2743</v>
      </c>
      <c r="D1652" s="200" t="s">
        <v>633</v>
      </c>
      <c r="E1652" s="201" t="s">
        <v>3290</v>
      </c>
    </row>
    <row r="1653" spans="1:5" x14ac:dyDescent="0.2">
      <c r="A1653" s="199" t="s">
        <v>3206</v>
      </c>
      <c r="B1653" s="199" t="s">
        <v>2492</v>
      </c>
      <c r="C1653" s="199" t="s">
        <v>2153</v>
      </c>
      <c r="D1653" s="200" t="s">
        <v>633</v>
      </c>
      <c r="E1653" s="201" t="s">
        <v>3284</v>
      </c>
    </row>
    <row r="1654" spans="1:5" x14ac:dyDescent="0.2">
      <c r="A1654" s="199" t="s">
        <v>3206</v>
      </c>
      <c r="B1654" s="199" t="s">
        <v>2492</v>
      </c>
      <c r="C1654" s="199" t="s">
        <v>2153</v>
      </c>
      <c r="D1654" s="200" t="s">
        <v>633</v>
      </c>
      <c r="E1654" s="201" t="s">
        <v>3287</v>
      </c>
    </row>
    <row r="1655" spans="1:5" x14ac:dyDescent="0.2">
      <c r="A1655" s="199" t="s">
        <v>3206</v>
      </c>
      <c r="B1655" s="199" t="s">
        <v>2492</v>
      </c>
      <c r="C1655" s="199" t="s">
        <v>2153</v>
      </c>
      <c r="D1655" s="200" t="s">
        <v>633</v>
      </c>
      <c r="E1655" s="201" t="s">
        <v>3289</v>
      </c>
    </row>
    <row r="1656" spans="1:5" x14ac:dyDescent="0.2">
      <c r="A1656" s="199" t="s">
        <v>3206</v>
      </c>
      <c r="B1656" s="199" t="s">
        <v>2492</v>
      </c>
      <c r="C1656" s="199" t="s">
        <v>2153</v>
      </c>
      <c r="D1656" s="200" t="s">
        <v>633</v>
      </c>
      <c r="E1656" s="201" t="s">
        <v>3290</v>
      </c>
    </row>
    <row r="1657" spans="1:5" x14ac:dyDescent="0.2">
      <c r="A1657" s="199" t="s">
        <v>3206</v>
      </c>
      <c r="B1657" s="199" t="s">
        <v>2493</v>
      </c>
      <c r="C1657" s="199" t="s">
        <v>2158</v>
      </c>
      <c r="D1657" s="200" t="s">
        <v>633</v>
      </c>
      <c r="E1657" s="201" t="s">
        <v>3284</v>
      </c>
    </row>
    <row r="1658" spans="1:5" x14ac:dyDescent="0.2">
      <c r="A1658" s="199" t="s">
        <v>3206</v>
      </c>
      <c r="B1658" s="199" t="s">
        <v>2493</v>
      </c>
      <c r="C1658" s="199" t="s">
        <v>2158</v>
      </c>
      <c r="D1658" s="200" t="s">
        <v>633</v>
      </c>
      <c r="E1658" s="201" t="s">
        <v>3327</v>
      </c>
    </row>
    <row r="1659" spans="1:5" x14ac:dyDescent="0.2">
      <c r="A1659" s="199" t="s">
        <v>3206</v>
      </c>
      <c r="B1659" s="199" t="s">
        <v>2493</v>
      </c>
      <c r="C1659" s="199" t="s">
        <v>2158</v>
      </c>
      <c r="D1659" s="200" t="s">
        <v>633</v>
      </c>
      <c r="E1659" s="201" t="s">
        <v>3290</v>
      </c>
    </row>
    <row r="1660" spans="1:5" x14ac:dyDescent="0.2">
      <c r="A1660" s="199" t="s">
        <v>3206</v>
      </c>
      <c r="B1660" s="199" t="s">
        <v>2494</v>
      </c>
      <c r="C1660" s="199" t="s">
        <v>2085</v>
      </c>
      <c r="D1660" s="200" t="s">
        <v>633</v>
      </c>
      <c r="E1660" s="201" t="s">
        <v>3284</v>
      </c>
    </row>
    <row r="1661" spans="1:5" x14ac:dyDescent="0.2">
      <c r="A1661" s="199" t="s">
        <v>3206</v>
      </c>
      <c r="B1661" s="199" t="s">
        <v>2494</v>
      </c>
      <c r="C1661" s="199" t="s">
        <v>2085</v>
      </c>
      <c r="D1661" s="200" t="s">
        <v>633</v>
      </c>
      <c r="E1661" s="201" t="s">
        <v>3327</v>
      </c>
    </row>
    <row r="1662" spans="1:5" x14ac:dyDescent="0.2">
      <c r="A1662" s="199" t="s">
        <v>3206</v>
      </c>
      <c r="B1662" s="199" t="s">
        <v>2494</v>
      </c>
      <c r="C1662" s="199" t="s">
        <v>2085</v>
      </c>
      <c r="D1662" s="200" t="s">
        <v>633</v>
      </c>
      <c r="E1662" s="201" t="s">
        <v>3290</v>
      </c>
    </row>
    <row r="1663" spans="1:5" x14ac:dyDescent="0.2">
      <c r="A1663" s="199" t="s">
        <v>3206</v>
      </c>
      <c r="B1663" s="199" t="s">
        <v>2496</v>
      </c>
      <c r="C1663" s="199" t="s">
        <v>2078</v>
      </c>
      <c r="D1663" s="200" t="s">
        <v>633</v>
      </c>
      <c r="E1663" s="201" t="s">
        <v>3284</v>
      </c>
    </row>
    <row r="1664" spans="1:5" x14ac:dyDescent="0.2">
      <c r="A1664" s="199" t="s">
        <v>3206</v>
      </c>
      <c r="B1664" s="199" t="s">
        <v>2496</v>
      </c>
      <c r="C1664" s="199" t="s">
        <v>2078</v>
      </c>
      <c r="D1664" s="200" t="s">
        <v>633</v>
      </c>
      <c r="E1664" s="201" t="s">
        <v>3327</v>
      </c>
    </row>
    <row r="1665" spans="1:5" x14ac:dyDescent="0.2">
      <c r="A1665" s="199" t="s">
        <v>3206</v>
      </c>
      <c r="B1665" s="199" t="s">
        <v>2496</v>
      </c>
      <c r="C1665" s="199" t="s">
        <v>2078</v>
      </c>
      <c r="D1665" s="200" t="s">
        <v>633</v>
      </c>
      <c r="E1665" s="201" t="s">
        <v>3285</v>
      </c>
    </row>
    <row r="1666" spans="1:5" x14ac:dyDescent="0.2">
      <c r="A1666" s="199" t="s">
        <v>3206</v>
      </c>
      <c r="B1666" s="199" t="s">
        <v>2496</v>
      </c>
      <c r="C1666" s="199" t="s">
        <v>2078</v>
      </c>
      <c r="D1666" s="200" t="s">
        <v>633</v>
      </c>
      <c r="E1666" s="201" t="s">
        <v>3290</v>
      </c>
    </row>
    <row r="1667" spans="1:5" x14ac:dyDescent="0.2">
      <c r="A1667" s="199" t="s">
        <v>3206</v>
      </c>
      <c r="B1667" s="199" t="s">
        <v>2497</v>
      </c>
      <c r="C1667" s="199" t="s">
        <v>2056</v>
      </c>
      <c r="D1667" s="200" t="s">
        <v>633</v>
      </c>
      <c r="E1667" s="201" t="s">
        <v>3284</v>
      </c>
    </row>
    <row r="1668" spans="1:5" x14ac:dyDescent="0.2">
      <c r="A1668" s="199" t="s">
        <v>3206</v>
      </c>
      <c r="B1668" s="199" t="s">
        <v>2497</v>
      </c>
      <c r="C1668" s="199" t="s">
        <v>2056</v>
      </c>
      <c r="D1668" s="200" t="s">
        <v>633</v>
      </c>
      <c r="E1668" s="201" t="s">
        <v>3327</v>
      </c>
    </row>
    <row r="1669" spans="1:5" x14ac:dyDescent="0.2">
      <c r="A1669" s="199" t="s">
        <v>3206</v>
      </c>
      <c r="B1669" s="199" t="s">
        <v>2497</v>
      </c>
      <c r="C1669" s="199" t="s">
        <v>2056</v>
      </c>
      <c r="D1669" s="200" t="s">
        <v>633</v>
      </c>
      <c r="E1669" s="201" t="s">
        <v>3285</v>
      </c>
    </row>
    <row r="1670" spans="1:5" x14ac:dyDescent="0.2">
      <c r="A1670" s="199" t="s">
        <v>3206</v>
      </c>
      <c r="B1670" s="199" t="s">
        <v>2497</v>
      </c>
      <c r="C1670" s="199" t="s">
        <v>2056</v>
      </c>
      <c r="D1670" s="200" t="s">
        <v>633</v>
      </c>
      <c r="E1670" s="201" t="s">
        <v>3290</v>
      </c>
    </row>
    <row r="1671" spans="1:5" x14ac:dyDescent="0.2">
      <c r="A1671" s="199" t="s">
        <v>3206</v>
      </c>
      <c r="B1671" s="199" t="s">
        <v>2498</v>
      </c>
      <c r="C1671" s="199" t="s">
        <v>2059</v>
      </c>
      <c r="D1671" s="200" t="s">
        <v>633</v>
      </c>
      <c r="E1671" s="201" t="s">
        <v>3284</v>
      </c>
    </row>
    <row r="1672" spans="1:5" x14ac:dyDescent="0.2">
      <c r="A1672" s="199" t="s">
        <v>3206</v>
      </c>
      <c r="B1672" s="199" t="s">
        <v>2498</v>
      </c>
      <c r="C1672" s="199" t="s">
        <v>2059</v>
      </c>
      <c r="D1672" s="200" t="s">
        <v>633</v>
      </c>
      <c r="E1672" s="201" t="s">
        <v>3287</v>
      </c>
    </row>
    <row r="1673" spans="1:5" x14ac:dyDescent="0.2">
      <c r="A1673" s="199" t="s">
        <v>3206</v>
      </c>
      <c r="B1673" s="199" t="s">
        <v>2498</v>
      </c>
      <c r="C1673" s="199" t="s">
        <v>2059</v>
      </c>
      <c r="D1673" s="200" t="s">
        <v>633</v>
      </c>
      <c r="E1673" s="201" t="s">
        <v>3327</v>
      </c>
    </row>
    <row r="1674" spans="1:5" x14ac:dyDescent="0.2">
      <c r="A1674" s="199" t="s">
        <v>3206</v>
      </c>
      <c r="B1674" s="199" t="s">
        <v>2498</v>
      </c>
      <c r="C1674" s="199" t="s">
        <v>2059</v>
      </c>
      <c r="D1674" s="200" t="s">
        <v>633</v>
      </c>
      <c r="E1674" s="201" t="s">
        <v>3285</v>
      </c>
    </row>
    <row r="1675" spans="1:5" x14ac:dyDescent="0.2">
      <c r="A1675" s="199" t="s">
        <v>3206</v>
      </c>
      <c r="B1675" s="199" t="s">
        <v>2498</v>
      </c>
      <c r="C1675" s="199" t="s">
        <v>2059</v>
      </c>
      <c r="D1675" s="200" t="s">
        <v>633</v>
      </c>
      <c r="E1675" s="201" t="s">
        <v>3290</v>
      </c>
    </row>
    <row r="1676" spans="1:5" x14ac:dyDescent="0.2">
      <c r="A1676" s="199" t="s">
        <v>3206</v>
      </c>
      <c r="B1676" s="199" t="s">
        <v>2499</v>
      </c>
      <c r="C1676" s="199" t="s">
        <v>2052</v>
      </c>
      <c r="D1676" s="200" t="s">
        <v>633</v>
      </c>
      <c r="E1676" s="201" t="s">
        <v>3284</v>
      </c>
    </row>
    <row r="1677" spans="1:5" x14ac:dyDescent="0.2">
      <c r="A1677" s="199" t="s">
        <v>3206</v>
      </c>
      <c r="B1677" s="199" t="s">
        <v>2499</v>
      </c>
      <c r="C1677" s="199" t="s">
        <v>2052</v>
      </c>
      <c r="D1677" s="200" t="s">
        <v>633</v>
      </c>
      <c r="E1677" s="201" t="s">
        <v>3327</v>
      </c>
    </row>
    <row r="1678" spans="1:5" x14ac:dyDescent="0.2">
      <c r="A1678" s="199" t="s">
        <v>3206</v>
      </c>
      <c r="B1678" s="199" t="s">
        <v>2499</v>
      </c>
      <c r="C1678" s="199" t="s">
        <v>2052</v>
      </c>
      <c r="D1678" s="200" t="s">
        <v>633</v>
      </c>
      <c r="E1678" s="201" t="s">
        <v>3285</v>
      </c>
    </row>
    <row r="1679" spans="1:5" x14ac:dyDescent="0.2">
      <c r="A1679" s="199" t="s">
        <v>3206</v>
      </c>
      <c r="B1679" s="199" t="s">
        <v>2499</v>
      </c>
      <c r="C1679" s="199" t="s">
        <v>2052</v>
      </c>
      <c r="D1679" s="200" t="s">
        <v>633</v>
      </c>
      <c r="E1679" s="201" t="s">
        <v>3290</v>
      </c>
    </row>
    <row r="1680" spans="1:5" x14ac:dyDescent="0.2">
      <c r="A1680" s="199" t="s">
        <v>3206</v>
      </c>
      <c r="B1680" s="199" t="s">
        <v>2500</v>
      </c>
      <c r="C1680" s="199" t="s">
        <v>2051</v>
      </c>
      <c r="D1680" s="200" t="s">
        <v>633</v>
      </c>
      <c r="E1680" s="201" t="s">
        <v>3284</v>
      </c>
    </row>
    <row r="1681" spans="1:5" x14ac:dyDescent="0.2">
      <c r="A1681" s="199" t="s">
        <v>3206</v>
      </c>
      <c r="B1681" s="199" t="s">
        <v>2500</v>
      </c>
      <c r="C1681" s="199" t="s">
        <v>2051</v>
      </c>
      <c r="D1681" s="200" t="s">
        <v>633</v>
      </c>
      <c r="E1681" s="201" t="s">
        <v>3327</v>
      </c>
    </row>
    <row r="1682" spans="1:5" x14ac:dyDescent="0.2">
      <c r="A1682" s="199" t="s">
        <v>3206</v>
      </c>
      <c r="B1682" s="199" t="s">
        <v>2500</v>
      </c>
      <c r="C1682" s="199" t="s">
        <v>2051</v>
      </c>
      <c r="D1682" s="200" t="s">
        <v>633</v>
      </c>
      <c r="E1682" s="201" t="s">
        <v>3285</v>
      </c>
    </row>
    <row r="1683" spans="1:5" x14ac:dyDescent="0.2">
      <c r="A1683" s="199" t="s">
        <v>3206</v>
      </c>
      <c r="B1683" s="199" t="s">
        <v>2500</v>
      </c>
      <c r="C1683" s="199" t="s">
        <v>2051</v>
      </c>
      <c r="D1683" s="200" t="s">
        <v>633</v>
      </c>
      <c r="E1683" s="201" t="s">
        <v>3290</v>
      </c>
    </row>
    <row r="1684" spans="1:5" x14ac:dyDescent="0.2">
      <c r="A1684" s="199" t="s">
        <v>3206</v>
      </c>
      <c r="B1684" s="199" t="s">
        <v>2501</v>
      </c>
      <c r="C1684" s="199" t="s">
        <v>2162</v>
      </c>
      <c r="D1684" s="200" t="s">
        <v>633</v>
      </c>
      <c r="E1684" s="201" t="s">
        <v>3284</v>
      </c>
    </row>
    <row r="1685" spans="1:5" x14ac:dyDescent="0.2">
      <c r="A1685" s="199" t="s">
        <v>3206</v>
      </c>
      <c r="B1685" s="199" t="s">
        <v>2501</v>
      </c>
      <c r="C1685" s="199" t="s">
        <v>2162</v>
      </c>
      <c r="D1685" s="200" t="s">
        <v>633</v>
      </c>
      <c r="E1685" s="201" t="s">
        <v>3327</v>
      </c>
    </row>
    <row r="1686" spans="1:5" x14ac:dyDescent="0.2">
      <c r="A1686" s="199" t="s">
        <v>3206</v>
      </c>
      <c r="B1686" s="199" t="s">
        <v>2501</v>
      </c>
      <c r="C1686" s="199" t="s">
        <v>2162</v>
      </c>
      <c r="D1686" s="200" t="s">
        <v>633</v>
      </c>
      <c r="E1686" s="201" t="s">
        <v>3285</v>
      </c>
    </row>
    <row r="1687" spans="1:5" x14ac:dyDescent="0.2">
      <c r="A1687" s="199" t="s">
        <v>3206</v>
      </c>
      <c r="B1687" s="199" t="s">
        <v>2501</v>
      </c>
      <c r="C1687" s="199" t="s">
        <v>2162</v>
      </c>
      <c r="D1687" s="200" t="s">
        <v>633</v>
      </c>
      <c r="E1687" s="201" t="s">
        <v>3290</v>
      </c>
    </row>
    <row r="1688" spans="1:5" x14ac:dyDescent="0.2">
      <c r="A1688" s="199" t="s">
        <v>3206</v>
      </c>
      <c r="B1688" s="199" t="s">
        <v>2502</v>
      </c>
      <c r="C1688" s="199" t="s">
        <v>2150</v>
      </c>
      <c r="D1688" s="200" t="s">
        <v>633</v>
      </c>
      <c r="E1688" s="201" t="s">
        <v>3327</v>
      </c>
    </row>
    <row r="1689" spans="1:5" x14ac:dyDescent="0.2">
      <c r="A1689" s="199" t="s">
        <v>3206</v>
      </c>
      <c r="B1689" s="199" t="s">
        <v>2502</v>
      </c>
      <c r="C1689" s="199" t="s">
        <v>2150</v>
      </c>
      <c r="D1689" s="200" t="s">
        <v>633</v>
      </c>
      <c r="E1689" s="201" t="s">
        <v>3285</v>
      </c>
    </row>
    <row r="1690" spans="1:5" x14ac:dyDescent="0.2">
      <c r="A1690" s="199" t="s">
        <v>3206</v>
      </c>
      <c r="B1690" s="199" t="s">
        <v>2502</v>
      </c>
      <c r="C1690" s="199" t="s">
        <v>2150</v>
      </c>
      <c r="D1690" s="200" t="s">
        <v>633</v>
      </c>
      <c r="E1690" s="201" t="s">
        <v>3290</v>
      </c>
    </row>
    <row r="1691" spans="1:5" x14ac:dyDescent="0.2">
      <c r="A1691" s="199" t="s">
        <v>3206</v>
      </c>
      <c r="B1691" s="199" t="s">
        <v>2503</v>
      </c>
      <c r="C1691" s="199" t="s">
        <v>2018</v>
      </c>
      <c r="D1691" s="200" t="s">
        <v>633</v>
      </c>
      <c r="E1691" s="201" t="s">
        <v>3284</v>
      </c>
    </row>
    <row r="1692" spans="1:5" x14ac:dyDescent="0.2">
      <c r="A1692" s="199" t="s">
        <v>3206</v>
      </c>
      <c r="B1692" s="199" t="s">
        <v>2503</v>
      </c>
      <c r="C1692" s="199" t="s">
        <v>2018</v>
      </c>
      <c r="D1692" s="200" t="s">
        <v>633</v>
      </c>
      <c r="E1692" s="201" t="s">
        <v>3287</v>
      </c>
    </row>
    <row r="1693" spans="1:5" x14ac:dyDescent="0.2">
      <c r="A1693" s="199" t="s">
        <v>3206</v>
      </c>
      <c r="B1693" s="199" t="s">
        <v>2503</v>
      </c>
      <c r="C1693" s="199" t="s">
        <v>2018</v>
      </c>
      <c r="D1693" s="200" t="s">
        <v>633</v>
      </c>
      <c r="E1693" s="201" t="s">
        <v>3327</v>
      </c>
    </row>
    <row r="1694" spans="1:5" x14ac:dyDescent="0.2">
      <c r="A1694" s="199" t="s">
        <v>3206</v>
      </c>
      <c r="B1694" s="199" t="s">
        <v>2503</v>
      </c>
      <c r="C1694" s="199" t="s">
        <v>2018</v>
      </c>
      <c r="D1694" s="200" t="s">
        <v>633</v>
      </c>
      <c r="E1694" s="201" t="s">
        <v>3285</v>
      </c>
    </row>
    <row r="1695" spans="1:5" x14ac:dyDescent="0.2">
      <c r="A1695" s="199" t="s">
        <v>3206</v>
      </c>
      <c r="B1695" s="199" t="s">
        <v>2503</v>
      </c>
      <c r="C1695" s="199" t="s">
        <v>2018</v>
      </c>
      <c r="D1695" s="200" t="s">
        <v>633</v>
      </c>
      <c r="E1695" s="201" t="s">
        <v>3290</v>
      </c>
    </row>
    <row r="1696" spans="1:5" x14ac:dyDescent="0.2">
      <c r="A1696" s="199" t="s">
        <v>3206</v>
      </c>
      <c r="B1696" s="199" t="s">
        <v>2791</v>
      </c>
      <c r="C1696" s="199" t="s">
        <v>2067</v>
      </c>
      <c r="D1696" s="200" t="s">
        <v>633</v>
      </c>
      <c r="E1696" s="201" t="s">
        <v>3284</v>
      </c>
    </row>
    <row r="1697" spans="1:5" x14ac:dyDescent="0.2">
      <c r="A1697" s="199" t="s">
        <v>3206</v>
      </c>
      <c r="B1697" s="199" t="s">
        <v>2791</v>
      </c>
      <c r="C1697" s="199" t="s">
        <v>2067</v>
      </c>
      <c r="D1697" s="200" t="s">
        <v>633</v>
      </c>
      <c r="E1697" s="201" t="s">
        <v>3287</v>
      </c>
    </row>
    <row r="1698" spans="1:5" x14ac:dyDescent="0.2">
      <c r="A1698" s="199" t="s">
        <v>3206</v>
      </c>
      <c r="B1698" s="199" t="s">
        <v>2791</v>
      </c>
      <c r="C1698" s="199" t="s">
        <v>2067</v>
      </c>
      <c r="D1698" s="200" t="s">
        <v>633</v>
      </c>
      <c r="E1698" s="201" t="s">
        <v>3327</v>
      </c>
    </row>
    <row r="1699" spans="1:5" x14ac:dyDescent="0.2">
      <c r="A1699" s="199" t="s">
        <v>3206</v>
      </c>
      <c r="B1699" s="199" t="s">
        <v>2791</v>
      </c>
      <c r="C1699" s="199" t="s">
        <v>2067</v>
      </c>
      <c r="D1699" s="200" t="s">
        <v>633</v>
      </c>
      <c r="E1699" s="201" t="s">
        <v>3285</v>
      </c>
    </row>
    <row r="1700" spans="1:5" x14ac:dyDescent="0.2">
      <c r="A1700" s="199" t="s">
        <v>3206</v>
      </c>
      <c r="B1700" s="199" t="s">
        <v>2791</v>
      </c>
      <c r="C1700" s="199" t="s">
        <v>2067</v>
      </c>
      <c r="D1700" s="200" t="s">
        <v>633</v>
      </c>
      <c r="E1700" s="201" t="s">
        <v>3290</v>
      </c>
    </row>
    <row r="1701" spans="1:5" x14ac:dyDescent="0.2">
      <c r="A1701" s="199" t="s">
        <v>3206</v>
      </c>
      <c r="B1701" s="199" t="s">
        <v>2504</v>
      </c>
      <c r="C1701" s="199" t="s">
        <v>2054</v>
      </c>
      <c r="D1701" s="200" t="s">
        <v>633</v>
      </c>
      <c r="E1701" s="201" t="s">
        <v>3284</v>
      </c>
    </row>
    <row r="1702" spans="1:5" x14ac:dyDescent="0.2">
      <c r="A1702" s="199" t="s">
        <v>3206</v>
      </c>
      <c r="B1702" s="199" t="s">
        <v>2504</v>
      </c>
      <c r="C1702" s="199" t="s">
        <v>2054</v>
      </c>
      <c r="D1702" s="200" t="s">
        <v>633</v>
      </c>
      <c r="E1702" s="201" t="s">
        <v>3327</v>
      </c>
    </row>
    <row r="1703" spans="1:5" x14ac:dyDescent="0.2">
      <c r="A1703" s="199" t="s">
        <v>3206</v>
      </c>
      <c r="B1703" s="199" t="s">
        <v>2504</v>
      </c>
      <c r="C1703" s="199" t="s">
        <v>2054</v>
      </c>
      <c r="D1703" s="200" t="s">
        <v>633</v>
      </c>
      <c r="E1703" s="201" t="s">
        <v>3285</v>
      </c>
    </row>
    <row r="1704" spans="1:5" x14ac:dyDescent="0.2">
      <c r="A1704" s="199" t="s">
        <v>3206</v>
      </c>
      <c r="B1704" s="199" t="s">
        <v>2504</v>
      </c>
      <c r="C1704" s="199" t="s">
        <v>2054</v>
      </c>
      <c r="D1704" s="200" t="s">
        <v>633</v>
      </c>
      <c r="E1704" s="201" t="s">
        <v>3290</v>
      </c>
    </row>
    <row r="1705" spans="1:5" x14ac:dyDescent="0.2">
      <c r="A1705" s="199" t="s">
        <v>3206</v>
      </c>
      <c r="B1705" s="199" t="s">
        <v>2505</v>
      </c>
      <c r="C1705" s="199" t="s">
        <v>2035</v>
      </c>
      <c r="D1705" s="200" t="s">
        <v>633</v>
      </c>
      <c r="E1705" s="201" t="s">
        <v>3284</v>
      </c>
    </row>
    <row r="1706" spans="1:5" x14ac:dyDescent="0.2">
      <c r="A1706" s="199" t="s">
        <v>3206</v>
      </c>
      <c r="B1706" s="199" t="s">
        <v>2505</v>
      </c>
      <c r="C1706" s="199" t="s">
        <v>2035</v>
      </c>
      <c r="D1706" s="200" t="s">
        <v>633</v>
      </c>
      <c r="E1706" s="201" t="s">
        <v>3288</v>
      </c>
    </row>
    <row r="1707" spans="1:5" x14ac:dyDescent="0.2">
      <c r="A1707" s="199" t="s">
        <v>3206</v>
      </c>
      <c r="B1707" s="199" t="s">
        <v>2505</v>
      </c>
      <c r="C1707" s="199" t="s">
        <v>2035</v>
      </c>
      <c r="D1707" s="200" t="s">
        <v>633</v>
      </c>
      <c r="E1707" s="201" t="s">
        <v>3290</v>
      </c>
    </row>
    <row r="1708" spans="1:5" x14ac:dyDescent="0.2">
      <c r="A1708" s="199" t="s">
        <v>3206</v>
      </c>
      <c r="B1708" s="199" t="s">
        <v>2943</v>
      </c>
      <c r="C1708" s="199" t="s">
        <v>10</v>
      </c>
      <c r="D1708" s="200" t="s">
        <v>633</v>
      </c>
      <c r="E1708" s="201" t="s">
        <v>3284</v>
      </c>
    </row>
    <row r="1709" spans="1:5" x14ac:dyDescent="0.2">
      <c r="A1709" s="199" t="s">
        <v>3206</v>
      </c>
      <c r="B1709" s="199" t="s">
        <v>2943</v>
      </c>
      <c r="C1709" s="199" t="s">
        <v>10</v>
      </c>
      <c r="D1709" s="200" t="s">
        <v>633</v>
      </c>
      <c r="E1709" s="201" t="s">
        <v>3287</v>
      </c>
    </row>
    <row r="1710" spans="1:5" x14ac:dyDescent="0.2">
      <c r="A1710" s="199" t="s">
        <v>3206</v>
      </c>
      <c r="B1710" s="199" t="s">
        <v>2943</v>
      </c>
      <c r="C1710" s="199" t="s">
        <v>10</v>
      </c>
      <c r="D1710" s="200" t="s">
        <v>633</v>
      </c>
      <c r="E1710" s="201" t="s">
        <v>3290</v>
      </c>
    </row>
    <row r="1711" spans="1:5" x14ac:dyDescent="0.2">
      <c r="A1711" s="199" t="s">
        <v>3206</v>
      </c>
      <c r="B1711" s="199" t="s">
        <v>3076</v>
      </c>
      <c r="C1711" s="199" t="s">
        <v>1822</v>
      </c>
      <c r="D1711" s="200" t="s">
        <v>633</v>
      </c>
      <c r="E1711" s="201" t="s">
        <v>3287</v>
      </c>
    </row>
    <row r="1712" spans="1:5" x14ac:dyDescent="0.2">
      <c r="A1712" s="199" t="s">
        <v>3206</v>
      </c>
      <c r="B1712" s="199" t="s">
        <v>3076</v>
      </c>
      <c r="C1712" s="199" t="s">
        <v>1822</v>
      </c>
      <c r="D1712" s="200" t="s">
        <v>633</v>
      </c>
      <c r="E1712" s="201" t="s">
        <v>3290</v>
      </c>
    </row>
    <row r="1713" spans="1:5" x14ac:dyDescent="0.2">
      <c r="A1713" s="199" t="s">
        <v>3206</v>
      </c>
      <c r="B1713" s="199" t="s">
        <v>2942</v>
      </c>
      <c r="C1713" s="199" t="s">
        <v>11</v>
      </c>
      <c r="D1713" s="200" t="s">
        <v>633</v>
      </c>
      <c r="E1713" s="201" t="s">
        <v>3284</v>
      </c>
    </row>
    <row r="1714" spans="1:5" x14ac:dyDescent="0.2">
      <c r="A1714" s="199" t="s">
        <v>3206</v>
      </c>
      <c r="B1714" s="199" t="s">
        <v>2942</v>
      </c>
      <c r="C1714" s="199" t="s">
        <v>11</v>
      </c>
      <c r="D1714" s="200" t="s">
        <v>633</v>
      </c>
      <c r="E1714" s="201" t="s">
        <v>3287</v>
      </c>
    </row>
    <row r="1715" spans="1:5" x14ac:dyDescent="0.2">
      <c r="A1715" s="199" t="s">
        <v>3206</v>
      </c>
      <c r="B1715" s="199" t="s">
        <v>2942</v>
      </c>
      <c r="C1715" s="199" t="s">
        <v>11</v>
      </c>
      <c r="D1715" s="200" t="s">
        <v>633</v>
      </c>
      <c r="E1715" s="201" t="s">
        <v>3290</v>
      </c>
    </row>
    <row r="1716" spans="1:5" x14ac:dyDescent="0.2">
      <c r="A1716" s="199" t="s">
        <v>3206</v>
      </c>
      <c r="B1716" s="199" t="s">
        <v>3005</v>
      </c>
      <c r="C1716" s="199" t="s">
        <v>12</v>
      </c>
      <c r="D1716" s="200" t="s">
        <v>633</v>
      </c>
      <c r="E1716" s="201" t="s">
        <v>3284</v>
      </c>
    </row>
    <row r="1717" spans="1:5" x14ac:dyDescent="0.2">
      <c r="A1717" s="199" t="s">
        <v>3206</v>
      </c>
      <c r="B1717" s="199" t="s">
        <v>3005</v>
      </c>
      <c r="C1717" s="199" t="s">
        <v>12</v>
      </c>
      <c r="D1717" s="200" t="s">
        <v>633</v>
      </c>
      <c r="E1717" s="201" t="s">
        <v>3287</v>
      </c>
    </row>
    <row r="1718" spans="1:5" x14ac:dyDescent="0.2">
      <c r="A1718" s="199" t="s">
        <v>3206</v>
      </c>
      <c r="B1718" s="199" t="s">
        <v>3005</v>
      </c>
      <c r="C1718" s="199" t="s">
        <v>12</v>
      </c>
      <c r="D1718" s="200" t="s">
        <v>633</v>
      </c>
      <c r="E1718" s="201" t="s">
        <v>3290</v>
      </c>
    </row>
    <row r="1719" spans="1:5" x14ac:dyDescent="0.2">
      <c r="A1719" s="199" t="s">
        <v>3206</v>
      </c>
      <c r="B1719" s="199" t="s">
        <v>1291</v>
      </c>
      <c r="C1719" s="199" t="s">
        <v>297</v>
      </c>
      <c r="D1719" s="200" t="s">
        <v>633</v>
      </c>
      <c r="E1719" s="201" t="s">
        <v>3286</v>
      </c>
    </row>
    <row r="1720" spans="1:5" x14ac:dyDescent="0.2">
      <c r="A1720" s="199" t="s">
        <v>3206</v>
      </c>
      <c r="B1720" s="199" t="s">
        <v>1291</v>
      </c>
      <c r="C1720" s="199" t="s">
        <v>297</v>
      </c>
      <c r="D1720" s="200" t="s">
        <v>633</v>
      </c>
      <c r="E1720" s="201" t="s">
        <v>3284</v>
      </c>
    </row>
    <row r="1721" spans="1:5" x14ac:dyDescent="0.2">
      <c r="A1721" s="199" t="s">
        <v>3206</v>
      </c>
      <c r="B1721" s="199" t="s">
        <v>1291</v>
      </c>
      <c r="C1721" s="199" t="s">
        <v>297</v>
      </c>
      <c r="D1721" s="200" t="s">
        <v>633</v>
      </c>
      <c r="E1721" s="201" t="s">
        <v>3287</v>
      </c>
    </row>
    <row r="1722" spans="1:5" x14ac:dyDescent="0.2">
      <c r="A1722" s="199" t="s">
        <v>3206</v>
      </c>
      <c r="B1722" s="199" t="s">
        <v>1291</v>
      </c>
      <c r="C1722" s="199" t="s">
        <v>297</v>
      </c>
      <c r="D1722" s="200" t="s">
        <v>633</v>
      </c>
      <c r="E1722" s="201" t="s">
        <v>3290</v>
      </c>
    </row>
    <row r="1723" spans="1:5" x14ac:dyDescent="0.2">
      <c r="A1723" s="199" t="s">
        <v>3206</v>
      </c>
      <c r="B1723" s="199" t="s">
        <v>2506</v>
      </c>
      <c r="C1723" s="199" t="s">
        <v>2066</v>
      </c>
      <c r="D1723" s="200" t="s">
        <v>633</v>
      </c>
      <c r="E1723" s="201" t="s">
        <v>3284</v>
      </c>
    </row>
    <row r="1724" spans="1:5" x14ac:dyDescent="0.2">
      <c r="A1724" s="199" t="s">
        <v>3206</v>
      </c>
      <c r="B1724" s="199" t="s">
        <v>2506</v>
      </c>
      <c r="C1724" s="199" t="s">
        <v>2066</v>
      </c>
      <c r="D1724" s="200" t="s">
        <v>633</v>
      </c>
      <c r="E1724" s="201" t="s">
        <v>3287</v>
      </c>
    </row>
    <row r="1725" spans="1:5" x14ac:dyDescent="0.2">
      <c r="A1725" s="199" t="s">
        <v>3206</v>
      </c>
      <c r="B1725" s="199" t="s">
        <v>2506</v>
      </c>
      <c r="C1725" s="199" t="s">
        <v>2066</v>
      </c>
      <c r="D1725" s="200" t="s">
        <v>633</v>
      </c>
      <c r="E1725" s="201" t="s">
        <v>3290</v>
      </c>
    </row>
    <row r="1726" spans="1:5" x14ac:dyDescent="0.2">
      <c r="A1726" s="199" t="s">
        <v>3206</v>
      </c>
      <c r="B1726" s="199" t="s">
        <v>2507</v>
      </c>
      <c r="C1726" s="199" t="s">
        <v>2081</v>
      </c>
      <c r="D1726" s="200" t="s">
        <v>633</v>
      </c>
      <c r="E1726" s="201" t="s">
        <v>3284</v>
      </c>
    </row>
    <row r="1727" spans="1:5" x14ac:dyDescent="0.2">
      <c r="A1727" s="199" t="s">
        <v>3206</v>
      </c>
      <c r="B1727" s="199" t="s">
        <v>2507</v>
      </c>
      <c r="C1727" s="199" t="s">
        <v>2081</v>
      </c>
      <c r="D1727" s="200" t="s">
        <v>633</v>
      </c>
      <c r="E1727" s="201" t="s">
        <v>3287</v>
      </c>
    </row>
    <row r="1728" spans="1:5" x14ac:dyDescent="0.2">
      <c r="A1728" s="199" t="s">
        <v>3206</v>
      </c>
      <c r="B1728" s="199" t="s">
        <v>2507</v>
      </c>
      <c r="C1728" s="199" t="s">
        <v>2081</v>
      </c>
      <c r="D1728" s="200" t="s">
        <v>633</v>
      </c>
      <c r="E1728" s="201" t="s">
        <v>3290</v>
      </c>
    </row>
    <row r="1729" spans="1:5" x14ac:dyDescent="0.2">
      <c r="A1729" s="199" t="s">
        <v>3206</v>
      </c>
      <c r="B1729" s="199" t="s">
        <v>2508</v>
      </c>
      <c r="C1729" s="199" t="s">
        <v>2029</v>
      </c>
      <c r="D1729" s="200" t="s">
        <v>633</v>
      </c>
      <c r="E1729" s="201" t="s">
        <v>3284</v>
      </c>
    </row>
    <row r="1730" spans="1:5" x14ac:dyDescent="0.2">
      <c r="A1730" s="199" t="s">
        <v>3206</v>
      </c>
      <c r="B1730" s="199" t="s">
        <v>2508</v>
      </c>
      <c r="C1730" s="199" t="s">
        <v>2029</v>
      </c>
      <c r="D1730" s="200" t="s">
        <v>633</v>
      </c>
      <c r="E1730" s="201" t="s">
        <v>3287</v>
      </c>
    </row>
    <row r="1731" spans="1:5" x14ac:dyDescent="0.2">
      <c r="A1731" s="199" t="s">
        <v>3206</v>
      </c>
      <c r="B1731" s="199" t="s">
        <v>2508</v>
      </c>
      <c r="C1731" s="199" t="s">
        <v>2029</v>
      </c>
      <c r="D1731" s="200" t="s">
        <v>633</v>
      </c>
      <c r="E1731" s="201" t="s">
        <v>3290</v>
      </c>
    </row>
    <row r="1732" spans="1:5" x14ac:dyDescent="0.2">
      <c r="A1732" s="199" t="s">
        <v>3206</v>
      </c>
      <c r="B1732" s="199" t="s">
        <v>2509</v>
      </c>
      <c r="C1732" s="199" t="s">
        <v>2068</v>
      </c>
      <c r="D1732" s="200" t="s">
        <v>633</v>
      </c>
      <c r="E1732" s="201" t="s">
        <v>3284</v>
      </c>
    </row>
    <row r="1733" spans="1:5" x14ac:dyDescent="0.2">
      <c r="A1733" s="199" t="s">
        <v>3206</v>
      </c>
      <c r="B1733" s="199" t="s">
        <v>2509</v>
      </c>
      <c r="C1733" s="199" t="s">
        <v>2068</v>
      </c>
      <c r="D1733" s="200" t="s">
        <v>633</v>
      </c>
      <c r="E1733" s="201" t="s">
        <v>3287</v>
      </c>
    </row>
    <row r="1734" spans="1:5" x14ac:dyDescent="0.2">
      <c r="A1734" s="199" t="s">
        <v>3206</v>
      </c>
      <c r="B1734" s="199" t="s">
        <v>2509</v>
      </c>
      <c r="C1734" s="199" t="s">
        <v>2068</v>
      </c>
      <c r="D1734" s="200" t="s">
        <v>633</v>
      </c>
      <c r="E1734" s="201" t="s">
        <v>3290</v>
      </c>
    </row>
    <row r="1735" spans="1:5" x14ac:dyDescent="0.2">
      <c r="A1735" s="199" t="s">
        <v>3206</v>
      </c>
      <c r="B1735" s="199" t="s">
        <v>2510</v>
      </c>
      <c r="C1735" s="199" t="s">
        <v>2060</v>
      </c>
      <c r="D1735" s="200" t="s">
        <v>633</v>
      </c>
      <c r="E1735" s="201" t="s">
        <v>3284</v>
      </c>
    </row>
    <row r="1736" spans="1:5" x14ac:dyDescent="0.2">
      <c r="A1736" s="199" t="s">
        <v>3206</v>
      </c>
      <c r="B1736" s="199" t="s">
        <v>2510</v>
      </c>
      <c r="C1736" s="199" t="s">
        <v>2060</v>
      </c>
      <c r="D1736" s="200" t="s">
        <v>633</v>
      </c>
      <c r="E1736" s="201" t="s">
        <v>3287</v>
      </c>
    </row>
    <row r="1737" spans="1:5" x14ac:dyDescent="0.2">
      <c r="A1737" s="199" t="s">
        <v>3206</v>
      </c>
      <c r="B1737" s="199" t="s">
        <v>2510</v>
      </c>
      <c r="C1737" s="199" t="s">
        <v>2060</v>
      </c>
      <c r="D1737" s="200" t="s">
        <v>633</v>
      </c>
      <c r="E1737" s="201" t="s">
        <v>3290</v>
      </c>
    </row>
    <row r="1738" spans="1:5" x14ac:dyDescent="0.2">
      <c r="A1738" s="199" t="s">
        <v>3206</v>
      </c>
      <c r="B1738" s="199" t="s">
        <v>2511</v>
      </c>
      <c r="C1738" s="199" t="s">
        <v>2070</v>
      </c>
      <c r="D1738" s="200" t="s">
        <v>633</v>
      </c>
      <c r="E1738" s="201" t="s">
        <v>3284</v>
      </c>
    </row>
    <row r="1739" spans="1:5" x14ac:dyDescent="0.2">
      <c r="A1739" s="199" t="s">
        <v>3206</v>
      </c>
      <c r="B1739" s="199" t="s">
        <v>2511</v>
      </c>
      <c r="C1739" s="199" t="s">
        <v>2070</v>
      </c>
      <c r="D1739" s="200" t="s">
        <v>633</v>
      </c>
      <c r="E1739" s="201" t="s">
        <v>3287</v>
      </c>
    </row>
    <row r="1740" spans="1:5" x14ac:dyDescent="0.2">
      <c r="A1740" s="199" t="s">
        <v>3206</v>
      </c>
      <c r="B1740" s="199" t="s">
        <v>2511</v>
      </c>
      <c r="C1740" s="199" t="s">
        <v>2070</v>
      </c>
      <c r="D1740" s="200" t="s">
        <v>633</v>
      </c>
      <c r="E1740" s="201" t="s">
        <v>3290</v>
      </c>
    </row>
    <row r="1741" spans="1:5" x14ac:dyDescent="0.2">
      <c r="A1741" s="199" t="s">
        <v>3206</v>
      </c>
      <c r="B1741" s="199" t="s">
        <v>2512</v>
      </c>
      <c r="C1741" s="199" t="s">
        <v>2063</v>
      </c>
      <c r="D1741" s="200" t="s">
        <v>633</v>
      </c>
      <c r="E1741" s="201" t="s">
        <v>3284</v>
      </c>
    </row>
    <row r="1742" spans="1:5" x14ac:dyDescent="0.2">
      <c r="A1742" s="199" t="s">
        <v>3206</v>
      </c>
      <c r="B1742" s="199" t="s">
        <v>2512</v>
      </c>
      <c r="C1742" s="199" t="s">
        <v>2063</v>
      </c>
      <c r="D1742" s="200" t="s">
        <v>633</v>
      </c>
      <c r="E1742" s="201" t="s">
        <v>3287</v>
      </c>
    </row>
    <row r="1743" spans="1:5" x14ac:dyDescent="0.2">
      <c r="A1743" s="199" t="s">
        <v>3206</v>
      </c>
      <c r="B1743" s="199" t="s">
        <v>2512</v>
      </c>
      <c r="C1743" s="199" t="s">
        <v>2063</v>
      </c>
      <c r="D1743" s="200" t="s">
        <v>633</v>
      </c>
      <c r="E1743" s="201" t="s">
        <v>3290</v>
      </c>
    </row>
    <row r="1744" spans="1:5" x14ac:dyDescent="0.2">
      <c r="A1744" s="199" t="s">
        <v>3206</v>
      </c>
      <c r="B1744" s="199" t="s">
        <v>2513</v>
      </c>
      <c r="C1744" s="199" t="s">
        <v>1573</v>
      </c>
      <c r="D1744" s="200" t="s">
        <v>633</v>
      </c>
      <c r="E1744" s="201" t="s">
        <v>3284</v>
      </c>
    </row>
    <row r="1745" spans="1:5" x14ac:dyDescent="0.2">
      <c r="A1745" s="199" t="s">
        <v>3206</v>
      </c>
      <c r="B1745" s="199" t="s">
        <v>2513</v>
      </c>
      <c r="C1745" s="199" t="s">
        <v>1573</v>
      </c>
      <c r="D1745" s="200" t="s">
        <v>633</v>
      </c>
      <c r="E1745" s="201" t="s">
        <v>3327</v>
      </c>
    </row>
    <row r="1746" spans="1:5" x14ac:dyDescent="0.2">
      <c r="A1746" s="199" t="s">
        <v>3206</v>
      </c>
      <c r="B1746" s="199" t="s">
        <v>2513</v>
      </c>
      <c r="C1746" s="199" t="s">
        <v>1573</v>
      </c>
      <c r="D1746" s="200" t="s">
        <v>633</v>
      </c>
      <c r="E1746" s="201" t="s">
        <v>3285</v>
      </c>
    </row>
    <row r="1747" spans="1:5" x14ac:dyDescent="0.2">
      <c r="A1747" s="199" t="s">
        <v>3206</v>
      </c>
      <c r="B1747" s="199" t="s">
        <v>2513</v>
      </c>
      <c r="C1747" s="199" t="s">
        <v>1573</v>
      </c>
      <c r="D1747" s="200" t="s">
        <v>633</v>
      </c>
      <c r="E1747" s="201" t="s">
        <v>3290</v>
      </c>
    </row>
    <row r="1748" spans="1:5" x14ac:dyDescent="0.2">
      <c r="A1748" s="199" t="s">
        <v>3206</v>
      </c>
      <c r="B1748" s="199" t="s">
        <v>2514</v>
      </c>
      <c r="C1748" s="199" t="s">
        <v>1574</v>
      </c>
      <c r="D1748" s="200" t="s">
        <v>633</v>
      </c>
      <c r="E1748" s="201" t="s">
        <v>3284</v>
      </c>
    </row>
    <row r="1749" spans="1:5" x14ac:dyDescent="0.2">
      <c r="A1749" s="199" t="s">
        <v>3206</v>
      </c>
      <c r="B1749" s="199" t="s">
        <v>2514</v>
      </c>
      <c r="C1749" s="199" t="s">
        <v>1574</v>
      </c>
      <c r="D1749" s="200" t="s">
        <v>633</v>
      </c>
      <c r="E1749" s="201" t="s">
        <v>3287</v>
      </c>
    </row>
    <row r="1750" spans="1:5" x14ac:dyDescent="0.2">
      <c r="A1750" s="199" t="s">
        <v>3206</v>
      </c>
      <c r="B1750" s="199" t="s">
        <v>2514</v>
      </c>
      <c r="C1750" s="199" t="s">
        <v>1574</v>
      </c>
      <c r="D1750" s="200" t="s">
        <v>633</v>
      </c>
      <c r="E1750" s="201" t="s">
        <v>3290</v>
      </c>
    </row>
    <row r="1751" spans="1:5" x14ac:dyDescent="0.2">
      <c r="A1751" s="199" t="s">
        <v>3206</v>
      </c>
      <c r="B1751" s="199" t="s">
        <v>2788</v>
      </c>
      <c r="C1751" s="199" t="s">
        <v>1391</v>
      </c>
      <c r="D1751" s="200" t="s">
        <v>633</v>
      </c>
      <c r="E1751" s="201" t="s">
        <v>3284</v>
      </c>
    </row>
    <row r="1752" spans="1:5" x14ac:dyDescent="0.2">
      <c r="A1752" s="199" t="s">
        <v>3206</v>
      </c>
      <c r="B1752" s="199" t="s">
        <v>2788</v>
      </c>
      <c r="C1752" s="199" t="s">
        <v>1391</v>
      </c>
      <c r="D1752" s="200" t="s">
        <v>633</v>
      </c>
      <c r="E1752" s="201" t="s">
        <v>3288</v>
      </c>
    </row>
    <row r="1753" spans="1:5" x14ac:dyDescent="0.2">
      <c r="A1753" s="199" t="s">
        <v>3206</v>
      </c>
      <c r="B1753" s="199" t="s">
        <v>2788</v>
      </c>
      <c r="C1753" s="199" t="s">
        <v>1391</v>
      </c>
      <c r="D1753" s="200" t="s">
        <v>633</v>
      </c>
      <c r="E1753" s="201" t="s">
        <v>3290</v>
      </c>
    </row>
    <row r="1754" spans="1:5" x14ac:dyDescent="0.2">
      <c r="A1754" s="199" t="s">
        <v>3206</v>
      </c>
      <c r="B1754" s="199" t="s">
        <v>2747</v>
      </c>
      <c r="C1754" s="199" t="s">
        <v>459</v>
      </c>
      <c r="D1754" s="200" t="s">
        <v>633</v>
      </c>
      <c r="E1754" s="201" t="s">
        <v>3286</v>
      </c>
    </row>
    <row r="1755" spans="1:5" x14ac:dyDescent="0.2">
      <c r="A1755" s="199" t="s">
        <v>3206</v>
      </c>
      <c r="B1755" s="199" t="s">
        <v>2747</v>
      </c>
      <c r="C1755" s="199" t="s">
        <v>459</v>
      </c>
      <c r="D1755" s="200" t="s">
        <v>633</v>
      </c>
      <c r="E1755" s="201" t="s">
        <v>3284</v>
      </c>
    </row>
    <row r="1756" spans="1:5" x14ac:dyDescent="0.2">
      <c r="A1756" s="199" t="s">
        <v>3206</v>
      </c>
      <c r="B1756" s="199" t="s">
        <v>2747</v>
      </c>
      <c r="C1756" s="199" t="s">
        <v>459</v>
      </c>
      <c r="D1756" s="200" t="s">
        <v>633</v>
      </c>
      <c r="E1756" s="201" t="s">
        <v>3287</v>
      </c>
    </row>
    <row r="1757" spans="1:5" x14ac:dyDescent="0.2">
      <c r="A1757" s="199" t="s">
        <v>3206</v>
      </c>
      <c r="B1757" s="199" t="s">
        <v>2747</v>
      </c>
      <c r="C1757" s="199" t="s">
        <v>459</v>
      </c>
      <c r="D1757" s="200" t="s">
        <v>633</v>
      </c>
      <c r="E1757" s="201" t="s">
        <v>3288</v>
      </c>
    </row>
    <row r="1758" spans="1:5" x14ac:dyDescent="0.2">
      <c r="A1758" s="199" t="s">
        <v>3206</v>
      </c>
      <c r="B1758" s="199" t="s">
        <v>2747</v>
      </c>
      <c r="C1758" s="199" t="s">
        <v>459</v>
      </c>
      <c r="D1758" s="200" t="s">
        <v>633</v>
      </c>
      <c r="E1758" s="201" t="s">
        <v>3289</v>
      </c>
    </row>
    <row r="1759" spans="1:5" x14ac:dyDescent="0.2">
      <c r="A1759" s="199" t="s">
        <v>3206</v>
      </c>
      <c r="B1759" s="199" t="s">
        <v>2747</v>
      </c>
      <c r="C1759" s="199" t="s">
        <v>459</v>
      </c>
      <c r="D1759" s="200" t="s">
        <v>633</v>
      </c>
      <c r="E1759" s="201" t="s">
        <v>3290</v>
      </c>
    </row>
    <row r="1760" spans="1:5" x14ac:dyDescent="0.2">
      <c r="A1760" s="199" t="s">
        <v>3206</v>
      </c>
      <c r="B1760" s="199" t="s">
        <v>2747</v>
      </c>
      <c r="C1760" s="199" t="s">
        <v>459</v>
      </c>
      <c r="D1760" s="200" t="s">
        <v>633</v>
      </c>
      <c r="E1760" s="201" t="s">
        <v>3340</v>
      </c>
    </row>
    <row r="1761" spans="1:5" x14ac:dyDescent="0.2">
      <c r="A1761" s="199" t="s">
        <v>3206</v>
      </c>
      <c r="B1761" s="199" t="s">
        <v>2747</v>
      </c>
      <c r="C1761" s="199" t="s">
        <v>459</v>
      </c>
      <c r="D1761" s="200" t="s">
        <v>633</v>
      </c>
      <c r="E1761" s="201" t="s">
        <v>3344</v>
      </c>
    </row>
    <row r="1762" spans="1:5" x14ac:dyDescent="0.2">
      <c r="A1762" s="199" t="s">
        <v>3206</v>
      </c>
      <c r="B1762" s="199" t="s">
        <v>2747</v>
      </c>
      <c r="C1762" s="199" t="s">
        <v>459</v>
      </c>
      <c r="D1762" s="200" t="s">
        <v>633</v>
      </c>
      <c r="E1762" s="201" t="s">
        <v>3328</v>
      </c>
    </row>
    <row r="1763" spans="1:5" x14ac:dyDescent="0.2">
      <c r="A1763" s="199" t="s">
        <v>3206</v>
      </c>
      <c r="B1763" s="199" t="s">
        <v>2749</v>
      </c>
      <c r="C1763" s="199" t="s">
        <v>458</v>
      </c>
      <c r="D1763" s="200" t="s">
        <v>633</v>
      </c>
      <c r="E1763" s="201" t="s">
        <v>3286</v>
      </c>
    </row>
    <row r="1764" spans="1:5" x14ac:dyDescent="0.2">
      <c r="A1764" s="199" t="s">
        <v>3206</v>
      </c>
      <c r="B1764" s="199" t="s">
        <v>2749</v>
      </c>
      <c r="C1764" s="199" t="s">
        <v>458</v>
      </c>
      <c r="D1764" s="200" t="s">
        <v>633</v>
      </c>
      <c r="E1764" s="201" t="s">
        <v>3284</v>
      </c>
    </row>
    <row r="1765" spans="1:5" x14ac:dyDescent="0.2">
      <c r="A1765" s="199" t="s">
        <v>3206</v>
      </c>
      <c r="B1765" s="199" t="s">
        <v>2749</v>
      </c>
      <c r="C1765" s="199" t="s">
        <v>458</v>
      </c>
      <c r="D1765" s="200" t="s">
        <v>633</v>
      </c>
      <c r="E1765" s="201" t="s">
        <v>3287</v>
      </c>
    </row>
    <row r="1766" spans="1:5" x14ac:dyDescent="0.2">
      <c r="A1766" s="199" t="s">
        <v>3206</v>
      </c>
      <c r="B1766" s="199" t="s">
        <v>2749</v>
      </c>
      <c r="C1766" s="199" t="s">
        <v>458</v>
      </c>
      <c r="D1766" s="200" t="s">
        <v>633</v>
      </c>
      <c r="E1766" s="201" t="s">
        <v>3288</v>
      </c>
    </row>
    <row r="1767" spans="1:5" x14ac:dyDescent="0.2">
      <c r="A1767" s="199" t="s">
        <v>3206</v>
      </c>
      <c r="B1767" s="199" t="s">
        <v>2749</v>
      </c>
      <c r="C1767" s="199" t="s">
        <v>458</v>
      </c>
      <c r="D1767" s="200" t="s">
        <v>633</v>
      </c>
      <c r="E1767" s="201" t="s">
        <v>3289</v>
      </c>
    </row>
    <row r="1768" spans="1:5" x14ac:dyDescent="0.2">
      <c r="A1768" s="199" t="s">
        <v>3206</v>
      </c>
      <c r="B1768" s="199" t="s">
        <v>2749</v>
      </c>
      <c r="C1768" s="199" t="s">
        <v>458</v>
      </c>
      <c r="D1768" s="200" t="s">
        <v>633</v>
      </c>
      <c r="E1768" s="201" t="s">
        <v>3290</v>
      </c>
    </row>
    <row r="1769" spans="1:5" x14ac:dyDescent="0.2">
      <c r="A1769" s="199" t="s">
        <v>3206</v>
      </c>
      <c r="B1769" s="199" t="s">
        <v>2749</v>
      </c>
      <c r="C1769" s="199" t="s">
        <v>458</v>
      </c>
      <c r="D1769" s="200" t="s">
        <v>633</v>
      </c>
      <c r="E1769" s="201" t="s">
        <v>3344</v>
      </c>
    </row>
    <row r="1770" spans="1:5" x14ac:dyDescent="0.2">
      <c r="A1770" s="199" t="s">
        <v>3206</v>
      </c>
      <c r="B1770" s="199" t="s">
        <v>2749</v>
      </c>
      <c r="C1770" s="199" t="s">
        <v>458</v>
      </c>
      <c r="D1770" s="200" t="s">
        <v>633</v>
      </c>
      <c r="E1770" s="201" t="s">
        <v>3328</v>
      </c>
    </row>
    <row r="1771" spans="1:5" x14ac:dyDescent="0.2">
      <c r="A1771" s="199" t="s">
        <v>3206</v>
      </c>
      <c r="B1771" s="199" t="s">
        <v>2748</v>
      </c>
      <c r="C1771" s="199" t="s">
        <v>460</v>
      </c>
      <c r="D1771" s="200" t="s">
        <v>633</v>
      </c>
      <c r="E1771" s="201" t="s">
        <v>3286</v>
      </c>
    </row>
    <row r="1772" spans="1:5" x14ac:dyDescent="0.2">
      <c r="A1772" s="199" t="s">
        <v>3206</v>
      </c>
      <c r="B1772" s="199" t="s">
        <v>2748</v>
      </c>
      <c r="C1772" s="199" t="s">
        <v>460</v>
      </c>
      <c r="D1772" s="200" t="s">
        <v>633</v>
      </c>
      <c r="E1772" s="201" t="s">
        <v>3284</v>
      </c>
    </row>
    <row r="1773" spans="1:5" x14ac:dyDescent="0.2">
      <c r="A1773" s="199" t="s">
        <v>3206</v>
      </c>
      <c r="B1773" s="199" t="s">
        <v>2748</v>
      </c>
      <c r="C1773" s="199" t="s">
        <v>460</v>
      </c>
      <c r="D1773" s="200" t="s">
        <v>633</v>
      </c>
      <c r="E1773" s="201" t="s">
        <v>3287</v>
      </c>
    </row>
    <row r="1774" spans="1:5" x14ac:dyDescent="0.2">
      <c r="A1774" s="199" t="s">
        <v>3206</v>
      </c>
      <c r="B1774" s="199" t="s">
        <v>2748</v>
      </c>
      <c r="C1774" s="199" t="s">
        <v>460</v>
      </c>
      <c r="D1774" s="200" t="s">
        <v>633</v>
      </c>
      <c r="E1774" s="201" t="s">
        <v>3288</v>
      </c>
    </row>
    <row r="1775" spans="1:5" x14ac:dyDescent="0.2">
      <c r="A1775" s="199" t="s">
        <v>3206</v>
      </c>
      <c r="B1775" s="199" t="s">
        <v>2748</v>
      </c>
      <c r="C1775" s="199" t="s">
        <v>460</v>
      </c>
      <c r="D1775" s="200" t="s">
        <v>633</v>
      </c>
      <c r="E1775" s="201" t="s">
        <v>3289</v>
      </c>
    </row>
    <row r="1776" spans="1:5" x14ac:dyDescent="0.2">
      <c r="A1776" s="199" t="s">
        <v>3206</v>
      </c>
      <c r="B1776" s="199" t="s">
        <v>2748</v>
      </c>
      <c r="C1776" s="199" t="s">
        <v>460</v>
      </c>
      <c r="D1776" s="200" t="s">
        <v>633</v>
      </c>
      <c r="E1776" s="201" t="s">
        <v>3290</v>
      </c>
    </row>
    <row r="1777" spans="1:5" x14ac:dyDescent="0.2">
      <c r="A1777" s="199" t="s">
        <v>3206</v>
      </c>
      <c r="B1777" s="199" t="s">
        <v>2748</v>
      </c>
      <c r="C1777" s="199" t="s">
        <v>460</v>
      </c>
      <c r="D1777" s="200" t="s">
        <v>633</v>
      </c>
      <c r="E1777" s="201" t="s">
        <v>3340</v>
      </c>
    </row>
    <row r="1778" spans="1:5" x14ac:dyDescent="0.2">
      <c r="A1778" s="199" t="s">
        <v>3206</v>
      </c>
      <c r="B1778" s="199" t="s">
        <v>2748</v>
      </c>
      <c r="C1778" s="199" t="s">
        <v>460</v>
      </c>
      <c r="D1778" s="200" t="s">
        <v>633</v>
      </c>
      <c r="E1778" s="201" t="s">
        <v>3344</v>
      </c>
    </row>
    <row r="1779" spans="1:5" x14ac:dyDescent="0.2">
      <c r="A1779" s="199" t="s">
        <v>3206</v>
      </c>
      <c r="B1779" s="199" t="s">
        <v>2515</v>
      </c>
      <c r="C1779" s="199" t="s">
        <v>2023</v>
      </c>
      <c r="D1779" s="200" t="s">
        <v>633</v>
      </c>
      <c r="E1779" s="201" t="s">
        <v>3284</v>
      </c>
    </row>
    <row r="1780" spans="1:5" x14ac:dyDescent="0.2">
      <c r="A1780" s="199" t="s">
        <v>3206</v>
      </c>
      <c r="B1780" s="199" t="s">
        <v>2515</v>
      </c>
      <c r="C1780" s="199" t="s">
        <v>2023</v>
      </c>
      <c r="D1780" s="200" t="s">
        <v>633</v>
      </c>
      <c r="E1780" s="201" t="s">
        <v>3288</v>
      </c>
    </row>
    <row r="1781" spans="1:5" x14ac:dyDescent="0.2">
      <c r="A1781" s="199" t="s">
        <v>3206</v>
      </c>
      <c r="B1781" s="199" t="s">
        <v>2515</v>
      </c>
      <c r="C1781" s="199" t="s">
        <v>2023</v>
      </c>
      <c r="D1781" s="200" t="s">
        <v>633</v>
      </c>
      <c r="E1781" s="201" t="s">
        <v>3290</v>
      </c>
    </row>
    <row r="1782" spans="1:5" x14ac:dyDescent="0.2">
      <c r="A1782" s="199" t="s">
        <v>3206</v>
      </c>
      <c r="B1782" s="199" t="s">
        <v>1296</v>
      </c>
      <c r="C1782" s="199" t="s">
        <v>461</v>
      </c>
      <c r="D1782" s="200" t="s">
        <v>633</v>
      </c>
      <c r="E1782" s="201" t="s">
        <v>3286</v>
      </c>
    </row>
    <row r="1783" spans="1:5" x14ac:dyDescent="0.2">
      <c r="A1783" s="199" t="s">
        <v>3206</v>
      </c>
      <c r="B1783" s="199" t="s">
        <v>1296</v>
      </c>
      <c r="C1783" s="199" t="s">
        <v>461</v>
      </c>
      <c r="D1783" s="200" t="s">
        <v>633</v>
      </c>
      <c r="E1783" s="201" t="s">
        <v>3284</v>
      </c>
    </row>
    <row r="1784" spans="1:5" x14ac:dyDescent="0.2">
      <c r="A1784" s="199" t="s">
        <v>3206</v>
      </c>
      <c r="B1784" s="199" t="s">
        <v>1296</v>
      </c>
      <c r="C1784" s="199" t="s">
        <v>461</v>
      </c>
      <c r="D1784" s="200" t="s">
        <v>633</v>
      </c>
      <c r="E1784" s="201" t="s">
        <v>3287</v>
      </c>
    </row>
    <row r="1785" spans="1:5" x14ac:dyDescent="0.2">
      <c r="A1785" s="199" t="s">
        <v>3206</v>
      </c>
      <c r="B1785" s="199" t="s">
        <v>1296</v>
      </c>
      <c r="C1785" s="199" t="s">
        <v>461</v>
      </c>
      <c r="D1785" s="200" t="s">
        <v>633</v>
      </c>
      <c r="E1785" s="201" t="s">
        <v>3288</v>
      </c>
    </row>
    <row r="1786" spans="1:5" x14ac:dyDescent="0.2">
      <c r="A1786" s="199" t="s">
        <v>3206</v>
      </c>
      <c r="B1786" s="199" t="s">
        <v>1296</v>
      </c>
      <c r="C1786" s="199" t="s">
        <v>461</v>
      </c>
      <c r="D1786" s="200" t="s">
        <v>633</v>
      </c>
      <c r="E1786" s="201" t="s">
        <v>3290</v>
      </c>
    </row>
    <row r="1787" spans="1:5" x14ac:dyDescent="0.2">
      <c r="A1787" s="199" t="s">
        <v>3206</v>
      </c>
      <c r="B1787" s="199" t="s">
        <v>1296</v>
      </c>
      <c r="C1787" s="199" t="s">
        <v>461</v>
      </c>
      <c r="D1787" s="200" t="s">
        <v>633</v>
      </c>
      <c r="E1787" s="201" t="s">
        <v>3340</v>
      </c>
    </row>
    <row r="1788" spans="1:5" x14ac:dyDescent="0.2">
      <c r="A1788" s="199" t="s">
        <v>3206</v>
      </c>
      <c r="B1788" s="199" t="s">
        <v>1296</v>
      </c>
      <c r="C1788" s="199" t="s">
        <v>461</v>
      </c>
      <c r="D1788" s="200" t="s">
        <v>633</v>
      </c>
      <c r="E1788" s="201" t="s">
        <v>3344</v>
      </c>
    </row>
    <row r="1789" spans="1:5" x14ac:dyDescent="0.2">
      <c r="A1789" s="199" t="s">
        <v>3206</v>
      </c>
      <c r="B1789" s="199" t="s">
        <v>2516</v>
      </c>
      <c r="C1789" s="199" t="s">
        <v>2026</v>
      </c>
      <c r="D1789" s="200" t="s">
        <v>633</v>
      </c>
      <c r="E1789" s="201" t="s">
        <v>3284</v>
      </c>
    </row>
    <row r="1790" spans="1:5" x14ac:dyDescent="0.2">
      <c r="A1790" s="199" t="s">
        <v>3206</v>
      </c>
      <c r="B1790" s="199" t="s">
        <v>2516</v>
      </c>
      <c r="C1790" s="199" t="s">
        <v>2026</v>
      </c>
      <c r="D1790" s="200" t="s">
        <v>633</v>
      </c>
      <c r="E1790" s="201" t="s">
        <v>3288</v>
      </c>
    </row>
    <row r="1791" spans="1:5" x14ac:dyDescent="0.2">
      <c r="A1791" s="199" t="s">
        <v>3206</v>
      </c>
      <c r="B1791" s="199" t="s">
        <v>2516</v>
      </c>
      <c r="C1791" s="199" t="s">
        <v>2026</v>
      </c>
      <c r="D1791" s="200" t="s">
        <v>633</v>
      </c>
      <c r="E1791" s="201" t="s">
        <v>3290</v>
      </c>
    </row>
    <row r="1792" spans="1:5" x14ac:dyDescent="0.2">
      <c r="A1792" s="199" t="s">
        <v>3206</v>
      </c>
      <c r="B1792" s="199" t="s">
        <v>2878</v>
      </c>
      <c r="C1792" s="199" t="s">
        <v>463</v>
      </c>
      <c r="D1792" s="200" t="s">
        <v>633</v>
      </c>
      <c r="E1792" s="201" t="s">
        <v>3286</v>
      </c>
    </row>
    <row r="1793" spans="1:5" x14ac:dyDescent="0.2">
      <c r="A1793" s="199" t="s">
        <v>3206</v>
      </c>
      <c r="B1793" s="199" t="s">
        <v>2878</v>
      </c>
      <c r="C1793" s="199" t="s">
        <v>463</v>
      </c>
      <c r="D1793" s="200" t="s">
        <v>633</v>
      </c>
      <c r="E1793" s="201" t="s">
        <v>3284</v>
      </c>
    </row>
    <row r="1794" spans="1:5" x14ac:dyDescent="0.2">
      <c r="A1794" s="199" t="s">
        <v>3206</v>
      </c>
      <c r="B1794" s="199" t="s">
        <v>2878</v>
      </c>
      <c r="C1794" s="199" t="s">
        <v>463</v>
      </c>
      <c r="D1794" s="200" t="s">
        <v>633</v>
      </c>
      <c r="E1794" s="201" t="s">
        <v>3290</v>
      </c>
    </row>
    <row r="1795" spans="1:5" x14ac:dyDescent="0.2">
      <c r="A1795" s="199" t="s">
        <v>3206</v>
      </c>
      <c r="B1795" s="199" t="s">
        <v>2878</v>
      </c>
      <c r="C1795" s="199" t="s">
        <v>463</v>
      </c>
      <c r="D1795" s="200" t="s">
        <v>633</v>
      </c>
      <c r="E1795" s="201" t="s">
        <v>3340</v>
      </c>
    </row>
    <row r="1796" spans="1:5" x14ac:dyDescent="0.2">
      <c r="A1796" s="199" t="s">
        <v>3206</v>
      </c>
      <c r="B1796" s="199" t="s">
        <v>2878</v>
      </c>
      <c r="C1796" s="199" t="s">
        <v>463</v>
      </c>
      <c r="D1796" s="200" t="s">
        <v>633</v>
      </c>
      <c r="E1796" s="201" t="s">
        <v>3344</v>
      </c>
    </row>
    <row r="1797" spans="1:5" x14ac:dyDescent="0.2">
      <c r="A1797" s="199" t="s">
        <v>3206</v>
      </c>
      <c r="B1797" s="199" t="s">
        <v>1297</v>
      </c>
      <c r="C1797" s="199" t="s">
        <v>457</v>
      </c>
      <c r="D1797" s="200" t="s">
        <v>633</v>
      </c>
      <c r="E1797" s="201" t="s">
        <v>3286</v>
      </c>
    </row>
    <row r="1798" spans="1:5" x14ac:dyDescent="0.2">
      <c r="A1798" s="199" t="s">
        <v>3206</v>
      </c>
      <c r="B1798" s="199" t="s">
        <v>1297</v>
      </c>
      <c r="C1798" s="199" t="s">
        <v>457</v>
      </c>
      <c r="D1798" s="200" t="s">
        <v>633</v>
      </c>
      <c r="E1798" s="201" t="s">
        <v>3284</v>
      </c>
    </row>
    <row r="1799" spans="1:5" x14ac:dyDescent="0.2">
      <c r="A1799" s="199" t="s">
        <v>3206</v>
      </c>
      <c r="B1799" s="199" t="s">
        <v>1297</v>
      </c>
      <c r="C1799" s="199" t="s">
        <v>457</v>
      </c>
      <c r="D1799" s="200" t="s">
        <v>633</v>
      </c>
      <c r="E1799" s="201" t="s">
        <v>3287</v>
      </c>
    </row>
    <row r="1800" spans="1:5" x14ac:dyDescent="0.2">
      <c r="A1800" s="199" t="s">
        <v>3206</v>
      </c>
      <c r="B1800" s="199" t="s">
        <v>1297</v>
      </c>
      <c r="C1800" s="199" t="s">
        <v>457</v>
      </c>
      <c r="D1800" s="200" t="s">
        <v>633</v>
      </c>
      <c r="E1800" s="201" t="s">
        <v>3288</v>
      </c>
    </row>
    <row r="1801" spans="1:5" x14ac:dyDescent="0.2">
      <c r="A1801" s="199" t="s">
        <v>3206</v>
      </c>
      <c r="B1801" s="199" t="s">
        <v>1297</v>
      </c>
      <c r="C1801" s="199" t="s">
        <v>457</v>
      </c>
      <c r="D1801" s="200" t="s">
        <v>633</v>
      </c>
      <c r="E1801" s="201" t="s">
        <v>3289</v>
      </c>
    </row>
    <row r="1802" spans="1:5" x14ac:dyDescent="0.2">
      <c r="A1802" s="199" t="s">
        <v>3206</v>
      </c>
      <c r="B1802" s="199" t="s">
        <v>1297</v>
      </c>
      <c r="C1802" s="199" t="s">
        <v>457</v>
      </c>
      <c r="D1802" s="200" t="s">
        <v>633</v>
      </c>
      <c r="E1802" s="201" t="s">
        <v>3290</v>
      </c>
    </row>
    <row r="1803" spans="1:5" x14ac:dyDescent="0.2">
      <c r="A1803" s="199" t="s">
        <v>3206</v>
      </c>
      <c r="B1803" s="199" t="s">
        <v>1297</v>
      </c>
      <c r="C1803" s="199" t="s">
        <v>457</v>
      </c>
      <c r="D1803" s="200" t="s">
        <v>633</v>
      </c>
      <c r="E1803" s="201" t="s">
        <v>3340</v>
      </c>
    </row>
    <row r="1804" spans="1:5" x14ac:dyDescent="0.2">
      <c r="A1804" s="199" t="s">
        <v>3206</v>
      </c>
      <c r="B1804" s="199" t="s">
        <v>1297</v>
      </c>
      <c r="C1804" s="199" t="s">
        <v>457</v>
      </c>
      <c r="D1804" s="200" t="s">
        <v>633</v>
      </c>
      <c r="E1804" s="201" t="s">
        <v>3344</v>
      </c>
    </row>
    <row r="1805" spans="1:5" x14ac:dyDescent="0.2">
      <c r="A1805" s="199" t="s">
        <v>3206</v>
      </c>
      <c r="B1805" s="199" t="s">
        <v>2517</v>
      </c>
      <c r="C1805" s="199" t="s">
        <v>2039</v>
      </c>
      <c r="D1805" s="200" t="s">
        <v>633</v>
      </c>
      <c r="E1805" s="201" t="s">
        <v>3284</v>
      </c>
    </row>
    <row r="1806" spans="1:5" x14ac:dyDescent="0.2">
      <c r="A1806" s="199" t="s">
        <v>3206</v>
      </c>
      <c r="B1806" s="199" t="s">
        <v>2517</v>
      </c>
      <c r="C1806" s="199" t="s">
        <v>2039</v>
      </c>
      <c r="D1806" s="200" t="s">
        <v>633</v>
      </c>
      <c r="E1806" s="201" t="s">
        <v>3288</v>
      </c>
    </row>
    <row r="1807" spans="1:5" x14ac:dyDescent="0.2">
      <c r="A1807" s="199" t="s">
        <v>3206</v>
      </c>
      <c r="B1807" s="199" t="s">
        <v>2517</v>
      </c>
      <c r="C1807" s="199" t="s">
        <v>2039</v>
      </c>
      <c r="D1807" s="200" t="s">
        <v>633</v>
      </c>
      <c r="E1807" s="201" t="s">
        <v>3290</v>
      </c>
    </row>
    <row r="1808" spans="1:5" x14ac:dyDescent="0.2">
      <c r="A1808" s="199" t="s">
        <v>3206</v>
      </c>
      <c r="B1808" s="199" t="s">
        <v>2518</v>
      </c>
      <c r="C1808" s="199" t="s">
        <v>2042</v>
      </c>
      <c r="D1808" s="200" t="s">
        <v>633</v>
      </c>
      <c r="E1808" s="201" t="s">
        <v>3284</v>
      </c>
    </row>
    <row r="1809" spans="1:5" x14ac:dyDescent="0.2">
      <c r="A1809" s="199" t="s">
        <v>3206</v>
      </c>
      <c r="B1809" s="199" t="s">
        <v>2518</v>
      </c>
      <c r="C1809" s="199" t="s">
        <v>2042</v>
      </c>
      <c r="D1809" s="200" t="s">
        <v>633</v>
      </c>
      <c r="E1809" s="201" t="s">
        <v>3288</v>
      </c>
    </row>
    <row r="1810" spans="1:5" x14ac:dyDescent="0.2">
      <c r="A1810" s="199" t="s">
        <v>3206</v>
      </c>
      <c r="B1810" s="199" t="s">
        <v>2518</v>
      </c>
      <c r="C1810" s="199" t="s">
        <v>2042</v>
      </c>
      <c r="D1810" s="200" t="s">
        <v>633</v>
      </c>
      <c r="E1810" s="201" t="s">
        <v>3290</v>
      </c>
    </row>
    <row r="1811" spans="1:5" x14ac:dyDescent="0.2">
      <c r="A1811" s="199" t="s">
        <v>3206</v>
      </c>
      <c r="B1811" s="199" t="s">
        <v>2519</v>
      </c>
      <c r="C1811" s="199" t="s">
        <v>1810</v>
      </c>
      <c r="D1811" s="200" t="s">
        <v>633</v>
      </c>
      <c r="E1811" s="201" t="s">
        <v>3284</v>
      </c>
    </row>
    <row r="1812" spans="1:5" x14ac:dyDescent="0.2">
      <c r="A1812" s="199" t="s">
        <v>3206</v>
      </c>
      <c r="B1812" s="199" t="s">
        <v>2519</v>
      </c>
      <c r="C1812" s="199" t="s">
        <v>1810</v>
      </c>
      <c r="D1812" s="200" t="s">
        <v>633</v>
      </c>
      <c r="E1812" s="201" t="s">
        <v>3327</v>
      </c>
    </row>
    <row r="1813" spans="1:5" x14ac:dyDescent="0.2">
      <c r="A1813" s="199" t="s">
        <v>3206</v>
      </c>
      <c r="B1813" s="199" t="s">
        <v>2519</v>
      </c>
      <c r="C1813" s="199" t="s">
        <v>1810</v>
      </c>
      <c r="D1813" s="200" t="s">
        <v>633</v>
      </c>
      <c r="E1813" s="201" t="s">
        <v>3285</v>
      </c>
    </row>
    <row r="1814" spans="1:5" x14ac:dyDescent="0.2">
      <c r="A1814" s="199" t="s">
        <v>3206</v>
      </c>
      <c r="B1814" s="199" t="s">
        <v>2519</v>
      </c>
      <c r="C1814" s="199" t="s">
        <v>1810</v>
      </c>
      <c r="D1814" s="200" t="s">
        <v>633</v>
      </c>
      <c r="E1814" s="201" t="s">
        <v>3290</v>
      </c>
    </row>
    <row r="1815" spans="1:5" x14ac:dyDescent="0.2">
      <c r="A1815" s="199" t="s">
        <v>3206</v>
      </c>
      <c r="B1815" s="199" t="s">
        <v>2520</v>
      </c>
      <c r="C1815" s="199" t="s">
        <v>2024</v>
      </c>
      <c r="D1815" s="200" t="s">
        <v>633</v>
      </c>
      <c r="E1815" s="201" t="s">
        <v>3284</v>
      </c>
    </row>
    <row r="1816" spans="1:5" x14ac:dyDescent="0.2">
      <c r="A1816" s="199" t="s">
        <v>3206</v>
      </c>
      <c r="B1816" s="199" t="s">
        <v>2520</v>
      </c>
      <c r="C1816" s="199" t="s">
        <v>2024</v>
      </c>
      <c r="D1816" s="200" t="s">
        <v>633</v>
      </c>
      <c r="E1816" s="201" t="s">
        <v>3287</v>
      </c>
    </row>
    <row r="1817" spans="1:5" x14ac:dyDescent="0.2">
      <c r="A1817" s="199" t="s">
        <v>3206</v>
      </c>
      <c r="B1817" s="199" t="s">
        <v>2520</v>
      </c>
      <c r="C1817" s="199" t="s">
        <v>2024</v>
      </c>
      <c r="D1817" s="200" t="s">
        <v>633</v>
      </c>
      <c r="E1817" s="201" t="s">
        <v>3288</v>
      </c>
    </row>
    <row r="1818" spans="1:5" x14ac:dyDescent="0.2">
      <c r="A1818" s="199" t="s">
        <v>3206</v>
      </c>
      <c r="B1818" s="199" t="s">
        <v>2520</v>
      </c>
      <c r="C1818" s="199" t="s">
        <v>2024</v>
      </c>
      <c r="D1818" s="200" t="s">
        <v>633</v>
      </c>
      <c r="E1818" s="201" t="s">
        <v>3290</v>
      </c>
    </row>
    <row r="1819" spans="1:5" x14ac:dyDescent="0.2">
      <c r="A1819" s="199" t="s">
        <v>3206</v>
      </c>
      <c r="B1819" s="199" t="s">
        <v>2844</v>
      </c>
      <c r="C1819" s="199" t="s">
        <v>2109</v>
      </c>
      <c r="D1819" s="200" t="s">
        <v>633</v>
      </c>
      <c r="E1819" s="201" t="s">
        <v>3287</v>
      </c>
    </row>
    <row r="1820" spans="1:5" x14ac:dyDescent="0.2">
      <c r="A1820" s="199" t="s">
        <v>3206</v>
      </c>
      <c r="B1820" s="199" t="s">
        <v>2844</v>
      </c>
      <c r="C1820" s="199" t="s">
        <v>2109</v>
      </c>
      <c r="D1820" s="200" t="s">
        <v>633</v>
      </c>
      <c r="E1820" s="201" t="s">
        <v>3327</v>
      </c>
    </row>
    <row r="1821" spans="1:5" x14ac:dyDescent="0.2">
      <c r="A1821" s="199" t="s">
        <v>3206</v>
      </c>
      <c r="B1821" s="199" t="s">
        <v>2844</v>
      </c>
      <c r="C1821" s="199" t="s">
        <v>2109</v>
      </c>
      <c r="D1821" s="200" t="s">
        <v>633</v>
      </c>
      <c r="E1821" s="201" t="s">
        <v>3285</v>
      </c>
    </row>
    <row r="1822" spans="1:5" x14ac:dyDescent="0.2">
      <c r="A1822" s="199" t="s">
        <v>3206</v>
      </c>
      <c r="B1822" s="199" t="s">
        <v>2844</v>
      </c>
      <c r="C1822" s="199" t="s">
        <v>2109</v>
      </c>
      <c r="D1822" s="200" t="s">
        <v>633</v>
      </c>
      <c r="E1822" s="201" t="s">
        <v>3290</v>
      </c>
    </row>
    <row r="1823" spans="1:5" x14ac:dyDescent="0.2">
      <c r="A1823" s="199" t="s">
        <v>3206</v>
      </c>
      <c r="B1823" s="199" t="s">
        <v>2521</v>
      </c>
      <c r="C1823" s="199" t="s">
        <v>2167</v>
      </c>
      <c r="D1823" s="200" t="s">
        <v>633</v>
      </c>
      <c r="E1823" s="201" t="s">
        <v>3284</v>
      </c>
    </row>
    <row r="1824" spans="1:5" x14ac:dyDescent="0.2">
      <c r="A1824" s="199" t="s">
        <v>3206</v>
      </c>
      <c r="B1824" s="199" t="s">
        <v>2521</v>
      </c>
      <c r="C1824" s="199" t="s">
        <v>2167</v>
      </c>
      <c r="D1824" s="200" t="s">
        <v>633</v>
      </c>
      <c r="E1824" s="201" t="s">
        <v>3287</v>
      </c>
    </row>
    <row r="1825" spans="1:5" x14ac:dyDescent="0.2">
      <c r="A1825" s="199" t="s">
        <v>3206</v>
      </c>
      <c r="B1825" s="199" t="s">
        <v>2521</v>
      </c>
      <c r="C1825" s="199" t="s">
        <v>2167</v>
      </c>
      <c r="D1825" s="200" t="s">
        <v>633</v>
      </c>
      <c r="E1825" s="201" t="s">
        <v>3290</v>
      </c>
    </row>
    <row r="1826" spans="1:5" x14ac:dyDescent="0.2">
      <c r="A1826" s="199" t="s">
        <v>3206</v>
      </c>
      <c r="B1826" s="199" t="s">
        <v>2911</v>
      </c>
      <c r="C1826" s="199" t="s">
        <v>143</v>
      </c>
      <c r="D1826" s="200" t="s">
        <v>633</v>
      </c>
      <c r="E1826" s="201" t="s">
        <v>3284</v>
      </c>
    </row>
    <row r="1827" spans="1:5" x14ac:dyDescent="0.2">
      <c r="A1827" s="199" t="s">
        <v>3206</v>
      </c>
      <c r="B1827" s="199" t="s">
        <v>2911</v>
      </c>
      <c r="C1827" s="199" t="s">
        <v>143</v>
      </c>
      <c r="D1827" s="200" t="s">
        <v>633</v>
      </c>
      <c r="E1827" s="201" t="s">
        <v>3287</v>
      </c>
    </row>
    <row r="1828" spans="1:5" x14ac:dyDescent="0.2">
      <c r="A1828" s="199" t="s">
        <v>3206</v>
      </c>
      <c r="B1828" s="199" t="s">
        <v>2911</v>
      </c>
      <c r="C1828" s="199" t="s">
        <v>143</v>
      </c>
      <c r="D1828" s="200" t="s">
        <v>633</v>
      </c>
      <c r="E1828" s="201" t="s">
        <v>3288</v>
      </c>
    </row>
    <row r="1829" spans="1:5" x14ac:dyDescent="0.2">
      <c r="A1829" s="199" t="s">
        <v>3206</v>
      </c>
      <c r="B1829" s="199" t="s">
        <v>2911</v>
      </c>
      <c r="C1829" s="199" t="s">
        <v>143</v>
      </c>
      <c r="D1829" s="200" t="s">
        <v>633</v>
      </c>
      <c r="E1829" s="201" t="s">
        <v>3290</v>
      </c>
    </row>
    <row r="1830" spans="1:5" x14ac:dyDescent="0.2">
      <c r="A1830" s="199" t="s">
        <v>3206</v>
      </c>
      <c r="B1830" s="199" t="s">
        <v>2835</v>
      </c>
      <c r="C1830" s="199" t="s">
        <v>144</v>
      </c>
      <c r="D1830" s="200" t="s">
        <v>633</v>
      </c>
      <c r="E1830" s="201" t="s">
        <v>3284</v>
      </c>
    </row>
    <row r="1831" spans="1:5" x14ac:dyDescent="0.2">
      <c r="A1831" s="199" t="s">
        <v>3206</v>
      </c>
      <c r="B1831" s="199" t="s">
        <v>2835</v>
      </c>
      <c r="C1831" s="199" t="s">
        <v>144</v>
      </c>
      <c r="D1831" s="200" t="s">
        <v>633</v>
      </c>
      <c r="E1831" s="201" t="s">
        <v>3288</v>
      </c>
    </row>
    <row r="1832" spans="1:5" x14ac:dyDescent="0.2">
      <c r="A1832" s="199" t="s">
        <v>3206</v>
      </c>
      <c r="B1832" s="199" t="s">
        <v>2835</v>
      </c>
      <c r="C1832" s="199" t="s">
        <v>144</v>
      </c>
      <c r="D1832" s="200" t="s">
        <v>633</v>
      </c>
      <c r="E1832" s="201" t="s">
        <v>3289</v>
      </c>
    </row>
    <row r="1833" spans="1:5" x14ac:dyDescent="0.2">
      <c r="A1833" s="199" t="s">
        <v>3206</v>
      </c>
      <c r="B1833" s="199" t="s">
        <v>2835</v>
      </c>
      <c r="C1833" s="199" t="s">
        <v>144</v>
      </c>
      <c r="D1833" s="200" t="s">
        <v>633</v>
      </c>
      <c r="E1833" s="201" t="s">
        <v>3290</v>
      </c>
    </row>
    <row r="1834" spans="1:5" x14ac:dyDescent="0.2">
      <c r="A1834" s="199" t="s">
        <v>3206</v>
      </c>
      <c r="B1834" s="199" t="s">
        <v>2522</v>
      </c>
      <c r="C1834" s="199" t="s">
        <v>2043</v>
      </c>
      <c r="D1834" s="200" t="s">
        <v>633</v>
      </c>
      <c r="E1834" s="201" t="s">
        <v>3284</v>
      </c>
    </row>
    <row r="1835" spans="1:5" x14ac:dyDescent="0.2">
      <c r="A1835" s="199" t="s">
        <v>3206</v>
      </c>
      <c r="B1835" s="199" t="s">
        <v>2522</v>
      </c>
      <c r="C1835" s="199" t="s">
        <v>2043</v>
      </c>
      <c r="D1835" s="200" t="s">
        <v>633</v>
      </c>
      <c r="E1835" s="201" t="s">
        <v>3288</v>
      </c>
    </row>
    <row r="1836" spans="1:5" x14ac:dyDescent="0.2">
      <c r="A1836" s="199" t="s">
        <v>3206</v>
      </c>
      <c r="B1836" s="199" t="s">
        <v>2522</v>
      </c>
      <c r="C1836" s="199" t="s">
        <v>2043</v>
      </c>
      <c r="D1836" s="200" t="s">
        <v>633</v>
      </c>
      <c r="E1836" s="201" t="s">
        <v>3290</v>
      </c>
    </row>
    <row r="1837" spans="1:5" x14ac:dyDescent="0.2">
      <c r="A1837" s="199" t="s">
        <v>3206</v>
      </c>
      <c r="B1837" s="199" t="s">
        <v>2523</v>
      </c>
      <c r="C1837" s="199" t="s">
        <v>2038</v>
      </c>
      <c r="D1837" s="200" t="s">
        <v>633</v>
      </c>
      <c r="E1837" s="201" t="s">
        <v>3284</v>
      </c>
    </row>
    <row r="1838" spans="1:5" x14ac:dyDescent="0.2">
      <c r="A1838" s="199" t="s">
        <v>3206</v>
      </c>
      <c r="B1838" s="199" t="s">
        <v>2523</v>
      </c>
      <c r="C1838" s="199" t="s">
        <v>2038</v>
      </c>
      <c r="D1838" s="200" t="s">
        <v>633</v>
      </c>
      <c r="E1838" s="201" t="s">
        <v>3288</v>
      </c>
    </row>
    <row r="1839" spans="1:5" x14ac:dyDescent="0.2">
      <c r="A1839" s="199" t="s">
        <v>3206</v>
      </c>
      <c r="B1839" s="199" t="s">
        <v>2523</v>
      </c>
      <c r="C1839" s="199" t="s">
        <v>2038</v>
      </c>
      <c r="D1839" s="200" t="s">
        <v>633</v>
      </c>
      <c r="E1839" s="201" t="s">
        <v>3290</v>
      </c>
    </row>
    <row r="1840" spans="1:5" x14ac:dyDescent="0.2">
      <c r="A1840" s="199" t="s">
        <v>3206</v>
      </c>
      <c r="B1840" s="199" t="s">
        <v>2524</v>
      </c>
      <c r="C1840" s="199" t="s">
        <v>2164</v>
      </c>
      <c r="D1840" s="200" t="s">
        <v>633</v>
      </c>
      <c r="E1840" s="201" t="s">
        <v>3284</v>
      </c>
    </row>
    <row r="1841" spans="1:5" x14ac:dyDescent="0.2">
      <c r="A1841" s="199" t="s">
        <v>3206</v>
      </c>
      <c r="B1841" s="199" t="s">
        <v>2524</v>
      </c>
      <c r="C1841" s="199" t="s">
        <v>2164</v>
      </c>
      <c r="D1841" s="200" t="s">
        <v>633</v>
      </c>
      <c r="E1841" s="201" t="s">
        <v>3287</v>
      </c>
    </row>
    <row r="1842" spans="1:5" x14ac:dyDescent="0.2">
      <c r="A1842" s="199" t="s">
        <v>3206</v>
      </c>
      <c r="B1842" s="199" t="s">
        <v>2524</v>
      </c>
      <c r="C1842" s="199" t="s">
        <v>2164</v>
      </c>
      <c r="D1842" s="200" t="s">
        <v>633</v>
      </c>
      <c r="E1842" s="201" t="s">
        <v>3290</v>
      </c>
    </row>
    <row r="1843" spans="1:5" x14ac:dyDescent="0.2">
      <c r="A1843" s="199" t="s">
        <v>3206</v>
      </c>
      <c r="B1843" s="199" t="s">
        <v>2525</v>
      </c>
      <c r="C1843" s="199" t="s">
        <v>2165</v>
      </c>
      <c r="D1843" s="200" t="s">
        <v>633</v>
      </c>
      <c r="E1843" s="201" t="s">
        <v>3284</v>
      </c>
    </row>
    <row r="1844" spans="1:5" x14ac:dyDescent="0.2">
      <c r="A1844" s="199" t="s">
        <v>3206</v>
      </c>
      <c r="B1844" s="199" t="s">
        <v>2525</v>
      </c>
      <c r="C1844" s="199" t="s">
        <v>2165</v>
      </c>
      <c r="D1844" s="200" t="s">
        <v>633</v>
      </c>
      <c r="E1844" s="201" t="s">
        <v>3287</v>
      </c>
    </row>
    <row r="1845" spans="1:5" x14ac:dyDescent="0.2">
      <c r="A1845" s="199" t="s">
        <v>3206</v>
      </c>
      <c r="B1845" s="199" t="s">
        <v>2525</v>
      </c>
      <c r="C1845" s="199" t="s">
        <v>2165</v>
      </c>
      <c r="D1845" s="200" t="s">
        <v>633</v>
      </c>
      <c r="E1845" s="201" t="s">
        <v>3290</v>
      </c>
    </row>
    <row r="1846" spans="1:5" x14ac:dyDescent="0.2">
      <c r="A1846" s="199" t="s">
        <v>3206</v>
      </c>
      <c r="B1846" s="199" t="s">
        <v>2526</v>
      </c>
      <c r="C1846" s="199" t="s">
        <v>2088</v>
      </c>
      <c r="D1846" s="200" t="s">
        <v>633</v>
      </c>
      <c r="E1846" s="201" t="s">
        <v>3284</v>
      </c>
    </row>
    <row r="1847" spans="1:5" x14ac:dyDescent="0.2">
      <c r="A1847" s="199" t="s">
        <v>3206</v>
      </c>
      <c r="B1847" s="199" t="s">
        <v>2526</v>
      </c>
      <c r="C1847" s="199" t="s">
        <v>2088</v>
      </c>
      <c r="D1847" s="200" t="s">
        <v>633</v>
      </c>
      <c r="E1847" s="201" t="s">
        <v>3287</v>
      </c>
    </row>
    <row r="1848" spans="1:5" x14ac:dyDescent="0.2">
      <c r="A1848" s="199" t="s">
        <v>3206</v>
      </c>
      <c r="B1848" s="199" t="s">
        <v>2526</v>
      </c>
      <c r="C1848" s="199" t="s">
        <v>2088</v>
      </c>
      <c r="D1848" s="200" t="s">
        <v>633</v>
      </c>
      <c r="E1848" s="201" t="s">
        <v>3289</v>
      </c>
    </row>
    <row r="1849" spans="1:5" x14ac:dyDescent="0.2">
      <c r="A1849" s="199" t="s">
        <v>3206</v>
      </c>
      <c r="B1849" s="199" t="s">
        <v>2526</v>
      </c>
      <c r="C1849" s="199" t="s">
        <v>2088</v>
      </c>
      <c r="D1849" s="200" t="s">
        <v>633</v>
      </c>
      <c r="E1849" s="201" t="s">
        <v>3290</v>
      </c>
    </row>
    <row r="1850" spans="1:5" x14ac:dyDescent="0.2">
      <c r="A1850" s="199" t="s">
        <v>3206</v>
      </c>
      <c r="B1850" s="199" t="s">
        <v>2527</v>
      </c>
      <c r="C1850" s="199" t="s">
        <v>2156</v>
      </c>
      <c r="D1850" s="200" t="s">
        <v>633</v>
      </c>
      <c r="E1850" s="201" t="s">
        <v>3327</v>
      </c>
    </row>
    <row r="1851" spans="1:5" x14ac:dyDescent="0.2">
      <c r="A1851" s="199" t="s">
        <v>3206</v>
      </c>
      <c r="B1851" s="199" t="s">
        <v>2527</v>
      </c>
      <c r="C1851" s="199" t="s">
        <v>2156</v>
      </c>
      <c r="D1851" s="200" t="s">
        <v>633</v>
      </c>
      <c r="E1851" s="201" t="s">
        <v>3285</v>
      </c>
    </row>
    <row r="1852" spans="1:5" x14ac:dyDescent="0.2">
      <c r="A1852" s="199" t="s">
        <v>3206</v>
      </c>
      <c r="B1852" s="199" t="s">
        <v>2527</v>
      </c>
      <c r="C1852" s="199" t="s">
        <v>2156</v>
      </c>
      <c r="D1852" s="200" t="s">
        <v>633</v>
      </c>
      <c r="E1852" s="201" t="s">
        <v>3290</v>
      </c>
    </row>
    <row r="1853" spans="1:5" x14ac:dyDescent="0.2">
      <c r="A1853" s="199" t="s">
        <v>3206</v>
      </c>
      <c r="B1853" s="199" t="s">
        <v>2528</v>
      </c>
      <c r="C1853" s="199" t="s">
        <v>2037</v>
      </c>
      <c r="D1853" s="200" t="s">
        <v>633</v>
      </c>
      <c r="E1853" s="201" t="s">
        <v>3284</v>
      </c>
    </row>
    <row r="1854" spans="1:5" x14ac:dyDescent="0.2">
      <c r="A1854" s="199" t="s">
        <v>3206</v>
      </c>
      <c r="B1854" s="199" t="s">
        <v>2528</v>
      </c>
      <c r="C1854" s="199" t="s">
        <v>2037</v>
      </c>
      <c r="D1854" s="200" t="s">
        <v>633</v>
      </c>
      <c r="E1854" s="201" t="s">
        <v>3327</v>
      </c>
    </row>
    <row r="1855" spans="1:5" x14ac:dyDescent="0.2">
      <c r="A1855" s="199" t="s">
        <v>3206</v>
      </c>
      <c r="B1855" s="199" t="s">
        <v>2528</v>
      </c>
      <c r="C1855" s="199" t="s">
        <v>2037</v>
      </c>
      <c r="D1855" s="200" t="s">
        <v>633</v>
      </c>
      <c r="E1855" s="201" t="s">
        <v>3285</v>
      </c>
    </row>
    <row r="1856" spans="1:5" x14ac:dyDescent="0.2">
      <c r="A1856" s="199" t="s">
        <v>3206</v>
      </c>
      <c r="B1856" s="199" t="s">
        <v>2528</v>
      </c>
      <c r="C1856" s="199" t="s">
        <v>2037</v>
      </c>
      <c r="D1856" s="200" t="s">
        <v>633</v>
      </c>
      <c r="E1856" s="201" t="s">
        <v>3290</v>
      </c>
    </row>
    <row r="1857" spans="1:5" x14ac:dyDescent="0.2">
      <c r="A1857" s="199" t="s">
        <v>3206</v>
      </c>
      <c r="B1857" s="199" t="s">
        <v>2529</v>
      </c>
      <c r="C1857" s="199" t="s">
        <v>2061</v>
      </c>
      <c r="D1857" s="200" t="s">
        <v>633</v>
      </c>
      <c r="E1857" s="201" t="s">
        <v>3284</v>
      </c>
    </row>
    <row r="1858" spans="1:5" x14ac:dyDescent="0.2">
      <c r="A1858" s="199" t="s">
        <v>3206</v>
      </c>
      <c r="B1858" s="199" t="s">
        <v>2529</v>
      </c>
      <c r="C1858" s="199" t="s">
        <v>2061</v>
      </c>
      <c r="D1858" s="200" t="s">
        <v>633</v>
      </c>
      <c r="E1858" s="201" t="s">
        <v>3287</v>
      </c>
    </row>
    <row r="1859" spans="1:5" x14ac:dyDescent="0.2">
      <c r="A1859" s="199" t="s">
        <v>3206</v>
      </c>
      <c r="B1859" s="199" t="s">
        <v>2529</v>
      </c>
      <c r="C1859" s="199" t="s">
        <v>2061</v>
      </c>
      <c r="D1859" s="200" t="s">
        <v>633</v>
      </c>
      <c r="E1859" s="201" t="s">
        <v>3290</v>
      </c>
    </row>
    <row r="1860" spans="1:5" x14ac:dyDescent="0.2">
      <c r="A1860" s="199" t="s">
        <v>3206</v>
      </c>
      <c r="B1860" s="199" t="s">
        <v>2530</v>
      </c>
      <c r="C1860" s="199" t="s">
        <v>2033</v>
      </c>
      <c r="D1860" s="200" t="s">
        <v>633</v>
      </c>
      <c r="E1860" s="201" t="s">
        <v>3284</v>
      </c>
    </row>
    <row r="1861" spans="1:5" x14ac:dyDescent="0.2">
      <c r="A1861" s="199" t="s">
        <v>3206</v>
      </c>
      <c r="B1861" s="199" t="s">
        <v>2530</v>
      </c>
      <c r="C1861" s="199" t="s">
        <v>2033</v>
      </c>
      <c r="D1861" s="200" t="s">
        <v>633</v>
      </c>
      <c r="E1861" s="201" t="s">
        <v>3327</v>
      </c>
    </row>
    <row r="1862" spans="1:5" x14ac:dyDescent="0.2">
      <c r="A1862" s="199" t="s">
        <v>3206</v>
      </c>
      <c r="B1862" s="199" t="s">
        <v>2530</v>
      </c>
      <c r="C1862" s="199" t="s">
        <v>2033</v>
      </c>
      <c r="D1862" s="200" t="s">
        <v>633</v>
      </c>
      <c r="E1862" s="201" t="s">
        <v>3285</v>
      </c>
    </row>
    <row r="1863" spans="1:5" x14ac:dyDescent="0.2">
      <c r="A1863" s="199" t="s">
        <v>3206</v>
      </c>
      <c r="B1863" s="199" t="s">
        <v>2530</v>
      </c>
      <c r="C1863" s="199" t="s">
        <v>2033</v>
      </c>
      <c r="D1863" s="200" t="s">
        <v>633</v>
      </c>
      <c r="E1863" s="201" t="s">
        <v>3290</v>
      </c>
    </row>
    <row r="1864" spans="1:5" x14ac:dyDescent="0.2">
      <c r="A1864" s="199" t="s">
        <v>3206</v>
      </c>
      <c r="B1864" s="199" t="s">
        <v>2531</v>
      </c>
      <c r="C1864" s="199" t="s">
        <v>2074</v>
      </c>
      <c r="D1864" s="200" t="s">
        <v>633</v>
      </c>
      <c r="E1864" s="201" t="s">
        <v>3284</v>
      </c>
    </row>
    <row r="1865" spans="1:5" x14ac:dyDescent="0.2">
      <c r="A1865" s="199" t="s">
        <v>3206</v>
      </c>
      <c r="B1865" s="199" t="s">
        <v>2531</v>
      </c>
      <c r="C1865" s="199" t="s">
        <v>2074</v>
      </c>
      <c r="D1865" s="200" t="s">
        <v>633</v>
      </c>
      <c r="E1865" s="201" t="s">
        <v>3287</v>
      </c>
    </row>
    <row r="1866" spans="1:5" x14ac:dyDescent="0.2">
      <c r="A1866" s="199" t="s">
        <v>3206</v>
      </c>
      <c r="B1866" s="199" t="s">
        <v>2531</v>
      </c>
      <c r="C1866" s="199" t="s">
        <v>2074</v>
      </c>
      <c r="D1866" s="200" t="s">
        <v>633</v>
      </c>
      <c r="E1866" s="201" t="s">
        <v>3290</v>
      </c>
    </row>
    <row r="1867" spans="1:5" x14ac:dyDescent="0.2">
      <c r="A1867" s="199" t="s">
        <v>3206</v>
      </c>
      <c r="B1867" s="199" t="s">
        <v>2532</v>
      </c>
      <c r="C1867" s="199" t="s">
        <v>2086</v>
      </c>
      <c r="D1867" s="200" t="s">
        <v>633</v>
      </c>
      <c r="E1867" s="201" t="s">
        <v>3284</v>
      </c>
    </row>
    <row r="1868" spans="1:5" x14ac:dyDescent="0.2">
      <c r="A1868" s="199" t="s">
        <v>3206</v>
      </c>
      <c r="B1868" s="199" t="s">
        <v>2532</v>
      </c>
      <c r="C1868" s="199" t="s">
        <v>2086</v>
      </c>
      <c r="D1868" s="200" t="s">
        <v>633</v>
      </c>
      <c r="E1868" s="201" t="s">
        <v>3287</v>
      </c>
    </row>
    <row r="1869" spans="1:5" x14ac:dyDescent="0.2">
      <c r="A1869" s="199" t="s">
        <v>3206</v>
      </c>
      <c r="B1869" s="199" t="s">
        <v>2532</v>
      </c>
      <c r="C1869" s="199" t="s">
        <v>2086</v>
      </c>
      <c r="D1869" s="200" t="s">
        <v>633</v>
      </c>
      <c r="E1869" s="201" t="s">
        <v>3289</v>
      </c>
    </row>
    <row r="1870" spans="1:5" x14ac:dyDescent="0.2">
      <c r="A1870" s="199" t="s">
        <v>3206</v>
      </c>
      <c r="B1870" s="199" t="s">
        <v>2532</v>
      </c>
      <c r="C1870" s="199" t="s">
        <v>2086</v>
      </c>
      <c r="D1870" s="200" t="s">
        <v>633</v>
      </c>
      <c r="E1870" s="201" t="s">
        <v>3290</v>
      </c>
    </row>
    <row r="1871" spans="1:5" x14ac:dyDescent="0.2">
      <c r="A1871" s="199" t="s">
        <v>3206</v>
      </c>
      <c r="B1871" s="199" t="s">
        <v>2533</v>
      </c>
      <c r="C1871" s="199" t="s">
        <v>2089</v>
      </c>
      <c r="D1871" s="200" t="s">
        <v>633</v>
      </c>
      <c r="E1871" s="201" t="s">
        <v>3284</v>
      </c>
    </row>
    <row r="1872" spans="1:5" x14ac:dyDescent="0.2">
      <c r="A1872" s="199" t="s">
        <v>3206</v>
      </c>
      <c r="B1872" s="199" t="s">
        <v>2533</v>
      </c>
      <c r="C1872" s="199" t="s">
        <v>2089</v>
      </c>
      <c r="D1872" s="200" t="s">
        <v>633</v>
      </c>
      <c r="E1872" s="201" t="s">
        <v>3287</v>
      </c>
    </row>
    <row r="1873" spans="1:5" x14ac:dyDescent="0.2">
      <c r="A1873" s="199" t="s">
        <v>3206</v>
      </c>
      <c r="B1873" s="199" t="s">
        <v>2533</v>
      </c>
      <c r="C1873" s="199" t="s">
        <v>2089</v>
      </c>
      <c r="D1873" s="200" t="s">
        <v>633</v>
      </c>
      <c r="E1873" s="201" t="s">
        <v>3289</v>
      </c>
    </row>
    <row r="1874" spans="1:5" x14ac:dyDescent="0.2">
      <c r="A1874" s="199" t="s">
        <v>3206</v>
      </c>
      <c r="B1874" s="199" t="s">
        <v>2533</v>
      </c>
      <c r="C1874" s="199" t="s">
        <v>2089</v>
      </c>
      <c r="D1874" s="200" t="s">
        <v>633</v>
      </c>
      <c r="E1874" s="201" t="s">
        <v>3290</v>
      </c>
    </row>
    <row r="1875" spans="1:5" x14ac:dyDescent="0.2">
      <c r="A1875" s="199" t="s">
        <v>3206</v>
      </c>
      <c r="B1875" s="199" t="s">
        <v>2534</v>
      </c>
      <c r="C1875" s="199" t="s">
        <v>2071</v>
      </c>
      <c r="D1875" s="200" t="s">
        <v>633</v>
      </c>
      <c r="E1875" s="201" t="s">
        <v>3284</v>
      </c>
    </row>
    <row r="1876" spans="1:5" x14ac:dyDescent="0.2">
      <c r="A1876" s="199" t="s">
        <v>3206</v>
      </c>
      <c r="B1876" s="199" t="s">
        <v>2534</v>
      </c>
      <c r="C1876" s="199" t="s">
        <v>2071</v>
      </c>
      <c r="D1876" s="200" t="s">
        <v>633</v>
      </c>
      <c r="E1876" s="201" t="s">
        <v>3287</v>
      </c>
    </row>
    <row r="1877" spans="1:5" x14ac:dyDescent="0.2">
      <c r="A1877" s="199" t="s">
        <v>3206</v>
      </c>
      <c r="B1877" s="199" t="s">
        <v>2534</v>
      </c>
      <c r="C1877" s="199" t="s">
        <v>2071</v>
      </c>
      <c r="D1877" s="200" t="s">
        <v>633</v>
      </c>
      <c r="E1877" s="201" t="s">
        <v>3289</v>
      </c>
    </row>
    <row r="1878" spans="1:5" x14ac:dyDescent="0.2">
      <c r="A1878" s="199" t="s">
        <v>3206</v>
      </c>
      <c r="B1878" s="199" t="s">
        <v>2534</v>
      </c>
      <c r="C1878" s="199" t="s">
        <v>2071</v>
      </c>
      <c r="D1878" s="200" t="s">
        <v>633</v>
      </c>
      <c r="E1878" s="201" t="s">
        <v>3290</v>
      </c>
    </row>
    <row r="1879" spans="1:5" x14ac:dyDescent="0.2">
      <c r="A1879" s="199" t="s">
        <v>3206</v>
      </c>
      <c r="B1879" s="199" t="s">
        <v>2535</v>
      </c>
      <c r="C1879" s="199" t="s">
        <v>2148</v>
      </c>
      <c r="D1879" s="200" t="s">
        <v>633</v>
      </c>
      <c r="E1879" s="201" t="s">
        <v>3284</v>
      </c>
    </row>
    <row r="1880" spans="1:5" x14ac:dyDescent="0.2">
      <c r="A1880" s="199" t="s">
        <v>3206</v>
      </c>
      <c r="B1880" s="199" t="s">
        <v>2535</v>
      </c>
      <c r="C1880" s="199" t="s">
        <v>2148</v>
      </c>
      <c r="D1880" s="200" t="s">
        <v>633</v>
      </c>
      <c r="E1880" s="201" t="s">
        <v>3287</v>
      </c>
    </row>
    <row r="1881" spans="1:5" x14ac:dyDescent="0.2">
      <c r="A1881" s="199" t="s">
        <v>3206</v>
      </c>
      <c r="B1881" s="199" t="s">
        <v>2535</v>
      </c>
      <c r="C1881" s="199" t="s">
        <v>2148</v>
      </c>
      <c r="D1881" s="200" t="s">
        <v>633</v>
      </c>
      <c r="E1881" s="201" t="s">
        <v>3289</v>
      </c>
    </row>
    <row r="1882" spans="1:5" x14ac:dyDescent="0.2">
      <c r="A1882" s="199" t="s">
        <v>3206</v>
      </c>
      <c r="B1882" s="199" t="s">
        <v>2535</v>
      </c>
      <c r="C1882" s="199" t="s">
        <v>2148</v>
      </c>
      <c r="D1882" s="200" t="s">
        <v>633</v>
      </c>
      <c r="E1882" s="201" t="s">
        <v>3290</v>
      </c>
    </row>
    <row r="1883" spans="1:5" x14ac:dyDescent="0.2">
      <c r="A1883" s="199" t="s">
        <v>3206</v>
      </c>
      <c r="B1883" s="199" t="s">
        <v>2948</v>
      </c>
      <c r="C1883" s="199" t="s">
        <v>2348</v>
      </c>
      <c r="D1883" s="200" t="s">
        <v>633</v>
      </c>
      <c r="E1883" s="201" t="s">
        <v>3284</v>
      </c>
    </row>
    <row r="1884" spans="1:5" x14ac:dyDescent="0.2">
      <c r="A1884" s="199" t="s">
        <v>3206</v>
      </c>
      <c r="B1884" s="199" t="s">
        <v>2948</v>
      </c>
      <c r="C1884" s="199" t="s">
        <v>2348</v>
      </c>
      <c r="D1884" s="200" t="s">
        <v>633</v>
      </c>
      <c r="E1884" s="201" t="s">
        <v>3287</v>
      </c>
    </row>
    <row r="1885" spans="1:5" x14ac:dyDescent="0.2">
      <c r="A1885" s="199" t="s">
        <v>3206</v>
      </c>
      <c r="B1885" s="199" t="s">
        <v>2948</v>
      </c>
      <c r="C1885" s="199" t="s">
        <v>2348</v>
      </c>
      <c r="D1885" s="200" t="s">
        <v>633</v>
      </c>
      <c r="E1885" s="201" t="s">
        <v>3289</v>
      </c>
    </row>
    <row r="1886" spans="1:5" x14ac:dyDescent="0.2">
      <c r="A1886" s="199" t="s">
        <v>3206</v>
      </c>
      <c r="B1886" s="199" t="s">
        <v>2948</v>
      </c>
      <c r="C1886" s="199" t="s">
        <v>2348</v>
      </c>
      <c r="D1886" s="200" t="s">
        <v>633</v>
      </c>
      <c r="E1886" s="201" t="s">
        <v>3290</v>
      </c>
    </row>
    <row r="1887" spans="1:5" x14ac:dyDescent="0.2">
      <c r="A1887" s="199" t="s">
        <v>3206</v>
      </c>
      <c r="B1887" s="199" t="s">
        <v>2536</v>
      </c>
      <c r="C1887" s="199" t="s">
        <v>2157</v>
      </c>
      <c r="D1887" s="200" t="s">
        <v>633</v>
      </c>
      <c r="E1887" s="201" t="s">
        <v>3284</v>
      </c>
    </row>
    <row r="1888" spans="1:5" x14ac:dyDescent="0.2">
      <c r="A1888" s="199" t="s">
        <v>3206</v>
      </c>
      <c r="B1888" s="199" t="s">
        <v>2536</v>
      </c>
      <c r="C1888" s="199" t="s">
        <v>2157</v>
      </c>
      <c r="D1888" s="200" t="s">
        <v>633</v>
      </c>
      <c r="E1888" s="201" t="s">
        <v>3287</v>
      </c>
    </row>
    <row r="1889" spans="1:5" x14ac:dyDescent="0.2">
      <c r="A1889" s="199" t="s">
        <v>3206</v>
      </c>
      <c r="B1889" s="199" t="s">
        <v>2536</v>
      </c>
      <c r="C1889" s="199" t="s">
        <v>2157</v>
      </c>
      <c r="D1889" s="200" t="s">
        <v>633</v>
      </c>
      <c r="E1889" s="201" t="s">
        <v>3290</v>
      </c>
    </row>
    <row r="1890" spans="1:5" x14ac:dyDescent="0.2">
      <c r="A1890" s="199" t="s">
        <v>3206</v>
      </c>
      <c r="B1890" s="199" t="s">
        <v>2537</v>
      </c>
      <c r="C1890" s="199" t="s">
        <v>2152</v>
      </c>
      <c r="D1890" s="200" t="s">
        <v>633</v>
      </c>
      <c r="E1890" s="201" t="s">
        <v>3284</v>
      </c>
    </row>
    <row r="1891" spans="1:5" x14ac:dyDescent="0.2">
      <c r="A1891" s="199" t="s">
        <v>3206</v>
      </c>
      <c r="B1891" s="199" t="s">
        <v>2537</v>
      </c>
      <c r="C1891" s="199" t="s">
        <v>2152</v>
      </c>
      <c r="D1891" s="200" t="s">
        <v>633</v>
      </c>
      <c r="E1891" s="201" t="s">
        <v>3327</v>
      </c>
    </row>
    <row r="1892" spans="1:5" x14ac:dyDescent="0.2">
      <c r="A1892" s="199" t="s">
        <v>3206</v>
      </c>
      <c r="B1892" s="199" t="s">
        <v>2537</v>
      </c>
      <c r="C1892" s="199" t="s">
        <v>2152</v>
      </c>
      <c r="D1892" s="200" t="s">
        <v>633</v>
      </c>
      <c r="E1892" s="201" t="s">
        <v>3285</v>
      </c>
    </row>
    <row r="1893" spans="1:5" x14ac:dyDescent="0.2">
      <c r="A1893" s="199" t="s">
        <v>3206</v>
      </c>
      <c r="B1893" s="199" t="s">
        <v>2537</v>
      </c>
      <c r="C1893" s="199" t="s">
        <v>2152</v>
      </c>
      <c r="D1893" s="200" t="s">
        <v>633</v>
      </c>
      <c r="E1893" s="201" t="s">
        <v>3290</v>
      </c>
    </row>
    <row r="1894" spans="1:5" x14ac:dyDescent="0.2">
      <c r="A1894" s="199" t="s">
        <v>3206</v>
      </c>
      <c r="B1894" s="199" t="s">
        <v>3347</v>
      </c>
      <c r="C1894" s="199" t="s">
        <v>2055</v>
      </c>
      <c r="D1894" s="200" t="s">
        <v>633</v>
      </c>
      <c r="E1894" s="201" t="s">
        <v>3284</v>
      </c>
    </row>
    <row r="1895" spans="1:5" x14ac:dyDescent="0.2">
      <c r="A1895" s="199" t="s">
        <v>3206</v>
      </c>
      <c r="B1895" s="199" t="s">
        <v>3347</v>
      </c>
      <c r="C1895" s="199" t="s">
        <v>2055</v>
      </c>
      <c r="D1895" s="200" t="s">
        <v>633</v>
      </c>
      <c r="E1895" s="201" t="s">
        <v>3287</v>
      </c>
    </row>
    <row r="1896" spans="1:5" x14ac:dyDescent="0.2">
      <c r="A1896" s="199" t="s">
        <v>3206</v>
      </c>
      <c r="B1896" s="199" t="s">
        <v>3347</v>
      </c>
      <c r="C1896" s="199" t="s">
        <v>2055</v>
      </c>
      <c r="D1896" s="200" t="s">
        <v>633</v>
      </c>
      <c r="E1896" s="201" t="s">
        <v>3327</v>
      </c>
    </row>
    <row r="1897" spans="1:5" x14ac:dyDescent="0.2">
      <c r="A1897" s="199" t="s">
        <v>3206</v>
      </c>
      <c r="B1897" s="199" t="s">
        <v>3347</v>
      </c>
      <c r="C1897" s="199" t="s">
        <v>2055</v>
      </c>
      <c r="D1897" s="200" t="s">
        <v>633</v>
      </c>
      <c r="E1897" s="201" t="s">
        <v>3285</v>
      </c>
    </row>
    <row r="1898" spans="1:5" x14ac:dyDescent="0.2">
      <c r="A1898" s="199" t="s">
        <v>3206</v>
      </c>
      <c r="B1898" s="199" t="s">
        <v>3347</v>
      </c>
      <c r="C1898" s="199" t="s">
        <v>2055</v>
      </c>
      <c r="D1898" s="200" t="s">
        <v>633</v>
      </c>
      <c r="E1898" s="201" t="s">
        <v>3290</v>
      </c>
    </row>
    <row r="1899" spans="1:5" x14ac:dyDescent="0.2">
      <c r="A1899" s="199" t="s">
        <v>3206</v>
      </c>
      <c r="B1899" s="199" t="s">
        <v>2538</v>
      </c>
      <c r="C1899" s="199" t="s">
        <v>2053</v>
      </c>
      <c r="D1899" s="200" t="s">
        <v>633</v>
      </c>
      <c r="E1899" s="201" t="s">
        <v>3284</v>
      </c>
    </row>
    <row r="1900" spans="1:5" x14ac:dyDescent="0.2">
      <c r="A1900" s="199" t="s">
        <v>3206</v>
      </c>
      <c r="B1900" s="199" t="s">
        <v>2538</v>
      </c>
      <c r="C1900" s="199" t="s">
        <v>2053</v>
      </c>
      <c r="D1900" s="200" t="s">
        <v>633</v>
      </c>
      <c r="E1900" s="201" t="s">
        <v>3287</v>
      </c>
    </row>
    <row r="1901" spans="1:5" x14ac:dyDescent="0.2">
      <c r="A1901" s="199" t="s">
        <v>3206</v>
      </c>
      <c r="B1901" s="199" t="s">
        <v>2538</v>
      </c>
      <c r="C1901" s="199" t="s">
        <v>2053</v>
      </c>
      <c r="D1901" s="200" t="s">
        <v>633</v>
      </c>
      <c r="E1901" s="201" t="s">
        <v>3327</v>
      </c>
    </row>
    <row r="1902" spans="1:5" x14ac:dyDescent="0.2">
      <c r="A1902" s="199" t="s">
        <v>3206</v>
      </c>
      <c r="B1902" s="199" t="s">
        <v>2538</v>
      </c>
      <c r="C1902" s="199" t="s">
        <v>2053</v>
      </c>
      <c r="D1902" s="200" t="s">
        <v>633</v>
      </c>
      <c r="E1902" s="201" t="s">
        <v>3285</v>
      </c>
    </row>
    <row r="1903" spans="1:5" x14ac:dyDescent="0.2">
      <c r="A1903" s="199" t="s">
        <v>3206</v>
      </c>
      <c r="B1903" s="199" t="s">
        <v>2538</v>
      </c>
      <c r="C1903" s="199" t="s">
        <v>2053</v>
      </c>
      <c r="D1903" s="200" t="s">
        <v>633</v>
      </c>
      <c r="E1903" s="201" t="s">
        <v>3290</v>
      </c>
    </row>
    <row r="1904" spans="1:5" x14ac:dyDescent="0.2">
      <c r="A1904" s="199" t="s">
        <v>3206</v>
      </c>
      <c r="B1904" s="199" t="s">
        <v>3348</v>
      </c>
      <c r="C1904" s="199" t="s">
        <v>2161</v>
      </c>
      <c r="D1904" s="200" t="s">
        <v>633</v>
      </c>
      <c r="E1904" s="201" t="s">
        <v>3284</v>
      </c>
    </row>
    <row r="1905" spans="1:5" x14ac:dyDescent="0.2">
      <c r="A1905" s="199" t="s">
        <v>3206</v>
      </c>
      <c r="B1905" s="199" t="s">
        <v>3348</v>
      </c>
      <c r="C1905" s="199" t="s">
        <v>2161</v>
      </c>
      <c r="D1905" s="200" t="s">
        <v>633</v>
      </c>
      <c r="E1905" s="201" t="s">
        <v>3327</v>
      </c>
    </row>
    <row r="1906" spans="1:5" x14ac:dyDescent="0.2">
      <c r="A1906" s="199" t="s">
        <v>3206</v>
      </c>
      <c r="B1906" s="199" t="s">
        <v>3348</v>
      </c>
      <c r="C1906" s="199" t="s">
        <v>2161</v>
      </c>
      <c r="D1906" s="200" t="s">
        <v>633</v>
      </c>
      <c r="E1906" s="201" t="s">
        <v>3285</v>
      </c>
    </row>
    <row r="1907" spans="1:5" x14ac:dyDescent="0.2">
      <c r="A1907" s="199" t="s">
        <v>3206</v>
      </c>
      <c r="B1907" s="199" t="s">
        <v>3348</v>
      </c>
      <c r="C1907" s="199" t="s">
        <v>2161</v>
      </c>
      <c r="D1907" s="200" t="s">
        <v>633</v>
      </c>
      <c r="E1907" s="201" t="s">
        <v>3290</v>
      </c>
    </row>
    <row r="1908" spans="1:5" x14ac:dyDescent="0.2">
      <c r="A1908" s="199" t="s">
        <v>3206</v>
      </c>
      <c r="B1908" s="199" t="s">
        <v>3000</v>
      </c>
      <c r="C1908" s="199" t="s">
        <v>1712</v>
      </c>
      <c r="D1908" s="200" t="s">
        <v>633</v>
      </c>
      <c r="E1908" s="201" t="s">
        <v>3284</v>
      </c>
    </row>
    <row r="1909" spans="1:5" x14ac:dyDescent="0.2">
      <c r="A1909" s="199" t="s">
        <v>3206</v>
      </c>
      <c r="B1909" s="199" t="s">
        <v>3000</v>
      </c>
      <c r="C1909" s="199" t="s">
        <v>1712</v>
      </c>
      <c r="D1909" s="200" t="s">
        <v>633</v>
      </c>
      <c r="E1909" s="201" t="s">
        <v>3289</v>
      </c>
    </row>
    <row r="1910" spans="1:5" x14ac:dyDescent="0.2">
      <c r="A1910" s="199" t="s">
        <v>3206</v>
      </c>
      <c r="B1910" s="199" t="s">
        <v>3000</v>
      </c>
      <c r="C1910" s="199" t="s">
        <v>1712</v>
      </c>
      <c r="D1910" s="200" t="s">
        <v>633</v>
      </c>
      <c r="E1910" s="201" t="s">
        <v>3290</v>
      </c>
    </row>
    <row r="1911" spans="1:5" x14ac:dyDescent="0.2">
      <c r="A1911" s="199" t="s">
        <v>3206</v>
      </c>
      <c r="B1911" s="199" t="s">
        <v>2539</v>
      </c>
      <c r="C1911" s="199" t="s">
        <v>2084</v>
      </c>
      <c r="D1911" s="200" t="s">
        <v>633</v>
      </c>
      <c r="E1911" s="201" t="s">
        <v>3284</v>
      </c>
    </row>
    <row r="1912" spans="1:5" x14ac:dyDescent="0.2">
      <c r="A1912" s="199" t="s">
        <v>3206</v>
      </c>
      <c r="B1912" s="199" t="s">
        <v>2539</v>
      </c>
      <c r="C1912" s="199" t="s">
        <v>2084</v>
      </c>
      <c r="D1912" s="200" t="s">
        <v>633</v>
      </c>
      <c r="E1912" s="201" t="s">
        <v>3289</v>
      </c>
    </row>
    <row r="1913" spans="1:5" x14ac:dyDescent="0.2">
      <c r="A1913" s="199" t="s">
        <v>3206</v>
      </c>
      <c r="B1913" s="199" t="s">
        <v>2539</v>
      </c>
      <c r="C1913" s="199" t="s">
        <v>2084</v>
      </c>
      <c r="D1913" s="200" t="s">
        <v>633</v>
      </c>
      <c r="E1913" s="201" t="s">
        <v>3290</v>
      </c>
    </row>
    <row r="1914" spans="1:5" x14ac:dyDescent="0.2">
      <c r="A1914" s="199" t="s">
        <v>3206</v>
      </c>
      <c r="B1914" s="199" t="s">
        <v>2177</v>
      </c>
      <c r="C1914" s="199" t="s">
        <v>664</v>
      </c>
      <c r="D1914" s="200" t="s">
        <v>633</v>
      </c>
      <c r="E1914" s="201" t="s">
        <v>3284</v>
      </c>
    </row>
    <row r="1915" spans="1:5" x14ac:dyDescent="0.2">
      <c r="A1915" s="199" t="s">
        <v>3206</v>
      </c>
      <c r="B1915" s="199" t="s">
        <v>2177</v>
      </c>
      <c r="C1915" s="199" t="s">
        <v>664</v>
      </c>
      <c r="D1915" s="200" t="s">
        <v>633</v>
      </c>
      <c r="E1915" s="201" t="s">
        <v>3288</v>
      </c>
    </row>
    <row r="1916" spans="1:5" x14ac:dyDescent="0.2">
      <c r="A1916" s="199" t="s">
        <v>3206</v>
      </c>
      <c r="B1916" s="199" t="s">
        <v>2177</v>
      </c>
      <c r="C1916" s="199" t="s">
        <v>664</v>
      </c>
      <c r="D1916" s="200" t="s">
        <v>633</v>
      </c>
      <c r="E1916" s="201" t="s">
        <v>3290</v>
      </c>
    </row>
    <row r="1917" spans="1:5" x14ac:dyDescent="0.2">
      <c r="A1917" s="199" t="s">
        <v>3206</v>
      </c>
      <c r="B1917" s="199" t="s">
        <v>2177</v>
      </c>
      <c r="C1917" s="199" t="s">
        <v>664</v>
      </c>
      <c r="D1917" s="200" t="s">
        <v>633</v>
      </c>
      <c r="E1917" s="201" t="s">
        <v>3340</v>
      </c>
    </row>
    <row r="1918" spans="1:5" x14ac:dyDescent="0.2">
      <c r="A1918" s="199" t="s">
        <v>3206</v>
      </c>
      <c r="B1918" s="199" t="s">
        <v>2177</v>
      </c>
      <c r="C1918" s="199" t="s">
        <v>664</v>
      </c>
      <c r="D1918" s="200" t="s">
        <v>633</v>
      </c>
      <c r="E1918" s="201" t="s">
        <v>3344</v>
      </c>
    </row>
    <row r="1919" spans="1:5" x14ac:dyDescent="0.2">
      <c r="A1919" s="199" t="s">
        <v>3206</v>
      </c>
      <c r="B1919" s="199" t="s">
        <v>2177</v>
      </c>
      <c r="C1919" s="199" t="s">
        <v>664</v>
      </c>
      <c r="D1919" s="200" t="s">
        <v>633</v>
      </c>
      <c r="E1919" s="201" t="s">
        <v>3328</v>
      </c>
    </row>
    <row r="1920" spans="1:5" x14ac:dyDescent="0.2">
      <c r="A1920" s="199" t="s">
        <v>3206</v>
      </c>
      <c r="B1920" s="199" t="s">
        <v>2540</v>
      </c>
      <c r="C1920" s="199" t="s">
        <v>2087</v>
      </c>
      <c r="D1920" s="200" t="s">
        <v>633</v>
      </c>
      <c r="E1920" s="201" t="s">
        <v>3284</v>
      </c>
    </row>
    <row r="1921" spans="1:5" x14ac:dyDescent="0.2">
      <c r="A1921" s="199" t="s">
        <v>3206</v>
      </c>
      <c r="B1921" s="199" t="s">
        <v>2540</v>
      </c>
      <c r="C1921" s="199" t="s">
        <v>2087</v>
      </c>
      <c r="D1921" s="200" t="s">
        <v>633</v>
      </c>
      <c r="E1921" s="201" t="s">
        <v>3327</v>
      </c>
    </row>
    <row r="1922" spans="1:5" x14ac:dyDescent="0.2">
      <c r="A1922" s="199" t="s">
        <v>3206</v>
      </c>
      <c r="B1922" s="199" t="s">
        <v>2540</v>
      </c>
      <c r="C1922" s="199" t="s">
        <v>2087</v>
      </c>
      <c r="D1922" s="200" t="s">
        <v>633</v>
      </c>
      <c r="E1922" s="201" t="s">
        <v>3290</v>
      </c>
    </row>
    <row r="1923" spans="1:5" x14ac:dyDescent="0.2">
      <c r="A1923" s="199" t="s">
        <v>3206</v>
      </c>
      <c r="B1923" s="199" t="s">
        <v>2541</v>
      </c>
      <c r="C1923" s="199" t="s">
        <v>2022</v>
      </c>
      <c r="D1923" s="200" t="s">
        <v>633</v>
      </c>
      <c r="E1923" s="201" t="s">
        <v>3284</v>
      </c>
    </row>
    <row r="1924" spans="1:5" x14ac:dyDescent="0.2">
      <c r="A1924" s="199" t="s">
        <v>3206</v>
      </c>
      <c r="B1924" s="199" t="s">
        <v>2541</v>
      </c>
      <c r="C1924" s="199" t="s">
        <v>2022</v>
      </c>
      <c r="D1924" s="200" t="s">
        <v>633</v>
      </c>
      <c r="E1924" s="201" t="s">
        <v>3327</v>
      </c>
    </row>
    <row r="1925" spans="1:5" x14ac:dyDescent="0.2">
      <c r="A1925" s="199" t="s">
        <v>3206</v>
      </c>
      <c r="B1925" s="199" t="s">
        <v>2541</v>
      </c>
      <c r="C1925" s="199" t="s">
        <v>2022</v>
      </c>
      <c r="D1925" s="200" t="s">
        <v>633</v>
      </c>
      <c r="E1925" s="201" t="s">
        <v>3290</v>
      </c>
    </row>
    <row r="1926" spans="1:5" x14ac:dyDescent="0.2">
      <c r="A1926" s="199" t="s">
        <v>3206</v>
      </c>
      <c r="B1926" s="199" t="s">
        <v>2541</v>
      </c>
      <c r="C1926" s="199" t="s">
        <v>2022</v>
      </c>
      <c r="D1926" s="200" t="s">
        <v>633</v>
      </c>
      <c r="E1926" s="201" t="s">
        <v>3344</v>
      </c>
    </row>
    <row r="1927" spans="1:5" x14ac:dyDescent="0.2">
      <c r="A1927" s="199" t="s">
        <v>3206</v>
      </c>
      <c r="B1927" s="199" t="s">
        <v>2542</v>
      </c>
      <c r="C1927" s="199" t="s">
        <v>2151</v>
      </c>
      <c r="D1927" s="200" t="s">
        <v>633</v>
      </c>
      <c r="E1927" s="201" t="s">
        <v>3284</v>
      </c>
    </row>
    <row r="1928" spans="1:5" x14ac:dyDescent="0.2">
      <c r="A1928" s="199" t="s">
        <v>3206</v>
      </c>
      <c r="B1928" s="199" t="s">
        <v>2542</v>
      </c>
      <c r="C1928" s="199" t="s">
        <v>2151</v>
      </c>
      <c r="D1928" s="200" t="s">
        <v>633</v>
      </c>
      <c r="E1928" s="201" t="s">
        <v>3327</v>
      </c>
    </row>
    <row r="1929" spans="1:5" x14ac:dyDescent="0.2">
      <c r="A1929" s="199" t="s">
        <v>3206</v>
      </c>
      <c r="B1929" s="199" t="s">
        <v>2542</v>
      </c>
      <c r="C1929" s="199" t="s">
        <v>2151</v>
      </c>
      <c r="D1929" s="200" t="s">
        <v>633</v>
      </c>
      <c r="E1929" s="201" t="s">
        <v>3289</v>
      </c>
    </row>
    <row r="1930" spans="1:5" x14ac:dyDescent="0.2">
      <c r="A1930" s="199" t="s">
        <v>3206</v>
      </c>
      <c r="B1930" s="199" t="s">
        <v>2542</v>
      </c>
      <c r="C1930" s="199" t="s">
        <v>2151</v>
      </c>
      <c r="D1930" s="200" t="s">
        <v>633</v>
      </c>
      <c r="E1930" s="201" t="s">
        <v>3290</v>
      </c>
    </row>
    <row r="1931" spans="1:5" x14ac:dyDescent="0.2">
      <c r="A1931" s="199" t="s">
        <v>3206</v>
      </c>
      <c r="B1931" s="199" t="s">
        <v>2543</v>
      </c>
      <c r="C1931" s="199" t="s">
        <v>1575</v>
      </c>
      <c r="D1931" s="200" t="s">
        <v>633</v>
      </c>
      <c r="E1931" s="201" t="s">
        <v>3284</v>
      </c>
    </row>
    <row r="1932" spans="1:5" x14ac:dyDescent="0.2">
      <c r="A1932" s="199" t="s">
        <v>3206</v>
      </c>
      <c r="B1932" s="199" t="s">
        <v>2543</v>
      </c>
      <c r="C1932" s="199" t="s">
        <v>1575</v>
      </c>
      <c r="D1932" s="200" t="s">
        <v>633</v>
      </c>
      <c r="E1932" s="201" t="s">
        <v>3289</v>
      </c>
    </row>
    <row r="1933" spans="1:5" x14ac:dyDescent="0.2">
      <c r="A1933" s="199" t="s">
        <v>3206</v>
      </c>
      <c r="B1933" s="199" t="s">
        <v>2543</v>
      </c>
      <c r="C1933" s="199" t="s">
        <v>1575</v>
      </c>
      <c r="D1933" s="200" t="s">
        <v>633</v>
      </c>
      <c r="E1933" s="201" t="s">
        <v>3290</v>
      </c>
    </row>
    <row r="1934" spans="1:5" x14ac:dyDescent="0.2">
      <c r="A1934" s="199" t="s">
        <v>3206</v>
      </c>
      <c r="B1934" s="199" t="s">
        <v>3009</v>
      </c>
      <c r="C1934" s="199" t="s">
        <v>259</v>
      </c>
      <c r="D1934" s="200" t="s">
        <v>633</v>
      </c>
      <c r="E1934" s="201" t="s">
        <v>3284</v>
      </c>
    </row>
    <row r="1935" spans="1:5" x14ac:dyDescent="0.2">
      <c r="A1935" s="199" t="s">
        <v>3206</v>
      </c>
      <c r="B1935" s="199" t="s">
        <v>3009</v>
      </c>
      <c r="C1935" s="199" t="s">
        <v>259</v>
      </c>
      <c r="D1935" s="200" t="s">
        <v>633</v>
      </c>
      <c r="E1935" s="201" t="s">
        <v>3327</v>
      </c>
    </row>
    <row r="1936" spans="1:5" x14ac:dyDescent="0.2">
      <c r="A1936" s="199" t="s">
        <v>3206</v>
      </c>
      <c r="B1936" s="199" t="s">
        <v>3009</v>
      </c>
      <c r="C1936" s="199" t="s">
        <v>259</v>
      </c>
      <c r="D1936" s="200" t="s">
        <v>633</v>
      </c>
      <c r="E1936" s="201" t="s">
        <v>3290</v>
      </c>
    </row>
    <row r="1937" spans="1:5" x14ac:dyDescent="0.2">
      <c r="A1937" s="199" t="s">
        <v>3206</v>
      </c>
      <c r="B1937" s="199" t="s">
        <v>2544</v>
      </c>
      <c r="C1937" s="199" t="s">
        <v>2027</v>
      </c>
      <c r="D1937" s="200" t="s">
        <v>633</v>
      </c>
      <c r="E1937" s="201" t="s">
        <v>3284</v>
      </c>
    </row>
    <row r="1938" spans="1:5" x14ac:dyDescent="0.2">
      <c r="A1938" s="199" t="s">
        <v>3206</v>
      </c>
      <c r="B1938" s="199" t="s">
        <v>2544</v>
      </c>
      <c r="C1938" s="199" t="s">
        <v>2027</v>
      </c>
      <c r="D1938" s="200" t="s">
        <v>633</v>
      </c>
      <c r="E1938" s="201" t="s">
        <v>3327</v>
      </c>
    </row>
    <row r="1939" spans="1:5" x14ac:dyDescent="0.2">
      <c r="A1939" s="199" t="s">
        <v>3206</v>
      </c>
      <c r="B1939" s="199" t="s">
        <v>2544</v>
      </c>
      <c r="C1939" s="199" t="s">
        <v>2027</v>
      </c>
      <c r="D1939" s="200" t="s">
        <v>633</v>
      </c>
      <c r="E1939" s="201" t="s">
        <v>3290</v>
      </c>
    </row>
    <row r="1940" spans="1:5" x14ac:dyDescent="0.2">
      <c r="A1940" s="199" t="s">
        <v>3206</v>
      </c>
      <c r="B1940" s="199" t="s">
        <v>2804</v>
      </c>
      <c r="C1940" s="199" t="s">
        <v>147</v>
      </c>
      <c r="D1940" s="200" t="s">
        <v>633</v>
      </c>
      <c r="E1940" s="201" t="s">
        <v>3284</v>
      </c>
    </row>
    <row r="1941" spans="1:5" x14ac:dyDescent="0.2">
      <c r="A1941" s="199" t="s">
        <v>3206</v>
      </c>
      <c r="B1941" s="199" t="s">
        <v>2804</v>
      </c>
      <c r="C1941" s="199" t="s">
        <v>147</v>
      </c>
      <c r="D1941" s="200" t="s">
        <v>633</v>
      </c>
      <c r="E1941" s="201" t="s">
        <v>3289</v>
      </c>
    </row>
    <row r="1942" spans="1:5" x14ac:dyDescent="0.2">
      <c r="A1942" s="199" t="s">
        <v>3206</v>
      </c>
      <c r="B1942" s="199" t="s">
        <v>2804</v>
      </c>
      <c r="C1942" s="199" t="s">
        <v>147</v>
      </c>
      <c r="D1942" s="200" t="s">
        <v>633</v>
      </c>
      <c r="E1942" s="201" t="s">
        <v>3290</v>
      </c>
    </row>
    <row r="1943" spans="1:5" x14ac:dyDescent="0.2">
      <c r="A1943" s="199" t="s">
        <v>3206</v>
      </c>
      <c r="B1943" s="199" t="s">
        <v>2952</v>
      </c>
      <c r="C1943" s="199" t="s">
        <v>1704</v>
      </c>
      <c r="D1943" s="200" t="s">
        <v>633</v>
      </c>
      <c r="E1943" s="201" t="s">
        <v>3284</v>
      </c>
    </row>
    <row r="1944" spans="1:5" x14ac:dyDescent="0.2">
      <c r="A1944" s="199" t="s">
        <v>3206</v>
      </c>
      <c r="B1944" s="199" t="s">
        <v>2952</v>
      </c>
      <c r="C1944" s="199" t="s">
        <v>1704</v>
      </c>
      <c r="D1944" s="200" t="s">
        <v>633</v>
      </c>
      <c r="E1944" s="201" t="s">
        <v>3327</v>
      </c>
    </row>
    <row r="1945" spans="1:5" x14ac:dyDescent="0.2">
      <c r="A1945" s="199" t="s">
        <v>3206</v>
      </c>
      <c r="B1945" s="199" t="s">
        <v>2952</v>
      </c>
      <c r="C1945" s="199" t="s">
        <v>1704</v>
      </c>
      <c r="D1945" s="200" t="s">
        <v>633</v>
      </c>
      <c r="E1945" s="201" t="s">
        <v>3290</v>
      </c>
    </row>
    <row r="1946" spans="1:5" x14ac:dyDescent="0.2">
      <c r="A1946" s="199" t="s">
        <v>3206</v>
      </c>
      <c r="B1946" s="199" t="s">
        <v>2545</v>
      </c>
      <c r="C1946" s="199" t="s">
        <v>2032</v>
      </c>
      <c r="D1946" s="200" t="s">
        <v>633</v>
      </c>
      <c r="E1946" s="201" t="s">
        <v>3284</v>
      </c>
    </row>
    <row r="1947" spans="1:5" x14ac:dyDescent="0.2">
      <c r="A1947" s="199" t="s">
        <v>3206</v>
      </c>
      <c r="B1947" s="199" t="s">
        <v>2545</v>
      </c>
      <c r="C1947" s="199" t="s">
        <v>2032</v>
      </c>
      <c r="D1947" s="200" t="s">
        <v>633</v>
      </c>
      <c r="E1947" s="201" t="s">
        <v>3327</v>
      </c>
    </row>
    <row r="1948" spans="1:5" x14ac:dyDescent="0.2">
      <c r="A1948" s="199" t="s">
        <v>3206</v>
      </c>
      <c r="B1948" s="199" t="s">
        <v>2545</v>
      </c>
      <c r="C1948" s="199" t="s">
        <v>2032</v>
      </c>
      <c r="D1948" s="200" t="s">
        <v>633</v>
      </c>
      <c r="E1948" s="201" t="s">
        <v>3290</v>
      </c>
    </row>
    <row r="1949" spans="1:5" x14ac:dyDescent="0.2">
      <c r="A1949" s="199" t="s">
        <v>3206</v>
      </c>
      <c r="B1949" s="199" t="s">
        <v>2777</v>
      </c>
      <c r="C1949" s="199" t="s">
        <v>262</v>
      </c>
      <c r="D1949" s="200" t="s">
        <v>633</v>
      </c>
      <c r="E1949" s="201" t="s">
        <v>3284</v>
      </c>
    </row>
    <row r="1950" spans="1:5" x14ac:dyDescent="0.2">
      <c r="A1950" s="199" t="s">
        <v>3206</v>
      </c>
      <c r="B1950" s="199" t="s">
        <v>2777</v>
      </c>
      <c r="C1950" s="199" t="s">
        <v>262</v>
      </c>
      <c r="D1950" s="200" t="s">
        <v>633</v>
      </c>
      <c r="E1950" s="201" t="s">
        <v>3327</v>
      </c>
    </row>
    <row r="1951" spans="1:5" x14ac:dyDescent="0.2">
      <c r="A1951" s="199" t="s">
        <v>3206</v>
      </c>
      <c r="B1951" s="199" t="s">
        <v>2777</v>
      </c>
      <c r="C1951" s="199" t="s">
        <v>262</v>
      </c>
      <c r="D1951" s="200" t="s">
        <v>633</v>
      </c>
      <c r="E1951" s="201" t="s">
        <v>3290</v>
      </c>
    </row>
    <row r="1952" spans="1:5" x14ac:dyDescent="0.2">
      <c r="A1952" s="199" t="s">
        <v>3206</v>
      </c>
      <c r="B1952" s="199" t="s">
        <v>2546</v>
      </c>
      <c r="C1952" s="199" t="s">
        <v>2093</v>
      </c>
      <c r="D1952" s="200" t="s">
        <v>633</v>
      </c>
      <c r="E1952" s="201" t="s">
        <v>3327</v>
      </c>
    </row>
    <row r="1953" spans="1:5" x14ac:dyDescent="0.2">
      <c r="A1953" s="199" t="s">
        <v>3206</v>
      </c>
      <c r="B1953" s="199" t="s">
        <v>2546</v>
      </c>
      <c r="C1953" s="199" t="s">
        <v>2093</v>
      </c>
      <c r="D1953" s="200" t="s">
        <v>633</v>
      </c>
      <c r="E1953" s="201" t="s">
        <v>3290</v>
      </c>
    </row>
    <row r="1954" spans="1:5" x14ac:dyDescent="0.2">
      <c r="A1954" s="199" t="s">
        <v>3206</v>
      </c>
      <c r="B1954" s="199" t="s">
        <v>2547</v>
      </c>
      <c r="C1954" s="199" t="s">
        <v>2077</v>
      </c>
      <c r="D1954" s="200" t="s">
        <v>633</v>
      </c>
      <c r="E1954" s="201" t="s">
        <v>3284</v>
      </c>
    </row>
    <row r="1955" spans="1:5" x14ac:dyDescent="0.2">
      <c r="A1955" s="199" t="s">
        <v>3206</v>
      </c>
      <c r="B1955" s="199" t="s">
        <v>2547</v>
      </c>
      <c r="C1955" s="199" t="s">
        <v>2077</v>
      </c>
      <c r="D1955" s="200" t="s">
        <v>633</v>
      </c>
      <c r="E1955" s="201" t="s">
        <v>3327</v>
      </c>
    </row>
    <row r="1956" spans="1:5" x14ac:dyDescent="0.2">
      <c r="A1956" s="199" t="s">
        <v>3206</v>
      </c>
      <c r="B1956" s="199" t="s">
        <v>2547</v>
      </c>
      <c r="C1956" s="199" t="s">
        <v>2077</v>
      </c>
      <c r="D1956" s="200" t="s">
        <v>633</v>
      </c>
      <c r="E1956" s="201" t="s">
        <v>3290</v>
      </c>
    </row>
    <row r="1957" spans="1:5" x14ac:dyDescent="0.2">
      <c r="A1957" s="199" t="s">
        <v>3206</v>
      </c>
      <c r="B1957" s="199" t="s">
        <v>2548</v>
      </c>
      <c r="C1957" s="199" t="s">
        <v>2080</v>
      </c>
      <c r="D1957" s="200" t="s">
        <v>633</v>
      </c>
      <c r="E1957" s="201" t="s">
        <v>3284</v>
      </c>
    </row>
    <row r="1958" spans="1:5" x14ac:dyDescent="0.2">
      <c r="A1958" s="199" t="s">
        <v>3206</v>
      </c>
      <c r="B1958" s="199" t="s">
        <v>2548</v>
      </c>
      <c r="C1958" s="199" t="s">
        <v>2080</v>
      </c>
      <c r="D1958" s="200" t="s">
        <v>633</v>
      </c>
      <c r="E1958" s="201" t="s">
        <v>3327</v>
      </c>
    </row>
    <row r="1959" spans="1:5" x14ac:dyDescent="0.2">
      <c r="A1959" s="199" t="s">
        <v>3206</v>
      </c>
      <c r="B1959" s="199" t="s">
        <v>2548</v>
      </c>
      <c r="C1959" s="199" t="s">
        <v>2080</v>
      </c>
      <c r="D1959" s="200" t="s">
        <v>633</v>
      </c>
      <c r="E1959" s="201" t="s">
        <v>3290</v>
      </c>
    </row>
    <row r="1960" spans="1:5" x14ac:dyDescent="0.2">
      <c r="A1960" s="199" t="s">
        <v>3206</v>
      </c>
      <c r="B1960" s="199" t="s">
        <v>2549</v>
      </c>
      <c r="C1960" s="199" t="s">
        <v>2069</v>
      </c>
      <c r="D1960" s="200" t="s">
        <v>633</v>
      </c>
      <c r="E1960" s="201" t="s">
        <v>3284</v>
      </c>
    </row>
    <row r="1961" spans="1:5" x14ac:dyDescent="0.2">
      <c r="A1961" s="199" t="s">
        <v>3206</v>
      </c>
      <c r="B1961" s="199" t="s">
        <v>2549</v>
      </c>
      <c r="C1961" s="199" t="s">
        <v>2069</v>
      </c>
      <c r="D1961" s="200" t="s">
        <v>633</v>
      </c>
      <c r="E1961" s="201" t="s">
        <v>3327</v>
      </c>
    </row>
    <row r="1962" spans="1:5" x14ac:dyDescent="0.2">
      <c r="A1962" s="199" t="s">
        <v>3206</v>
      </c>
      <c r="B1962" s="199" t="s">
        <v>2549</v>
      </c>
      <c r="C1962" s="199" t="s">
        <v>2069</v>
      </c>
      <c r="D1962" s="200" t="s">
        <v>633</v>
      </c>
      <c r="E1962" s="201" t="s">
        <v>3290</v>
      </c>
    </row>
    <row r="1963" spans="1:5" x14ac:dyDescent="0.2">
      <c r="A1963" s="199" t="s">
        <v>3206</v>
      </c>
      <c r="B1963" s="199" t="s">
        <v>2550</v>
      </c>
      <c r="C1963" s="199" t="s">
        <v>1549</v>
      </c>
      <c r="D1963" s="200" t="s">
        <v>633</v>
      </c>
      <c r="E1963" s="201" t="s">
        <v>3284</v>
      </c>
    </row>
    <row r="1964" spans="1:5" x14ac:dyDescent="0.2">
      <c r="A1964" s="199" t="s">
        <v>3206</v>
      </c>
      <c r="B1964" s="199" t="s">
        <v>2550</v>
      </c>
      <c r="C1964" s="199" t="s">
        <v>1549</v>
      </c>
      <c r="D1964" s="200" t="s">
        <v>633</v>
      </c>
      <c r="E1964" s="201" t="s">
        <v>3287</v>
      </c>
    </row>
    <row r="1965" spans="1:5" x14ac:dyDescent="0.2">
      <c r="A1965" s="199" t="s">
        <v>3206</v>
      </c>
      <c r="B1965" s="199" t="s">
        <v>2550</v>
      </c>
      <c r="C1965" s="199" t="s">
        <v>1549</v>
      </c>
      <c r="D1965" s="200" t="s">
        <v>633</v>
      </c>
      <c r="E1965" s="201" t="s">
        <v>3327</v>
      </c>
    </row>
    <row r="1966" spans="1:5" x14ac:dyDescent="0.2">
      <c r="A1966" s="199" t="s">
        <v>3206</v>
      </c>
      <c r="B1966" s="199" t="s">
        <v>2550</v>
      </c>
      <c r="C1966" s="199" t="s">
        <v>1549</v>
      </c>
      <c r="D1966" s="200" t="s">
        <v>633</v>
      </c>
      <c r="E1966" s="201" t="s">
        <v>3290</v>
      </c>
    </row>
    <row r="1967" spans="1:5" x14ac:dyDescent="0.2">
      <c r="A1967" s="199" t="s">
        <v>3206</v>
      </c>
      <c r="B1967" s="199" t="s">
        <v>2550</v>
      </c>
      <c r="C1967" s="199" t="s">
        <v>1549</v>
      </c>
      <c r="D1967" s="200" t="s">
        <v>633</v>
      </c>
      <c r="E1967" s="201" t="s">
        <v>3344</v>
      </c>
    </row>
    <row r="1968" spans="1:5" x14ac:dyDescent="0.2">
      <c r="A1968" s="199" t="s">
        <v>3206</v>
      </c>
      <c r="B1968" s="199" t="s">
        <v>2964</v>
      </c>
      <c r="C1968" s="199" t="s">
        <v>2166</v>
      </c>
      <c r="D1968" s="200" t="s">
        <v>633</v>
      </c>
      <c r="E1968" s="201" t="s">
        <v>3327</v>
      </c>
    </row>
    <row r="1969" spans="1:5" x14ac:dyDescent="0.2">
      <c r="A1969" s="199" t="s">
        <v>3206</v>
      </c>
      <c r="B1969" s="199" t="s">
        <v>2964</v>
      </c>
      <c r="C1969" s="199" t="s">
        <v>2166</v>
      </c>
      <c r="D1969" s="200" t="s">
        <v>633</v>
      </c>
      <c r="E1969" s="201" t="s">
        <v>3290</v>
      </c>
    </row>
    <row r="1970" spans="1:5" x14ac:dyDescent="0.2">
      <c r="A1970" s="199" t="s">
        <v>3206</v>
      </c>
      <c r="B1970" s="199" t="s">
        <v>3043</v>
      </c>
      <c r="C1970" s="199" t="s">
        <v>1552</v>
      </c>
      <c r="D1970" s="200" t="s">
        <v>633</v>
      </c>
      <c r="E1970" s="201" t="s">
        <v>3284</v>
      </c>
    </row>
    <row r="1971" spans="1:5" x14ac:dyDescent="0.2">
      <c r="A1971" s="199" t="s">
        <v>3206</v>
      </c>
      <c r="B1971" s="199" t="s">
        <v>3043</v>
      </c>
      <c r="C1971" s="199" t="s">
        <v>1552</v>
      </c>
      <c r="D1971" s="200" t="s">
        <v>633</v>
      </c>
      <c r="E1971" s="201" t="s">
        <v>3288</v>
      </c>
    </row>
    <row r="1972" spans="1:5" x14ac:dyDescent="0.2">
      <c r="A1972" s="199" t="s">
        <v>3206</v>
      </c>
      <c r="B1972" s="199" t="s">
        <v>3043</v>
      </c>
      <c r="C1972" s="199" t="s">
        <v>1552</v>
      </c>
      <c r="D1972" s="200" t="s">
        <v>633</v>
      </c>
      <c r="E1972" s="201" t="s">
        <v>3290</v>
      </c>
    </row>
    <row r="1973" spans="1:5" x14ac:dyDescent="0.2">
      <c r="A1973" s="199" t="s">
        <v>3206</v>
      </c>
      <c r="B1973" s="199" t="s">
        <v>2947</v>
      </c>
      <c r="C1973" s="199" t="s">
        <v>1551</v>
      </c>
      <c r="D1973" s="200" t="s">
        <v>633</v>
      </c>
      <c r="E1973" s="201" t="s">
        <v>3284</v>
      </c>
    </row>
    <row r="1974" spans="1:5" x14ac:dyDescent="0.2">
      <c r="A1974" s="199" t="s">
        <v>3206</v>
      </c>
      <c r="B1974" s="199" t="s">
        <v>2947</v>
      </c>
      <c r="C1974" s="199" t="s">
        <v>1551</v>
      </c>
      <c r="D1974" s="200" t="s">
        <v>633</v>
      </c>
      <c r="E1974" s="201" t="s">
        <v>3288</v>
      </c>
    </row>
    <row r="1975" spans="1:5" x14ac:dyDescent="0.2">
      <c r="A1975" s="199" t="s">
        <v>3206</v>
      </c>
      <c r="B1975" s="199" t="s">
        <v>2947</v>
      </c>
      <c r="C1975" s="199" t="s">
        <v>1551</v>
      </c>
      <c r="D1975" s="200" t="s">
        <v>633</v>
      </c>
      <c r="E1975" s="201" t="s">
        <v>3290</v>
      </c>
    </row>
    <row r="1976" spans="1:5" x14ac:dyDescent="0.2">
      <c r="A1976" s="199" t="s">
        <v>3206</v>
      </c>
      <c r="B1976" s="199" t="s">
        <v>2796</v>
      </c>
      <c r="C1976" s="199" t="s">
        <v>6</v>
      </c>
      <c r="D1976" s="200" t="s">
        <v>633</v>
      </c>
      <c r="E1976" s="201" t="s">
        <v>3284</v>
      </c>
    </row>
    <row r="1977" spans="1:5" x14ac:dyDescent="0.2">
      <c r="A1977" s="199" t="s">
        <v>3206</v>
      </c>
      <c r="B1977" s="199" t="s">
        <v>2796</v>
      </c>
      <c r="C1977" s="199" t="s">
        <v>6</v>
      </c>
      <c r="D1977" s="200" t="s">
        <v>633</v>
      </c>
      <c r="E1977" s="201" t="s">
        <v>3288</v>
      </c>
    </row>
    <row r="1978" spans="1:5" x14ac:dyDescent="0.2">
      <c r="A1978" s="199" t="s">
        <v>3206</v>
      </c>
      <c r="B1978" s="199" t="s">
        <v>2796</v>
      </c>
      <c r="C1978" s="199" t="s">
        <v>6</v>
      </c>
      <c r="D1978" s="200" t="s">
        <v>633</v>
      </c>
      <c r="E1978" s="201" t="s">
        <v>3290</v>
      </c>
    </row>
    <row r="1979" spans="1:5" x14ac:dyDescent="0.2">
      <c r="A1979" s="199" t="s">
        <v>3206</v>
      </c>
      <c r="B1979" s="199" t="s">
        <v>2781</v>
      </c>
      <c r="C1979" s="199" t="s">
        <v>151</v>
      </c>
      <c r="D1979" s="200" t="s">
        <v>633</v>
      </c>
      <c r="E1979" s="201" t="s">
        <v>3284</v>
      </c>
    </row>
    <row r="1980" spans="1:5" x14ac:dyDescent="0.2">
      <c r="A1980" s="199" t="s">
        <v>3206</v>
      </c>
      <c r="B1980" s="199" t="s">
        <v>2781</v>
      </c>
      <c r="C1980" s="199" t="s">
        <v>151</v>
      </c>
      <c r="D1980" s="200" t="s">
        <v>633</v>
      </c>
      <c r="E1980" s="201" t="s">
        <v>3287</v>
      </c>
    </row>
    <row r="1981" spans="1:5" x14ac:dyDescent="0.2">
      <c r="A1981" s="199" t="s">
        <v>3206</v>
      </c>
      <c r="B1981" s="199" t="s">
        <v>2781</v>
      </c>
      <c r="C1981" s="199" t="s">
        <v>151</v>
      </c>
      <c r="D1981" s="200" t="s">
        <v>633</v>
      </c>
      <c r="E1981" s="201" t="s">
        <v>3288</v>
      </c>
    </row>
    <row r="1982" spans="1:5" x14ac:dyDescent="0.2">
      <c r="A1982" s="199" t="s">
        <v>3206</v>
      </c>
      <c r="B1982" s="199" t="s">
        <v>2781</v>
      </c>
      <c r="C1982" s="199" t="s">
        <v>151</v>
      </c>
      <c r="D1982" s="200" t="s">
        <v>633</v>
      </c>
      <c r="E1982" s="201" t="s">
        <v>3289</v>
      </c>
    </row>
    <row r="1983" spans="1:5" x14ac:dyDescent="0.2">
      <c r="A1983" s="199" t="s">
        <v>3206</v>
      </c>
      <c r="B1983" s="199" t="s">
        <v>2781</v>
      </c>
      <c r="C1983" s="199" t="s">
        <v>151</v>
      </c>
      <c r="D1983" s="200" t="s">
        <v>633</v>
      </c>
      <c r="E1983" s="201" t="s">
        <v>3290</v>
      </c>
    </row>
    <row r="1984" spans="1:5" x14ac:dyDescent="0.2">
      <c r="A1984" s="199" t="s">
        <v>3206</v>
      </c>
      <c r="B1984" s="199" t="s">
        <v>2885</v>
      </c>
      <c r="C1984" s="199" t="s">
        <v>1752</v>
      </c>
      <c r="D1984" s="200" t="s">
        <v>633</v>
      </c>
      <c r="E1984" s="201" t="s">
        <v>3284</v>
      </c>
    </row>
    <row r="1985" spans="1:5" x14ac:dyDescent="0.2">
      <c r="A1985" s="199" t="s">
        <v>3206</v>
      </c>
      <c r="B1985" s="199" t="s">
        <v>2885</v>
      </c>
      <c r="C1985" s="199" t="s">
        <v>1752</v>
      </c>
      <c r="D1985" s="200" t="s">
        <v>633</v>
      </c>
      <c r="E1985" s="201" t="s">
        <v>3288</v>
      </c>
    </row>
    <row r="1986" spans="1:5" x14ac:dyDescent="0.2">
      <c r="A1986" s="199" t="s">
        <v>3206</v>
      </c>
      <c r="B1986" s="199" t="s">
        <v>2885</v>
      </c>
      <c r="C1986" s="199" t="s">
        <v>1752</v>
      </c>
      <c r="D1986" s="200" t="s">
        <v>633</v>
      </c>
      <c r="E1986" s="201" t="s">
        <v>3290</v>
      </c>
    </row>
    <row r="1987" spans="1:5" x14ac:dyDescent="0.2">
      <c r="A1987" s="199" t="s">
        <v>3206</v>
      </c>
      <c r="B1987" s="199" t="s">
        <v>2551</v>
      </c>
      <c r="C1987" s="199" t="s">
        <v>2030</v>
      </c>
      <c r="D1987" s="200" t="s">
        <v>633</v>
      </c>
      <c r="E1987" s="201" t="s">
        <v>3284</v>
      </c>
    </row>
    <row r="1988" spans="1:5" x14ac:dyDescent="0.2">
      <c r="A1988" s="199" t="s">
        <v>3206</v>
      </c>
      <c r="B1988" s="199" t="s">
        <v>2551</v>
      </c>
      <c r="C1988" s="199" t="s">
        <v>2030</v>
      </c>
      <c r="D1988" s="200" t="s">
        <v>633</v>
      </c>
      <c r="E1988" s="201" t="s">
        <v>3287</v>
      </c>
    </row>
    <row r="1989" spans="1:5" x14ac:dyDescent="0.2">
      <c r="A1989" s="199" t="s">
        <v>3206</v>
      </c>
      <c r="B1989" s="199" t="s">
        <v>2551</v>
      </c>
      <c r="C1989" s="199" t="s">
        <v>2030</v>
      </c>
      <c r="D1989" s="200" t="s">
        <v>633</v>
      </c>
      <c r="E1989" s="201" t="s">
        <v>3288</v>
      </c>
    </row>
    <row r="1990" spans="1:5" x14ac:dyDescent="0.2">
      <c r="A1990" s="199" t="s">
        <v>3206</v>
      </c>
      <c r="B1990" s="199" t="s">
        <v>2551</v>
      </c>
      <c r="C1990" s="199" t="s">
        <v>2030</v>
      </c>
      <c r="D1990" s="200" t="s">
        <v>633</v>
      </c>
      <c r="E1990" s="201" t="s">
        <v>3289</v>
      </c>
    </row>
    <row r="1991" spans="1:5" x14ac:dyDescent="0.2">
      <c r="A1991" s="199" t="s">
        <v>3206</v>
      </c>
      <c r="B1991" s="199" t="s">
        <v>2551</v>
      </c>
      <c r="C1991" s="199" t="s">
        <v>2030</v>
      </c>
      <c r="D1991" s="200" t="s">
        <v>633</v>
      </c>
      <c r="E1991" s="201" t="s">
        <v>3290</v>
      </c>
    </row>
    <row r="1992" spans="1:5" x14ac:dyDescent="0.2">
      <c r="A1992" s="199" t="s">
        <v>3206</v>
      </c>
      <c r="B1992" s="199" t="s">
        <v>2985</v>
      </c>
      <c r="C1992" s="199" t="s">
        <v>1812</v>
      </c>
      <c r="D1992" s="200" t="s">
        <v>633</v>
      </c>
      <c r="E1992" s="201" t="s">
        <v>3284</v>
      </c>
    </row>
    <row r="1993" spans="1:5" x14ac:dyDescent="0.2">
      <c r="A1993" s="199" t="s">
        <v>3206</v>
      </c>
      <c r="B1993" s="199" t="s">
        <v>2985</v>
      </c>
      <c r="C1993" s="199" t="s">
        <v>1812</v>
      </c>
      <c r="D1993" s="200" t="s">
        <v>633</v>
      </c>
      <c r="E1993" s="201" t="s">
        <v>3288</v>
      </c>
    </row>
    <row r="1994" spans="1:5" x14ac:dyDescent="0.2">
      <c r="A1994" s="199" t="s">
        <v>3206</v>
      </c>
      <c r="B1994" s="199" t="s">
        <v>2985</v>
      </c>
      <c r="C1994" s="199" t="s">
        <v>1812</v>
      </c>
      <c r="D1994" s="200" t="s">
        <v>633</v>
      </c>
      <c r="E1994" s="201" t="s">
        <v>3290</v>
      </c>
    </row>
    <row r="1995" spans="1:5" x14ac:dyDescent="0.2">
      <c r="A1995" s="199" t="s">
        <v>3206</v>
      </c>
      <c r="B1995" s="199" t="s">
        <v>2737</v>
      </c>
      <c r="C1995" s="199" t="s">
        <v>2744</v>
      </c>
      <c r="D1995" s="200" t="s">
        <v>633</v>
      </c>
      <c r="E1995" s="201" t="s">
        <v>3284</v>
      </c>
    </row>
    <row r="1996" spans="1:5" x14ac:dyDescent="0.2">
      <c r="A1996" s="199" t="s">
        <v>3206</v>
      </c>
      <c r="B1996" s="199" t="s">
        <v>2737</v>
      </c>
      <c r="C1996" s="199" t="s">
        <v>2744</v>
      </c>
      <c r="D1996" s="200" t="s">
        <v>633</v>
      </c>
      <c r="E1996" s="201" t="s">
        <v>3290</v>
      </c>
    </row>
    <row r="1997" spans="1:5" x14ac:dyDescent="0.2">
      <c r="A1997" s="199" t="s">
        <v>3206</v>
      </c>
      <c r="B1997" s="199" t="s">
        <v>3054</v>
      </c>
      <c r="C1997" s="199" t="s">
        <v>1820</v>
      </c>
      <c r="D1997" s="200" t="s">
        <v>633</v>
      </c>
      <c r="E1997" s="201" t="s">
        <v>3284</v>
      </c>
    </row>
    <row r="1998" spans="1:5" x14ac:dyDescent="0.2">
      <c r="A1998" s="199" t="s">
        <v>3206</v>
      </c>
      <c r="B1998" s="199" t="s">
        <v>3054</v>
      </c>
      <c r="C1998" s="199" t="s">
        <v>1820</v>
      </c>
      <c r="D1998" s="200" t="s">
        <v>633</v>
      </c>
      <c r="E1998" s="201" t="s">
        <v>3288</v>
      </c>
    </row>
    <row r="1999" spans="1:5" x14ac:dyDescent="0.2">
      <c r="A1999" s="199" t="s">
        <v>3206</v>
      </c>
      <c r="B1999" s="199" t="s">
        <v>3054</v>
      </c>
      <c r="C1999" s="199" t="s">
        <v>1820</v>
      </c>
      <c r="D1999" s="200" t="s">
        <v>633</v>
      </c>
      <c r="E1999" s="201" t="s">
        <v>3290</v>
      </c>
    </row>
    <row r="2000" spans="1:5" x14ac:dyDescent="0.2">
      <c r="A2000" s="199" t="s">
        <v>3206</v>
      </c>
      <c r="B2000" s="199" t="s">
        <v>2970</v>
      </c>
      <c r="C2000" s="199" t="s">
        <v>1819</v>
      </c>
      <c r="D2000" s="200" t="s">
        <v>633</v>
      </c>
      <c r="E2000" s="201" t="s">
        <v>3284</v>
      </c>
    </row>
    <row r="2001" spans="1:5" x14ac:dyDescent="0.2">
      <c r="A2001" s="199" t="s">
        <v>3206</v>
      </c>
      <c r="B2001" s="199" t="s">
        <v>2970</v>
      </c>
      <c r="C2001" s="199" t="s">
        <v>1819</v>
      </c>
      <c r="D2001" s="200" t="s">
        <v>633</v>
      </c>
      <c r="E2001" s="201" t="s">
        <v>3288</v>
      </c>
    </row>
    <row r="2002" spans="1:5" x14ac:dyDescent="0.2">
      <c r="A2002" s="199" t="s">
        <v>3206</v>
      </c>
      <c r="B2002" s="199" t="s">
        <v>2970</v>
      </c>
      <c r="C2002" s="199" t="s">
        <v>1819</v>
      </c>
      <c r="D2002" s="200" t="s">
        <v>633</v>
      </c>
      <c r="E2002" s="201" t="s">
        <v>3290</v>
      </c>
    </row>
    <row r="2003" spans="1:5" x14ac:dyDescent="0.2">
      <c r="A2003" s="199" t="s">
        <v>3206</v>
      </c>
      <c r="B2003" s="199" t="s">
        <v>2552</v>
      </c>
      <c r="C2003" s="199" t="s">
        <v>2091</v>
      </c>
      <c r="D2003" s="200" t="s">
        <v>633</v>
      </c>
      <c r="E2003" s="201" t="s">
        <v>3284</v>
      </c>
    </row>
    <row r="2004" spans="1:5" x14ac:dyDescent="0.2">
      <c r="A2004" s="199" t="s">
        <v>3206</v>
      </c>
      <c r="B2004" s="199" t="s">
        <v>2552</v>
      </c>
      <c r="C2004" s="199" t="s">
        <v>2091</v>
      </c>
      <c r="D2004" s="200" t="s">
        <v>633</v>
      </c>
      <c r="E2004" s="201" t="s">
        <v>3288</v>
      </c>
    </row>
    <row r="2005" spans="1:5" x14ac:dyDescent="0.2">
      <c r="A2005" s="199" t="s">
        <v>3206</v>
      </c>
      <c r="B2005" s="199" t="s">
        <v>2552</v>
      </c>
      <c r="C2005" s="199" t="s">
        <v>2091</v>
      </c>
      <c r="D2005" s="200" t="s">
        <v>633</v>
      </c>
      <c r="E2005" s="201" t="s">
        <v>3290</v>
      </c>
    </row>
    <row r="2006" spans="1:5" x14ac:dyDescent="0.2">
      <c r="A2006" s="199" t="s">
        <v>3206</v>
      </c>
      <c r="B2006" s="199" t="s">
        <v>2553</v>
      </c>
      <c r="C2006" s="199" t="s">
        <v>1489</v>
      </c>
      <c r="D2006" s="200" t="s">
        <v>633</v>
      </c>
      <c r="E2006" s="201" t="s">
        <v>3284</v>
      </c>
    </row>
    <row r="2007" spans="1:5" x14ac:dyDescent="0.2">
      <c r="A2007" s="199" t="s">
        <v>3206</v>
      </c>
      <c r="B2007" s="199" t="s">
        <v>2553</v>
      </c>
      <c r="C2007" s="199" t="s">
        <v>1489</v>
      </c>
      <c r="D2007" s="200" t="s">
        <v>633</v>
      </c>
      <c r="E2007" s="201" t="s">
        <v>3288</v>
      </c>
    </row>
    <row r="2008" spans="1:5" x14ac:dyDescent="0.2">
      <c r="A2008" s="199" t="s">
        <v>3206</v>
      </c>
      <c r="B2008" s="199" t="s">
        <v>2553</v>
      </c>
      <c r="C2008" s="199" t="s">
        <v>1489</v>
      </c>
      <c r="D2008" s="200" t="s">
        <v>633</v>
      </c>
      <c r="E2008" s="201" t="s">
        <v>3289</v>
      </c>
    </row>
    <row r="2009" spans="1:5" x14ac:dyDescent="0.2">
      <c r="A2009" s="199" t="s">
        <v>3206</v>
      </c>
      <c r="B2009" s="199" t="s">
        <v>2553</v>
      </c>
      <c r="C2009" s="199" t="s">
        <v>1489</v>
      </c>
      <c r="D2009" s="200" t="s">
        <v>633</v>
      </c>
      <c r="E2009" s="201" t="s">
        <v>3290</v>
      </c>
    </row>
    <row r="2010" spans="1:5" x14ac:dyDescent="0.2">
      <c r="A2010" s="199" t="s">
        <v>3206</v>
      </c>
      <c r="B2010" s="199" t="s">
        <v>2553</v>
      </c>
      <c r="C2010" s="199" t="s">
        <v>1489</v>
      </c>
      <c r="D2010" s="200" t="s">
        <v>633</v>
      </c>
      <c r="E2010" s="201" t="s">
        <v>3340</v>
      </c>
    </row>
    <row r="2011" spans="1:5" x14ac:dyDescent="0.2">
      <c r="A2011" s="199" t="s">
        <v>3206</v>
      </c>
      <c r="B2011" s="199" t="s">
        <v>2554</v>
      </c>
      <c r="C2011" s="199" t="s">
        <v>1576</v>
      </c>
      <c r="D2011" s="200" t="s">
        <v>633</v>
      </c>
      <c r="E2011" s="201" t="s">
        <v>3284</v>
      </c>
    </row>
    <row r="2012" spans="1:5" x14ac:dyDescent="0.2">
      <c r="A2012" s="199" t="s">
        <v>3206</v>
      </c>
      <c r="B2012" s="199" t="s">
        <v>2554</v>
      </c>
      <c r="C2012" s="199" t="s">
        <v>1576</v>
      </c>
      <c r="D2012" s="200" t="s">
        <v>633</v>
      </c>
      <c r="E2012" s="201" t="s">
        <v>3287</v>
      </c>
    </row>
    <row r="2013" spans="1:5" x14ac:dyDescent="0.2">
      <c r="A2013" s="199" t="s">
        <v>3206</v>
      </c>
      <c r="B2013" s="199" t="s">
        <v>2554</v>
      </c>
      <c r="C2013" s="199" t="s">
        <v>1576</v>
      </c>
      <c r="D2013" s="200" t="s">
        <v>633</v>
      </c>
      <c r="E2013" s="201" t="s">
        <v>3288</v>
      </c>
    </row>
    <row r="2014" spans="1:5" x14ac:dyDescent="0.2">
      <c r="A2014" s="199" t="s">
        <v>3206</v>
      </c>
      <c r="B2014" s="199" t="s">
        <v>2554</v>
      </c>
      <c r="C2014" s="199" t="s">
        <v>1576</v>
      </c>
      <c r="D2014" s="200" t="s">
        <v>633</v>
      </c>
      <c r="E2014" s="201" t="s">
        <v>3289</v>
      </c>
    </row>
    <row r="2015" spans="1:5" x14ac:dyDescent="0.2">
      <c r="A2015" s="199" t="s">
        <v>3206</v>
      </c>
      <c r="B2015" s="199" t="s">
        <v>2554</v>
      </c>
      <c r="C2015" s="199" t="s">
        <v>1576</v>
      </c>
      <c r="D2015" s="200" t="s">
        <v>633</v>
      </c>
      <c r="E2015" s="201" t="s">
        <v>3290</v>
      </c>
    </row>
    <row r="2016" spans="1:5" x14ac:dyDescent="0.2">
      <c r="A2016" s="199" t="s">
        <v>3206</v>
      </c>
      <c r="B2016" s="199" t="s">
        <v>2809</v>
      </c>
      <c r="C2016" s="199" t="s">
        <v>1817</v>
      </c>
      <c r="D2016" s="200" t="s">
        <v>633</v>
      </c>
      <c r="E2016" s="201" t="s">
        <v>3284</v>
      </c>
    </row>
    <row r="2017" spans="1:5" x14ac:dyDescent="0.2">
      <c r="A2017" s="199" t="s">
        <v>3206</v>
      </c>
      <c r="B2017" s="199" t="s">
        <v>2809</v>
      </c>
      <c r="C2017" s="199" t="s">
        <v>1817</v>
      </c>
      <c r="D2017" s="200" t="s">
        <v>633</v>
      </c>
      <c r="E2017" s="201" t="s">
        <v>3288</v>
      </c>
    </row>
    <row r="2018" spans="1:5" x14ac:dyDescent="0.2">
      <c r="A2018" s="199" t="s">
        <v>3206</v>
      </c>
      <c r="B2018" s="199" t="s">
        <v>2809</v>
      </c>
      <c r="C2018" s="199" t="s">
        <v>1817</v>
      </c>
      <c r="D2018" s="200" t="s">
        <v>633</v>
      </c>
      <c r="E2018" s="201" t="s">
        <v>3290</v>
      </c>
    </row>
    <row r="2019" spans="1:5" x14ac:dyDescent="0.2">
      <c r="A2019" s="199" t="s">
        <v>3206</v>
      </c>
      <c r="B2019" s="199" t="s">
        <v>2823</v>
      </c>
      <c r="C2019" s="199" t="s">
        <v>1821</v>
      </c>
      <c r="D2019" s="200" t="s">
        <v>633</v>
      </c>
      <c r="E2019" s="201" t="s">
        <v>3284</v>
      </c>
    </row>
    <row r="2020" spans="1:5" x14ac:dyDescent="0.2">
      <c r="A2020" s="199" t="s">
        <v>3206</v>
      </c>
      <c r="B2020" s="199" t="s">
        <v>2823</v>
      </c>
      <c r="C2020" s="199" t="s">
        <v>1821</v>
      </c>
      <c r="D2020" s="200" t="s">
        <v>633</v>
      </c>
      <c r="E2020" s="201" t="s">
        <v>3288</v>
      </c>
    </row>
    <row r="2021" spans="1:5" x14ac:dyDescent="0.2">
      <c r="A2021" s="199" t="s">
        <v>3206</v>
      </c>
      <c r="B2021" s="199" t="s">
        <v>2823</v>
      </c>
      <c r="C2021" s="199" t="s">
        <v>1821</v>
      </c>
      <c r="D2021" s="200" t="s">
        <v>633</v>
      </c>
      <c r="E2021" s="201" t="s">
        <v>3290</v>
      </c>
    </row>
    <row r="2022" spans="1:5" x14ac:dyDescent="0.2">
      <c r="A2022" s="199" t="s">
        <v>3206</v>
      </c>
      <c r="B2022" s="199" t="s">
        <v>2555</v>
      </c>
      <c r="C2022" s="199" t="s">
        <v>2144</v>
      </c>
      <c r="D2022" s="200" t="s">
        <v>633</v>
      </c>
      <c r="E2022" s="201" t="s">
        <v>3284</v>
      </c>
    </row>
    <row r="2023" spans="1:5" x14ac:dyDescent="0.2">
      <c r="A2023" s="199" t="s">
        <v>3206</v>
      </c>
      <c r="B2023" s="199" t="s">
        <v>2555</v>
      </c>
      <c r="C2023" s="199" t="s">
        <v>2144</v>
      </c>
      <c r="D2023" s="200" t="s">
        <v>633</v>
      </c>
      <c r="E2023" s="201" t="s">
        <v>3287</v>
      </c>
    </row>
    <row r="2024" spans="1:5" x14ac:dyDescent="0.2">
      <c r="A2024" s="199" t="s">
        <v>3206</v>
      </c>
      <c r="B2024" s="199" t="s">
        <v>2555</v>
      </c>
      <c r="C2024" s="199" t="s">
        <v>2144</v>
      </c>
      <c r="D2024" s="200" t="s">
        <v>633</v>
      </c>
      <c r="E2024" s="201" t="s">
        <v>3289</v>
      </c>
    </row>
    <row r="2025" spans="1:5" x14ac:dyDescent="0.2">
      <c r="A2025" s="199" t="s">
        <v>3206</v>
      </c>
      <c r="B2025" s="199" t="s">
        <v>2555</v>
      </c>
      <c r="C2025" s="199" t="s">
        <v>2144</v>
      </c>
      <c r="D2025" s="200" t="s">
        <v>633</v>
      </c>
      <c r="E2025" s="201" t="s">
        <v>3290</v>
      </c>
    </row>
    <row r="2026" spans="1:5" x14ac:dyDescent="0.2">
      <c r="A2026" s="199" t="s">
        <v>3206</v>
      </c>
      <c r="B2026" s="199" t="s">
        <v>2556</v>
      </c>
      <c r="C2026" s="199" t="s">
        <v>1490</v>
      </c>
      <c r="D2026" s="200" t="s">
        <v>633</v>
      </c>
      <c r="E2026" s="201" t="s">
        <v>3284</v>
      </c>
    </row>
    <row r="2027" spans="1:5" x14ac:dyDescent="0.2">
      <c r="A2027" s="199" t="s">
        <v>3206</v>
      </c>
      <c r="B2027" s="199" t="s">
        <v>2556</v>
      </c>
      <c r="C2027" s="199" t="s">
        <v>1490</v>
      </c>
      <c r="D2027" s="200" t="s">
        <v>633</v>
      </c>
      <c r="E2027" s="201" t="s">
        <v>3289</v>
      </c>
    </row>
    <row r="2028" spans="1:5" x14ac:dyDescent="0.2">
      <c r="A2028" s="199" t="s">
        <v>3206</v>
      </c>
      <c r="B2028" s="199" t="s">
        <v>2556</v>
      </c>
      <c r="C2028" s="199" t="s">
        <v>1490</v>
      </c>
      <c r="D2028" s="200" t="s">
        <v>633</v>
      </c>
      <c r="E2028" s="201" t="s">
        <v>3290</v>
      </c>
    </row>
    <row r="2029" spans="1:5" x14ac:dyDescent="0.2">
      <c r="A2029" s="199" t="s">
        <v>3206</v>
      </c>
      <c r="B2029" s="199" t="s">
        <v>2557</v>
      </c>
      <c r="C2029" s="199" t="s">
        <v>2558</v>
      </c>
      <c r="D2029" s="200" t="s">
        <v>633</v>
      </c>
      <c r="E2029" s="201" t="s">
        <v>3284</v>
      </c>
    </row>
    <row r="2030" spans="1:5" x14ac:dyDescent="0.2">
      <c r="A2030" s="199" t="s">
        <v>3206</v>
      </c>
      <c r="B2030" s="199" t="s">
        <v>2557</v>
      </c>
      <c r="C2030" s="199" t="s">
        <v>2558</v>
      </c>
      <c r="D2030" s="200" t="s">
        <v>633</v>
      </c>
      <c r="E2030" s="201" t="s">
        <v>3289</v>
      </c>
    </row>
    <row r="2031" spans="1:5" x14ac:dyDescent="0.2">
      <c r="A2031" s="199" t="s">
        <v>3206</v>
      </c>
      <c r="B2031" s="199" t="s">
        <v>2557</v>
      </c>
      <c r="C2031" s="199" t="s">
        <v>2558</v>
      </c>
      <c r="D2031" s="200" t="s">
        <v>633</v>
      </c>
      <c r="E2031" s="201" t="s">
        <v>3290</v>
      </c>
    </row>
    <row r="2032" spans="1:5" x14ac:dyDescent="0.2">
      <c r="A2032" s="199" t="s">
        <v>3206</v>
      </c>
      <c r="B2032" s="199" t="s">
        <v>3014</v>
      </c>
      <c r="C2032" s="199" t="s">
        <v>150</v>
      </c>
      <c r="D2032" s="200" t="s">
        <v>633</v>
      </c>
      <c r="E2032" s="201" t="s">
        <v>3284</v>
      </c>
    </row>
    <row r="2033" spans="1:5" x14ac:dyDescent="0.2">
      <c r="A2033" s="199" t="s">
        <v>3206</v>
      </c>
      <c r="B2033" s="199" t="s">
        <v>3014</v>
      </c>
      <c r="C2033" s="199" t="s">
        <v>150</v>
      </c>
      <c r="D2033" s="200" t="s">
        <v>633</v>
      </c>
      <c r="E2033" s="201" t="s">
        <v>3287</v>
      </c>
    </row>
    <row r="2034" spans="1:5" x14ac:dyDescent="0.2">
      <c r="A2034" s="199" t="s">
        <v>3206</v>
      </c>
      <c r="B2034" s="199" t="s">
        <v>3014</v>
      </c>
      <c r="C2034" s="199" t="s">
        <v>150</v>
      </c>
      <c r="D2034" s="200" t="s">
        <v>633</v>
      </c>
      <c r="E2034" s="201" t="s">
        <v>3289</v>
      </c>
    </row>
    <row r="2035" spans="1:5" x14ac:dyDescent="0.2">
      <c r="A2035" s="199" t="s">
        <v>3206</v>
      </c>
      <c r="B2035" s="199" t="s">
        <v>3014</v>
      </c>
      <c r="C2035" s="199" t="s">
        <v>150</v>
      </c>
      <c r="D2035" s="200" t="s">
        <v>633</v>
      </c>
      <c r="E2035" s="201" t="s">
        <v>3290</v>
      </c>
    </row>
    <row r="2036" spans="1:5" x14ac:dyDescent="0.2">
      <c r="A2036" s="199" t="s">
        <v>3206</v>
      </c>
      <c r="B2036" s="199" t="s">
        <v>2559</v>
      </c>
      <c r="C2036" s="199" t="s">
        <v>2021</v>
      </c>
      <c r="D2036" s="200" t="s">
        <v>633</v>
      </c>
      <c r="E2036" s="201" t="s">
        <v>3284</v>
      </c>
    </row>
    <row r="2037" spans="1:5" x14ac:dyDescent="0.2">
      <c r="A2037" s="199" t="s">
        <v>3206</v>
      </c>
      <c r="B2037" s="199" t="s">
        <v>2559</v>
      </c>
      <c r="C2037" s="199" t="s">
        <v>2021</v>
      </c>
      <c r="D2037" s="200" t="s">
        <v>633</v>
      </c>
      <c r="E2037" s="201" t="s">
        <v>3287</v>
      </c>
    </row>
    <row r="2038" spans="1:5" x14ac:dyDescent="0.2">
      <c r="A2038" s="199" t="s">
        <v>3206</v>
      </c>
      <c r="B2038" s="199" t="s">
        <v>2559</v>
      </c>
      <c r="C2038" s="199" t="s">
        <v>2021</v>
      </c>
      <c r="D2038" s="200" t="s">
        <v>633</v>
      </c>
      <c r="E2038" s="201" t="s">
        <v>3289</v>
      </c>
    </row>
    <row r="2039" spans="1:5" x14ac:dyDescent="0.2">
      <c r="A2039" s="199" t="s">
        <v>3206</v>
      </c>
      <c r="B2039" s="199" t="s">
        <v>2559</v>
      </c>
      <c r="C2039" s="199" t="s">
        <v>2021</v>
      </c>
      <c r="D2039" s="200" t="s">
        <v>633</v>
      </c>
      <c r="E2039" s="201" t="s">
        <v>3290</v>
      </c>
    </row>
    <row r="2040" spans="1:5" x14ac:dyDescent="0.2">
      <c r="A2040" s="199" t="s">
        <v>3206</v>
      </c>
      <c r="B2040" s="199" t="s">
        <v>2559</v>
      </c>
      <c r="C2040" s="199" t="s">
        <v>2021</v>
      </c>
      <c r="D2040" s="200" t="s">
        <v>633</v>
      </c>
      <c r="E2040" s="201" t="s">
        <v>3344</v>
      </c>
    </row>
    <row r="2041" spans="1:5" x14ac:dyDescent="0.2">
      <c r="A2041" s="199" t="s">
        <v>3206</v>
      </c>
      <c r="B2041" s="199" t="s">
        <v>2893</v>
      </c>
      <c r="C2041" s="199" t="s">
        <v>258</v>
      </c>
      <c r="D2041" s="200" t="s">
        <v>633</v>
      </c>
      <c r="E2041" s="201" t="s">
        <v>3284</v>
      </c>
    </row>
    <row r="2042" spans="1:5" x14ac:dyDescent="0.2">
      <c r="A2042" s="199" t="s">
        <v>3206</v>
      </c>
      <c r="B2042" s="199" t="s">
        <v>2893</v>
      </c>
      <c r="C2042" s="199" t="s">
        <v>258</v>
      </c>
      <c r="D2042" s="200" t="s">
        <v>633</v>
      </c>
      <c r="E2042" s="201" t="s">
        <v>3327</v>
      </c>
    </row>
    <row r="2043" spans="1:5" x14ac:dyDescent="0.2">
      <c r="A2043" s="199" t="s">
        <v>3206</v>
      </c>
      <c r="B2043" s="199" t="s">
        <v>2893</v>
      </c>
      <c r="C2043" s="199" t="s">
        <v>258</v>
      </c>
      <c r="D2043" s="200" t="s">
        <v>633</v>
      </c>
      <c r="E2043" s="201" t="s">
        <v>3290</v>
      </c>
    </row>
    <row r="2044" spans="1:5" x14ac:dyDescent="0.2">
      <c r="A2044" s="199" t="s">
        <v>3206</v>
      </c>
      <c r="B2044" s="199" t="s">
        <v>2560</v>
      </c>
      <c r="C2044" s="199" t="s">
        <v>2034</v>
      </c>
      <c r="D2044" s="200" t="s">
        <v>633</v>
      </c>
      <c r="E2044" s="201" t="s">
        <v>3284</v>
      </c>
    </row>
    <row r="2045" spans="1:5" x14ac:dyDescent="0.2">
      <c r="A2045" s="199" t="s">
        <v>3206</v>
      </c>
      <c r="B2045" s="199" t="s">
        <v>2560</v>
      </c>
      <c r="C2045" s="199" t="s">
        <v>2034</v>
      </c>
      <c r="D2045" s="200" t="s">
        <v>633</v>
      </c>
      <c r="E2045" s="201" t="s">
        <v>3327</v>
      </c>
    </row>
    <row r="2046" spans="1:5" x14ac:dyDescent="0.2">
      <c r="A2046" s="199" t="s">
        <v>3206</v>
      </c>
      <c r="B2046" s="199" t="s">
        <v>2560</v>
      </c>
      <c r="C2046" s="199" t="s">
        <v>2034</v>
      </c>
      <c r="D2046" s="200" t="s">
        <v>633</v>
      </c>
      <c r="E2046" s="201" t="s">
        <v>3290</v>
      </c>
    </row>
    <row r="2047" spans="1:5" x14ac:dyDescent="0.2">
      <c r="A2047" s="199" t="s">
        <v>3206</v>
      </c>
      <c r="B2047" s="199" t="s">
        <v>2972</v>
      </c>
      <c r="C2047" s="199" t="s">
        <v>267</v>
      </c>
      <c r="D2047" s="200" t="s">
        <v>633</v>
      </c>
      <c r="E2047" s="201" t="s">
        <v>3284</v>
      </c>
    </row>
    <row r="2048" spans="1:5" x14ac:dyDescent="0.2">
      <c r="A2048" s="199" t="s">
        <v>3206</v>
      </c>
      <c r="B2048" s="199" t="s">
        <v>2972</v>
      </c>
      <c r="C2048" s="199" t="s">
        <v>267</v>
      </c>
      <c r="D2048" s="200" t="s">
        <v>633</v>
      </c>
      <c r="E2048" s="201" t="s">
        <v>3327</v>
      </c>
    </row>
    <row r="2049" spans="1:5" x14ac:dyDescent="0.2">
      <c r="A2049" s="199" t="s">
        <v>3206</v>
      </c>
      <c r="B2049" s="199" t="s">
        <v>2972</v>
      </c>
      <c r="C2049" s="199" t="s">
        <v>267</v>
      </c>
      <c r="D2049" s="200" t="s">
        <v>633</v>
      </c>
      <c r="E2049" s="201" t="s">
        <v>3290</v>
      </c>
    </row>
    <row r="2050" spans="1:5" x14ac:dyDescent="0.2">
      <c r="A2050" s="199" t="s">
        <v>3206</v>
      </c>
      <c r="B2050" s="199" t="s">
        <v>2561</v>
      </c>
      <c r="C2050" s="199" t="s">
        <v>2020</v>
      </c>
      <c r="D2050" s="200" t="s">
        <v>633</v>
      </c>
      <c r="E2050" s="201" t="s">
        <v>3284</v>
      </c>
    </row>
    <row r="2051" spans="1:5" x14ac:dyDescent="0.2">
      <c r="A2051" s="199" t="s">
        <v>3206</v>
      </c>
      <c r="B2051" s="199" t="s">
        <v>2561</v>
      </c>
      <c r="C2051" s="199" t="s">
        <v>2020</v>
      </c>
      <c r="D2051" s="200" t="s">
        <v>633</v>
      </c>
      <c r="E2051" s="201" t="s">
        <v>3287</v>
      </c>
    </row>
    <row r="2052" spans="1:5" x14ac:dyDescent="0.2">
      <c r="A2052" s="199" t="s">
        <v>3206</v>
      </c>
      <c r="B2052" s="199" t="s">
        <v>2561</v>
      </c>
      <c r="C2052" s="199" t="s">
        <v>2020</v>
      </c>
      <c r="D2052" s="200" t="s">
        <v>633</v>
      </c>
      <c r="E2052" s="201" t="s">
        <v>3289</v>
      </c>
    </row>
    <row r="2053" spans="1:5" x14ac:dyDescent="0.2">
      <c r="A2053" s="199" t="s">
        <v>3206</v>
      </c>
      <c r="B2053" s="199" t="s">
        <v>2561</v>
      </c>
      <c r="C2053" s="199" t="s">
        <v>2020</v>
      </c>
      <c r="D2053" s="200" t="s">
        <v>633</v>
      </c>
      <c r="E2053" s="201" t="s">
        <v>3290</v>
      </c>
    </row>
    <row r="2054" spans="1:5" x14ac:dyDescent="0.2">
      <c r="A2054" s="199" t="s">
        <v>3206</v>
      </c>
      <c r="B2054" s="199" t="s">
        <v>2562</v>
      </c>
      <c r="C2054" s="199" t="s">
        <v>2083</v>
      </c>
      <c r="D2054" s="200" t="s">
        <v>633</v>
      </c>
      <c r="E2054" s="201" t="s">
        <v>3284</v>
      </c>
    </row>
    <row r="2055" spans="1:5" x14ac:dyDescent="0.2">
      <c r="A2055" s="199" t="s">
        <v>3206</v>
      </c>
      <c r="B2055" s="199" t="s">
        <v>2562</v>
      </c>
      <c r="C2055" s="199" t="s">
        <v>2083</v>
      </c>
      <c r="D2055" s="200" t="s">
        <v>633</v>
      </c>
      <c r="E2055" s="201" t="s">
        <v>3289</v>
      </c>
    </row>
    <row r="2056" spans="1:5" x14ac:dyDescent="0.2">
      <c r="A2056" s="199" t="s">
        <v>3206</v>
      </c>
      <c r="B2056" s="199" t="s">
        <v>2562</v>
      </c>
      <c r="C2056" s="199" t="s">
        <v>2083</v>
      </c>
      <c r="D2056" s="200" t="s">
        <v>633</v>
      </c>
      <c r="E2056" s="201" t="s">
        <v>3290</v>
      </c>
    </row>
    <row r="2057" spans="1:5" x14ac:dyDescent="0.2">
      <c r="A2057" s="199" t="s">
        <v>3206</v>
      </c>
      <c r="B2057" s="199" t="s">
        <v>2563</v>
      </c>
      <c r="C2057" s="199" t="s">
        <v>2160</v>
      </c>
      <c r="D2057" s="200" t="s">
        <v>633</v>
      </c>
      <c r="E2057" s="201" t="s">
        <v>3284</v>
      </c>
    </row>
    <row r="2058" spans="1:5" x14ac:dyDescent="0.2">
      <c r="A2058" s="199" t="s">
        <v>3206</v>
      </c>
      <c r="B2058" s="199" t="s">
        <v>2563</v>
      </c>
      <c r="C2058" s="199" t="s">
        <v>2160</v>
      </c>
      <c r="D2058" s="200" t="s">
        <v>633</v>
      </c>
      <c r="E2058" s="201" t="s">
        <v>3327</v>
      </c>
    </row>
    <row r="2059" spans="1:5" x14ac:dyDescent="0.2">
      <c r="A2059" s="199" t="s">
        <v>3206</v>
      </c>
      <c r="B2059" s="199" t="s">
        <v>2563</v>
      </c>
      <c r="C2059" s="199" t="s">
        <v>2160</v>
      </c>
      <c r="D2059" s="200" t="s">
        <v>633</v>
      </c>
      <c r="E2059" s="201" t="s">
        <v>3290</v>
      </c>
    </row>
    <row r="2060" spans="1:5" x14ac:dyDescent="0.2">
      <c r="A2060" s="199" t="s">
        <v>3206</v>
      </c>
      <c r="B2060" s="199" t="s">
        <v>2811</v>
      </c>
      <c r="C2060" s="199" t="s">
        <v>261</v>
      </c>
      <c r="D2060" s="200" t="s">
        <v>633</v>
      </c>
      <c r="E2060" s="201" t="s">
        <v>3284</v>
      </c>
    </row>
    <row r="2061" spans="1:5" x14ac:dyDescent="0.2">
      <c r="A2061" s="199" t="s">
        <v>3206</v>
      </c>
      <c r="B2061" s="199" t="s">
        <v>2811</v>
      </c>
      <c r="C2061" s="199" t="s">
        <v>261</v>
      </c>
      <c r="D2061" s="200" t="s">
        <v>633</v>
      </c>
      <c r="E2061" s="201" t="s">
        <v>3327</v>
      </c>
    </row>
    <row r="2062" spans="1:5" x14ac:dyDescent="0.2">
      <c r="A2062" s="199" t="s">
        <v>3206</v>
      </c>
      <c r="B2062" s="199" t="s">
        <v>2811</v>
      </c>
      <c r="C2062" s="199" t="s">
        <v>261</v>
      </c>
      <c r="D2062" s="200" t="s">
        <v>633</v>
      </c>
      <c r="E2062" s="201" t="s">
        <v>3290</v>
      </c>
    </row>
    <row r="2063" spans="1:5" x14ac:dyDescent="0.2">
      <c r="A2063" s="199" t="s">
        <v>3206</v>
      </c>
      <c r="B2063" s="199" t="s">
        <v>2564</v>
      </c>
      <c r="C2063" s="199" t="s">
        <v>1741</v>
      </c>
      <c r="D2063" s="200" t="s">
        <v>633</v>
      </c>
      <c r="E2063" s="201" t="s">
        <v>3284</v>
      </c>
    </row>
    <row r="2064" spans="1:5" x14ac:dyDescent="0.2">
      <c r="A2064" s="199" t="s">
        <v>3206</v>
      </c>
      <c r="B2064" s="199" t="s">
        <v>2564</v>
      </c>
      <c r="C2064" s="199" t="s">
        <v>1741</v>
      </c>
      <c r="D2064" s="200" t="s">
        <v>633</v>
      </c>
      <c r="E2064" s="201" t="s">
        <v>3327</v>
      </c>
    </row>
    <row r="2065" spans="1:5" x14ac:dyDescent="0.2">
      <c r="A2065" s="199" t="s">
        <v>3206</v>
      </c>
      <c r="B2065" s="199" t="s">
        <v>2564</v>
      </c>
      <c r="C2065" s="199" t="s">
        <v>1741</v>
      </c>
      <c r="D2065" s="200" t="s">
        <v>633</v>
      </c>
      <c r="E2065" s="201" t="s">
        <v>3290</v>
      </c>
    </row>
    <row r="2066" spans="1:5" x14ac:dyDescent="0.2">
      <c r="A2066" s="199" t="s">
        <v>3206</v>
      </c>
      <c r="B2066" s="199" t="s">
        <v>2565</v>
      </c>
      <c r="C2066" s="199" t="s">
        <v>2031</v>
      </c>
      <c r="D2066" s="200" t="s">
        <v>633</v>
      </c>
      <c r="E2066" s="201" t="s">
        <v>3284</v>
      </c>
    </row>
    <row r="2067" spans="1:5" x14ac:dyDescent="0.2">
      <c r="A2067" s="199" t="s">
        <v>3206</v>
      </c>
      <c r="B2067" s="199" t="s">
        <v>2565</v>
      </c>
      <c r="C2067" s="199" t="s">
        <v>2031</v>
      </c>
      <c r="D2067" s="200" t="s">
        <v>633</v>
      </c>
      <c r="E2067" s="201" t="s">
        <v>3327</v>
      </c>
    </row>
    <row r="2068" spans="1:5" x14ac:dyDescent="0.2">
      <c r="A2068" s="199" t="s">
        <v>3206</v>
      </c>
      <c r="B2068" s="199" t="s">
        <v>2565</v>
      </c>
      <c r="C2068" s="199" t="s">
        <v>2031</v>
      </c>
      <c r="D2068" s="200" t="s">
        <v>633</v>
      </c>
      <c r="E2068" s="201" t="s">
        <v>3290</v>
      </c>
    </row>
    <row r="2069" spans="1:5" x14ac:dyDescent="0.2">
      <c r="A2069" s="199" t="s">
        <v>3206</v>
      </c>
      <c r="B2069" s="199" t="s">
        <v>3023</v>
      </c>
      <c r="C2069" s="199" t="s">
        <v>2095</v>
      </c>
      <c r="D2069" s="200" t="s">
        <v>633</v>
      </c>
      <c r="E2069" s="201" t="s">
        <v>3284</v>
      </c>
    </row>
    <row r="2070" spans="1:5" x14ac:dyDescent="0.2">
      <c r="A2070" s="199" t="s">
        <v>3206</v>
      </c>
      <c r="B2070" s="199" t="s">
        <v>3023</v>
      </c>
      <c r="C2070" s="199" t="s">
        <v>2095</v>
      </c>
      <c r="D2070" s="200" t="s">
        <v>633</v>
      </c>
      <c r="E2070" s="201" t="s">
        <v>3288</v>
      </c>
    </row>
    <row r="2071" spans="1:5" x14ac:dyDescent="0.2">
      <c r="A2071" s="199" t="s">
        <v>3206</v>
      </c>
      <c r="B2071" s="199" t="s">
        <v>3023</v>
      </c>
      <c r="C2071" s="199" t="s">
        <v>2095</v>
      </c>
      <c r="D2071" s="200" t="s">
        <v>633</v>
      </c>
      <c r="E2071" s="201" t="s">
        <v>3290</v>
      </c>
    </row>
    <row r="2072" spans="1:5" x14ac:dyDescent="0.2">
      <c r="A2072" s="199" t="s">
        <v>3206</v>
      </c>
      <c r="B2072" s="199" t="s">
        <v>3047</v>
      </c>
      <c r="C2072" s="199" t="s">
        <v>2094</v>
      </c>
      <c r="D2072" s="200" t="s">
        <v>633</v>
      </c>
      <c r="E2072" s="201" t="s">
        <v>3284</v>
      </c>
    </row>
    <row r="2073" spans="1:5" x14ac:dyDescent="0.2">
      <c r="A2073" s="199" t="s">
        <v>3206</v>
      </c>
      <c r="B2073" s="199" t="s">
        <v>3047</v>
      </c>
      <c r="C2073" s="199" t="s">
        <v>2094</v>
      </c>
      <c r="D2073" s="200" t="s">
        <v>633</v>
      </c>
      <c r="E2073" s="201" t="s">
        <v>3289</v>
      </c>
    </row>
    <row r="2074" spans="1:5" x14ac:dyDescent="0.2">
      <c r="A2074" s="199" t="s">
        <v>3206</v>
      </c>
      <c r="B2074" s="199" t="s">
        <v>3047</v>
      </c>
      <c r="C2074" s="199" t="s">
        <v>2094</v>
      </c>
      <c r="D2074" s="200" t="s">
        <v>633</v>
      </c>
      <c r="E2074" s="201" t="s">
        <v>3290</v>
      </c>
    </row>
    <row r="2075" spans="1:5" x14ac:dyDescent="0.2">
      <c r="A2075" s="199" t="s">
        <v>3206</v>
      </c>
      <c r="B2075" s="199" t="s">
        <v>2566</v>
      </c>
      <c r="C2075" s="199" t="s">
        <v>2073</v>
      </c>
      <c r="D2075" s="200" t="s">
        <v>633</v>
      </c>
      <c r="E2075" s="201" t="s">
        <v>3284</v>
      </c>
    </row>
    <row r="2076" spans="1:5" x14ac:dyDescent="0.2">
      <c r="A2076" s="199" t="s">
        <v>3206</v>
      </c>
      <c r="B2076" s="199" t="s">
        <v>2566</v>
      </c>
      <c r="C2076" s="199" t="s">
        <v>2073</v>
      </c>
      <c r="D2076" s="200" t="s">
        <v>633</v>
      </c>
      <c r="E2076" s="201" t="s">
        <v>3327</v>
      </c>
    </row>
    <row r="2077" spans="1:5" x14ac:dyDescent="0.2">
      <c r="A2077" s="199" t="s">
        <v>3206</v>
      </c>
      <c r="B2077" s="199" t="s">
        <v>2566</v>
      </c>
      <c r="C2077" s="199" t="s">
        <v>2073</v>
      </c>
      <c r="D2077" s="200" t="s">
        <v>633</v>
      </c>
      <c r="E2077" s="201" t="s">
        <v>3290</v>
      </c>
    </row>
    <row r="2078" spans="1:5" x14ac:dyDescent="0.2">
      <c r="A2078" s="199" t="s">
        <v>3206</v>
      </c>
      <c r="B2078" s="199" t="s">
        <v>3061</v>
      </c>
      <c r="C2078" s="199" t="s">
        <v>4</v>
      </c>
      <c r="D2078" s="200" t="s">
        <v>633</v>
      </c>
      <c r="E2078" s="201" t="s">
        <v>3284</v>
      </c>
    </row>
    <row r="2079" spans="1:5" x14ac:dyDescent="0.2">
      <c r="A2079" s="199" t="s">
        <v>3206</v>
      </c>
      <c r="B2079" s="199" t="s">
        <v>3061</v>
      </c>
      <c r="C2079" s="199" t="s">
        <v>4</v>
      </c>
      <c r="D2079" s="200" t="s">
        <v>633</v>
      </c>
      <c r="E2079" s="201" t="s">
        <v>3288</v>
      </c>
    </row>
    <row r="2080" spans="1:5" x14ac:dyDescent="0.2">
      <c r="A2080" s="199" t="s">
        <v>3206</v>
      </c>
      <c r="B2080" s="199" t="s">
        <v>3061</v>
      </c>
      <c r="C2080" s="199" t="s">
        <v>4</v>
      </c>
      <c r="D2080" s="200" t="s">
        <v>633</v>
      </c>
      <c r="E2080" s="201" t="s">
        <v>3290</v>
      </c>
    </row>
    <row r="2081" spans="1:5" x14ac:dyDescent="0.2">
      <c r="A2081" s="199" t="s">
        <v>3206</v>
      </c>
      <c r="B2081" s="199" t="s">
        <v>2910</v>
      </c>
      <c r="C2081" s="199" t="s">
        <v>148</v>
      </c>
      <c r="D2081" s="200" t="s">
        <v>633</v>
      </c>
      <c r="E2081" s="201" t="s">
        <v>3284</v>
      </c>
    </row>
    <row r="2082" spans="1:5" x14ac:dyDescent="0.2">
      <c r="A2082" s="199" t="s">
        <v>3206</v>
      </c>
      <c r="B2082" s="199" t="s">
        <v>2910</v>
      </c>
      <c r="C2082" s="199" t="s">
        <v>148</v>
      </c>
      <c r="D2082" s="200" t="s">
        <v>633</v>
      </c>
      <c r="E2082" s="201" t="s">
        <v>3288</v>
      </c>
    </row>
    <row r="2083" spans="1:5" x14ac:dyDescent="0.2">
      <c r="A2083" s="199" t="s">
        <v>3206</v>
      </c>
      <c r="B2083" s="199" t="s">
        <v>2910</v>
      </c>
      <c r="C2083" s="199" t="s">
        <v>148</v>
      </c>
      <c r="D2083" s="200" t="s">
        <v>633</v>
      </c>
      <c r="E2083" s="201" t="s">
        <v>3290</v>
      </c>
    </row>
    <row r="2084" spans="1:5" x14ac:dyDescent="0.2">
      <c r="A2084" s="199" t="s">
        <v>3206</v>
      </c>
      <c r="B2084" s="199" t="s">
        <v>2914</v>
      </c>
      <c r="C2084" s="199" t="s">
        <v>1442</v>
      </c>
      <c r="D2084" s="200" t="s">
        <v>633</v>
      </c>
      <c r="E2084" s="201" t="s">
        <v>3284</v>
      </c>
    </row>
    <row r="2085" spans="1:5" x14ac:dyDescent="0.2">
      <c r="A2085" s="199" t="s">
        <v>3206</v>
      </c>
      <c r="B2085" s="199" t="s">
        <v>2914</v>
      </c>
      <c r="C2085" s="199" t="s">
        <v>1442</v>
      </c>
      <c r="D2085" s="200" t="s">
        <v>633</v>
      </c>
      <c r="E2085" s="201" t="s">
        <v>3287</v>
      </c>
    </row>
    <row r="2086" spans="1:5" x14ac:dyDescent="0.2">
      <c r="A2086" s="199" t="s">
        <v>3206</v>
      </c>
      <c r="B2086" s="199" t="s">
        <v>2914</v>
      </c>
      <c r="C2086" s="199" t="s">
        <v>1442</v>
      </c>
      <c r="D2086" s="200" t="s">
        <v>633</v>
      </c>
      <c r="E2086" s="201" t="s">
        <v>3289</v>
      </c>
    </row>
    <row r="2087" spans="1:5" x14ac:dyDescent="0.2">
      <c r="A2087" s="199" t="s">
        <v>3206</v>
      </c>
      <c r="B2087" s="199" t="s">
        <v>2914</v>
      </c>
      <c r="C2087" s="199" t="s">
        <v>1442</v>
      </c>
      <c r="D2087" s="200" t="s">
        <v>633</v>
      </c>
      <c r="E2087" s="201" t="s">
        <v>3290</v>
      </c>
    </row>
    <row r="2088" spans="1:5" x14ac:dyDescent="0.2">
      <c r="A2088" s="199" t="s">
        <v>3206</v>
      </c>
      <c r="B2088" s="199" t="s">
        <v>2567</v>
      </c>
      <c r="C2088" s="199" t="s">
        <v>2090</v>
      </c>
      <c r="D2088" s="200" t="s">
        <v>633</v>
      </c>
      <c r="E2088" s="201" t="s">
        <v>3284</v>
      </c>
    </row>
    <row r="2089" spans="1:5" x14ac:dyDescent="0.2">
      <c r="A2089" s="199" t="s">
        <v>3206</v>
      </c>
      <c r="B2089" s="199" t="s">
        <v>2567</v>
      </c>
      <c r="C2089" s="199" t="s">
        <v>2090</v>
      </c>
      <c r="D2089" s="200" t="s">
        <v>633</v>
      </c>
      <c r="E2089" s="201" t="s">
        <v>3289</v>
      </c>
    </row>
    <row r="2090" spans="1:5" x14ac:dyDescent="0.2">
      <c r="A2090" s="199" t="s">
        <v>3206</v>
      </c>
      <c r="B2090" s="199" t="s">
        <v>2567</v>
      </c>
      <c r="C2090" s="199" t="s">
        <v>2090</v>
      </c>
      <c r="D2090" s="200" t="s">
        <v>633</v>
      </c>
      <c r="E2090" s="201" t="s">
        <v>3290</v>
      </c>
    </row>
    <row r="2091" spans="1:5" x14ac:dyDescent="0.2">
      <c r="A2091" s="199" t="s">
        <v>3206</v>
      </c>
      <c r="B2091" s="199" t="s">
        <v>2838</v>
      </c>
      <c r="C2091" s="199" t="s">
        <v>5</v>
      </c>
      <c r="D2091" s="200" t="s">
        <v>633</v>
      </c>
      <c r="E2091" s="201" t="s">
        <v>3284</v>
      </c>
    </row>
    <row r="2092" spans="1:5" x14ac:dyDescent="0.2">
      <c r="A2092" s="199" t="s">
        <v>3206</v>
      </c>
      <c r="B2092" s="199" t="s">
        <v>2838</v>
      </c>
      <c r="C2092" s="199" t="s">
        <v>5</v>
      </c>
      <c r="D2092" s="200" t="s">
        <v>633</v>
      </c>
      <c r="E2092" s="201" t="s">
        <v>3287</v>
      </c>
    </row>
    <row r="2093" spans="1:5" x14ac:dyDescent="0.2">
      <c r="A2093" s="199" t="s">
        <v>3206</v>
      </c>
      <c r="B2093" s="199" t="s">
        <v>2838</v>
      </c>
      <c r="C2093" s="199" t="s">
        <v>5</v>
      </c>
      <c r="D2093" s="200" t="s">
        <v>633</v>
      </c>
      <c r="E2093" s="201" t="s">
        <v>3289</v>
      </c>
    </row>
    <row r="2094" spans="1:5" x14ac:dyDescent="0.2">
      <c r="A2094" s="199" t="s">
        <v>3206</v>
      </c>
      <c r="B2094" s="199" t="s">
        <v>2838</v>
      </c>
      <c r="C2094" s="199" t="s">
        <v>5</v>
      </c>
      <c r="D2094" s="200" t="s">
        <v>633</v>
      </c>
      <c r="E2094" s="201" t="s">
        <v>3290</v>
      </c>
    </row>
    <row r="2095" spans="1:5" x14ac:dyDescent="0.2">
      <c r="A2095" s="199" t="s">
        <v>3206</v>
      </c>
      <c r="B2095" s="199" t="s">
        <v>2880</v>
      </c>
      <c r="C2095" s="199" t="s">
        <v>149</v>
      </c>
      <c r="D2095" s="200" t="s">
        <v>633</v>
      </c>
      <c r="E2095" s="201" t="s">
        <v>3284</v>
      </c>
    </row>
    <row r="2096" spans="1:5" x14ac:dyDescent="0.2">
      <c r="A2096" s="199" t="s">
        <v>3206</v>
      </c>
      <c r="B2096" s="199" t="s">
        <v>2880</v>
      </c>
      <c r="C2096" s="199" t="s">
        <v>149</v>
      </c>
      <c r="D2096" s="200" t="s">
        <v>633</v>
      </c>
      <c r="E2096" s="201" t="s">
        <v>3287</v>
      </c>
    </row>
    <row r="2097" spans="1:5" x14ac:dyDescent="0.2">
      <c r="A2097" s="199" t="s">
        <v>3206</v>
      </c>
      <c r="B2097" s="199" t="s">
        <v>2880</v>
      </c>
      <c r="C2097" s="199" t="s">
        <v>149</v>
      </c>
      <c r="D2097" s="200" t="s">
        <v>633</v>
      </c>
      <c r="E2097" s="201" t="s">
        <v>3289</v>
      </c>
    </row>
    <row r="2098" spans="1:5" x14ac:dyDescent="0.2">
      <c r="A2098" s="199" t="s">
        <v>3206</v>
      </c>
      <c r="B2098" s="199" t="s">
        <v>2880</v>
      </c>
      <c r="C2098" s="199" t="s">
        <v>149</v>
      </c>
      <c r="D2098" s="200" t="s">
        <v>633</v>
      </c>
      <c r="E2098" s="201" t="s">
        <v>3290</v>
      </c>
    </row>
    <row r="2099" spans="1:5" x14ac:dyDescent="0.2">
      <c r="A2099" s="199" t="s">
        <v>3206</v>
      </c>
      <c r="B2099" s="199" t="s">
        <v>2568</v>
      </c>
      <c r="C2099" s="199" t="s">
        <v>2146</v>
      </c>
      <c r="D2099" s="200" t="s">
        <v>633</v>
      </c>
      <c r="E2099" s="201" t="s">
        <v>3284</v>
      </c>
    </row>
    <row r="2100" spans="1:5" x14ac:dyDescent="0.2">
      <c r="A2100" s="199" t="s">
        <v>3206</v>
      </c>
      <c r="B2100" s="199" t="s">
        <v>2568</v>
      </c>
      <c r="C2100" s="199" t="s">
        <v>2146</v>
      </c>
      <c r="D2100" s="200" t="s">
        <v>633</v>
      </c>
      <c r="E2100" s="201" t="s">
        <v>3289</v>
      </c>
    </row>
    <row r="2101" spans="1:5" x14ac:dyDescent="0.2">
      <c r="A2101" s="199" t="s">
        <v>3206</v>
      </c>
      <c r="B2101" s="199" t="s">
        <v>2568</v>
      </c>
      <c r="C2101" s="199" t="s">
        <v>2146</v>
      </c>
      <c r="D2101" s="200" t="s">
        <v>633</v>
      </c>
      <c r="E2101" s="201" t="s">
        <v>3290</v>
      </c>
    </row>
    <row r="2102" spans="1:5" x14ac:dyDescent="0.2">
      <c r="A2102" s="199" t="s">
        <v>3206</v>
      </c>
      <c r="B2102" s="199" t="s">
        <v>2569</v>
      </c>
      <c r="C2102" s="199" t="s">
        <v>2092</v>
      </c>
      <c r="D2102" s="200" t="s">
        <v>633</v>
      </c>
      <c r="E2102" s="201" t="s">
        <v>3284</v>
      </c>
    </row>
    <row r="2103" spans="1:5" x14ac:dyDescent="0.2">
      <c r="A2103" s="199" t="s">
        <v>3206</v>
      </c>
      <c r="B2103" s="199" t="s">
        <v>2569</v>
      </c>
      <c r="C2103" s="199" t="s">
        <v>2092</v>
      </c>
      <c r="D2103" s="200" t="s">
        <v>633</v>
      </c>
      <c r="E2103" s="201" t="s">
        <v>3289</v>
      </c>
    </row>
    <row r="2104" spans="1:5" x14ac:dyDescent="0.2">
      <c r="A2104" s="199" t="s">
        <v>3206</v>
      </c>
      <c r="B2104" s="199" t="s">
        <v>2569</v>
      </c>
      <c r="C2104" s="199" t="s">
        <v>2092</v>
      </c>
      <c r="D2104" s="200" t="s">
        <v>633</v>
      </c>
      <c r="E2104" s="201" t="s">
        <v>3290</v>
      </c>
    </row>
    <row r="2105" spans="1:5" x14ac:dyDescent="0.2">
      <c r="A2105" s="199" t="s">
        <v>3206</v>
      </c>
      <c r="B2105" s="199" t="s">
        <v>2812</v>
      </c>
      <c r="C2105" s="199" t="s">
        <v>1814</v>
      </c>
      <c r="D2105" s="200" t="s">
        <v>633</v>
      </c>
      <c r="E2105" s="201" t="s">
        <v>3284</v>
      </c>
    </row>
    <row r="2106" spans="1:5" x14ac:dyDescent="0.2">
      <c r="A2106" s="199" t="s">
        <v>3206</v>
      </c>
      <c r="B2106" s="199" t="s">
        <v>2812</v>
      </c>
      <c r="C2106" s="199" t="s">
        <v>1814</v>
      </c>
      <c r="D2106" s="200" t="s">
        <v>633</v>
      </c>
      <c r="E2106" s="201" t="s">
        <v>3287</v>
      </c>
    </row>
    <row r="2107" spans="1:5" x14ac:dyDescent="0.2">
      <c r="A2107" s="199" t="s">
        <v>3206</v>
      </c>
      <c r="B2107" s="199" t="s">
        <v>2812</v>
      </c>
      <c r="C2107" s="199" t="s">
        <v>1814</v>
      </c>
      <c r="D2107" s="200" t="s">
        <v>633</v>
      </c>
      <c r="E2107" s="201" t="s">
        <v>3289</v>
      </c>
    </row>
    <row r="2108" spans="1:5" x14ac:dyDescent="0.2">
      <c r="A2108" s="199" t="s">
        <v>3206</v>
      </c>
      <c r="B2108" s="199" t="s">
        <v>2812</v>
      </c>
      <c r="C2108" s="199" t="s">
        <v>1814</v>
      </c>
      <c r="D2108" s="200" t="s">
        <v>633</v>
      </c>
      <c r="E2108" s="201" t="s">
        <v>3290</v>
      </c>
    </row>
    <row r="2109" spans="1:5" x14ac:dyDescent="0.2">
      <c r="A2109" s="199" t="s">
        <v>3206</v>
      </c>
      <c r="B2109" s="199" t="s">
        <v>2738</v>
      </c>
      <c r="C2109" s="199" t="s">
        <v>2745</v>
      </c>
      <c r="D2109" s="200" t="s">
        <v>633</v>
      </c>
      <c r="E2109" s="201" t="s">
        <v>3284</v>
      </c>
    </row>
    <row r="2110" spans="1:5" x14ac:dyDescent="0.2">
      <c r="A2110" s="199" t="s">
        <v>3206</v>
      </c>
      <c r="B2110" s="199" t="s">
        <v>2738</v>
      </c>
      <c r="C2110" s="199" t="s">
        <v>2745</v>
      </c>
      <c r="D2110" s="200" t="s">
        <v>633</v>
      </c>
      <c r="E2110" s="201" t="s">
        <v>3290</v>
      </c>
    </row>
    <row r="2111" spans="1:5" x14ac:dyDescent="0.2">
      <c r="A2111" s="199" t="s">
        <v>3206</v>
      </c>
      <c r="B2111" s="199" t="s">
        <v>2798</v>
      </c>
      <c r="C2111" s="199" t="s">
        <v>1815</v>
      </c>
      <c r="D2111" s="200" t="s">
        <v>633</v>
      </c>
      <c r="E2111" s="201" t="s">
        <v>3284</v>
      </c>
    </row>
    <row r="2112" spans="1:5" x14ac:dyDescent="0.2">
      <c r="A2112" s="199" t="s">
        <v>3206</v>
      </c>
      <c r="B2112" s="199" t="s">
        <v>2798</v>
      </c>
      <c r="C2112" s="199" t="s">
        <v>1815</v>
      </c>
      <c r="D2112" s="200" t="s">
        <v>633</v>
      </c>
      <c r="E2112" s="201" t="s">
        <v>3287</v>
      </c>
    </row>
    <row r="2113" spans="1:5" x14ac:dyDescent="0.2">
      <c r="A2113" s="199" t="s">
        <v>3206</v>
      </c>
      <c r="B2113" s="199" t="s">
        <v>2798</v>
      </c>
      <c r="C2113" s="199" t="s">
        <v>1815</v>
      </c>
      <c r="D2113" s="200" t="s">
        <v>633</v>
      </c>
      <c r="E2113" s="201" t="s">
        <v>3289</v>
      </c>
    </row>
    <row r="2114" spans="1:5" x14ac:dyDescent="0.2">
      <c r="A2114" s="199" t="s">
        <v>3206</v>
      </c>
      <c r="B2114" s="199" t="s">
        <v>2798</v>
      </c>
      <c r="C2114" s="199" t="s">
        <v>1815</v>
      </c>
      <c r="D2114" s="200" t="s">
        <v>633</v>
      </c>
      <c r="E2114" s="201" t="s">
        <v>3290</v>
      </c>
    </row>
    <row r="2115" spans="1:5" x14ac:dyDescent="0.2">
      <c r="A2115" s="199" t="s">
        <v>3206</v>
      </c>
      <c r="B2115" s="199" t="s">
        <v>2856</v>
      </c>
      <c r="C2115" s="199" t="s">
        <v>1811</v>
      </c>
      <c r="D2115" s="200" t="s">
        <v>633</v>
      </c>
      <c r="E2115" s="201" t="s">
        <v>3284</v>
      </c>
    </row>
    <row r="2116" spans="1:5" x14ac:dyDescent="0.2">
      <c r="A2116" s="199" t="s">
        <v>3206</v>
      </c>
      <c r="B2116" s="199" t="s">
        <v>2856</v>
      </c>
      <c r="C2116" s="199" t="s">
        <v>1811</v>
      </c>
      <c r="D2116" s="200" t="s">
        <v>633</v>
      </c>
      <c r="E2116" s="201" t="s">
        <v>3287</v>
      </c>
    </row>
    <row r="2117" spans="1:5" x14ac:dyDescent="0.2">
      <c r="A2117" s="199" t="s">
        <v>3206</v>
      </c>
      <c r="B2117" s="199" t="s">
        <v>2856</v>
      </c>
      <c r="C2117" s="199" t="s">
        <v>1811</v>
      </c>
      <c r="D2117" s="200" t="s">
        <v>633</v>
      </c>
      <c r="E2117" s="201" t="s">
        <v>3289</v>
      </c>
    </row>
    <row r="2118" spans="1:5" x14ac:dyDescent="0.2">
      <c r="A2118" s="199" t="s">
        <v>3206</v>
      </c>
      <c r="B2118" s="199" t="s">
        <v>2856</v>
      </c>
      <c r="C2118" s="199" t="s">
        <v>1811</v>
      </c>
      <c r="D2118" s="200" t="s">
        <v>633</v>
      </c>
      <c r="E2118" s="201" t="s">
        <v>3290</v>
      </c>
    </row>
    <row r="2119" spans="1:5" x14ac:dyDescent="0.2">
      <c r="A2119" s="199" t="s">
        <v>3206</v>
      </c>
      <c r="B2119" s="199" t="s">
        <v>2570</v>
      </c>
      <c r="C2119" s="199" t="s">
        <v>1548</v>
      </c>
      <c r="D2119" s="200" t="s">
        <v>633</v>
      </c>
      <c r="E2119" s="201" t="s">
        <v>3284</v>
      </c>
    </row>
    <row r="2120" spans="1:5" x14ac:dyDescent="0.2">
      <c r="A2120" s="199" t="s">
        <v>3206</v>
      </c>
      <c r="B2120" s="199" t="s">
        <v>2570</v>
      </c>
      <c r="C2120" s="199" t="s">
        <v>1548</v>
      </c>
      <c r="D2120" s="200" t="s">
        <v>633</v>
      </c>
      <c r="E2120" s="201" t="s">
        <v>3287</v>
      </c>
    </row>
    <row r="2121" spans="1:5" x14ac:dyDescent="0.2">
      <c r="A2121" s="199" t="s">
        <v>3206</v>
      </c>
      <c r="B2121" s="199" t="s">
        <v>2570</v>
      </c>
      <c r="C2121" s="199" t="s">
        <v>1548</v>
      </c>
      <c r="D2121" s="200" t="s">
        <v>633</v>
      </c>
      <c r="E2121" s="201" t="s">
        <v>3289</v>
      </c>
    </row>
    <row r="2122" spans="1:5" x14ac:dyDescent="0.2">
      <c r="A2122" s="199" t="s">
        <v>3206</v>
      </c>
      <c r="B2122" s="199" t="s">
        <v>2570</v>
      </c>
      <c r="C2122" s="199" t="s">
        <v>1548</v>
      </c>
      <c r="D2122" s="200" t="s">
        <v>633</v>
      </c>
      <c r="E2122" s="201" t="s">
        <v>3290</v>
      </c>
    </row>
    <row r="2123" spans="1:5" x14ac:dyDescent="0.2">
      <c r="A2123" s="199" t="s">
        <v>3206</v>
      </c>
      <c r="B2123" s="199" t="s">
        <v>2570</v>
      </c>
      <c r="C2123" s="199" t="s">
        <v>1548</v>
      </c>
      <c r="D2123" s="200" t="s">
        <v>633</v>
      </c>
      <c r="E2123" s="201" t="s">
        <v>3344</v>
      </c>
    </row>
    <row r="2124" spans="1:5" x14ac:dyDescent="0.2">
      <c r="A2124" s="199" t="s">
        <v>3206</v>
      </c>
      <c r="B2124" s="199" t="s">
        <v>2805</v>
      </c>
      <c r="C2124" s="199" t="s">
        <v>1816</v>
      </c>
      <c r="D2124" s="200" t="s">
        <v>633</v>
      </c>
      <c r="E2124" s="201" t="s">
        <v>3284</v>
      </c>
    </row>
    <row r="2125" spans="1:5" x14ac:dyDescent="0.2">
      <c r="A2125" s="199" t="s">
        <v>3206</v>
      </c>
      <c r="B2125" s="199" t="s">
        <v>2805</v>
      </c>
      <c r="C2125" s="199" t="s">
        <v>1816</v>
      </c>
      <c r="D2125" s="200" t="s">
        <v>633</v>
      </c>
      <c r="E2125" s="201" t="s">
        <v>3287</v>
      </c>
    </row>
    <row r="2126" spans="1:5" x14ac:dyDescent="0.2">
      <c r="A2126" s="199" t="s">
        <v>3206</v>
      </c>
      <c r="B2126" s="199" t="s">
        <v>2805</v>
      </c>
      <c r="C2126" s="199" t="s">
        <v>1816</v>
      </c>
      <c r="D2126" s="200" t="s">
        <v>633</v>
      </c>
      <c r="E2126" s="201" t="s">
        <v>3289</v>
      </c>
    </row>
    <row r="2127" spans="1:5" x14ac:dyDescent="0.2">
      <c r="A2127" s="199" t="s">
        <v>3206</v>
      </c>
      <c r="B2127" s="199" t="s">
        <v>2805</v>
      </c>
      <c r="C2127" s="199" t="s">
        <v>1816</v>
      </c>
      <c r="D2127" s="200" t="s">
        <v>633</v>
      </c>
      <c r="E2127" s="201" t="s">
        <v>3290</v>
      </c>
    </row>
    <row r="2128" spans="1:5" x14ac:dyDescent="0.2">
      <c r="A2128" s="199" t="s">
        <v>3206</v>
      </c>
      <c r="B2128" s="199" t="s">
        <v>2770</v>
      </c>
      <c r="C2128" s="199" t="s">
        <v>142</v>
      </c>
      <c r="D2128" s="200" t="s">
        <v>633</v>
      </c>
      <c r="E2128" s="201" t="s">
        <v>3284</v>
      </c>
    </row>
    <row r="2129" spans="1:5" x14ac:dyDescent="0.2">
      <c r="A2129" s="199" t="s">
        <v>3206</v>
      </c>
      <c r="B2129" s="199" t="s">
        <v>2770</v>
      </c>
      <c r="C2129" s="199" t="s">
        <v>142</v>
      </c>
      <c r="D2129" s="200" t="s">
        <v>633</v>
      </c>
      <c r="E2129" s="201" t="s">
        <v>3287</v>
      </c>
    </row>
    <row r="2130" spans="1:5" x14ac:dyDescent="0.2">
      <c r="A2130" s="199" t="s">
        <v>3206</v>
      </c>
      <c r="B2130" s="199" t="s">
        <v>2770</v>
      </c>
      <c r="C2130" s="199" t="s">
        <v>142</v>
      </c>
      <c r="D2130" s="200" t="s">
        <v>633</v>
      </c>
      <c r="E2130" s="201" t="s">
        <v>3289</v>
      </c>
    </row>
    <row r="2131" spans="1:5" x14ac:dyDescent="0.2">
      <c r="A2131" s="199" t="s">
        <v>3206</v>
      </c>
      <c r="B2131" s="199" t="s">
        <v>2770</v>
      </c>
      <c r="C2131" s="199" t="s">
        <v>142</v>
      </c>
      <c r="D2131" s="200" t="s">
        <v>633</v>
      </c>
      <c r="E2131" s="201" t="s">
        <v>3290</v>
      </c>
    </row>
    <row r="2132" spans="1:5" x14ac:dyDescent="0.2">
      <c r="A2132" s="199" t="s">
        <v>3206</v>
      </c>
      <c r="B2132" s="199" t="s">
        <v>1340</v>
      </c>
      <c r="C2132" s="199" t="s">
        <v>385</v>
      </c>
      <c r="D2132" s="200" t="s">
        <v>633</v>
      </c>
      <c r="E2132" s="201" t="s">
        <v>3286</v>
      </c>
    </row>
    <row r="2133" spans="1:5" x14ac:dyDescent="0.2">
      <c r="A2133" s="199" t="s">
        <v>3206</v>
      </c>
      <c r="B2133" s="199" t="s">
        <v>1340</v>
      </c>
      <c r="C2133" s="199" t="s">
        <v>385</v>
      </c>
      <c r="D2133" s="200" t="s">
        <v>633</v>
      </c>
      <c r="E2133" s="201" t="s">
        <v>3284</v>
      </c>
    </row>
    <row r="2134" spans="1:5" x14ac:dyDescent="0.2">
      <c r="A2134" s="199" t="s">
        <v>3206</v>
      </c>
      <c r="B2134" s="199" t="s">
        <v>1340</v>
      </c>
      <c r="C2134" s="199" t="s">
        <v>385</v>
      </c>
      <c r="D2134" s="200" t="s">
        <v>633</v>
      </c>
      <c r="E2134" s="201" t="s">
        <v>3287</v>
      </c>
    </row>
    <row r="2135" spans="1:5" x14ac:dyDescent="0.2">
      <c r="A2135" s="199" t="s">
        <v>3206</v>
      </c>
      <c r="B2135" s="199" t="s">
        <v>1340</v>
      </c>
      <c r="C2135" s="199" t="s">
        <v>385</v>
      </c>
      <c r="D2135" s="200" t="s">
        <v>633</v>
      </c>
      <c r="E2135" s="201" t="s">
        <v>3289</v>
      </c>
    </row>
    <row r="2136" spans="1:5" x14ac:dyDescent="0.2">
      <c r="A2136" s="199" t="s">
        <v>3206</v>
      </c>
      <c r="B2136" s="199" t="s">
        <v>1340</v>
      </c>
      <c r="C2136" s="199" t="s">
        <v>385</v>
      </c>
      <c r="D2136" s="200" t="s">
        <v>633</v>
      </c>
      <c r="E2136" s="201" t="s">
        <v>3290</v>
      </c>
    </row>
    <row r="2137" spans="1:5" x14ac:dyDescent="0.2">
      <c r="A2137" s="199" t="s">
        <v>3206</v>
      </c>
      <c r="B2137" s="199" t="s">
        <v>1340</v>
      </c>
      <c r="C2137" s="199" t="s">
        <v>385</v>
      </c>
      <c r="D2137" s="200" t="s">
        <v>633</v>
      </c>
      <c r="E2137" s="201" t="s">
        <v>3344</v>
      </c>
    </row>
    <row r="2138" spans="1:5" x14ac:dyDescent="0.2">
      <c r="A2138" s="199" t="s">
        <v>3206</v>
      </c>
      <c r="B2138" s="199" t="s">
        <v>2849</v>
      </c>
      <c r="C2138" s="199" t="s">
        <v>145</v>
      </c>
      <c r="D2138" s="200" t="s">
        <v>633</v>
      </c>
      <c r="E2138" s="201" t="s">
        <v>3284</v>
      </c>
    </row>
    <row r="2139" spans="1:5" x14ac:dyDescent="0.2">
      <c r="A2139" s="199" t="s">
        <v>3206</v>
      </c>
      <c r="B2139" s="199" t="s">
        <v>2849</v>
      </c>
      <c r="C2139" s="199" t="s">
        <v>145</v>
      </c>
      <c r="D2139" s="200" t="s">
        <v>633</v>
      </c>
      <c r="E2139" s="201" t="s">
        <v>3287</v>
      </c>
    </row>
    <row r="2140" spans="1:5" x14ac:dyDescent="0.2">
      <c r="A2140" s="199" t="s">
        <v>3206</v>
      </c>
      <c r="B2140" s="199" t="s">
        <v>2849</v>
      </c>
      <c r="C2140" s="199" t="s">
        <v>145</v>
      </c>
      <c r="D2140" s="200" t="s">
        <v>633</v>
      </c>
      <c r="E2140" s="201" t="s">
        <v>3289</v>
      </c>
    </row>
    <row r="2141" spans="1:5" x14ac:dyDescent="0.2">
      <c r="A2141" s="199" t="s">
        <v>3206</v>
      </c>
      <c r="B2141" s="199" t="s">
        <v>2849</v>
      </c>
      <c r="C2141" s="199" t="s">
        <v>145</v>
      </c>
      <c r="D2141" s="200" t="s">
        <v>633</v>
      </c>
      <c r="E2141" s="201" t="s">
        <v>3290</v>
      </c>
    </row>
    <row r="2142" spans="1:5" x14ac:dyDescent="0.2">
      <c r="A2142" s="199" t="s">
        <v>3206</v>
      </c>
      <c r="B2142" s="199" t="s">
        <v>1335</v>
      </c>
      <c r="C2142" s="199" t="s">
        <v>386</v>
      </c>
      <c r="D2142" s="200" t="s">
        <v>633</v>
      </c>
      <c r="E2142" s="201" t="s">
        <v>3286</v>
      </c>
    </row>
    <row r="2143" spans="1:5" x14ac:dyDescent="0.2">
      <c r="A2143" s="199" t="s">
        <v>3206</v>
      </c>
      <c r="B2143" s="199" t="s">
        <v>1335</v>
      </c>
      <c r="C2143" s="199" t="s">
        <v>386</v>
      </c>
      <c r="D2143" s="200" t="s">
        <v>633</v>
      </c>
      <c r="E2143" s="201" t="s">
        <v>3284</v>
      </c>
    </row>
    <row r="2144" spans="1:5" x14ac:dyDescent="0.2">
      <c r="A2144" s="199" t="s">
        <v>3206</v>
      </c>
      <c r="B2144" s="199" t="s">
        <v>1335</v>
      </c>
      <c r="C2144" s="199" t="s">
        <v>386</v>
      </c>
      <c r="D2144" s="200" t="s">
        <v>633</v>
      </c>
      <c r="E2144" s="201" t="s">
        <v>3287</v>
      </c>
    </row>
    <row r="2145" spans="1:5" x14ac:dyDescent="0.2">
      <c r="A2145" s="199" t="s">
        <v>3206</v>
      </c>
      <c r="B2145" s="199" t="s">
        <v>1335</v>
      </c>
      <c r="C2145" s="199" t="s">
        <v>386</v>
      </c>
      <c r="D2145" s="200" t="s">
        <v>633</v>
      </c>
      <c r="E2145" s="201" t="s">
        <v>3290</v>
      </c>
    </row>
    <row r="2146" spans="1:5" x14ac:dyDescent="0.2">
      <c r="A2146" s="199" t="s">
        <v>3206</v>
      </c>
      <c r="B2146" s="199" t="s">
        <v>1335</v>
      </c>
      <c r="C2146" s="199" t="s">
        <v>386</v>
      </c>
      <c r="D2146" s="200" t="s">
        <v>633</v>
      </c>
      <c r="E2146" s="201" t="s">
        <v>3344</v>
      </c>
    </row>
    <row r="2147" spans="1:5" x14ac:dyDescent="0.2">
      <c r="A2147" s="199" t="s">
        <v>3206</v>
      </c>
      <c r="B2147" s="199" t="s">
        <v>2571</v>
      </c>
      <c r="C2147" s="199" t="s">
        <v>2159</v>
      </c>
      <c r="D2147" s="200" t="s">
        <v>633</v>
      </c>
      <c r="E2147" s="201" t="s">
        <v>3284</v>
      </c>
    </row>
    <row r="2148" spans="1:5" x14ac:dyDescent="0.2">
      <c r="A2148" s="199" t="s">
        <v>3206</v>
      </c>
      <c r="B2148" s="199" t="s">
        <v>2571</v>
      </c>
      <c r="C2148" s="199" t="s">
        <v>2159</v>
      </c>
      <c r="D2148" s="200" t="s">
        <v>633</v>
      </c>
      <c r="E2148" s="201" t="s">
        <v>3287</v>
      </c>
    </row>
    <row r="2149" spans="1:5" x14ac:dyDescent="0.2">
      <c r="A2149" s="199" t="s">
        <v>3206</v>
      </c>
      <c r="B2149" s="199" t="s">
        <v>2571</v>
      </c>
      <c r="C2149" s="199" t="s">
        <v>2159</v>
      </c>
      <c r="D2149" s="200" t="s">
        <v>633</v>
      </c>
      <c r="E2149" s="201" t="s">
        <v>3289</v>
      </c>
    </row>
    <row r="2150" spans="1:5" x14ac:dyDescent="0.2">
      <c r="A2150" s="199" t="s">
        <v>3206</v>
      </c>
      <c r="B2150" s="199" t="s">
        <v>2571</v>
      </c>
      <c r="C2150" s="199" t="s">
        <v>2159</v>
      </c>
      <c r="D2150" s="200" t="s">
        <v>633</v>
      </c>
      <c r="E2150" s="201" t="s">
        <v>3290</v>
      </c>
    </row>
    <row r="2151" spans="1:5" x14ac:dyDescent="0.2">
      <c r="A2151" s="199" t="s">
        <v>3206</v>
      </c>
      <c r="B2151" s="199" t="s">
        <v>2433</v>
      </c>
      <c r="C2151" s="199" t="s">
        <v>2438</v>
      </c>
      <c r="D2151" s="200" t="s">
        <v>633</v>
      </c>
      <c r="E2151" s="201" t="s">
        <v>3284</v>
      </c>
    </row>
    <row r="2152" spans="1:5" x14ac:dyDescent="0.2">
      <c r="A2152" s="199" t="s">
        <v>3206</v>
      </c>
      <c r="B2152" s="199" t="s">
        <v>2433</v>
      </c>
      <c r="C2152" s="199" t="s">
        <v>2438</v>
      </c>
      <c r="D2152" s="200" t="s">
        <v>633</v>
      </c>
      <c r="E2152" s="201" t="s">
        <v>3288</v>
      </c>
    </row>
    <row r="2153" spans="1:5" x14ac:dyDescent="0.2">
      <c r="A2153" s="199" t="s">
        <v>3206</v>
      </c>
      <c r="B2153" s="199" t="s">
        <v>1298</v>
      </c>
      <c r="C2153" s="199" t="s">
        <v>658</v>
      </c>
      <c r="D2153" s="200" t="s">
        <v>633</v>
      </c>
      <c r="E2153" s="201" t="s">
        <v>3286</v>
      </c>
    </row>
    <row r="2154" spans="1:5" x14ac:dyDescent="0.2">
      <c r="A2154" s="199" t="s">
        <v>3206</v>
      </c>
      <c r="B2154" s="199" t="s">
        <v>1298</v>
      </c>
      <c r="C2154" s="199" t="s">
        <v>658</v>
      </c>
      <c r="D2154" s="200" t="s">
        <v>633</v>
      </c>
      <c r="E2154" s="201" t="s">
        <v>3284</v>
      </c>
    </row>
    <row r="2155" spans="1:5" x14ac:dyDescent="0.2">
      <c r="A2155" s="199" t="s">
        <v>3206</v>
      </c>
      <c r="B2155" s="199" t="s">
        <v>1298</v>
      </c>
      <c r="C2155" s="199" t="s">
        <v>658</v>
      </c>
      <c r="D2155" s="200" t="s">
        <v>633</v>
      </c>
      <c r="E2155" s="201" t="s">
        <v>3327</v>
      </c>
    </row>
    <row r="2156" spans="1:5" x14ac:dyDescent="0.2">
      <c r="A2156" s="199" t="s">
        <v>3206</v>
      </c>
      <c r="B2156" s="199" t="s">
        <v>1298</v>
      </c>
      <c r="C2156" s="199" t="s">
        <v>658</v>
      </c>
      <c r="D2156" s="200" t="s">
        <v>633</v>
      </c>
      <c r="E2156" s="201" t="s">
        <v>3290</v>
      </c>
    </row>
    <row r="2157" spans="1:5" x14ac:dyDescent="0.2">
      <c r="A2157" s="199" t="s">
        <v>3206</v>
      </c>
      <c r="B2157" s="199" t="s">
        <v>3029</v>
      </c>
      <c r="C2157" s="199" t="s">
        <v>1901</v>
      </c>
      <c r="D2157" s="200" t="s">
        <v>633</v>
      </c>
      <c r="E2157" s="201" t="s">
        <v>3284</v>
      </c>
    </row>
    <row r="2158" spans="1:5" x14ac:dyDescent="0.2">
      <c r="A2158" s="199" t="s">
        <v>3206</v>
      </c>
      <c r="B2158" s="199" t="s">
        <v>3029</v>
      </c>
      <c r="C2158" s="199" t="s">
        <v>1901</v>
      </c>
      <c r="D2158" s="200" t="s">
        <v>633</v>
      </c>
      <c r="E2158" s="201" t="s">
        <v>3287</v>
      </c>
    </row>
    <row r="2159" spans="1:5" x14ac:dyDescent="0.2">
      <c r="A2159" s="199" t="s">
        <v>3206</v>
      </c>
      <c r="B2159" s="199" t="s">
        <v>3029</v>
      </c>
      <c r="C2159" s="199" t="s">
        <v>1901</v>
      </c>
      <c r="D2159" s="200" t="s">
        <v>633</v>
      </c>
      <c r="E2159" s="201" t="s">
        <v>3289</v>
      </c>
    </row>
    <row r="2160" spans="1:5" x14ac:dyDescent="0.2">
      <c r="A2160" s="199" t="s">
        <v>3206</v>
      </c>
      <c r="B2160" s="199" t="s">
        <v>3029</v>
      </c>
      <c r="C2160" s="199" t="s">
        <v>1901</v>
      </c>
      <c r="D2160" s="200" t="s">
        <v>633</v>
      </c>
      <c r="E2160" s="201" t="s">
        <v>3290</v>
      </c>
    </row>
    <row r="2161" spans="1:5" x14ac:dyDescent="0.2">
      <c r="A2161" s="199" t="s">
        <v>3206</v>
      </c>
      <c r="B2161" s="199" t="s">
        <v>2600</v>
      </c>
      <c r="C2161" s="199" t="s">
        <v>2601</v>
      </c>
      <c r="D2161" s="200" t="s">
        <v>633</v>
      </c>
      <c r="E2161" s="201" t="s">
        <v>3284</v>
      </c>
    </row>
    <row r="2162" spans="1:5" x14ac:dyDescent="0.2">
      <c r="A2162" s="199" t="s">
        <v>3206</v>
      </c>
      <c r="B2162" s="199" t="s">
        <v>2600</v>
      </c>
      <c r="C2162" s="199" t="s">
        <v>2601</v>
      </c>
      <c r="D2162" s="200" t="s">
        <v>633</v>
      </c>
      <c r="E2162" s="201" t="s">
        <v>3287</v>
      </c>
    </row>
    <row r="2163" spans="1:5" x14ac:dyDescent="0.2">
      <c r="A2163" s="199" t="s">
        <v>3206</v>
      </c>
      <c r="B2163" s="199" t="s">
        <v>2600</v>
      </c>
      <c r="C2163" s="199" t="s">
        <v>2601</v>
      </c>
      <c r="D2163" s="200" t="s">
        <v>633</v>
      </c>
      <c r="E2163" s="201" t="s">
        <v>3289</v>
      </c>
    </row>
    <row r="2164" spans="1:5" x14ac:dyDescent="0.2">
      <c r="A2164" s="199" t="s">
        <v>3206</v>
      </c>
      <c r="B2164" s="199" t="s">
        <v>2600</v>
      </c>
      <c r="C2164" s="199" t="s">
        <v>2601</v>
      </c>
      <c r="D2164" s="200" t="s">
        <v>633</v>
      </c>
      <c r="E2164" s="201" t="s">
        <v>3290</v>
      </c>
    </row>
    <row r="2165" spans="1:5" x14ac:dyDescent="0.2">
      <c r="A2165" s="199" t="s">
        <v>3206</v>
      </c>
      <c r="B2165" s="199" t="s">
        <v>2852</v>
      </c>
      <c r="C2165" s="199" t="s">
        <v>1902</v>
      </c>
      <c r="D2165" s="200" t="s">
        <v>633</v>
      </c>
      <c r="E2165" s="201" t="s">
        <v>3284</v>
      </c>
    </row>
    <row r="2166" spans="1:5" x14ac:dyDescent="0.2">
      <c r="A2166" s="199" t="s">
        <v>3206</v>
      </c>
      <c r="B2166" s="199" t="s">
        <v>2852</v>
      </c>
      <c r="C2166" s="199" t="s">
        <v>1902</v>
      </c>
      <c r="D2166" s="200" t="s">
        <v>633</v>
      </c>
      <c r="E2166" s="201" t="s">
        <v>3287</v>
      </c>
    </row>
    <row r="2167" spans="1:5" x14ac:dyDescent="0.2">
      <c r="A2167" s="199" t="s">
        <v>3206</v>
      </c>
      <c r="B2167" s="199" t="s">
        <v>2852</v>
      </c>
      <c r="C2167" s="199" t="s">
        <v>1902</v>
      </c>
      <c r="D2167" s="200" t="s">
        <v>633</v>
      </c>
      <c r="E2167" s="201" t="s">
        <v>3289</v>
      </c>
    </row>
    <row r="2168" spans="1:5" x14ac:dyDescent="0.2">
      <c r="A2168" s="199" t="s">
        <v>3206</v>
      </c>
      <c r="B2168" s="199" t="s">
        <v>2852</v>
      </c>
      <c r="C2168" s="199" t="s">
        <v>1902</v>
      </c>
      <c r="D2168" s="200" t="s">
        <v>633</v>
      </c>
      <c r="E2168" s="201" t="s">
        <v>3290</v>
      </c>
    </row>
    <row r="2169" spans="1:5" x14ac:dyDescent="0.2">
      <c r="A2169" s="199" t="s">
        <v>3206</v>
      </c>
      <c r="B2169" s="199" t="s">
        <v>1138</v>
      </c>
      <c r="C2169" s="199" t="s">
        <v>2147</v>
      </c>
      <c r="D2169" s="200" t="s">
        <v>633</v>
      </c>
      <c r="E2169" s="201" t="s">
        <v>3284</v>
      </c>
    </row>
    <row r="2170" spans="1:5" x14ac:dyDescent="0.2">
      <c r="A2170" s="199" t="s">
        <v>3206</v>
      </c>
      <c r="B2170" s="199" t="s">
        <v>1138</v>
      </c>
      <c r="C2170" s="199" t="s">
        <v>2147</v>
      </c>
      <c r="D2170" s="200" t="s">
        <v>633</v>
      </c>
      <c r="E2170" s="201" t="s">
        <v>3289</v>
      </c>
    </row>
    <row r="2171" spans="1:5" x14ac:dyDescent="0.2">
      <c r="A2171" s="199" t="s">
        <v>3206</v>
      </c>
      <c r="B2171" s="199" t="s">
        <v>1138</v>
      </c>
      <c r="C2171" s="199" t="s">
        <v>2147</v>
      </c>
      <c r="D2171" s="200" t="s">
        <v>633</v>
      </c>
      <c r="E2171" s="201" t="s">
        <v>3290</v>
      </c>
    </row>
    <row r="2172" spans="1:5" x14ac:dyDescent="0.2">
      <c r="A2172" s="199" t="s">
        <v>3206</v>
      </c>
      <c r="B2172" s="199" t="s">
        <v>2832</v>
      </c>
      <c r="C2172" s="199" t="s">
        <v>1903</v>
      </c>
      <c r="D2172" s="200" t="s">
        <v>633</v>
      </c>
      <c r="E2172" s="201" t="s">
        <v>3284</v>
      </c>
    </row>
    <row r="2173" spans="1:5" x14ac:dyDescent="0.2">
      <c r="A2173" s="199" t="s">
        <v>3206</v>
      </c>
      <c r="B2173" s="199" t="s">
        <v>2832</v>
      </c>
      <c r="C2173" s="199" t="s">
        <v>1903</v>
      </c>
      <c r="D2173" s="200" t="s">
        <v>633</v>
      </c>
      <c r="E2173" s="201" t="s">
        <v>3287</v>
      </c>
    </row>
    <row r="2174" spans="1:5" x14ac:dyDescent="0.2">
      <c r="A2174" s="199" t="s">
        <v>3206</v>
      </c>
      <c r="B2174" s="199" t="s">
        <v>2832</v>
      </c>
      <c r="C2174" s="199" t="s">
        <v>1903</v>
      </c>
      <c r="D2174" s="200" t="s">
        <v>633</v>
      </c>
      <c r="E2174" s="201" t="s">
        <v>3289</v>
      </c>
    </row>
    <row r="2175" spans="1:5" x14ac:dyDescent="0.2">
      <c r="A2175" s="199" t="s">
        <v>3206</v>
      </c>
      <c r="B2175" s="199" t="s">
        <v>2832</v>
      </c>
      <c r="C2175" s="199" t="s">
        <v>1903</v>
      </c>
      <c r="D2175" s="200" t="s">
        <v>633</v>
      </c>
      <c r="E2175" s="201" t="s">
        <v>3290</v>
      </c>
    </row>
    <row r="2176" spans="1:5" x14ac:dyDescent="0.2">
      <c r="A2176" s="199" t="s">
        <v>3206</v>
      </c>
      <c r="B2176" s="199" t="s">
        <v>2875</v>
      </c>
      <c r="C2176" s="199" t="s">
        <v>1904</v>
      </c>
      <c r="D2176" s="200" t="s">
        <v>633</v>
      </c>
      <c r="E2176" s="201" t="s">
        <v>3284</v>
      </c>
    </row>
    <row r="2177" spans="1:5" x14ac:dyDescent="0.2">
      <c r="A2177" s="199" t="s">
        <v>3206</v>
      </c>
      <c r="B2177" s="199" t="s">
        <v>2875</v>
      </c>
      <c r="C2177" s="199" t="s">
        <v>1904</v>
      </c>
      <c r="D2177" s="200" t="s">
        <v>633</v>
      </c>
      <c r="E2177" s="201" t="s">
        <v>3287</v>
      </c>
    </row>
    <row r="2178" spans="1:5" x14ac:dyDescent="0.2">
      <c r="A2178" s="199" t="s">
        <v>3206</v>
      </c>
      <c r="B2178" s="199" t="s">
        <v>2875</v>
      </c>
      <c r="C2178" s="199" t="s">
        <v>1904</v>
      </c>
      <c r="D2178" s="200" t="s">
        <v>633</v>
      </c>
      <c r="E2178" s="201" t="s">
        <v>3289</v>
      </c>
    </row>
    <row r="2179" spans="1:5" x14ac:dyDescent="0.2">
      <c r="A2179" s="199" t="s">
        <v>3206</v>
      </c>
      <c r="B2179" s="199" t="s">
        <v>2875</v>
      </c>
      <c r="C2179" s="199" t="s">
        <v>1904</v>
      </c>
      <c r="D2179" s="200" t="s">
        <v>633</v>
      </c>
      <c r="E2179" s="201" t="s">
        <v>3290</v>
      </c>
    </row>
    <row r="2180" spans="1:5" x14ac:dyDescent="0.2">
      <c r="A2180" s="199" t="s">
        <v>3206</v>
      </c>
      <c r="B2180" s="199" t="s">
        <v>2604</v>
      </c>
      <c r="C2180" s="199" t="s">
        <v>2605</v>
      </c>
      <c r="D2180" s="200" t="s">
        <v>633</v>
      </c>
      <c r="E2180" s="201" t="s">
        <v>3284</v>
      </c>
    </row>
    <row r="2181" spans="1:5" x14ac:dyDescent="0.2">
      <c r="A2181" s="199" t="s">
        <v>3206</v>
      </c>
      <c r="B2181" s="199" t="s">
        <v>2604</v>
      </c>
      <c r="C2181" s="199" t="s">
        <v>2605</v>
      </c>
      <c r="D2181" s="200" t="s">
        <v>633</v>
      </c>
      <c r="E2181" s="201" t="s">
        <v>3287</v>
      </c>
    </row>
    <row r="2182" spans="1:5" x14ac:dyDescent="0.2">
      <c r="A2182" s="199" t="s">
        <v>3206</v>
      </c>
      <c r="B2182" s="199" t="s">
        <v>2604</v>
      </c>
      <c r="C2182" s="199" t="s">
        <v>2605</v>
      </c>
      <c r="D2182" s="200" t="s">
        <v>633</v>
      </c>
      <c r="E2182" s="201" t="s">
        <v>3289</v>
      </c>
    </row>
    <row r="2183" spans="1:5" x14ac:dyDescent="0.2">
      <c r="A2183" s="199" t="s">
        <v>3206</v>
      </c>
      <c r="B2183" s="199" t="s">
        <v>2604</v>
      </c>
      <c r="C2183" s="199" t="s">
        <v>2605</v>
      </c>
      <c r="D2183" s="200" t="s">
        <v>633</v>
      </c>
      <c r="E2183" s="201" t="s">
        <v>3290</v>
      </c>
    </row>
    <row r="2184" spans="1:5" x14ac:dyDescent="0.2">
      <c r="A2184" s="199" t="s">
        <v>3206</v>
      </c>
      <c r="B2184" s="199" t="s">
        <v>2869</v>
      </c>
      <c r="C2184" s="199" t="s">
        <v>1905</v>
      </c>
      <c r="D2184" s="200" t="s">
        <v>633</v>
      </c>
      <c r="E2184" s="201" t="s">
        <v>3284</v>
      </c>
    </row>
    <row r="2185" spans="1:5" x14ac:dyDescent="0.2">
      <c r="A2185" s="199" t="s">
        <v>3206</v>
      </c>
      <c r="B2185" s="199" t="s">
        <v>2869</v>
      </c>
      <c r="C2185" s="199" t="s">
        <v>1905</v>
      </c>
      <c r="D2185" s="200" t="s">
        <v>633</v>
      </c>
      <c r="E2185" s="201" t="s">
        <v>3287</v>
      </c>
    </row>
    <row r="2186" spans="1:5" x14ac:dyDescent="0.2">
      <c r="A2186" s="199" t="s">
        <v>3206</v>
      </c>
      <c r="B2186" s="199" t="s">
        <v>2869</v>
      </c>
      <c r="C2186" s="199" t="s">
        <v>1905</v>
      </c>
      <c r="D2186" s="200" t="s">
        <v>633</v>
      </c>
      <c r="E2186" s="201" t="s">
        <v>3289</v>
      </c>
    </row>
    <row r="2187" spans="1:5" x14ac:dyDescent="0.2">
      <c r="A2187" s="199" t="s">
        <v>3206</v>
      </c>
      <c r="B2187" s="199" t="s">
        <v>2869</v>
      </c>
      <c r="C2187" s="199" t="s">
        <v>1905</v>
      </c>
      <c r="D2187" s="200" t="s">
        <v>633</v>
      </c>
      <c r="E2187" s="201" t="s">
        <v>3290</v>
      </c>
    </row>
    <row r="2188" spans="1:5" x14ac:dyDescent="0.2">
      <c r="A2188" s="199" t="s">
        <v>3206</v>
      </c>
      <c r="B2188" s="199" t="s">
        <v>2598</v>
      </c>
      <c r="C2188" s="199" t="s">
        <v>2599</v>
      </c>
      <c r="D2188" s="200" t="s">
        <v>633</v>
      </c>
      <c r="E2188" s="201" t="s">
        <v>3284</v>
      </c>
    </row>
    <row r="2189" spans="1:5" x14ac:dyDescent="0.2">
      <c r="A2189" s="199" t="s">
        <v>3206</v>
      </c>
      <c r="B2189" s="199" t="s">
        <v>2598</v>
      </c>
      <c r="C2189" s="199" t="s">
        <v>2599</v>
      </c>
      <c r="D2189" s="200" t="s">
        <v>633</v>
      </c>
      <c r="E2189" s="201" t="s">
        <v>3287</v>
      </c>
    </row>
    <row r="2190" spans="1:5" x14ac:dyDescent="0.2">
      <c r="A2190" s="199" t="s">
        <v>3206</v>
      </c>
      <c r="B2190" s="199" t="s">
        <v>2598</v>
      </c>
      <c r="C2190" s="199" t="s">
        <v>2599</v>
      </c>
      <c r="D2190" s="200" t="s">
        <v>633</v>
      </c>
      <c r="E2190" s="201" t="s">
        <v>3289</v>
      </c>
    </row>
    <row r="2191" spans="1:5" x14ac:dyDescent="0.2">
      <c r="A2191" s="199" t="s">
        <v>3206</v>
      </c>
      <c r="B2191" s="199" t="s">
        <v>2598</v>
      </c>
      <c r="C2191" s="199" t="s">
        <v>2599</v>
      </c>
      <c r="D2191" s="200" t="s">
        <v>633</v>
      </c>
      <c r="E2191" s="201" t="s">
        <v>3290</v>
      </c>
    </row>
    <row r="2192" spans="1:5" x14ac:dyDescent="0.2">
      <c r="A2192" s="199" t="s">
        <v>3206</v>
      </c>
      <c r="B2192" s="199" t="s">
        <v>2572</v>
      </c>
      <c r="C2192" s="199" t="s">
        <v>1547</v>
      </c>
      <c r="D2192" s="200" t="s">
        <v>633</v>
      </c>
      <c r="E2192" s="201" t="s">
        <v>3284</v>
      </c>
    </row>
    <row r="2193" spans="1:5" x14ac:dyDescent="0.2">
      <c r="A2193" s="199" t="s">
        <v>3206</v>
      </c>
      <c r="B2193" s="199" t="s">
        <v>2572</v>
      </c>
      <c r="C2193" s="199" t="s">
        <v>1547</v>
      </c>
      <c r="D2193" s="200" t="s">
        <v>633</v>
      </c>
      <c r="E2193" s="201" t="s">
        <v>3287</v>
      </c>
    </row>
    <row r="2194" spans="1:5" x14ac:dyDescent="0.2">
      <c r="A2194" s="199" t="s">
        <v>3206</v>
      </c>
      <c r="B2194" s="199" t="s">
        <v>2572</v>
      </c>
      <c r="C2194" s="199" t="s">
        <v>1547</v>
      </c>
      <c r="D2194" s="200" t="s">
        <v>633</v>
      </c>
      <c r="E2194" s="201" t="s">
        <v>3289</v>
      </c>
    </row>
    <row r="2195" spans="1:5" x14ac:dyDescent="0.2">
      <c r="A2195" s="199" t="s">
        <v>3206</v>
      </c>
      <c r="B2195" s="199" t="s">
        <v>2572</v>
      </c>
      <c r="C2195" s="199" t="s">
        <v>1547</v>
      </c>
      <c r="D2195" s="200" t="s">
        <v>633</v>
      </c>
      <c r="E2195" s="201" t="s">
        <v>3290</v>
      </c>
    </row>
    <row r="2196" spans="1:5" x14ac:dyDescent="0.2">
      <c r="A2196" s="199" t="s">
        <v>3206</v>
      </c>
      <c r="B2196" s="199" t="s">
        <v>2572</v>
      </c>
      <c r="C2196" s="199" t="s">
        <v>1547</v>
      </c>
      <c r="D2196" s="200" t="s">
        <v>633</v>
      </c>
      <c r="E2196" s="201" t="s">
        <v>3344</v>
      </c>
    </row>
    <row r="2197" spans="1:5" x14ac:dyDescent="0.2">
      <c r="A2197" s="199" t="s">
        <v>3206</v>
      </c>
      <c r="B2197" s="199" t="s">
        <v>2602</v>
      </c>
      <c r="C2197" s="199" t="s">
        <v>2603</v>
      </c>
      <c r="D2197" s="200" t="s">
        <v>633</v>
      </c>
      <c r="E2197" s="201" t="s">
        <v>3284</v>
      </c>
    </row>
    <row r="2198" spans="1:5" x14ac:dyDescent="0.2">
      <c r="A2198" s="199" t="s">
        <v>3206</v>
      </c>
      <c r="B2198" s="199" t="s">
        <v>2602</v>
      </c>
      <c r="C2198" s="199" t="s">
        <v>2603</v>
      </c>
      <c r="D2198" s="200" t="s">
        <v>633</v>
      </c>
      <c r="E2198" s="201" t="s">
        <v>3287</v>
      </c>
    </row>
    <row r="2199" spans="1:5" x14ac:dyDescent="0.2">
      <c r="A2199" s="199" t="s">
        <v>3206</v>
      </c>
      <c r="B2199" s="199" t="s">
        <v>2602</v>
      </c>
      <c r="C2199" s="199" t="s">
        <v>2603</v>
      </c>
      <c r="D2199" s="200" t="s">
        <v>633</v>
      </c>
      <c r="E2199" s="201" t="s">
        <v>3289</v>
      </c>
    </row>
    <row r="2200" spans="1:5" x14ac:dyDescent="0.2">
      <c r="A2200" s="199" t="s">
        <v>3206</v>
      </c>
      <c r="B2200" s="199" t="s">
        <v>2602</v>
      </c>
      <c r="C2200" s="199" t="s">
        <v>2603</v>
      </c>
      <c r="D2200" s="200" t="s">
        <v>633</v>
      </c>
      <c r="E2200" s="201" t="s">
        <v>3290</v>
      </c>
    </row>
    <row r="2201" spans="1:5" x14ac:dyDescent="0.2">
      <c r="A2201" s="199" t="s">
        <v>3206</v>
      </c>
      <c r="B2201" s="199" t="s">
        <v>2573</v>
      </c>
      <c r="C2201" s="199" t="s">
        <v>2082</v>
      </c>
      <c r="D2201" s="200" t="s">
        <v>633</v>
      </c>
      <c r="E2201" s="201" t="s">
        <v>3284</v>
      </c>
    </row>
    <row r="2202" spans="1:5" x14ac:dyDescent="0.2">
      <c r="A2202" s="199" t="s">
        <v>3206</v>
      </c>
      <c r="B2202" s="199" t="s">
        <v>2573</v>
      </c>
      <c r="C2202" s="199" t="s">
        <v>2082</v>
      </c>
      <c r="D2202" s="200" t="s">
        <v>633</v>
      </c>
      <c r="E2202" s="201" t="s">
        <v>3287</v>
      </c>
    </row>
    <row r="2203" spans="1:5" x14ac:dyDescent="0.2">
      <c r="A2203" s="199" t="s">
        <v>3206</v>
      </c>
      <c r="B2203" s="199" t="s">
        <v>2573</v>
      </c>
      <c r="C2203" s="199" t="s">
        <v>2082</v>
      </c>
      <c r="D2203" s="200" t="s">
        <v>633</v>
      </c>
      <c r="E2203" s="201" t="s">
        <v>3289</v>
      </c>
    </row>
    <row r="2204" spans="1:5" x14ac:dyDescent="0.2">
      <c r="A2204" s="199" t="s">
        <v>3206</v>
      </c>
      <c r="B2204" s="199" t="s">
        <v>2573</v>
      </c>
      <c r="C2204" s="199" t="s">
        <v>2082</v>
      </c>
      <c r="D2204" s="200" t="s">
        <v>633</v>
      </c>
      <c r="E2204" s="201" t="s">
        <v>3290</v>
      </c>
    </row>
    <row r="2205" spans="1:5" x14ac:dyDescent="0.2">
      <c r="A2205" s="199" t="s">
        <v>3206</v>
      </c>
      <c r="B2205" s="199" t="s">
        <v>1454</v>
      </c>
      <c r="C2205" s="199" t="s">
        <v>388</v>
      </c>
      <c r="D2205" s="200" t="s">
        <v>633</v>
      </c>
      <c r="E2205" s="201" t="s">
        <v>3286</v>
      </c>
    </row>
    <row r="2206" spans="1:5" x14ac:dyDescent="0.2">
      <c r="A2206" s="199" t="s">
        <v>3206</v>
      </c>
      <c r="B2206" s="199" t="s">
        <v>1454</v>
      </c>
      <c r="C2206" s="199" t="s">
        <v>388</v>
      </c>
      <c r="D2206" s="200" t="s">
        <v>633</v>
      </c>
      <c r="E2206" s="201" t="s">
        <v>3284</v>
      </c>
    </row>
    <row r="2207" spans="1:5" x14ac:dyDescent="0.2">
      <c r="A2207" s="199" t="s">
        <v>3206</v>
      </c>
      <c r="B2207" s="199" t="s">
        <v>1454</v>
      </c>
      <c r="C2207" s="199" t="s">
        <v>388</v>
      </c>
      <c r="D2207" s="200" t="s">
        <v>633</v>
      </c>
      <c r="E2207" s="201" t="s">
        <v>3290</v>
      </c>
    </row>
    <row r="2208" spans="1:5" x14ac:dyDescent="0.2">
      <c r="A2208" s="199" t="s">
        <v>3206</v>
      </c>
      <c r="B2208" s="199" t="s">
        <v>1454</v>
      </c>
      <c r="C2208" s="199" t="s">
        <v>388</v>
      </c>
      <c r="D2208" s="200" t="s">
        <v>633</v>
      </c>
      <c r="E2208" s="201" t="s">
        <v>3344</v>
      </c>
    </row>
    <row r="2209" spans="1:5" x14ac:dyDescent="0.2">
      <c r="A2209" s="199" t="s">
        <v>3206</v>
      </c>
      <c r="B2209" s="199" t="s">
        <v>2574</v>
      </c>
      <c r="C2209" s="199" t="s">
        <v>2155</v>
      </c>
      <c r="D2209" s="200" t="s">
        <v>633</v>
      </c>
      <c r="E2209" s="201" t="s">
        <v>3284</v>
      </c>
    </row>
    <row r="2210" spans="1:5" x14ac:dyDescent="0.2">
      <c r="A2210" s="199" t="s">
        <v>3206</v>
      </c>
      <c r="B2210" s="199" t="s">
        <v>2574</v>
      </c>
      <c r="C2210" s="199" t="s">
        <v>2155</v>
      </c>
      <c r="D2210" s="200" t="s">
        <v>633</v>
      </c>
      <c r="E2210" s="201" t="s">
        <v>3287</v>
      </c>
    </row>
    <row r="2211" spans="1:5" x14ac:dyDescent="0.2">
      <c r="A2211" s="199" t="s">
        <v>3206</v>
      </c>
      <c r="B2211" s="199" t="s">
        <v>2574</v>
      </c>
      <c r="C2211" s="199" t="s">
        <v>2155</v>
      </c>
      <c r="D2211" s="200" t="s">
        <v>633</v>
      </c>
      <c r="E2211" s="201" t="s">
        <v>3290</v>
      </c>
    </row>
    <row r="2212" spans="1:5" x14ac:dyDescent="0.2">
      <c r="A2212" s="199" t="s">
        <v>3206</v>
      </c>
      <c r="B2212" s="199" t="s">
        <v>2768</v>
      </c>
      <c r="C2212" s="199" t="s">
        <v>466</v>
      </c>
      <c r="D2212" s="200" t="s">
        <v>633</v>
      </c>
      <c r="E2212" s="201" t="s">
        <v>3286</v>
      </c>
    </row>
    <row r="2213" spans="1:5" x14ac:dyDescent="0.2">
      <c r="A2213" s="199" t="s">
        <v>3206</v>
      </c>
      <c r="B2213" s="199" t="s">
        <v>2768</v>
      </c>
      <c r="C2213" s="199" t="s">
        <v>466</v>
      </c>
      <c r="D2213" s="200" t="s">
        <v>633</v>
      </c>
      <c r="E2213" s="201" t="s">
        <v>3284</v>
      </c>
    </row>
    <row r="2214" spans="1:5" x14ac:dyDescent="0.2">
      <c r="A2214" s="199" t="s">
        <v>3206</v>
      </c>
      <c r="B2214" s="199" t="s">
        <v>2768</v>
      </c>
      <c r="C2214" s="199" t="s">
        <v>466</v>
      </c>
      <c r="D2214" s="200" t="s">
        <v>633</v>
      </c>
      <c r="E2214" s="201" t="s">
        <v>3288</v>
      </c>
    </row>
    <row r="2215" spans="1:5" x14ac:dyDescent="0.2">
      <c r="A2215" s="199" t="s">
        <v>3206</v>
      </c>
      <c r="B2215" s="199" t="s">
        <v>2768</v>
      </c>
      <c r="C2215" s="199" t="s">
        <v>466</v>
      </c>
      <c r="D2215" s="200" t="s">
        <v>633</v>
      </c>
      <c r="E2215" s="201" t="s">
        <v>3289</v>
      </c>
    </row>
    <row r="2216" spans="1:5" x14ac:dyDescent="0.2">
      <c r="A2216" s="199" t="s">
        <v>3206</v>
      </c>
      <c r="B2216" s="199" t="s">
        <v>2768</v>
      </c>
      <c r="C2216" s="199" t="s">
        <v>466</v>
      </c>
      <c r="D2216" s="200" t="s">
        <v>633</v>
      </c>
      <c r="E2216" s="201" t="s">
        <v>3290</v>
      </c>
    </row>
    <row r="2217" spans="1:5" x14ac:dyDescent="0.2">
      <c r="A2217" s="199" t="s">
        <v>3206</v>
      </c>
      <c r="B2217" s="199" t="s">
        <v>2768</v>
      </c>
      <c r="C2217" s="199" t="s">
        <v>466</v>
      </c>
      <c r="D2217" s="200" t="s">
        <v>633</v>
      </c>
      <c r="E2217" s="201" t="s">
        <v>3344</v>
      </c>
    </row>
    <row r="2218" spans="1:5" x14ac:dyDescent="0.2">
      <c r="A2218" s="199" t="s">
        <v>3206</v>
      </c>
      <c r="B2218" s="199" t="s">
        <v>1299</v>
      </c>
      <c r="C2218" s="199" t="s">
        <v>467</v>
      </c>
      <c r="D2218" s="200" t="s">
        <v>633</v>
      </c>
      <c r="E2218" s="201" t="s">
        <v>3286</v>
      </c>
    </row>
    <row r="2219" spans="1:5" x14ac:dyDescent="0.2">
      <c r="A2219" s="199" t="s">
        <v>3206</v>
      </c>
      <c r="B2219" s="199" t="s">
        <v>1299</v>
      </c>
      <c r="C2219" s="199" t="s">
        <v>467</v>
      </c>
      <c r="D2219" s="200" t="s">
        <v>633</v>
      </c>
      <c r="E2219" s="201" t="s">
        <v>3284</v>
      </c>
    </row>
    <row r="2220" spans="1:5" x14ac:dyDescent="0.2">
      <c r="A2220" s="199" t="s">
        <v>3206</v>
      </c>
      <c r="B2220" s="199" t="s">
        <v>1299</v>
      </c>
      <c r="C2220" s="199" t="s">
        <v>467</v>
      </c>
      <c r="D2220" s="200" t="s">
        <v>633</v>
      </c>
      <c r="E2220" s="201" t="s">
        <v>3288</v>
      </c>
    </row>
    <row r="2221" spans="1:5" x14ac:dyDescent="0.2">
      <c r="A2221" s="199" t="s">
        <v>3206</v>
      </c>
      <c r="B2221" s="199" t="s">
        <v>1299</v>
      </c>
      <c r="C2221" s="199" t="s">
        <v>467</v>
      </c>
      <c r="D2221" s="200" t="s">
        <v>633</v>
      </c>
      <c r="E2221" s="201" t="s">
        <v>3289</v>
      </c>
    </row>
    <row r="2222" spans="1:5" x14ac:dyDescent="0.2">
      <c r="A2222" s="199" t="s">
        <v>3206</v>
      </c>
      <c r="B2222" s="199" t="s">
        <v>1299</v>
      </c>
      <c r="C2222" s="199" t="s">
        <v>467</v>
      </c>
      <c r="D2222" s="200" t="s">
        <v>633</v>
      </c>
      <c r="E2222" s="201" t="s">
        <v>3290</v>
      </c>
    </row>
    <row r="2223" spans="1:5" x14ac:dyDescent="0.2">
      <c r="A2223" s="199" t="s">
        <v>3206</v>
      </c>
      <c r="B2223" s="199" t="s">
        <v>1299</v>
      </c>
      <c r="C2223" s="199" t="s">
        <v>467</v>
      </c>
      <c r="D2223" s="200" t="s">
        <v>633</v>
      </c>
      <c r="E2223" s="201" t="s">
        <v>3340</v>
      </c>
    </row>
    <row r="2224" spans="1:5" x14ac:dyDescent="0.2">
      <c r="A2224" s="199" t="s">
        <v>3206</v>
      </c>
      <c r="B2224" s="199" t="s">
        <v>1299</v>
      </c>
      <c r="C2224" s="199" t="s">
        <v>467</v>
      </c>
      <c r="D2224" s="200" t="s">
        <v>633</v>
      </c>
      <c r="E2224" s="201" t="s">
        <v>3344</v>
      </c>
    </row>
    <row r="2225" spans="1:5" x14ac:dyDescent="0.2">
      <c r="A2225" s="199" t="s">
        <v>3206</v>
      </c>
      <c r="B2225" s="199" t="s">
        <v>1300</v>
      </c>
      <c r="C2225" s="199" t="s">
        <v>320</v>
      </c>
      <c r="D2225" s="200" t="s">
        <v>633</v>
      </c>
      <c r="E2225" s="201" t="s">
        <v>3286</v>
      </c>
    </row>
    <row r="2226" spans="1:5" x14ac:dyDescent="0.2">
      <c r="A2226" s="199" t="s">
        <v>3206</v>
      </c>
      <c r="B2226" s="199" t="s">
        <v>1300</v>
      </c>
      <c r="C2226" s="199" t="s">
        <v>320</v>
      </c>
      <c r="D2226" s="200" t="s">
        <v>633</v>
      </c>
      <c r="E2226" s="201" t="s">
        <v>3284</v>
      </c>
    </row>
    <row r="2227" spans="1:5" x14ac:dyDescent="0.2">
      <c r="A2227" s="199" t="s">
        <v>3206</v>
      </c>
      <c r="B2227" s="199" t="s">
        <v>1300</v>
      </c>
      <c r="C2227" s="199" t="s">
        <v>320</v>
      </c>
      <c r="D2227" s="200" t="s">
        <v>633</v>
      </c>
      <c r="E2227" s="201" t="s">
        <v>3288</v>
      </c>
    </row>
    <row r="2228" spans="1:5" x14ac:dyDescent="0.2">
      <c r="A2228" s="199" t="s">
        <v>3206</v>
      </c>
      <c r="B2228" s="199" t="s">
        <v>1300</v>
      </c>
      <c r="C2228" s="199" t="s">
        <v>320</v>
      </c>
      <c r="D2228" s="200" t="s">
        <v>633</v>
      </c>
      <c r="E2228" s="201" t="s">
        <v>3289</v>
      </c>
    </row>
    <row r="2229" spans="1:5" x14ac:dyDescent="0.2">
      <c r="A2229" s="199" t="s">
        <v>3206</v>
      </c>
      <c r="B2229" s="199" t="s">
        <v>1300</v>
      </c>
      <c r="C2229" s="199" t="s">
        <v>320</v>
      </c>
      <c r="D2229" s="200" t="s">
        <v>633</v>
      </c>
      <c r="E2229" s="201" t="s">
        <v>3290</v>
      </c>
    </row>
    <row r="2230" spans="1:5" x14ac:dyDescent="0.2">
      <c r="A2230" s="199" t="s">
        <v>3206</v>
      </c>
      <c r="B2230" s="199" t="s">
        <v>1300</v>
      </c>
      <c r="C2230" s="199" t="s">
        <v>320</v>
      </c>
      <c r="D2230" s="200" t="s">
        <v>633</v>
      </c>
      <c r="E2230" s="201" t="s">
        <v>3340</v>
      </c>
    </row>
    <row r="2231" spans="1:5" x14ac:dyDescent="0.2">
      <c r="A2231" s="199" t="s">
        <v>3206</v>
      </c>
      <c r="B2231" s="199" t="s">
        <v>1301</v>
      </c>
      <c r="C2231" s="199" t="s">
        <v>321</v>
      </c>
      <c r="D2231" s="200" t="s">
        <v>633</v>
      </c>
      <c r="E2231" s="201" t="s">
        <v>3286</v>
      </c>
    </row>
    <row r="2232" spans="1:5" x14ac:dyDescent="0.2">
      <c r="A2232" s="199" t="s">
        <v>3206</v>
      </c>
      <c r="B2232" s="199" t="s">
        <v>1301</v>
      </c>
      <c r="C2232" s="199" t="s">
        <v>321</v>
      </c>
      <c r="D2232" s="200" t="s">
        <v>633</v>
      </c>
      <c r="E2232" s="201" t="s">
        <v>3284</v>
      </c>
    </row>
    <row r="2233" spans="1:5" x14ac:dyDescent="0.2">
      <c r="A2233" s="199" t="s">
        <v>3206</v>
      </c>
      <c r="B2233" s="199" t="s">
        <v>1301</v>
      </c>
      <c r="C2233" s="199" t="s">
        <v>321</v>
      </c>
      <c r="D2233" s="200" t="s">
        <v>633</v>
      </c>
      <c r="E2233" s="201" t="s">
        <v>3287</v>
      </c>
    </row>
    <row r="2234" spans="1:5" x14ac:dyDescent="0.2">
      <c r="A2234" s="199" t="s">
        <v>3206</v>
      </c>
      <c r="B2234" s="199" t="s">
        <v>1301</v>
      </c>
      <c r="C2234" s="199" t="s">
        <v>321</v>
      </c>
      <c r="D2234" s="200" t="s">
        <v>633</v>
      </c>
      <c r="E2234" s="201" t="s">
        <v>3288</v>
      </c>
    </row>
    <row r="2235" spans="1:5" x14ac:dyDescent="0.2">
      <c r="A2235" s="199" t="s">
        <v>3206</v>
      </c>
      <c r="B2235" s="199" t="s">
        <v>1301</v>
      </c>
      <c r="C2235" s="199" t="s">
        <v>321</v>
      </c>
      <c r="D2235" s="200" t="s">
        <v>633</v>
      </c>
      <c r="E2235" s="201" t="s">
        <v>3289</v>
      </c>
    </row>
    <row r="2236" spans="1:5" x14ac:dyDescent="0.2">
      <c r="A2236" s="199" t="s">
        <v>3206</v>
      </c>
      <c r="B2236" s="199" t="s">
        <v>1301</v>
      </c>
      <c r="C2236" s="199" t="s">
        <v>321</v>
      </c>
      <c r="D2236" s="200" t="s">
        <v>633</v>
      </c>
      <c r="E2236" s="201" t="s">
        <v>3290</v>
      </c>
    </row>
    <row r="2237" spans="1:5" x14ac:dyDescent="0.2">
      <c r="A2237" s="199" t="s">
        <v>3206</v>
      </c>
      <c r="B2237" s="199" t="s">
        <v>1301</v>
      </c>
      <c r="C2237" s="199" t="s">
        <v>321</v>
      </c>
      <c r="D2237" s="200" t="s">
        <v>633</v>
      </c>
      <c r="E2237" s="201" t="s">
        <v>3340</v>
      </c>
    </row>
    <row r="2238" spans="1:5" x14ac:dyDescent="0.2">
      <c r="A2238" s="199" t="s">
        <v>3206</v>
      </c>
      <c r="B2238" s="199" t="s">
        <v>1302</v>
      </c>
      <c r="C2238" s="199" t="s">
        <v>322</v>
      </c>
      <c r="D2238" s="200" t="s">
        <v>633</v>
      </c>
      <c r="E2238" s="201" t="s">
        <v>3286</v>
      </c>
    </row>
    <row r="2239" spans="1:5" x14ac:dyDescent="0.2">
      <c r="A2239" s="199" t="s">
        <v>3206</v>
      </c>
      <c r="B2239" s="199" t="s">
        <v>1302</v>
      </c>
      <c r="C2239" s="199" t="s">
        <v>322</v>
      </c>
      <c r="D2239" s="200" t="s">
        <v>633</v>
      </c>
      <c r="E2239" s="201" t="s">
        <v>3284</v>
      </c>
    </row>
    <row r="2240" spans="1:5" x14ac:dyDescent="0.2">
      <c r="A2240" s="199" t="s">
        <v>3206</v>
      </c>
      <c r="B2240" s="199" t="s">
        <v>1302</v>
      </c>
      <c r="C2240" s="199" t="s">
        <v>322</v>
      </c>
      <c r="D2240" s="200" t="s">
        <v>633</v>
      </c>
      <c r="E2240" s="201" t="s">
        <v>3288</v>
      </c>
    </row>
    <row r="2241" spans="1:5" x14ac:dyDescent="0.2">
      <c r="A2241" s="199" t="s">
        <v>3206</v>
      </c>
      <c r="B2241" s="199" t="s">
        <v>1302</v>
      </c>
      <c r="C2241" s="199" t="s">
        <v>322</v>
      </c>
      <c r="D2241" s="200" t="s">
        <v>633</v>
      </c>
      <c r="E2241" s="201" t="s">
        <v>3289</v>
      </c>
    </row>
    <row r="2242" spans="1:5" x14ac:dyDescent="0.2">
      <c r="A2242" s="199" t="s">
        <v>3206</v>
      </c>
      <c r="B2242" s="199" t="s">
        <v>1302</v>
      </c>
      <c r="C2242" s="199" t="s">
        <v>322</v>
      </c>
      <c r="D2242" s="200" t="s">
        <v>633</v>
      </c>
      <c r="E2242" s="201" t="s">
        <v>3290</v>
      </c>
    </row>
    <row r="2243" spans="1:5" x14ac:dyDescent="0.2">
      <c r="A2243" s="199" t="s">
        <v>3206</v>
      </c>
      <c r="B2243" s="199" t="s">
        <v>1302</v>
      </c>
      <c r="C2243" s="199" t="s">
        <v>322</v>
      </c>
      <c r="D2243" s="200" t="s">
        <v>633</v>
      </c>
      <c r="E2243" s="201" t="s">
        <v>3340</v>
      </c>
    </row>
    <row r="2244" spans="1:5" x14ac:dyDescent="0.2">
      <c r="A2244" s="199" t="s">
        <v>3206</v>
      </c>
      <c r="B2244" s="199" t="s">
        <v>1303</v>
      </c>
      <c r="C2244" s="199" t="s">
        <v>323</v>
      </c>
      <c r="D2244" s="200" t="s">
        <v>633</v>
      </c>
      <c r="E2244" s="201" t="s">
        <v>3286</v>
      </c>
    </row>
    <row r="2245" spans="1:5" x14ac:dyDescent="0.2">
      <c r="A2245" s="199" t="s">
        <v>3206</v>
      </c>
      <c r="B2245" s="199" t="s">
        <v>1303</v>
      </c>
      <c r="C2245" s="199" t="s">
        <v>323</v>
      </c>
      <c r="D2245" s="200" t="s">
        <v>633</v>
      </c>
      <c r="E2245" s="201" t="s">
        <v>3284</v>
      </c>
    </row>
    <row r="2246" spans="1:5" x14ac:dyDescent="0.2">
      <c r="A2246" s="199" t="s">
        <v>3206</v>
      </c>
      <c r="B2246" s="199" t="s">
        <v>1303</v>
      </c>
      <c r="C2246" s="199" t="s">
        <v>323</v>
      </c>
      <c r="D2246" s="200" t="s">
        <v>633</v>
      </c>
      <c r="E2246" s="201" t="s">
        <v>3288</v>
      </c>
    </row>
    <row r="2247" spans="1:5" x14ac:dyDescent="0.2">
      <c r="A2247" s="199" t="s">
        <v>3206</v>
      </c>
      <c r="B2247" s="199" t="s">
        <v>1303</v>
      </c>
      <c r="C2247" s="199" t="s">
        <v>323</v>
      </c>
      <c r="D2247" s="200" t="s">
        <v>633</v>
      </c>
      <c r="E2247" s="201" t="s">
        <v>3289</v>
      </c>
    </row>
    <row r="2248" spans="1:5" x14ac:dyDescent="0.2">
      <c r="A2248" s="199" t="s">
        <v>3206</v>
      </c>
      <c r="B2248" s="199" t="s">
        <v>1303</v>
      </c>
      <c r="C2248" s="199" t="s">
        <v>323</v>
      </c>
      <c r="D2248" s="200" t="s">
        <v>633</v>
      </c>
      <c r="E2248" s="201" t="s">
        <v>3290</v>
      </c>
    </row>
    <row r="2249" spans="1:5" x14ac:dyDescent="0.2">
      <c r="A2249" s="199" t="s">
        <v>3206</v>
      </c>
      <c r="B2249" s="199" t="s">
        <v>1303</v>
      </c>
      <c r="C2249" s="199" t="s">
        <v>323</v>
      </c>
      <c r="D2249" s="200" t="s">
        <v>633</v>
      </c>
      <c r="E2249" s="201" t="s">
        <v>3340</v>
      </c>
    </row>
    <row r="2250" spans="1:5" x14ac:dyDescent="0.2">
      <c r="A2250" s="199" t="s">
        <v>3206</v>
      </c>
      <c r="B2250" s="199" t="s">
        <v>1304</v>
      </c>
      <c r="C2250" s="199" t="s">
        <v>324</v>
      </c>
      <c r="D2250" s="200" t="s">
        <v>633</v>
      </c>
      <c r="E2250" s="201" t="s">
        <v>3286</v>
      </c>
    </row>
    <row r="2251" spans="1:5" x14ac:dyDescent="0.2">
      <c r="A2251" s="199" t="s">
        <v>3206</v>
      </c>
      <c r="B2251" s="199" t="s">
        <v>1304</v>
      </c>
      <c r="C2251" s="199" t="s">
        <v>324</v>
      </c>
      <c r="D2251" s="200" t="s">
        <v>633</v>
      </c>
      <c r="E2251" s="201" t="s">
        <v>3284</v>
      </c>
    </row>
    <row r="2252" spans="1:5" x14ac:dyDescent="0.2">
      <c r="A2252" s="199" t="s">
        <v>3206</v>
      </c>
      <c r="B2252" s="199" t="s">
        <v>1304</v>
      </c>
      <c r="C2252" s="199" t="s">
        <v>324</v>
      </c>
      <c r="D2252" s="200" t="s">
        <v>633</v>
      </c>
      <c r="E2252" s="201" t="s">
        <v>3288</v>
      </c>
    </row>
    <row r="2253" spans="1:5" x14ac:dyDescent="0.2">
      <c r="A2253" s="199" t="s">
        <v>3206</v>
      </c>
      <c r="B2253" s="199" t="s">
        <v>1304</v>
      </c>
      <c r="C2253" s="199" t="s">
        <v>324</v>
      </c>
      <c r="D2253" s="200" t="s">
        <v>633</v>
      </c>
      <c r="E2253" s="201" t="s">
        <v>3289</v>
      </c>
    </row>
    <row r="2254" spans="1:5" x14ac:dyDescent="0.2">
      <c r="A2254" s="199" t="s">
        <v>3206</v>
      </c>
      <c r="B2254" s="199" t="s">
        <v>1304</v>
      </c>
      <c r="C2254" s="199" t="s">
        <v>324</v>
      </c>
      <c r="D2254" s="200" t="s">
        <v>633</v>
      </c>
      <c r="E2254" s="201" t="s">
        <v>3290</v>
      </c>
    </row>
    <row r="2255" spans="1:5" x14ac:dyDescent="0.2">
      <c r="A2255" s="199" t="s">
        <v>3206</v>
      </c>
      <c r="B2255" s="199" t="s">
        <v>1304</v>
      </c>
      <c r="C2255" s="199" t="s">
        <v>324</v>
      </c>
      <c r="D2255" s="200" t="s">
        <v>633</v>
      </c>
      <c r="E2255" s="201" t="s">
        <v>3340</v>
      </c>
    </row>
    <row r="2256" spans="1:5" x14ac:dyDescent="0.2">
      <c r="A2256" s="199" t="s">
        <v>3206</v>
      </c>
      <c r="B2256" s="199" t="s">
        <v>1305</v>
      </c>
      <c r="C2256" s="199" t="s">
        <v>325</v>
      </c>
      <c r="D2256" s="200" t="s">
        <v>633</v>
      </c>
      <c r="E2256" s="201" t="s">
        <v>3286</v>
      </c>
    </row>
    <row r="2257" spans="1:5" x14ac:dyDescent="0.2">
      <c r="A2257" s="199" t="s">
        <v>3206</v>
      </c>
      <c r="B2257" s="199" t="s">
        <v>1305</v>
      </c>
      <c r="C2257" s="199" t="s">
        <v>325</v>
      </c>
      <c r="D2257" s="200" t="s">
        <v>633</v>
      </c>
      <c r="E2257" s="201" t="s">
        <v>3284</v>
      </c>
    </row>
    <row r="2258" spans="1:5" x14ac:dyDescent="0.2">
      <c r="A2258" s="199" t="s">
        <v>3206</v>
      </c>
      <c r="B2258" s="199" t="s">
        <v>1305</v>
      </c>
      <c r="C2258" s="199" t="s">
        <v>325</v>
      </c>
      <c r="D2258" s="200" t="s">
        <v>633</v>
      </c>
      <c r="E2258" s="201" t="s">
        <v>3288</v>
      </c>
    </row>
    <row r="2259" spans="1:5" x14ac:dyDescent="0.2">
      <c r="A2259" s="199" t="s">
        <v>3206</v>
      </c>
      <c r="B2259" s="199" t="s">
        <v>1305</v>
      </c>
      <c r="C2259" s="199" t="s">
        <v>325</v>
      </c>
      <c r="D2259" s="200" t="s">
        <v>633</v>
      </c>
      <c r="E2259" s="201" t="s">
        <v>3289</v>
      </c>
    </row>
    <row r="2260" spans="1:5" x14ac:dyDescent="0.2">
      <c r="A2260" s="199" t="s">
        <v>3206</v>
      </c>
      <c r="B2260" s="199" t="s">
        <v>1305</v>
      </c>
      <c r="C2260" s="199" t="s">
        <v>325</v>
      </c>
      <c r="D2260" s="200" t="s">
        <v>633</v>
      </c>
      <c r="E2260" s="201" t="s">
        <v>3290</v>
      </c>
    </row>
    <row r="2261" spans="1:5" x14ac:dyDescent="0.2">
      <c r="A2261" s="199" t="s">
        <v>3206</v>
      </c>
      <c r="B2261" s="199" t="s">
        <v>1305</v>
      </c>
      <c r="C2261" s="199" t="s">
        <v>325</v>
      </c>
      <c r="D2261" s="200" t="s">
        <v>633</v>
      </c>
      <c r="E2261" s="201" t="s">
        <v>3340</v>
      </c>
    </row>
    <row r="2262" spans="1:5" x14ac:dyDescent="0.2">
      <c r="A2262" s="199" t="s">
        <v>3206</v>
      </c>
      <c r="B2262" s="199" t="s">
        <v>1306</v>
      </c>
      <c r="C2262" s="199" t="s">
        <v>326</v>
      </c>
      <c r="D2262" s="200" t="s">
        <v>633</v>
      </c>
      <c r="E2262" s="201" t="s">
        <v>3286</v>
      </c>
    </row>
    <row r="2263" spans="1:5" x14ac:dyDescent="0.2">
      <c r="A2263" s="199" t="s">
        <v>3206</v>
      </c>
      <c r="B2263" s="199" t="s">
        <v>1306</v>
      </c>
      <c r="C2263" s="199" t="s">
        <v>326</v>
      </c>
      <c r="D2263" s="200" t="s">
        <v>633</v>
      </c>
      <c r="E2263" s="201" t="s">
        <v>3284</v>
      </c>
    </row>
    <row r="2264" spans="1:5" x14ac:dyDescent="0.2">
      <c r="A2264" s="199" t="s">
        <v>3206</v>
      </c>
      <c r="B2264" s="199" t="s">
        <v>1306</v>
      </c>
      <c r="C2264" s="199" t="s">
        <v>326</v>
      </c>
      <c r="D2264" s="200" t="s">
        <v>633</v>
      </c>
      <c r="E2264" s="201" t="s">
        <v>3288</v>
      </c>
    </row>
    <row r="2265" spans="1:5" x14ac:dyDescent="0.2">
      <c r="A2265" s="199" t="s">
        <v>3206</v>
      </c>
      <c r="B2265" s="199" t="s">
        <v>1306</v>
      </c>
      <c r="C2265" s="199" t="s">
        <v>326</v>
      </c>
      <c r="D2265" s="200" t="s">
        <v>633</v>
      </c>
      <c r="E2265" s="201" t="s">
        <v>3289</v>
      </c>
    </row>
    <row r="2266" spans="1:5" x14ac:dyDescent="0.2">
      <c r="A2266" s="199" t="s">
        <v>3206</v>
      </c>
      <c r="B2266" s="199" t="s">
        <v>1306</v>
      </c>
      <c r="C2266" s="199" t="s">
        <v>326</v>
      </c>
      <c r="D2266" s="200" t="s">
        <v>633</v>
      </c>
      <c r="E2266" s="201" t="s">
        <v>3290</v>
      </c>
    </row>
    <row r="2267" spans="1:5" x14ac:dyDescent="0.2">
      <c r="A2267" s="199" t="s">
        <v>3206</v>
      </c>
      <c r="B2267" s="199" t="s">
        <v>1306</v>
      </c>
      <c r="C2267" s="199" t="s">
        <v>326</v>
      </c>
      <c r="D2267" s="200" t="s">
        <v>633</v>
      </c>
      <c r="E2267" s="201" t="s">
        <v>3340</v>
      </c>
    </row>
    <row r="2268" spans="1:5" x14ac:dyDescent="0.2">
      <c r="A2268" s="199" t="s">
        <v>3206</v>
      </c>
      <c r="B2268" s="199" t="s">
        <v>1307</v>
      </c>
      <c r="C2268" s="199" t="s">
        <v>327</v>
      </c>
      <c r="D2268" s="200" t="s">
        <v>633</v>
      </c>
      <c r="E2268" s="201" t="s">
        <v>3286</v>
      </c>
    </row>
    <row r="2269" spans="1:5" x14ac:dyDescent="0.2">
      <c r="A2269" s="199" t="s">
        <v>3206</v>
      </c>
      <c r="B2269" s="199" t="s">
        <v>1307</v>
      </c>
      <c r="C2269" s="199" t="s">
        <v>327</v>
      </c>
      <c r="D2269" s="200" t="s">
        <v>633</v>
      </c>
      <c r="E2269" s="201" t="s">
        <v>3284</v>
      </c>
    </row>
    <row r="2270" spans="1:5" x14ac:dyDescent="0.2">
      <c r="A2270" s="199" t="s">
        <v>3206</v>
      </c>
      <c r="B2270" s="199" t="s">
        <v>1307</v>
      </c>
      <c r="C2270" s="199" t="s">
        <v>327</v>
      </c>
      <c r="D2270" s="200" t="s">
        <v>633</v>
      </c>
      <c r="E2270" s="201" t="s">
        <v>3288</v>
      </c>
    </row>
    <row r="2271" spans="1:5" x14ac:dyDescent="0.2">
      <c r="A2271" s="199" t="s">
        <v>3206</v>
      </c>
      <c r="B2271" s="199" t="s">
        <v>1307</v>
      </c>
      <c r="C2271" s="199" t="s">
        <v>327</v>
      </c>
      <c r="D2271" s="200" t="s">
        <v>633</v>
      </c>
      <c r="E2271" s="201" t="s">
        <v>3289</v>
      </c>
    </row>
    <row r="2272" spans="1:5" x14ac:dyDescent="0.2">
      <c r="A2272" s="199" t="s">
        <v>3206</v>
      </c>
      <c r="B2272" s="199" t="s">
        <v>1307</v>
      </c>
      <c r="C2272" s="199" t="s">
        <v>327</v>
      </c>
      <c r="D2272" s="200" t="s">
        <v>633</v>
      </c>
      <c r="E2272" s="201" t="s">
        <v>3290</v>
      </c>
    </row>
    <row r="2273" spans="1:5" x14ac:dyDescent="0.2">
      <c r="A2273" s="199" t="s">
        <v>3206</v>
      </c>
      <c r="B2273" s="199" t="s">
        <v>1307</v>
      </c>
      <c r="C2273" s="199" t="s">
        <v>327</v>
      </c>
      <c r="D2273" s="200" t="s">
        <v>633</v>
      </c>
      <c r="E2273" s="201" t="s">
        <v>3340</v>
      </c>
    </row>
    <row r="2274" spans="1:5" x14ac:dyDescent="0.2">
      <c r="A2274" s="199" t="s">
        <v>3206</v>
      </c>
      <c r="B2274" s="199" t="s">
        <v>1308</v>
      </c>
      <c r="C2274" s="199" t="s">
        <v>328</v>
      </c>
      <c r="D2274" s="200" t="s">
        <v>633</v>
      </c>
      <c r="E2274" s="201" t="s">
        <v>3286</v>
      </c>
    </row>
    <row r="2275" spans="1:5" x14ac:dyDescent="0.2">
      <c r="A2275" s="199" t="s">
        <v>3206</v>
      </c>
      <c r="B2275" s="199" t="s">
        <v>1308</v>
      </c>
      <c r="C2275" s="199" t="s">
        <v>328</v>
      </c>
      <c r="D2275" s="200" t="s">
        <v>633</v>
      </c>
      <c r="E2275" s="201" t="s">
        <v>3284</v>
      </c>
    </row>
    <row r="2276" spans="1:5" x14ac:dyDescent="0.2">
      <c r="A2276" s="199" t="s">
        <v>3206</v>
      </c>
      <c r="B2276" s="199" t="s">
        <v>1308</v>
      </c>
      <c r="C2276" s="199" t="s">
        <v>328</v>
      </c>
      <c r="D2276" s="200" t="s">
        <v>633</v>
      </c>
      <c r="E2276" s="201" t="s">
        <v>3288</v>
      </c>
    </row>
    <row r="2277" spans="1:5" x14ac:dyDescent="0.2">
      <c r="A2277" s="199" t="s">
        <v>3206</v>
      </c>
      <c r="B2277" s="199" t="s">
        <v>1308</v>
      </c>
      <c r="C2277" s="199" t="s">
        <v>328</v>
      </c>
      <c r="D2277" s="200" t="s">
        <v>633</v>
      </c>
      <c r="E2277" s="201" t="s">
        <v>3289</v>
      </c>
    </row>
    <row r="2278" spans="1:5" x14ac:dyDescent="0.2">
      <c r="A2278" s="199" t="s">
        <v>3206</v>
      </c>
      <c r="B2278" s="199" t="s">
        <v>1308</v>
      </c>
      <c r="C2278" s="199" t="s">
        <v>328</v>
      </c>
      <c r="D2278" s="200" t="s">
        <v>633</v>
      </c>
      <c r="E2278" s="201" t="s">
        <v>3290</v>
      </c>
    </row>
    <row r="2279" spans="1:5" x14ac:dyDescent="0.2">
      <c r="A2279" s="199" t="s">
        <v>3206</v>
      </c>
      <c r="B2279" s="199" t="s">
        <v>1308</v>
      </c>
      <c r="C2279" s="199" t="s">
        <v>328</v>
      </c>
      <c r="D2279" s="200" t="s">
        <v>633</v>
      </c>
      <c r="E2279" s="201" t="s">
        <v>3340</v>
      </c>
    </row>
    <row r="2280" spans="1:5" x14ac:dyDescent="0.2">
      <c r="A2280" s="199" t="s">
        <v>3206</v>
      </c>
      <c r="B2280" s="199" t="s">
        <v>1309</v>
      </c>
      <c r="C2280" s="199" t="s">
        <v>329</v>
      </c>
      <c r="D2280" s="200" t="s">
        <v>633</v>
      </c>
      <c r="E2280" s="201" t="s">
        <v>3286</v>
      </c>
    </row>
    <row r="2281" spans="1:5" x14ac:dyDescent="0.2">
      <c r="A2281" s="199" t="s">
        <v>3206</v>
      </c>
      <c r="B2281" s="199" t="s">
        <v>1309</v>
      </c>
      <c r="C2281" s="199" t="s">
        <v>329</v>
      </c>
      <c r="D2281" s="200" t="s">
        <v>633</v>
      </c>
      <c r="E2281" s="201" t="s">
        <v>3284</v>
      </c>
    </row>
    <row r="2282" spans="1:5" x14ac:dyDescent="0.2">
      <c r="A2282" s="199" t="s">
        <v>3206</v>
      </c>
      <c r="B2282" s="199" t="s">
        <v>1309</v>
      </c>
      <c r="C2282" s="199" t="s">
        <v>329</v>
      </c>
      <c r="D2282" s="200" t="s">
        <v>633</v>
      </c>
      <c r="E2282" s="201" t="s">
        <v>3288</v>
      </c>
    </row>
    <row r="2283" spans="1:5" x14ac:dyDescent="0.2">
      <c r="A2283" s="199" t="s">
        <v>3206</v>
      </c>
      <c r="B2283" s="199" t="s">
        <v>1309</v>
      </c>
      <c r="C2283" s="199" t="s">
        <v>329</v>
      </c>
      <c r="D2283" s="200" t="s">
        <v>633</v>
      </c>
      <c r="E2283" s="201" t="s">
        <v>3289</v>
      </c>
    </row>
    <row r="2284" spans="1:5" x14ac:dyDescent="0.2">
      <c r="A2284" s="199" t="s">
        <v>3206</v>
      </c>
      <c r="B2284" s="199" t="s">
        <v>1309</v>
      </c>
      <c r="C2284" s="199" t="s">
        <v>329</v>
      </c>
      <c r="D2284" s="200" t="s">
        <v>633</v>
      </c>
      <c r="E2284" s="201" t="s">
        <v>3290</v>
      </c>
    </row>
    <row r="2285" spans="1:5" x14ac:dyDescent="0.2">
      <c r="A2285" s="199" t="s">
        <v>3206</v>
      </c>
      <c r="B2285" s="199" t="s">
        <v>1309</v>
      </c>
      <c r="C2285" s="199" t="s">
        <v>329</v>
      </c>
      <c r="D2285" s="200" t="s">
        <v>633</v>
      </c>
      <c r="E2285" s="201" t="s">
        <v>3340</v>
      </c>
    </row>
    <row r="2286" spans="1:5" x14ac:dyDescent="0.2">
      <c r="A2286" s="199" t="s">
        <v>3206</v>
      </c>
      <c r="B2286" s="199" t="s">
        <v>1310</v>
      </c>
      <c r="C2286" s="199" t="s">
        <v>330</v>
      </c>
      <c r="D2286" s="200" t="s">
        <v>633</v>
      </c>
      <c r="E2286" s="201" t="s">
        <v>3286</v>
      </c>
    </row>
    <row r="2287" spans="1:5" x14ac:dyDescent="0.2">
      <c r="A2287" s="199" t="s">
        <v>3206</v>
      </c>
      <c r="B2287" s="199" t="s">
        <v>1310</v>
      </c>
      <c r="C2287" s="199" t="s">
        <v>330</v>
      </c>
      <c r="D2287" s="200" t="s">
        <v>633</v>
      </c>
      <c r="E2287" s="201" t="s">
        <v>3284</v>
      </c>
    </row>
    <row r="2288" spans="1:5" x14ac:dyDescent="0.2">
      <c r="A2288" s="199" t="s">
        <v>3206</v>
      </c>
      <c r="B2288" s="199" t="s">
        <v>1310</v>
      </c>
      <c r="C2288" s="199" t="s">
        <v>330</v>
      </c>
      <c r="D2288" s="200" t="s">
        <v>633</v>
      </c>
      <c r="E2288" s="201" t="s">
        <v>3288</v>
      </c>
    </row>
    <row r="2289" spans="1:5" x14ac:dyDescent="0.2">
      <c r="A2289" s="199" t="s">
        <v>3206</v>
      </c>
      <c r="B2289" s="199" t="s">
        <v>1310</v>
      </c>
      <c r="C2289" s="199" t="s">
        <v>330</v>
      </c>
      <c r="D2289" s="200" t="s">
        <v>633</v>
      </c>
      <c r="E2289" s="201" t="s">
        <v>3289</v>
      </c>
    </row>
    <row r="2290" spans="1:5" x14ac:dyDescent="0.2">
      <c r="A2290" s="199" t="s">
        <v>3206</v>
      </c>
      <c r="B2290" s="199" t="s">
        <v>1310</v>
      </c>
      <c r="C2290" s="199" t="s">
        <v>330</v>
      </c>
      <c r="D2290" s="200" t="s">
        <v>633</v>
      </c>
      <c r="E2290" s="201" t="s">
        <v>3290</v>
      </c>
    </row>
    <row r="2291" spans="1:5" x14ac:dyDescent="0.2">
      <c r="A2291" s="199" t="s">
        <v>3206</v>
      </c>
      <c r="B2291" s="199" t="s">
        <v>1310</v>
      </c>
      <c r="C2291" s="199" t="s">
        <v>330</v>
      </c>
      <c r="D2291" s="200" t="s">
        <v>633</v>
      </c>
      <c r="E2291" s="201" t="s">
        <v>3340</v>
      </c>
    </row>
    <row r="2292" spans="1:5" x14ac:dyDescent="0.2">
      <c r="A2292" s="199" t="s">
        <v>3206</v>
      </c>
      <c r="B2292" s="199" t="s">
        <v>1311</v>
      </c>
      <c r="C2292" s="199" t="s">
        <v>331</v>
      </c>
      <c r="D2292" s="200" t="s">
        <v>633</v>
      </c>
      <c r="E2292" s="201" t="s">
        <v>3286</v>
      </c>
    </row>
    <row r="2293" spans="1:5" x14ac:dyDescent="0.2">
      <c r="A2293" s="199" t="s">
        <v>3206</v>
      </c>
      <c r="B2293" s="199" t="s">
        <v>1311</v>
      </c>
      <c r="C2293" s="199" t="s">
        <v>331</v>
      </c>
      <c r="D2293" s="200" t="s">
        <v>633</v>
      </c>
      <c r="E2293" s="201" t="s">
        <v>3284</v>
      </c>
    </row>
    <row r="2294" spans="1:5" x14ac:dyDescent="0.2">
      <c r="A2294" s="199" t="s">
        <v>3206</v>
      </c>
      <c r="B2294" s="199" t="s">
        <v>1311</v>
      </c>
      <c r="C2294" s="199" t="s">
        <v>331</v>
      </c>
      <c r="D2294" s="200" t="s">
        <v>633</v>
      </c>
      <c r="E2294" s="201" t="s">
        <v>3287</v>
      </c>
    </row>
    <row r="2295" spans="1:5" x14ac:dyDescent="0.2">
      <c r="A2295" s="199" t="s">
        <v>3206</v>
      </c>
      <c r="B2295" s="199" t="s">
        <v>1311</v>
      </c>
      <c r="C2295" s="199" t="s">
        <v>331</v>
      </c>
      <c r="D2295" s="200" t="s">
        <v>633</v>
      </c>
      <c r="E2295" s="201" t="s">
        <v>3288</v>
      </c>
    </row>
    <row r="2296" spans="1:5" x14ac:dyDescent="0.2">
      <c r="A2296" s="199" t="s">
        <v>3206</v>
      </c>
      <c r="B2296" s="199" t="s">
        <v>1311</v>
      </c>
      <c r="C2296" s="199" t="s">
        <v>331</v>
      </c>
      <c r="D2296" s="200" t="s">
        <v>633</v>
      </c>
      <c r="E2296" s="201" t="s">
        <v>3289</v>
      </c>
    </row>
    <row r="2297" spans="1:5" x14ac:dyDescent="0.2">
      <c r="A2297" s="199" t="s">
        <v>3206</v>
      </c>
      <c r="B2297" s="199" t="s">
        <v>1311</v>
      </c>
      <c r="C2297" s="199" t="s">
        <v>331</v>
      </c>
      <c r="D2297" s="200" t="s">
        <v>633</v>
      </c>
      <c r="E2297" s="201" t="s">
        <v>3290</v>
      </c>
    </row>
    <row r="2298" spans="1:5" x14ac:dyDescent="0.2">
      <c r="A2298" s="199" t="s">
        <v>3206</v>
      </c>
      <c r="B2298" s="199" t="s">
        <v>1311</v>
      </c>
      <c r="C2298" s="199" t="s">
        <v>331</v>
      </c>
      <c r="D2298" s="200" t="s">
        <v>633</v>
      </c>
      <c r="E2298" s="201" t="s">
        <v>3340</v>
      </c>
    </row>
    <row r="2299" spans="1:5" x14ac:dyDescent="0.2">
      <c r="A2299" s="199" t="s">
        <v>3206</v>
      </c>
      <c r="B2299" s="199" t="s">
        <v>1312</v>
      </c>
      <c r="C2299" s="199" t="s">
        <v>332</v>
      </c>
      <c r="D2299" s="200" t="s">
        <v>633</v>
      </c>
      <c r="E2299" s="201" t="s">
        <v>3286</v>
      </c>
    </row>
    <row r="2300" spans="1:5" x14ac:dyDescent="0.2">
      <c r="A2300" s="199" t="s">
        <v>3206</v>
      </c>
      <c r="B2300" s="199" t="s">
        <v>1312</v>
      </c>
      <c r="C2300" s="199" t="s">
        <v>332</v>
      </c>
      <c r="D2300" s="200" t="s">
        <v>633</v>
      </c>
      <c r="E2300" s="201" t="s">
        <v>3284</v>
      </c>
    </row>
    <row r="2301" spans="1:5" x14ac:dyDescent="0.2">
      <c r="A2301" s="199" t="s">
        <v>3206</v>
      </c>
      <c r="B2301" s="199" t="s">
        <v>1312</v>
      </c>
      <c r="C2301" s="199" t="s">
        <v>332</v>
      </c>
      <c r="D2301" s="200" t="s">
        <v>633</v>
      </c>
      <c r="E2301" s="201" t="s">
        <v>3287</v>
      </c>
    </row>
    <row r="2302" spans="1:5" x14ac:dyDescent="0.2">
      <c r="A2302" s="199" t="s">
        <v>3206</v>
      </c>
      <c r="B2302" s="199" t="s">
        <v>1312</v>
      </c>
      <c r="C2302" s="199" t="s">
        <v>332</v>
      </c>
      <c r="D2302" s="200" t="s">
        <v>633</v>
      </c>
      <c r="E2302" s="201" t="s">
        <v>3288</v>
      </c>
    </row>
    <row r="2303" spans="1:5" x14ac:dyDescent="0.2">
      <c r="A2303" s="199" t="s">
        <v>3206</v>
      </c>
      <c r="B2303" s="199" t="s">
        <v>1312</v>
      </c>
      <c r="C2303" s="199" t="s">
        <v>332</v>
      </c>
      <c r="D2303" s="200" t="s">
        <v>633</v>
      </c>
      <c r="E2303" s="201" t="s">
        <v>3289</v>
      </c>
    </row>
    <row r="2304" spans="1:5" x14ac:dyDescent="0.2">
      <c r="A2304" s="199" t="s">
        <v>3206</v>
      </c>
      <c r="B2304" s="199" t="s">
        <v>1312</v>
      </c>
      <c r="C2304" s="199" t="s">
        <v>332</v>
      </c>
      <c r="D2304" s="200" t="s">
        <v>633</v>
      </c>
      <c r="E2304" s="201" t="s">
        <v>3290</v>
      </c>
    </row>
    <row r="2305" spans="1:5" x14ac:dyDescent="0.2">
      <c r="A2305" s="199" t="s">
        <v>3206</v>
      </c>
      <c r="B2305" s="199" t="s">
        <v>1312</v>
      </c>
      <c r="C2305" s="199" t="s">
        <v>332</v>
      </c>
      <c r="D2305" s="200" t="s">
        <v>633</v>
      </c>
      <c r="E2305" s="201" t="s">
        <v>3340</v>
      </c>
    </row>
    <row r="2306" spans="1:5" x14ac:dyDescent="0.2">
      <c r="A2306" s="199" t="s">
        <v>3206</v>
      </c>
      <c r="B2306" s="199" t="s">
        <v>1313</v>
      </c>
      <c r="C2306" s="199" t="s">
        <v>333</v>
      </c>
      <c r="D2306" s="200" t="s">
        <v>633</v>
      </c>
      <c r="E2306" s="201" t="s">
        <v>3286</v>
      </c>
    </row>
    <row r="2307" spans="1:5" x14ac:dyDescent="0.2">
      <c r="A2307" s="199" t="s">
        <v>3206</v>
      </c>
      <c r="B2307" s="199" t="s">
        <v>1313</v>
      </c>
      <c r="C2307" s="199" t="s">
        <v>333</v>
      </c>
      <c r="D2307" s="200" t="s">
        <v>633</v>
      </c>
      <c r="E2307" s="201" t="s">
        <v>3284</v>
      </c>
    </row>
    <row r="2308" spans="1:5" x14ac:dyDescent="0.2">
      <c r="A2308" s="199" t="s">
        <v>3206</v>
      </c>
      <c r="B2308" s="199" t="s">
        <v>1313</v>
      </c>
      <c r="C2308" s="199" t="s">
        <v>333</v>
      </c>
      <c r="D2308" s="200" t="s">
        <v>633</v>
      </c>
      <c r="E2308" s="201" t="s">
        <v>3288</v>
      </c>
    </row>
    <row r="2309" spans="1:5" x14ac:dyDescent="0.2">
      <c r="A2309" s="199" t="s">
        <v>3206</v>
      </c>
      <c r="B2309" s="199" t="s">
        <v>1313</v>
      </c>
      <c r="C2309" s="199" t="s">
        <v>333</v>
      </c>
      <c r="D2309" s="200" t="s">
        <v>633</v>
      </c>
      <c r="E2309" s="201" t="s">
        <v>3290</v>
      </c>
    </row>
    <row r="2310" spans="1:5" x14ac:dyDescent="0.2">
      <c r="A2310" s="199" t="s">
        <v>3206</v>
      </c>
      <c r="B2310" s="199" t="s">
        <v>1314</v>
      </c>
      <c r="C2310" s="199" t="s">
        <v>334</v>
      </c>
      <c r="D2310" s="200" t="s">
        <v>633</v>
      </c>
      <c r="E2310" s="201" t="s">
        <v>3286</v>
      </c>
    </row>
    <row r="2311" spans="1:5" x14ac:dyDescent="0.2">
      <c r="A2311" s="199" t="s">
        <v>3206</v>
      </c>
      <c r="B2311" s="199" t="s">
        <v>1314</v>
      </c>
      <c r="C2311" s="199" t="s">
        <v>334</v>
      </c>
      <c r="D2311" s="200" t="s">
        <v>633</v>
      </c>
      <c r="E2311" s="201" t="s">
        <v>3284</v>
      </c>
    </row>
    <row r="2312" spans="1:5" x14ac:dyDescent="0.2">
      <c r="A2312" s="199" t="s">
        <v>3206</v>
      </c>
      <c r="B2312" s="199" t="s">
        <v>1314</v>
      </c>
      <c r="C2312" s="199" t="s">
        <v>334</v>
      </c>
      <c r="D2312" s="200" t="s">
        <v>633</v>
      </c>
      <c r="E2312" s="201" t="s">
        <v>3288</v>
      </c>
    </row>
    <row r="2313" spans="1:5" x14ac:dyDescent="0.2">
      <c r="A2313" s="199" t="s">
        <v>3206</v>
      </c>
      <c r="B2313" s="199" t="s">
        <v>1314</v>
      </c>
      <c r="C2313" s="199" t="s">
        <v>334</v>
      </c>
      <c r="D2313" s="200" t="s">
        <v>633</v>
      </c>
      <c r="E2313" s="201" t="s">
        <v>3289</v>
      </c>
    </row>
    <row r="2314" spans="1:5" x14ac:dyDescent="0.2">
      <c r="A2314" s="199" t="s">
        <v>3206</v>
      </c>
      <c r="B2314" s="199" t="s">
        <v>1314</v>
      </c>
      <c r="C2314" s="199" t="s">
        <v>334</v>
      </c>
      <c r="D2314" s="200" t="s">
        <v>633</v>
      </c>
      <c r="E2314" s="201" t="s">
        <v>3290</v>
      </c>
    </row>
    <row r="2315" spans="1:5" x14ac:dyDescent="0.2">
      <c r="A2315" s="199" t="s">
        <v>3206</v>
      </c>
      <c r="B2315" s="199" t="s">
        <v>1314</v>
      </c>
      <c r="C2315" s="199" t="s">
        <v>334</v>
      </c>
      <c r="D2315" s="200" t="s">
        <v>633</v>
      </c>
      <c r="E2315" s="201" t="s">
        <v>3340</v>
      </c>
    </row>
    <row r="2316" spans="1:5" x14ac:dyDescent="0.2">
      <c r="A2316" s="199" t="s">
        <v>3206</v>
      </c>
      <c r="B2316" s="199" t="s">
        <v>1315</v>
      </c>
      <c r="C2316" s="199" t="s">
        <v>335</v>
      </c>
      <c r="D2316" s="200" t="s">
        <v>633</v>
      </c>
      <c r="E2316" s="201" t="s">
        <v>3286</v>
      </c>
    </row>
    <row r="2317" spans="1:5" x14ac:dyDescent="0.2">
      <c r="A2317" s="199" t="s">
        <v>3206</v>
      </c>
      <c r="B2317" s="199" t="s">
        <v>1315</v>
      </c>
      <c r="C2317" s="199" t="s">
        <v>335</v>
      </c>
      <c r="D2317" s="200" t="s">
        <v>633</v>
      </c>
      <c r="E2317" s="201" t="s">
        <v>3284</v>
      </c>
    </row>
    <row r="2318" spans="1:5" x14ac:dyDescent="0.2">
      <c r="A2318" s="199" t="s">
        <v>3206</v>
      </c>
      <c r="B2318" s="199" t="s">
        <v>1315</v>
      </c>
      <c r="C2318" s="199" t="s">
        <v>335</v>
      </c>
      <c r="D2318" s="200" t="s">
        <v>633</v>
      </c>
      <c r="E2318" s="201" t="s">
        <v>3288</v>
      </c>
    </row>
    <row r="2319" spans="1:5" x14ac:dyDescent="0.2">
      <c r="A2319" s="199" t="s">
        <v>3206</v>
      </c>
      <c r="B2319" s="199" t="s">
        <v>1315</v>
      </c>
      <c r="C2319" s="199" t="s">
        <v>335</v>
      </c>
      <c r="D2319" s="200" t="s">
        <v>633</v>
      </c>
      <c r="E2319" s="201" t="s">
        <v>3289</v>
      </c>
    </row>
    <row r="2320" spans="1:5" x14ac:dyDescent="0.2">
      <c r="A2320" s="199" t="s">
        <v>3206</v>
      </c>
      <c r="B2320" s="199" t="s">
        <v>1315</v>
      </c>
      <c r="C2320" s="199" t="s">
        <v>335</v>
      </c>
      <c r="D2320" s="200" t="s">
        <v>633</v>
      </c>
      <c r="E2320" s="201" t="s">
        <v>3290</v>
      </c>
    </row>
    <row r="2321" spans="1:5" x14ac:dyDescent="0.2">
      <c r="A2321" s="199" t="s">
        <v>3206</v>
      </c>
      <c r="B2321" s="199" t="s">
        <v>1315</v>
      </c>
      <c r="C2321" s="199" t="s">
        <v>335</v>
      </c>
      <c r="D2321" s="200" t="s">
        <v>633</v>
      </c>
      <c r="E2321" s="201" t="s">
        <v>3340</v>
      </c>
    </row>
    <row r="2322" spans="1:5" x14ac:dyDescent="0.2">
      <c r="A2322" s="199" t="s">
        <v>3206</v>
      </c>
      <c r="B2322" s="199" t="s">
        <v>1316</v>
      </c>
      <c r="C2322" s="199" t="s">
        <v>336</v>
      </c>
      <c r="D2322" s="200" t="s">
        <v>633</v>
      </c>
      <c r="E2322" s="201" t="s">
        <v>3286</v>
      </c>
    </row>
    <row r="2323" spans="1:5" x14ac:dyDescent="0.2">
      <c r="A2323" s="199" t="s">
        <v>3206</v>
      </c>
      <c r="B2323" s="199" t="s">
        <v>1316</v>
      </c>
      <c r="C2323" s="199" t="s">
        <v>336</v>
      </c>
      <c r="D2323" s="200" t="s">
        <v>633</v>
      </c>
      <c r="E2323" s="201" t="s">
        <v>3284</v>
      </c>
    </row>
    <row r="2324" spans="1:5" x14ac:dyDescent="0.2">
      <c r="A2324" s="199" t="s">
        <v>3206</v>
      </c>
      <c r="B2324" s="199" t="s">
        <v>1316</v>
      </c>
      <c r="C2324" s="199" t="s">
        <v>336</v>
      </c>
      <c r="D2324" s="200" t="s">
        <v>633</v>
      </c>
      <c r="E2324" s="201" t="s">
        <v>3287</v>
      </c>
    </row>
    <row r="2325" spans="1:5" x14ac:dyDescent="0.2">
      <c r="A2325" s="199" t="s">
        <v>3206</v>
      </c>
      <c r="B2325" s="199" t="s">
        <v>1316</v>
      </c>
      <c r="C2325" s="199" t="s">
        <v>336</v>
      </c>
      <c r="D2325" s="200" t="s">
        <v>633</v>
      </c>
      <c r="E2325" s="201" t="s">
        <v>3288</v>
      </c>
    </row>
    <row r="2326" spans="1:5" x14ac:dyDescent="0.2">
      <c r="A2326" s="199" t="s">
        <v>3206</v>
      </c>
      <c r="B2326" s="199" t="s">
        <v>1316</v>
      </c>
      <c r="C2326" s="199" t="s">
        <v>336</v>
      </c>
      <c r="D2326" s="200" t="s">
        <v>633</v>
      </c>
      <c r="E2326" s="201" t="s">
        <v>3289</v>
      </c>
    </row>
    <row r="2327" spans="1:5" x14ac:dyDescent="0.2">
      <c r="A2327" s="199" t="s">
        <v>3206</v>
      </c>
      <c r="B2327" s="199" t="s">
        <v>1316</v>
      </c>
      <c r="C2327" s="199" t="s">
        <v>336</v>
      </c>
      <c r="D2327" s="200" t="s">
        <v>633</v>
      </c>
      <c r="E2327" s="201" t="s">
        <v>3290</v>
      </c>
    </row>
    <row r="2328" spans="1:5" x14ac:dyDescent="0.2">
      <c r="A2328" s="199" t="s">
        <v>3206</v>
      </c>
      <c r="B2328" s="199" t="s">
        <v>1316</v>
      </c>
      <c r="C2328" s="199" t="s">
        <v>336</v>
      </c>
      <c r="D2328" s="200" t="s">
        <v>633</v>
      </c>
      <c r="E2328" s="201" t="s">
        <v>3340</v>
      </c>
    </row>
    <row r="2329" spans="1:5" x14ac:dyDescent="0.2">
      <c r="A2329" s="199" t="s">
        <v>3206</v>
      </c>
      <c r="B2329" s="199" t="s">
        <v>1317</v>
      </c>
      <c r="C2329" s="199" t="s">
        <v>337</v>
      </c>
      <c r="D2329" s="200" t="s">
        <v>633</v>
      </c>
      <c r="E2329" s="201" t="s">
        <v>3286</v>
      </c>
    </row>
    <row r="2330" spans="1:5" x14ac:dyDescent="0.2">
      <c r="A2330" s="199" t="s">
        <v>3206</v>
      </c>
      <c r="B2330" s="199" t="s">
        <v>1317</v>
      </c>
      <c r="C2330" s="199" t="s">
        <v>337</v>
      </c>
      <c r="D2330" s="200" t="s">
        <v>633</v>
      </c>
      <c r="E2330" s="201" t="s">
        <v>3284</v>
      </c>
    </row>
    <row r="2331" spans="1:5" x14ac:dyDescent="0.2">
      <c r="A2331" s="199" t="s">
        <v>3206</v>
      </c>
      <c r="B2331" s="199" t="s">
        <v>1317</v>
      </c>
      <c r="C2331" s="199" t="s">
        <v>337</v>
      </c>
      <c r="D2331" s="200" t="s">
        <v>633</v>
      </c>
      <c r="E2331" s="201" t="s">
        <v>3287</v>
      </c>
    </row>
    <row r="2332" spans="1:5" x14ac:dyDescent="0.2">
      <c r="A2332" s="199" t="s">
        <v>3206</v>
      </c>
      <c r="B2332" s="199" t="s">
        <v>1317</v>
      </c>
      <c r="C2332" s="199" t="s">
        <v>337</v>
      </c>
      <c r="D2332" s="200" t="s">
        <v>633</v>
      </c>
      <c r="E2332" s="201" t="s">
        <v>3288</v>
      </c>
    </row>
    <row r="2333" spans="1:5" x14ac:dyDescent="0.2">
      <c r="A2333" s="199" t="s">
        <v>3206</v>
      </c>
      <c r="B2333" s="199" t="s">
        <v>1317</v>
      </c>
      <c r="C2333" s="199" t="s">
        <v>337</v>
      </c>
      <c r="D2333" s="200" t="s">
        <v>633</v>
      </c>
      <c r="E2333" s="201" t="s">
        <v>3289</v>
      </c>
    </row>
    <row r="2334" spans="1:5" x14ac:dyDescent="0.2">
      <c r="A2334" s="199" t="s">
        <v>3206</v>
      </c>
      <c r="B2334" s="199" t="s">
        <v>1317</v>
      </c>
      <c r="C2334" s="199" t="s">
        <v>337</v>
      </c>
      <c r="D2334" s="200" t="s">
        <v>633</v>
      </c>
      <c r="E2334" s="201" t="s">
        <v>3290</v>
      </c>
    </row>
    <row r="2335" spans="1:5" x14ac:dyDescent="0.2">
      <c r="A2335" s="199" t="s">
        <v>3206</v>
      </c>
      <c r="B2335" s="199" t="s">
        <v>1317</v>
      </c>
      <c r="C2335" s="199" t="s">
        <v>337</v>
      </c>
      <c r="D2335" s="200" t="s">
        <v>633</v>
      </c>
      <c r="E2335" s="201" t="s">
        <v>3340</v>
      </c>
    </row>
    <row r="2336" spans="1:5" x14ac:dyDescent="0.2">
      <c r="A2336" s="199" t="s">
        <v>3206</v>
      </c>
      <c r="B2336" s="199" t="s">
        <v>1318</v>
      </c>
      <c r="C2336" s="199" t="s">
        <v>468</v>
      </c>
      <c r="D2336" s="200" t="s">
        <v>633</v>
      </c>
      <c r="E2336" s="201" t="s">
        <v>3284</v>
      </c>
    </row>
    <row r="2337" spans="1:5" x14ac:dyDescent="0.2">
      <c r="A2337" s="199" t="s">
        <v>3206</v>
      </c>
      <c r="B2337" s="199" t="s">
        <v>1318</v>
      </c>
      <c r="C2337" s="199" t="s">
        <v>468</v>
      </c>
      <c r="D2337" s="200" t="s">
        <v>633</v>
      </c>
      <c r="E2337" s="201" t="s">
        <v>3287</v>
      </c>
    </row>
    <row r="2338" spans="1:5" x14ac:dyDescent="0.2">
      <c r="A2338" s="199" t="s">
        <v>3206</v>
      </c>
      <c r="B2338" s="199" t="s">
        <v>1318</v>
      </c>
      <c r="C2338" s="199" t="s">
        <v>468</v>
      </c>
      <c r="D2338" s="200" t="s">
        <v>633</v>
      </c>
      <c r="E2338" s="201" t="s">
        <v>3288</v>
      </c>
    </row>
    <row r="2339" spans="1:5" x14ac:dyDescent="0.2">
      <c r="A2339" s="199" t="s">
        <v>3206</v>
      </c>
      <c r="B2339" s="199" t="s">
        <v>1318</v>
      </c>
      <c r="C2339" s="199" t="s">
        <v>468</v>
      </c>
      <c r="D2339" s="200" t="s">
        <v>633</v>
      </c>
      <c r="E2339" s="201" t="s">
        <v>3289</v>
      </c>
    </row>
    <row r="2340" spans="1:5" x14ac:dyDescent="0.2">
      <c r="A2340" s="199" t="s">
        <v>3206</v>
      </c>
      <c r="B2340" s="199" t="s">
        <v>1318</v>
      </c>
      <c r="C2340" s="199" t="s">
        <v>468</v>
      </c>
      <c r="D2340" s="200" t="s">
        <v>633</v>
      </c>
      <c r="E2340" s="201" t="s">
        <v>3290</v>
      </c>
    </row>
    <row r="2341" spans="1:5" x14ac:dyDescent="0.2">
      <c r="A2341" s="199" t="s">
        <v>3206</v>
      </c>
      <c r="B2341" s="199" t="s">
        <v>1318</v>
      </c>
      <c r="C2341" s="199" t="s">
        <v>468</v>
      </c>
      <c r="D2341" s="200" t="s">
        <v>633</v>
      </c>
      <c r="E2341" s="201" t="s">
        <v>3340</v>
      </c>
    </row>
    <row r="2342" spans="1:5" x14ac:dyDescent="0.2">
      <c r="A2342" s="199" t="s">
        <v>3206</v>
      </c>
      <c r="B2342" s="199" t="s">
        <v>1318</v>
      </c>
      <c r="C2342" s="199" t="s">
        <v>468</v>
      </c>
      <c r="D2342" s="200" t="s">
        <v>633</v>
      </c>
      <c r="E2342" s="201" t="s">
        <v>3344</v>
      </c>
    </row>
    <row r="2343" spans="1:5" x14ac:dyDescent="0.2">
      <c r="A2343" s="199" t="s">
        <v>3206</v>
      </c>
      <c r="B2343" s="199" t="s">
        <v>1319</v>
      </c>
      <c r="C2343" s="199" t="s">
        <v>338</v>
      </c>
      <c r="D2343" s="200" t="s">
        <v>633</v>
      </c>
      <c r="E2343" s="201" t="s">
        <v>3286</v>
      </c>
    </row>
    <row r="2344" spans="1:5" x14ac:dyDescent="0.2">
      <c r="A2344" s="199" t="s">
        <v>3206</v>
      </c>
      <c r="B2344" s="199" t="s">
        <v>1319</v>
      </c>
      <c r="C2344" s="199" t="s">
        <v>338</v>
      </c>
      <c r="D2344" s="200" t="s">
        <v>633</v>
      </c>
      <c r="E2344" s="201" t="s">
        <v>3284</v>
      </c>
    </row>
    <row r="2345" spans="1:5" x14ac:dyDescent="0.2">
      <c r="A2345" s="199" t="s">
        <v>3206</v>
      </c>
      <c r="B2345" s="199" t="s">
        <v>1319</v>
      </c>
      <c r="C2345" s="199" t="s">
        <v>338</v>
      </c>
      <c r="D2345" s="200" t="s">
        <v>633</v>
      </c>
      <c r="E2345" s="201" t="s">
        <v>3287</v>
      </c>
    </row>
    <row r="2346" spans="1:5" x14ac:dyDescent="0.2">
      <c r="A2346" s="199" t="s">
        <v>3206</v>
      </c>
      <c r="B2346" s="199" t="s">
        <v>1319</v>
      </c>
      <c r="C2346" s="199" t="s">
        <v>338</v>
      </c>
      <c r="D2346" s="200" t="s">
        <v>633</v>
      </c>
      <c r="E2346" s="201" t="s">
        <v>3288</v>
      </c>
    </row>
    <row r="2347" spans="1:5" x14ac:dyDescent="0.2">
      <c r="A2347" s="199" t="s">
        <v>3206</v>
      </c>
      <c r="B2347" s="199" t="s">
        <v>1319</v>
      </c>
      <c r="C2347" s="199" t="s">
        <v>338</v>
      </c>
      <c r="D2347" s="200" t="s">
        <v>633</v>
      </c>
      <c r="E2347" s="201" t="s">
        <v>3289</v>
      </c>
    </row>
    <row r="2348" spans="1:5" x14ac:dyDescent="0.2">
      <c r="A2348" s="199" t="s">
        <v>3206</v>
      </c>
      <c r="B2348" s="199" t="s">
        <v>1319</v>
      </c>
      <c r="C2348" s="199" t="s">
        <v>338</v>
      </c>
      <c r="D2348" s="200" t="s">
        <v>633</v>
      </c>
      <c r="E2348" s="201" t="s">
        <v>3290</v>
      </c>
    </row>
    <row r="2349" spans="1:5" x14ac:dyDescent="0.2">
      <c r="A2349" s="199" t="s">
        <v>3206</v>
      </c>
      <c r="B2349" s="199" t="s">
        <v>1319</v>
      </c>
      <c r="C2349" s="199" t="s">
        <v>338</v>
      </c>
      <c r="D2349" s="200" t="s">
        <v>633</v>
      </c>
      <c r="E2349" s="201" t="s">
        <v>3340</v>
      </c>
    </row>
    <row r="2350" spans="1:5" x14ac:dyDescent="0.2">
      <c r="A2350" s="199" t="s">
        <v>3206</v>
      </c>
      <c r="B2350" s="199" t="s">
        <v>1320</v>
      </c>
      <c r="C2350" s="199" t="s">
        <v>648</v>
      </c>
      <c r="D2350" s="200" t="s">
        <v>633</v>
      </c>
      <c r="E2350" s="201" t="s">
        <v>3286</v>
      </c>
    </row>
    <row r="2351" spans="1:5" x14ac:dyDescent="0.2">
      <c r="A2351" s="199" t="s">
        <v>3206</v>
      </c>
      <c r="B2351" s="199" t="s">
        <v>1320</v>
      </c>
      <c r="C2351" s="199" t="s">
        <v>648</v>
      </c>
      <c r="D2351" s="200" t="s">
        <v>633</v>
      </c>
      <c r="E2351" s="201" t="s">
        <v>3284</v>
      </c>
    </row>
    <row r="2352" spans="1:5" x14ac:dyDescent="0.2">
      <c r="A2352" s="199" t="s">
        <v>3206</v>
      </c>
      <c r="B2352" s="199" t="s">
        <v>1320</v>
      </c>
      <c r="C2352" s="199" t="s">
        <v>648</v>
      </c>
      <c r="D2352" s="200" t="s">
        <v>633</v>
      </c>
      <c r="E2352" s="201" t="s">
        <v>3340</v>
      </c>
    </row>
    <row r="2353" spans="1:5" x14ac:dyDescent="0.2">
      <c r="A2353" s="199" t="s">
        <v>3206</v>
      </c>
      <c r="B2353" s="199" t="s">
        <v>1320</v>
      </c>
      <c r="C2353" s="199" t="s">
        <v>648</v>
      </c>
      <c r="D2353" s="200" t="s">
        <v>633</v>
      </c>
      <c r="E2353" s="201" t="s">
        <v>3344</v>
      </c>
    </row>
    <row r="2354" spans="1:5" x14ac:dyDescent="0.2">
      <c r="A2354" s="199" t="s">
        <v>3206</v>
      </c>
      <c r="B2354" s="199" t="s">
        <v>1321</v>
      </c>
      <c r="C2354" s="199" t="s">
        <v>649</v>
      </c>
      <c r="D2354" s="200" t="s">
        <v>633</v>
      </c>
      <c r="E2354" s="201" t="s">
        <v>3286</v>
      </c>
    </row>
    <row r="2355" spans="1:5" x14ac:dyDescent="0.2">
      <c r="A2355" s="199" t="s">
        <v>3206</v>
      </c>
      <c r="B2355" s="199" t="s">
        <v>1321</v>
      </c>
      <c r="C2355" s="199" t="s">
        <v>649</v>
      </c>
      <c r="D2355" s="200" t="s">
        <v>633</v>
      </c>
      <c r="E2355" s="201" t="s">
        <v>3284</v>
      </c>
    </row>
    <row r="2356" spans="1:5" x14ac:dyDescent="0.2">
      <c r="A2356" s="199" t="s">
        <v>3206</v>
      </c>
      <c r="B2356" s="199" t="s">
        <v>1321</v>
      </c>
      <c r="C2356" s="199" t="s">
        <v>649</v>
      </c>
      <c r="D2356" s="200" t="s">
        <v>633</v>
      </c>
      <c r="E2356" s="201" t="s">
        <v>3288</v>
      </c>
    </row>
    <row r="2357" spans="1:5" x14ac:dyDescent="0.2">
      <c r="A2357" s="199" t="s">
        <v>3206</v>
      </c>
      <c r="B2357" s="199" t="s">
        <v>1321</v>
      </c>
      <c r="C2357" s="199" t="s">
        <v>649</v>
      </c>
      <c r="D2357" s="200" t="s">
        <v>633</v>
      </c>
      <c r="E2357" s="201" t="s">
        <v>3290</v>
      </c>
    </row>
    <row r="2358" spans="1:5" x14ac:dyDescent="0.2">
      <c r="A2358" s="199" t="s">
        <v>3206</v>
      </c>
      <c r="B2358" s="199" t="s">
        <v>1321</v>
      </c>
      <c r="C2358" s="199" t="s">
        <v>649</v>
      </c>
      <c r="D2358" s="200" t="s">
        <v>633</v>
      </c>
      <c r="E2358" s="201" t="s">
        <v>3340</v>
      </c>
    </row>
    <row r="2359" spans="1:5" x14ac:dyDescent="0.2">
      <c r="A2359" s="199" t="s">
        <v>3206</v>
      </c>
      <c r="B2359" s="199" t="s">
        <v>1321</v>
      </c>
      <c r="C2359" s="199" t="s">
        <v>649</v>
      </c>
      <c r="D2359" s="200" t="s">
        <v>633</v>
      </c>
      <c r="E2359" s="201" t="s">
        <v>3344</v>
      </c>
    </row>
    <row r="2360" spans="1:5" x14ac:dyDescent="0.2">
      <c r="A2360" s="199" t="s">
        <v>3206</v>
      </c>
      <c r="B2360" s="199" t="s">
        <v>1322</v>
      </c>
      <c r="C2360" s="199" t="s">
        <v>647</v>
      </c>
      <c r="D2360" s="200" t="s">
        <v>633</v>
      </c>
      <c r="E2360" s="201" t="s">
        <v>3286</v>
      </c>
    </row>
    <row r="2361" spans="1:5" x14ac:dyDescent="0.2">
      <c r="A2361" s="199" t="s">
        <v>3206</v>
      </c>
      <c r="B2361" s="199" t="s">
        <v>1322</v>
      </c>
      <c r="C2361" s="199" t="s">
        <v>647</v>
      </c>
      <c r="D2361" s="200" t="s">
        <v>633</v>
      </c>
      <c r="E2361" s="201" t="s">
        <v>3284</v>
      </c>
    </row>
    <row r="2362" spans="1:5" x14ac:dyDescent="0.2">
      <c r="A2362" s="199" t="s">
        <v>3206</v>
      </c>
      <c r="B2362" s="199" t="s">
        <v>1322</v>
      </c>
      <c r="C2362" s="199" t="s">
        <v>647</v>
      </c>
      <c r="D2362" s="200" t="s">
        <v>633</v>
      </c>
      <c r="E2362" s="201" t="s">
        <v>3287</v>
      </c>
    </row>
    <row r="2363" spans="1:5" x14ac:dyDescent="0.2">
      <c r="A2363" s="199" t="s">
        <v>3206</v>
      </c>
      <c r="B2363" s="199" t="s">
        <v>1322</v>
      </c>
      <c r="C2363" s="199" t="s">
        <v>647</v>
      </c>
      <c r="D2363" s="200" t="s">
        <v>633</v>
      </c>
      <c r="E2363" s="201" t="s">
        <v>3290</v>
      </c>
    </row>
    <row r="2364" spans="1:5" x14ac:dyDescent="0.2">
      <c r="A2364" s="199" t="s">
        <v>3206</v>
      </c>
      <c r="B2364" s="199" t="s">
        <v>1322</v>
      </c>
      <c r="C2364" s="199" t="s">
        <v>647</v>
      </c>
      <c r="D2364" s="200" t="s">
        <v>633</v>
      </c>
      <c r="E2364" s="201" t="s">
        <v>3340</v>
      </c>
    </row>
    <row r="2365" spans="1:5" x14ac:dyDescent="0.2">
      <c r="A2365" s="199" t="s">
        <v>3206</v>
      </c>
      <c r="B2365" s="199" t="s">
        <v>1322</v>
      </c>
      <c r="C2365" s="199" t="s">
        <v>647</v>
      </c>
      <c r="D2365" s="200" t="s">
        <v>633</v>
      </c>
      <c r="E2365" s="201" t="s">
        <v>3344</v>
      </c>
    </row>
    <row r="2366" spans="1:5" x14ac:dyDescent="0.2">
      <c r="A2366" s="199" t="s">
        <v>3206</v>
      </c>
      <c r="B2366" s="199" t="s">
        <v>1323</v>
      </c>
      <c r="C2366" s="199" t="s">
        <v>650</v>
      </c>
      <c r="D2366" s="200" t="s">
        <v>633</v>
      </c>
      <c r="E2366" s="201" t="s">
        <v>3286</v>
      </c>
    </row>
    <row r="2367" spans="1:5" x14ac:dyDescent="0.2">
      <c r="A2367" s="199" t="s">
        <v>3206</v>
      </c>
      <c r="B2367" s="199" t="s">
        <v>1323</v>
      </c>
      <c r="C2367" s="199" t="s">
        <v>650</v>
      </c>
      <c r="D2367" s="200" t="s">
        <v>633</v>
      </c>
      <c r="E2367" s="201" t="s">
        <v>3284</v>
      </c>
    </row>
    <row r="2368" spans="1:5" x14ac:dyDescent="0.2">
      <c r="A2368" s="199" t="s">
        <v>3206</v>
      </c>
      <c r="B2368" s="199" t="s">
        <v>1323</v>
      </c>
      <c r="C2368" s="199" t="s">
        <v>650</v>
      </c>
      <c r="D2368" s="200" t="s">
        <v>633</v>
      </c>
      <c r="E2368" s="201" t="s">
        <v>3288</v>
      </c>
    </row>
    <row r="2369" spans="1:5" x14ac:dyDescent="0.2">
      <c r="A2369" s="199" t="s">
        <v>3206</v>
      </c>
      <c r="B2369" s="199" t="s">
        <v>1323</v>
      </c>
      <c r="C2369" s="199" t="s">
        <v>650</v>
      </c>
      <c r="D2369" s="200" t="s">
        <v>633</v>
      </c>
      <c r="E2369" s="201" t="s">
        <v>3290</v>
      </c>
    </row>
    <row r="2370" spans="1:5" x14ac:dyDescent="0.2">
      <c r="A2370" s="199" t="s">
        <v>3206</v>
      </c>
      <c r="B2370" s="199" t="s">
        <v>1323</v>
      </c>
      <c r="C2370" s="199" t="s">
        <v>650</v>
      </c>
      <c r="D2370" s="200" t="s">
        <v>633</v>
      </c>
      <c r="E2370" s="201" t="s">
        <v>3340</v>
      </c>
    </row>
    <row r="2371" spans="1:5" x14ac:dyDescent="0.2">
      <c r="A2371" s="199" t="s">
        <v>3206</v>
      </c>
      <c r="B2371" s="199" t="s">
        <v>1323</v>
      </c>
      <c r="C2371" s="199" t="s">
        <v>650</v>
      </c>
      <c r="D2371" s="200" t="s">
        <v>633</v>
      </c>
      <c r="E2371" s="201" t="s">
        <v>3344</v>
      </c>
    </row>
    <row r="2372" spans="1:5" x14ac:dyDescent="0.2">
      <c r="A2372" s="199" t="s">
        <v>3206</v>
      </c>
      <c r="B2372" s="199" t="s">
        <v>1324</v>
      </c>
      <c r="C2372" s="199" t="s">
        <v>14</v>
      </c>
      <c r="D2372" s="200" t="s">
        <v>633</v>
      </c>
      <c r="E2372" s="201" t="s">
        <v>3286</v>
      </c>
    </row>
    <row r="2373" spans="1:5" x14ac:dyDescent="0.2">
      <c r="A2373" s="199" t="s">
        <v>3206</v>
      </c>
      <c r="B2373" s="199" t="s">
        <v>1324</v>
      </c>
      <c r="C2373" s="199" t="s">
        <v>14</v>
      </c>
      <c r="D2373" s="200" t="s">
        <v>633</v>
      </c>
      <c r="E2373" s="201" t="s">
        <v>3284</v>
      </c>
    </row>
    <row r="2374" spans="1:5" x14ac:dyDescent="0.2">
      <c r="A2374" s="199" t="s">
        <v>3206</v>
      </c>
      <c r="B2374" s="199" t="s">
        <v>1324</v>
      </c>
      <c r="C2374" s="199" t="s">
        <v>14</v>
      </c>
      <c r="D2374" s="200" t="s">
        <v>633</v>
      </c>
      <c r="E2374" s="201" t="s">
        <v>3287</v>
      </c>
    </row>
    <row r="2375" spans="1:5" x14ac:dyDescent="0.2">
      <c r="A2375" s="199" t="s">
        <v>3206</v>
      </c>
      <c r="B2375" s="199" t="s">
        <v>1324</v>
      </c>
      <c r="C2375" s="199" t="s">
        <v>14</v>
      </c>
      <c r="D2375" s="200" t="s">
        <v>633</v>
      </c>
      <c r="E2375" s="201" t="s">
        <v>3290</v>
      </c>
    </row>
    <row r="2376" spans="1:5" x14ac:dyDescent="0.2">
      <c r="A2376" s="199" t="s">
        <v>3206</v>
      </c>
      <c r="B2376" s="199" t="s">
        <v>1324</v>
      </c>
      <c r="C2376" s="199" t="s">
        <v>14</v>
      </c>
      <c r="D2376" s="200" t="s">
        <v>633</v>
      </c>
      <c r="E2376" s="201" t="s">
        <v>3344</v>
      </c>
    </row>
    <row r="2377" spans="1:5" x14ac:dyDescent="0.2">
      <c r="A2377" s="199" t="s">
        <v>3206</v>
      </c>
      <c r="B2377" s="199" t="s">
        <v>2854</v>
      </c>
      <c r="C2377" s="199" t="s">
        <v>1917</v>
      </c>
      <c r="D2377" s="200" t="s">
        <v>633</v>
      </c>
      <c r="E2377" s="201" t="s">
        <v>3284</v>
      </c>
    </row>
    <row r="2378" spans="1:5" x14ac:dyDescent="0.2">
      <c r="A2378" s="199" t="s">
        <v>3206</v>
      </c>
      <c r="B2378" s="199" t="s">
        <v>2854</v>
      </c>
      <c r="C2378" s="199" t="s">
        <v>1917</v>
      </c>
      <c r="D2378" s="200" t="s">
        <v>633</v>
      </c>
      <c r="E2378" s="201" t="s">
        <v>3327</v>
      </c>
    </row>
    <row r="2379" spans="1:5" x14ac:dyDescent="0.2">
      <c r="A2379" s="199" t="s">
        <v>3206</v>
      </c>
      <c r="B2379" s="199" t="s">
        <v>2854</v>
      </c>
      <c r="C2379" s="199" t="s">
        <v>1917</v>
      </c>
      <c r="D2379" s="200" t="s">
        <v>633</v>
      </c>
      <c r="E2379" s="201" t="s">
        <v>3285</v>
      </c>
    </row>
    <row r="2380" spans="1:5" x14ac:dyDescent="0.2">
      <c r="A2380" s="199" t="s">
        <v>3206</v>
      </c>
      <c r="B2380" s="199" t="s">
        <v>2854</v>
      </c>
      <c r="C2380" s="199" t="s">
        <v>1917</v>
      </c>
      <c r="D2380" s="200" t="s">
        <v>633</v>
      </c>
      <c r="E2380" s="201" t="s">
        <v>3290</v>
      </c>
    </row>
    <row r="2381" spans="1:5" x14ac:dyDescent="0.2">
      <c r="A2381" s="199" t="s">
        <v>3206</v>
      </c>
      <c r="B2381" s="199" t="s">
        <v>2916</v>
      </c>
      <c r="C2381" s="199" t="s">
        <v>2131</v>
      </c>
      <c r="D2381" s="200" t="s">
        <v>633</v>
      </c>
      <c r="E2381" s="201" t="s">
        <v>3284</v>
      </c>
    </row>
    <row r="2382" spans="1:5" x14ac:dyDescent="0.2">
      <c r="A2382" s="199" t="s">
        <v>3206</v>
      </c>
      <c r="B2382" s="199" t="s">
        <v>2916</v>
      </c>
      <c r="C2382" s="199" t="s">
        <v>2131</v>
      </c>
      <c r="D2382" s="200" t="s">
        <v>633</v>
      </c>
      <c r="E2382" s="201" t="s">
        <v>3327</v>
      </c>
    </row>
    <row r="2383" spans="1:5" x14ac:dyDescent="0.2">
      <c r="A2383" s="199" t="s">
        <v>3206</v>
      </c>
      <c r="B2383" s="199" t="s">
        <v>2916</v>
      </c>
      <c r="C2383" s="199" t="s">
        <v>2131</v>
      </c>
      <c r="D2383" s="200" t="s">
        <v>633</v>
      </c>
      <c r="E2383" s="201" t="s">
        <v>3290</v>
      </c>
    </row>
    <row r="2384" spans="1:5" x14ac:dyDescent="0.2">
      <c r="A2384" s="199" t="s">
        <v>3206</v>
      </c>
      <c r="B2384" s="199" t="s">
        <v>2883</v>
      </c>
      <c r="C2384" s="199" t="s">
        <v>2049</v>
      </c>
      <c r="D2384" s="200" t="s">
        <v>633</v>
      </c>
      <c r="E2384" s="201" t="s">
        <v>3284</v>
      </c>
    </row>
    <row r="2385" spans="1:5" x14ac:dyDescent="0.2">
      <c r="A2385" s="199" t="s">
        <v>3206</v>
      </c>
      <c r="B2385" s="199" t="s">
        <v>2883</v>
      </c>
      <c r="C2385" s="199" t="s">
        <v>2049</v>
      </c>
      <c r="D2385" s="200" t="s">
        <v>633</v>
      </c>
      <c r="E2385" s="201" t="s">
        <v>3289</v>
      </c>
    </row>
    <row r="2386" spans="1:5" x14ac:dyDescent="0.2">
      <c r="A2386" s="199" t="s">
        <v>3206</v>
      </c>
      <c r="B2386" s="199" t="s">
        <v>2883</v>
      </c>
      <c r="C2386" s="199" t="s">
        <v>2049</v>
      </c>
      <c r="D2386" s="200" t="s">
        <v>633</v>
      </c>
      <c r="E2386" s="201" t="s">
        <v>3290</v>
      </c>
    </row>
    <row r="2387" spans="1:5" x14ac:dyDescent="0.2">
      <c r="A2387" s="199" t="s">
        <v>3206</v>
      </c>
      <c r="B2387" s="199" t="s">
        <v>2966</v>
      </c>
      <c r="C2387" s="199" t="s">
        <v>2130</v>
      </c>
      <c r="D2387" s="200" t="s">
        <v>633</v>
      </c>
      <c r="E2387" s="201" t="s">
        <v>3284</v>
      </c>
    </row>
    <row r="2388" spans="1:5" x14ac:dyDescent="0.2">
      <c r="A2388" s="199" t="s">
        <v>3206</v>
      </c>
      <c r="B2388" s="199" t="s">
        <v>2966</v>
      </c>
      <c r="C2388" s="199" t="s">
        <v>2130</v>
      </c>
      <c r="D2388" s="200" t="s">
        <v>633</v>
      </c>
      <c r="E2388" s="201" t="s">
        <v>3289</v>
      </c>
    </row>
    <row r="2389" spans="1:5" x14ac:dyDescent="0.2">
      <c r="A2389" s="199" t="s">
        <v>3206</v>
      </c>
      <c r="B2389" s="199" t="s">
        <v>2966</v>
      </c>
      <c r="C2389" s="199" t="s">
        <v>2130</v>
      </c>
      <c r="D2389" s="200" t="s">
        <v>633</v>
      </c>
      <c r="E2389" s="201" t="s">
        <v>3290</v>
      </c>
    </row>
    <row r="2390" spans="1:5" x14ac:dyDescent="0.2">
      <c r="A2390" s="199" t="s">
        <v>3206</v>
      </c>
      <c r="B2390" s="199" t="s">
        <v>3085</v>
      </c>
      <c r="C2390" s="199" t="s">
        <v>1919</v>
      </c>
      <c r="D2390" s="200" t="s">
        <v>633</v>
      </c>
      <c r="E2390" s="201" t="s">
        <v>3284</v>
      </c>
    </row>
    <row r="2391" spans="1:5" x14ac:dyDescent="0.2">
      <c r="A2391" s="199" t="s">
        <v>3206</v>
      </c>
      <c r="B2391" s="199" t="s">
        <v>3085</v>
      </c>
      <c r="C2391" s="199" t="s">
        <v>1919</v>
      </c>
      <c r="D2391" s="200" t="s">
        <v>633</v>
      </c>
      <c r="E2391" s="201" t="s">
        <v>3288</v>
      </c>
    </row>
    <row r="2392" spans="1:5" x14ac:dyDescent="0.2">
      <c r="A2392" s="199" t="s">
        <v>3206</v>
      </c>
      <c r="B2392" s="199" t="s">
        <v>3085</v>
      </c>
      <c r="C2392" s="199" t="s">
        <v>1919</v>
      </c>
      <c r="D2392" s="200" t="s">
        <v>633</v>
      </c>
      <c r="E2392" s="201" t="s">
        <v>3290</v>
      </c>
    </row>
    <row r="2393" spans="1:5" x14ac:dyDescent="0.2">
      <c r="A2393" s="199" t="s">
        <v>3206</v>
      </c>
      <c r="B2393" s="199" t="s">
        <v>1338</v>
      </c>
      <c r="C2393" s="199" t="s">
        <v>389</v>
      </c>
      <c r="D2393" s="200" t="s">
        <v>633</v>
      </c>
      <c r="E2393" s="201" t="s">
        <v>3284</v>
      </c>
    </row>
    <row r="2394" spans="1:5" x14ac:dyDescent="0.2">
      <c r="A2394" s="199" t="s">
        <v>3206</v>
      </c>
      <c r="B2394" s="199" t="s">
        <v>1338</v>
      </c>
      <c r="C2394" s="199" t="s">
        <v>389</v>
      </c>
      <c r="D2394" s="200" t="s">
        <v>633</v>
      </c>
      <c r="E2394" s="201" t="s">
        <v>3290</v>
      </c>
    </row>
    <row r="2395" spans="1:5" x14ac:dyDescent="0.2">
      <c r="A2395" s="199" t="s">
        <v>3206</v>
      </c>
      <c r="B2395" s="199" t="s">
        <v>1338</v>
      </c>
      <c r="C2395" s="199" t="s">
        <v>389</v>
      </c>
      <c r="D2395" s="200" t="s">
        <v>633</v>
      </c>
      <c r="E2395" s="201" t="s">
        <v>3340</v>
      </c>
    </row>
    <row r="2396" spans="1:5" x14ac:dyDescent="0.2">
      <c r="A2396" s="199" t="s">
        <v>3206</v>
      </c>
      <c r="B2396" s="199" t="s">
        <v>1338</v>
      </c>
      <c r="C2396" s="199" t="s">
        <v>389</v>
      </c>
      <c r="D2396" s="200" t="s">
        <v>633</v>
      </c>
      <c r="E2396" s="201" t="s">
        <v>3344</v>
      </c>
    </row>
    <row r="2397" spans="1:5" x14ac:dyDescent="0.2">
      <c r="A2397" s="199" t="s">
        <v>3206</v>
      </c>
      <c r="B2397" s="199" t="s">
        <v>2575</v>
      </c>
      <c r="C2397" s="199" t="s">
        <v>2040</v>
      </c>
      <c r="D2397" s="200" t="s">
        <v>633</v>
      </c>
      <c r="E2397" s="201" t="s">
        <v>3284</v>
      </c>
    </row>
    <row r="2398" spans="1:5" x14ac:dyDescent="0.2">
      <c r="A2398" s="199" t="s">
        <v>3206</v>
      </c>
      <c r="B2398" s="199" t="s">
        <v>2575</v>
      </c>
      <c r="C2398" s="199" t="s">
        <v>2040</v>
      </c>
      <c r="D2398" s="200" t="s">
        <v>633</v>
      </c>
      <c r="E2398" s="201" t="s">
        <v>3288</v>
      </c>
    </row>
    <row r="2399" spans="1:5" x14ac:dyDescent="0.2">
      <c r="A2399" s="199" t="s">
        <v>3206</v>
      </c>
      <c r="B2399" s="199" t="s">
        <v>2575</v>
      </c>
      <c r="C2399" s="199" t="s">
        <v>2040</v>
      </c>
      <c r="D2399" s="200" t="s">
        <v>633</v>
      </c>
      <c r="E2399" s="201" t="s">
        <v>3290</v>
      </c>
    </row>
    <row r="2400" spans="1:5" x14ac:dyDescent="0.2">
      <c r="A2400" s="199" t="s">
        <v>3206</v>
      </c>
      <c r="B2400" s="199" t="s">
        <v>2576</v>
      </c>
      <c r="C2400" s="199" t="s">
        <v>2079</v>
      </c>
      <c r="D2400" s="200" t="s">
        <v>633</v>
      </c>
      <c r="E2400" s="201" t="s">
        <v>3284</v>
      </c>
    </row>
    <row r="2401" spans="1:5" x14ac:dyDescent="0.2">
      <c r="A2401" s="199" t="s">
        <v>3206</v>
      </c>
      <c r="B2401" s="199" t="s">
        <v>2576</v>
      </c>
      <c r="C2401" s="199" t="s">
        <v>2079</v>
      </c>
      <c r="D2401" s="200" t="s">
        <v>633</v>
      </c>
      <c r="E2401" s="201" t="s">
        <v>3327</v>
      </c>
    </row>
    <row r="2402" spans="1:5" x14ac:dyDescent="0.2">
      <c r="A2402" s="199" t="s">
        <v>3206</v>
      </c>
      <c r="B2402" s="199" t="s">
        <v>2576</v>
      </c>
      <c r="C2402" s="199" t="s">
        <v>2079</v>
      </c>
      <c r="D2402" s="200" t="s">
        <v>633</v>
      </c>
      <c r="E2402" s="201" t="s">
        <v>3285</v>
      </c>
    </row>
    <row r="2403" spans="1:5" x14ac:dyDescent="0.2">
      <c r="A2403" s="199" t="s">
        <v>3206</v>
      </c>
      <c r="B2403" s="199" t="s">
        <v>2576</v>
      </c>
      <c r="C2403" s="199" t="s">
        <v>2079</v>
      </c>
      <c r="D2403" s="200" t="s">
        <v>633</v>
      </c>
      <c r="E2403" s="201" t="s">
        <v>3290</v>
      </c>
    </row>
    <row r="2404" spans="1:5" x14ac:dyDescent="0.2">
      <c r="A2404" s="199" t="s">
        <v>3206</v>
      </c>
      <c r="B2404" s="199" t="s">
        <v>2879</v>
      </c>
      <c r="C2404" s="199" t="s">
        <v>1818</v>
      </c>
      <c r="D2404" s="200" t="s">
        <v>633</v>
      </c>
      <c r="E2404" s="201" t="s">
        <v>3284</v>
      </c>
    </row>
    <row r="2405" spans="1:5" x14ac:dyDescent="0.2">
      <c r="A2405" s="199" t="s">
        <v>3206</v>
      </c>
      <c r="B2405" s="199" t="s">
        <v>2879</v>
      </c>
      <c r="C2405" s="199" t="s">
        <v>1818</v>
      </c>
      <c r="D2405" s="200" t="s">
        <v>633</v>
      </c>
      <c r="E2405" s="201" t="s">
        <v>3287</v>
      </c>
    </row>
    <row r="2406" spans="1:5" x14ac:dyDescent="0.2">
      <c r="A2406" s="199" t="s">
        <v>3206</v>
      </c>
      <c r="B2406" s="199" t="s">
        <v>2879</v>
      </c>
      <c r="C2406" s="199" t="s">
        <v>1818</v>
      </c>
      <c r="D2406" s="200" t="s">
        <v>633</v>
      </c>
      <c r="E2406" s="201" t="s">
        <v>3289</v>
      </c>
    </row>
    <row r="2407" spans="1:5" x14ac:dyDescent="0.2">
      <c r="A2407" s="199" t="s">
        <v>3206</v>
      </c>
      <c r="B2407" s="199" t="s">
        <v>2879</v>
      </c>
      <c r="C2407" s="199" t="s">
        <v>1818</v>
      </c>
      <c r="D2407" s="200" t="s">
        <v>633</v>
      </c>
      <c r="E2407" s="201" t="s">
        <v>3290</v>
      </c>
    </row>
    <row r="2408" spans="1:5" x14ac:dyDescent="0.2">
      <c r="A2408" s="199" t="s">
        <v>3206</v>
      </c>
      <c r="B2408" s="199" t="s">
        <v>2961</v>
      </c>
      <c r="C2408" s="199" t="s">
        <v>2050</v>
      </c>
      <c r="D2408" s="200" t="s">
        <v>633</v>
      </c>
      <c r="E2408" s="201" t="s">
        <v>3284</v>
      </c>
    </row>
    <row r="2409" spans="1:5" x14ac:dyDescent="0.2">
      <c r="A2409" s="199" t="s">
        <v>3206</v>
      </c>
      <c r="B2409" s="199" t="s">
        <v>2961</v>
      </c>
      <c r="C2409" s="199" t="s">
        <v>2050</v>
      </c>
      <c r="D2409" s="200" t="s">
        <v>633</v>
      </c>
      <c r="E2409" s="201" t="s">
        <v>3287</v>
      </c>
    </row>
    <row r="2410" spans="1:5" x14ac:dyDescent="0.2">
      <c r="A2410" s="199" t="s">
        <v>3206</v>
      </c>
      <c r="B2410" s="199" t="s">
        <v>2961</v>
      </c>
      <c r="C2410" s="199" t="s">
        <v>2050</v>
      </c>
      <c r="D2410" s="200" t="s">
        <v>633</v>
      </c>
      <c r="E2410" s="201" t="s">
        <v>3290</v>
      </c>
    </row>
    <row r="2411" spans="1:5" x14ac:dyDescent="0.2">
      <c r="A2411" s="199" t="s">
        <v>3206</v>
      </c>
      <c r="B2411" s="199" t="s">
        <v>2577</v>
      </c>
      <c r="C2411" s="199" t="s">
        <v>2064</v>
      </c>
      <c r="D2411" s="200" t="s">
        <v>633</v>
      </c>
      <c r="E2411" s="201" t="s">
        <v>3284</v>
      </c>
    </row>
    <row r="2412" spans="1:5" x14ac:dyDescent="0.2">
      <c r="A2412" s="199" t="s">
        <v>3206</v>
      </c>
      <c r="B2412" s="199" t="s">
        <v>2577</v>
      </c>
      <c r="C2412" s="199" t="s">
        <v>2064</v>
      </c>
      <c r="D2412" s="200" t="s">
        <v>633</v>
      </c>
      <c r="E2412" s="201" t="s">
        <v>3287</v>
      </c>
    </row>
    <row r="2413" spans="1:5" x14ac:dyDescent="0.2">
      <c r="A2413" s="199" t="s">
        <v>3206</v>
      </c>
      <c r="B2413" s="199" t="s">
        <v>2577</v>
      </c>
      <c r="C2413" s="199" t="s">
        <v>2064</v>
      </c>
      <c r="D2413" s="200" t="s">
        <v>633</v>
      </c>
      <c r="E2413" s="201" t="s">
        <v>3289</v>
      </c>
    </row>
    <row r="2414" spans="1:5" x14ac:dyDescent="0.2">
      <c r="A2414" s="199" t="s">
        <v>3206</v>
      </c>
      <c r="B2414" s="199" t="s">
        <v>2577</v>
      </c>
      <c r="C2414" s="199" t="s">
        <v>2064</v>
      </c>
      <c r="D2414" s="200" t="s">
        <v>633</v>
      </c>
      <c r="E2414" s="201" t="s">
        <v>3290</v>
      </c>
    </row>
    <row r="2415" spans="1:5" x14ac:dyDescent="0.2">
      <c r="A2415" s="199" t="s">
        <v>3206</v>
      </c>
      <c r="B2415" s="199" t="s">
        <v>2578</v>
      </c>
      <c r="C2415" s="199" t="s">
        <v>2025</v>
      </c>
      <c r="D2415" s="200" t="s">
        <v>633</v>
      </c>
      <c r="E2415" s="201" t="s">
        <v>3284</v>
      </c>
    </row>
    <row r="2416" spans="1:5" x14ac:dyDescent="0.2">
      <c r="A2416" s="199" t="s">
        <v>3206</v>
      </c>
      <c r="B2416" s="199" t="s">
        <v>2578</v>
      </c>
      <c r="C2416" s="199" t="s">
        <v>2025</v>
      </c>
      <c r="D2416" s="200" t="s">
        <v>633</v>
      </c>
      <c r="E2416" s="201" t="s">
        <v>3287</v>
      </c>
    </row>
    <row r="2417" spans="1:5" x14ac:dyDescent="0.2">
      <c r="A2417" s="199" t="s">
        <v>3206</v>
      </c>
      <c r="B2417" s="199" t="s">
        <v>2578</v>
      </c>
      <c r="C2417" s="199" t="s">
        <v>2025</v>
      </c>
      <c r="D2417" s="200" t="s">
        <v>633</v>
      </c>
      <c r="E2417" s="201" t="s">
        <v>3327</v>
      </c>
    </row>
    <row r="2418" spans="1:5" x14ac:dyDescent="0.2">
      <c r="A2418" s="199" t="s">
        <v>3206</v>
      </c>
      <c r="B2418" s="199" t="s">
        <v>2578</v>
      </c>
      <c r="C2418" s="199" t="s">
        <v>2025</v>
      </c>
      <c r="D2418" s="200" t="s">
        <v>633</v>
      </c>
      <c r="E2418" s="201" t="s">
        <v>3285</v>
      </c>
    </row>
    <row r="2419" spans="1:5" x14ac:dyDescent="0.2">
      <c r="A2419" s="199" t="s">
        <v>3206</v>
      </c>
      <c r="B2419" s="199" t="s">
        <v>2578</v>
      </c>
      <c r="C2419" s="199" t="s">
        <v>2025</v>
      </c>
      <c r="D2419" s="200" t="s">
        <v>633</v>
      </c>
      <c r="E2419" s="201" t="s">
        <v>3290</v>
      </c>
    </row>
    <row r="2420" spans="1:5" x14ac:dyDescent="0.2">
      <c r="A2420" s="199" t="s">
        <v>3206</v>
      </c>
      <c r="B2420" s="199" t="s">
        <v>2871</v>
      </c>
      <c r="C2420" s="199" t="s">
        <v>2041</v>
      </c>
      <c r="D2420" s="200" t="s">
        <v>633</v>
      </c>
      <c r="E2420" s="201" t="s">
        <v>3284</v>
      </c>
    </row>
    <row r="2421" spans="1:5" x14ac:dyDescent="0.2">
      <c r="A2421" s="199" t="s">
        <v>3206</v>
      </c>
      <c r="B2421" s="199" t="s">
        <v>2871</v>
      </c>
      <c r="C2421" s="199" t="s">
        <v>2041</v>
      </c>
      <c r="D2421" s="200" t="s">
        <v>633</v>
      </c>
      <c r="E2421" s="201" t="s">
        <v>3327</v>
      </c>
    </row>
    <row r="2422" spans="1:5" x14ac:dyDescent="0.2">
      <c r="A2422" s="199" t="s">
        <v>3206</v>
      </c>
      <c r="B2422" s="199" t="s">
        <v>2871</v>
      </c>
      <c r="C2422" s="199" t="s">
        <v>2041</v>
      </c>
      <c r="D2422" s="200" t="s">
        <v>633</v>
      </c>
      <c r="E2422" s="201" t="s">
        <v>3285</v>
      </c>
    </row>
    <row r="2423" spans="1:5" x14ac:dyDescent="0.2">
      <c r="A2423" s="199" t="s">
        <v>3206</v>
      </c>
      <c r="B2423" s="199" t="s">
        <v>2871</v>
      </c>
      <c r="C2423" s="199" t="s">
        <v>2041</v>
      </c>
      <c r="D2423" s="200" t="s">
        <v>633</v>
      </c>
      <c r="E2423" s="201" t="s">
        <v>3290</v>
      </c>
    </row>
    <row r="2424" spans="1:5" x14ac:dyDescent="0.2">
      <c r="A2424" s="199" t="s">
        <v>3206</v>
      </c>
      <c r="B2424" s="199" t="s">
        <v>2739</v>
      </c>
      <c r="C2424" s="199" t="s">
        <v>2746</v>
      </c>
      <c r="D2424" s="200" t="s">
        <v>633</v>
      </c>
      <c r="E2424" s="201" t="s">
        <v>3327</v>
      </c>
    </row>
    <row r="2425" spans="1:5" x14ac:dyDescent="0.2">
      <c r="A2425" s="199" t="s">
        <v>3206</v>
      </c>
      <c r="B2425" s="199" t="s">
        <v>2739</v>
      </c>
      <c r="C2425" s="199" t="s">
        <v>2746</v>
      </c>
      <c r="D2425" s="200" t="s">
        <v>633</v>
      </c>
      <c r="E2425" s="201" t="s">
        <v>3290</v>
      </c>
    </row>
    <row r="2426" spans="1:5" x14ac:dyDescent="0.2">
      <c r="A2426" s="199" t="s">
        <v>3206</v>
      </c>
      <c r="B2426" s="199" t="s">
        <v>3157</v>
      </c>
      <c r="C2426" s="199" t="s">
        <v>3158</v>
      </c>
      <c r="D2426" s="200" t="s">
        <v>633</v>
      </c>
      <c r="E2426" s="201" t="s">
        <v>3327</v>
      </c>
    </row>
    <row r="2427" spans="1:5" x14ac:dyDescent="0.2">
      <c r="A2427" s="199" t="s">
        <v>3206</v>
      </c>
      <c r="B2427" s="199" t="s">
        <v>3157</v>
      </c>
      <c r="C2427" s="199" t="s">
        <v>3158</v>
      </c>
      <c r="D2427" s="200" t="s">
        <v>633</v>
      </c>
      <c r="E2427" s="201" t="s">
        <v>3290</v>
      </c>
    </row>
    <row r="2428" spans="1:5" x14ac:dyDescent="0.2">
      <c r="A2428" s="199" t="s">
        <v>3206</v>
      </c>
      <c r="B2428" s="199" t="s">
        <v>3104</v>
      </c>
      <c r="C2428" s="199" t="s">
        <v>7</v>
      </c>
      <c r="D2428" s="200" t="s">
        <v>633</v>
      </c>
      <c r="E2428" s="201" t="s">
        <v>3284</v>
      </c>
    </row>
    <row r="2429" spans="1:5" x14ac:dyDescent="0.2">
      <c r="A2429" s="199" t="s">
        <v>3206</v>
      </c>
      <c r="B2429" s="199" t="s">
        <v>3104</v>
      </c>
      <c r="C2429" s="199" t="s">
        <v>7</v>
      </c>
      <c r="D2429" s="200" t="s">
        <v>633</v>
      </c>
      <c r="E2429" s="201" t="s">
        <v>3287</v>
      </c>
    </row>
    <row r="2430" spans="1:5" x14ac:dyDescent="0.2">
      <c r="A2430" s="199" t="s">
        <v>3206</v>
      </c>
      <c r="B2430" s="199" t="s">
        <v>3104</v>
      </c>
      <c r="C2430" s="199" t="s">
        <v>7</v>
      </c>
      <c r="D2430" s="200" t="s">
        <v>633</v>
      </c>
      <c r="E2430" s="201" t="s">
        <v>3290</v>
      </c>
    </row>
    <row r="2431" spans="1:5" x14ac:dyDescent="0.2">
      <c r="A2431" s="199" t="s">
        <v>3206</v>
      </c>
      <c r="B2431" s="199" t="s">
        <v>3072</v>
      </c>
      <c r="C2431" s="199" t="s">
        <v>8</v>
      </c>
      <c r="D2431" s="200" t="s">
        <v>633</v>
      </c>
      <c r="E2431" s="201" t="s">
        <v>3284</v>
      </c>
    </row>
    <row r="2432" spans="1:5" x14ac:dyDescent="0.2">
      <c r="A2432" s="199" t="s">
        <v>3206</v>
      </c>
      <c r="B2432" s="199" t="s">
        <v>3072</v>
      </c>
      <c r="C2432" s="199" t="s">
        <v>8</v>
      </c>
      <c r="D2432" s="200" t="s">
        <v>633</v>
      </c>
      <c r="E2432" s="201" t="s">
        <v>3287</v>
      </c>
    </row>
    <row r="2433" spans="1:5" x14ac:dyDescent="0.2">
      <c r="A2433" s="199" t="s">
        <v>3206</v>
      </c>
      <c r="B2433" s="199" t="s">
        <v>3072</v>
      </c>
      <c r="C2433" s="199" t="s">
        <v>8</v>
      </c>
      <c r="D2433" s="200" t="s">
        <v>633</v>
      </c>
      <c r="E2433" s="201" t="s">
        <v>3290</v>
      </c>
    </row>
    <row r="2434" spans="1:5" x14ac:dyDescent="0.2">
      <c r="A2434" s="199" t="s">
        <v>3206</v>
      </c>
      <c r="B2434" s="199" t="s">
        <v>2999</v>
      </c>
      <c r="C2434" s="199" t="s">
        <v>9</v>
      </c>
      <c r="D2434" s="200" t="s">
        <v>633</v>
      </c>
      <c r="E2434" s="201" t="s">
        <v>3284</v>
      </c>
    </row>
    <row r="2435" spans="1:5" x14ac:dyDescent="0.2">
      <c r="A2435" s="199" t="s">
        <v>3206</v>
      </c>
      <c r="B2435" s="199" t="s">
        <v>2999</v>
      </c>
      <c r="C2435" s="199" t="s">
        <v>9</v>
      </c>
      <c r="D2435" s="200" t="s">
        <v>633</v>
      </c>
      <c r="E2435" s="201" t="s">
        <v>3287</v>
      </c>
    </row>
    <row r="2436" spans="1:5" x14ac:dyDescent="0.2">
      <c r="A2436" s="199" t="s">
        <v>3206</v>
      </c>
      <c r="B2436" s="199" t="s">
        <v>2999</v>
      </c>
      <c r="C2436" s="199" t="s">
        <v>9</v>
      </c>
      <c r="D2436" s="200" t="s">
        <v>633</v>
      </c>
      <c r="E2436" s="201" t="s">
        <v>3290</v>
      </c>
    </row>
    <row r="2437" spans="1:5" x14ac:dyDescent="0.2">
      <c r="A2437" s="199" t="s">
        <v>3206</v>
      </c>
      <c r="B2437" s="199" t="s">
        <v>2580</v>
      </c>
      <c r="C2437" s="199" t="s">
        <v>1571</v>
      </c>
      <c r="D2437" s="200" t="s">
        <v>633</v>
      </c>
      <c r="E2437" s="201" t="s">
        <v>3284</v>
      </c>
    </row>
    <row r="2438" spans="1:5" x14ac:dyDescent="0.2">
      <c r="A2438" s="199" t="s">
        <v>3206</v>
      </c>
      <c r="B2438" s="199" t="s">
        <v>2580</v>
      </c>
      <c r="C2438" s="199" t="s">
        <v>1571</v>
      </c>
      <c r="D2438" s="200" t="s">
        <v>633</v>
      </c>
      <c r="E2438" s="201" t="s">
        <v>3327</v>
      </c>
    </row>
    <row r="2439" spans="1:5" x14ac:dyDescent="0.2">
      <c r="A2439" s="199" t="s">
        <v>3206</v>
      </c>
      <c r="B2439" s="199" t="s">
        <v>2580</v>
      </c>
      <c r="C2439" s="199" t="s">
        <v>1571</v>
      </c>
      <c r="D2439" s="200" t="s">
        <v>633</v>
      </c>
      <c r="E2439" s="201" t="s">
        <v>3285</v>
      </c>
    </row>
    <row r="2440" spans="1:5" x14ac:dyDescent="0.2">
      <c r="A2440" s="199" t="s">
        <v>3206</v>
      </c>
      <c r="B2440" s="199" t="s">
        <v>2580</v>
      </c>
      <c r="C2440" s="199" t="s">
        <v>1571</v>
      </c>
      <c r="D2440" s="200" t="s">
        <v>633</v>
      </c>
      <c r="E2440" s="201" t="s">
        <v>3290</v>
      </c>
    </row>
    <row r="2441" spans="1:5" x14ac:dyDescent="0.2">
      <c r="A2441" s="199" t="s">
        <v>3206</v>
      </c>
      <c r="B2441" s="199" t="s">
        <v>2630</v>
      </c>
      <c r="C2441" s="199" t="s">
        <v>2631</v>
      </c>
      <c r="D2441" s="200" t="s">
        <v>633</v>
      </c>
      <c r="E2441" s="201" t="s">
        <v>3327</v>
      </c>
    </row>
    <row r="2442" spans="1:5" x14ac:dyDescent="0.2">
      <c r="A2442" s="199" t="s">
        <v>3206</v>
      </c>
      <c r="B2442" s="199" t="s">
        <v>2630</v>
      </c>
      <c r="C2442" s="199" t="s">
        <v>2631</v>
      </c>
      <c r="D2442" s="200" t="s">
        <v>633</v>
      </c>
      <c r="E2442" s="201" t="s">
        <v>3285</v>
      </c>
    </row>
    <row r="2443" spans="1:5" x14ac:dyDescent="0.2">
      <c r="A2443" s="199" t="s">
        <v>3206</v>
      </c>
      <c r="B2443" s="199" t="s">
        <v>2630</v>
      </c>
      <c r="C2443" s="199" t="s">
        <v>2631</v>
      </c>
      <c r="D2443" s="200" t="s">
        <v>633</v>
      </c>
      <c r="E2443" s="201" t="s">
        <v>3290</v>
      </c>
    </row>
    <row r="2444" spans="1:5" x14ac:dyDescent="0.2">
      <c r="A2444" s="199" t="s">
        <v>3206</v>
      </c>
      <c r="B2444" s="199" t="s">
        <v>2581</v>
      </c>
      <c r="C2444" s="199" t="s">
        <v>1807</v>
      </c>
      <c r="D2444" s="200" t="s">
        <v>633</v>
      </c>
      <c r="E2444" s="201" t="s">
        <v>3284</v>
      </c>
    </row>
    <row r="2445" spans="1:5" x14ac:dyDescent="0.2">
      <c r="A2445" s="199" t="s">
        <v>3206</v>
      </c>
      <c r="B2445" s="199" t="s">
        <v>2581</v>
      </c>
      <c r="C2445" s="199" t="s">
        <v>1807</v>
      </c>
      <c r="D2445" s="200" t="s">
        <v>633</v>
      </c>
      <c r="E2445" s="201" t="s">
        <v>3327</v>
      </c>
    </row>
    <row r="2446" spans="1:5" x14ac:dyDescent="0.2">
      <c r="A2446" s="199" t="s">
        <v>3206</v>
      </c>
      <c r="B2446" s="199" t="s">
        <v>2581</v>
      </c>
      <c r="C2446" s="199" t="s">
        <v>1807</v>
      </c>
      <c r="D2446" s="200" t="s">
        <v>633</v>
      </c>
      <c r="E2446" s="201" t="s">
        <v>3285</v>
      </c>
    </row>
    <row r="2447" spans="1:5" x14ac:dyDescent="0.2">
      <c r="A2447" s="199" t="s">
        <v>3206</v>
      </c>
      <c r="B2447" s="199" t="s">
        <v>2581</v>
      </c>
      <c r="C2447" s="199" t="s">
        <v>1807</v>
      </c>
      <c r="D2447" s="200" t="s">
        <v>633</v>
      </c>
      <c r="E2447" s="201" t="s">
        <v>3290</v>
      </c>
    </row>
    <row r="2448" spans="1:5" x14ac:dyDescent="0.2">
      <c r="A2448" s="199" t="s">
        <v>3206</v>
      </c>
      <c r="B2448" s="199" t="s">
        <v>2582</v>
      </c>
      <c r="C2448" s="199" t="s">
        <v>1808</v>
      </c>
      <c r="D2448" s="200" t="s">
        <v>633</v>
      </c>
      <c r="E2448" s="201" t="s">
        <v>3284</v>
      </c>
    </row>
    <row r="2449" spans="1:5" x14ac:dyDescent="0.2">
      <c r="A2449" s="199" t="s">
        <v>3206</v>
      </c>
      <c r="B2449" s="199" t="s">
        <v>2582</v>
      </c>
      <c r="C2449" s="199" t="s">
        <v>1808</v>
      </c>
      <c r="D2449" s="200" t="s">
        <v>633</v>
      </c>
      <c r="E2449" s="201" t="s">
        <v>3327</v>
      </c>
    </row>
    <row r="2450" spans="1:5" x14ac:dyDescent="0.2">
      <c r="A2450" s="199" t="s">
        <v>3206</v>
      </c>
      <c r="B2450" s="199" t="s">
        <v>2582</v>
      </c>
      <c r="C2450" s="199" t="s">
        <v>1808</v>
      </c>
      <c r="D2450" s="200" t="s">
        <v>633</v>
      </c>
      <c r="E2450" s="201" t="s">
        <v>3285</v>
      </c>
    </row>
    <row r="2451" spans="1:5" x14ac:dyDescent="0.2">
      <c r="A2451" s="199" t="s">
        <v>3206</v>
      </c>
      <c r="B2451" s="199" t="s">
        <v>2582</v>
      </c>
      <c r="C2451" s="199" t="s">
        <v>1808</v>
      </c>
      <c r="D2451" s="200" t="s">
        <v>633</v>
      </c>
      <c r="E2451" s="201" t="s">
        <v>3290</v>
      </c>
    </row>
    <row r="2452" spans="1:5" x14ac:dyDescent="0.2">
      <c r="A2452" s="199" t="s">
        <v>3206</v>
      </c>
      <c r="B2452" s="199" t="s">
        <v>3092</v>
      </c>
      <c r="C2452" s="199" t="s">
        <v>2629</v>
      </c>
      <c r="D2452" s="200" t="s">
        <v>633</v>
      </c>
      <c r="E2452" s="201" t="s">
        <v>3287</v>
      </c>
    </row>
    <row r="2453" spans="1:5" x14ac:dyDescent="0.2">
      <c r="A2453" s="199" t="s">
        <v>3206</v>
      </c>
      <c r="B2453" s="199" t="s">
        <v>3092</v>
      </c>
      <c r="C2453" s="199" t="s">
        <v>2629</v>
      </c>
      <c r="D2453" s="200" t="s">
        <v>633</v>
      </c>
      <c r="E2453" s="201" t="s">
        <v>3290</v>
      </c>
    </row>
    <row r="2454" spans="1:5" x14ac:dyDescent="0.2">
      <c r="A2454" s="199" t="s">
        <v>3206</v>
      </c>
      <c r="B2454" s="199" t="s">
        <v>2583</v>
      </c>
      <c r="C2454" s="199" t="s">
        <v>1550</v>
      </c>
      <c r="D2454" s="200" t="s">
        <v>633</v>
      </c>
      <c r="E2454" s="201" t="s">
        <v>3284</v>
      </c>
    </row>
    <row r="2455" spans="1:5" x14ac:dyDescent="0.2">
      <c r="A2455" s="199" t="s">
        <v>3206</v>
      </c>
      <c r="B2455" s="199" t="s">
        <v>2583</v>
      </c>
      <c r="C2455" s="199" t="s">
        <v>1550</v>
      </c>
      <c r="D2455" s="200" t="s">
        <v>633</v>
      </c>
      <c r="E2455" s="201" t="s">
        <v>3287</v>
      </c>
    </row>
    <row r="2456" spans="1:5" x14ac:dyDescent="0.2">
      <c r="A2456" s="199" t="s">
        <v>3206</v>
      </c>
      <c r="B2456" s="199" t="s">
        <v>2583</v>
      </c>
      <c r="C2456" s="199" t="s">
        <v>1550</v>
      </c>
      <c r="D2456" s="200" t="s">
        <v>633</v>
      </c>
      <c r="E2456" s="201" t="s">
        <v>3290</v>
      </c>
    </row>
    <row r="2457" spans="1:5" x14ac:dyDescent="0.2">
      <c r="A2457" s="199" t="s">
        <v>3206</v>
      </c>
      <c r="B2457" s="199" t="s">
        <v>2584</v>
      </c>
      <c r="C2457" s="199" t="s">
        <v>2019</v>
      </c>
      <c r="D2457" s="200" t="s">
        <v>633</v>
      </c>
      <c r="E2457" s="201" t="s">
        <v>3284</v>
      </c>
    </row>
    <row r="2458" spans="1:5" x14ac:dyDescent="0.2">
      <c r="A2458" s="199" t="s">
        <v>3206</v>
      </c>
      <c r="B2458" s="199" t="s">
        <v>2584</v>
      </c>
      <c r="C2458" s="199" t="s">
        <v>2019</v>
      </c>
      <c r="D2458" s="200" t="s">
        <v>633</v>
      </c>
      <c r="E2458" s="201" t="s">
        <v>3287</v>
      </c>
    </row>
    <row r="2459" spans="1:5" x14ac:dyDescent="0.2">
      <c r="A2459" s="199" t="s">
        <v>3206</v>
      </c>
      <c r="B2459" s="199" t="s">
        <v>2584</v>
      </c>
      <c r="C2459" s="199" t="s">
        <v>2019</v>
      </c>
      <c r="D2459" s="200" t="s">
        <v>633</v>
      </c>
      <c r="E2459" s="201" t="s">
        <v>3290</v>
      </c>
    </row>
    <row r="2460" spans="1:5" x14ac:dyDescent="0.2">
      <c r="A2460" s="199" t="s">
        <v>3206</v>
      </c>
      <c r="B2460" s="199" t="s">
        <v>2816</v>
      </c>
      <c r="C2460" s="199" t="s">
        <v>1813</v>
      </c>
      <c r="D2460" s="200" t="s">
        <v>633</v>
      </c>
      <c r="E2460" s="201" t="s">
        <v>3287</v>
      </c>
    </row>
    <row r="2461" spans="1:5" x14ac:dyDescent="0.2">
      <c r="A2461" s="199" t="s">
        <v>3206</v>
      </c>
      <c r="B2461" s="199" t="s">
        <v>2816</v>
      </c>
      <c r="C2461" s="199" t="s">
        <v>1813</v>
      </c>
      <c r="D2461" s="200" t="s">
        <v>633</v>
      </c>
      <c r="E2461" s="201" t="s">
        <v>3290</v>
      </c>
    </row>
    <row r="2462" spans="1:5" x14ac:dyDescent="0.2">
      <c r="A2462" s="199" t="s">
        <v>3206</v>
      </c>
      <c r="B2462" s="199" t="s">
        <v>2585</v>
      </c>
      <c r="C2462" s="199" t="s">
        <v>2058</v>
      </c>
      <c r="D2462" s="200" t="s">
        <v>633</v>
      </c>
      <c r="E2462" s="201" t="s">
        <v>3284</v>
      </c>
    </row>
    <row r="2463" spans="1:5" x14ac:dyDescent="0.2">
      <c r="A2463" s="199" t="s">
        <v>3206</v>
      </c>
      <c r="B2463" s="199" t="s">
        <v>2585</v>
      </c>
      <c r="C2463" s="199" t="s">
        <v>2058</v>
      </c>
      <c r="D2463" s="200" t="s">
        <v>633</v>
      </c>
      <c r="E2463" s="201" t="s">
        <v>3287</v>
      </c>
    </row>
    <row r="2464" spans="1:5" x14ac:dyDescent="0.2">
      <c r="A2464" s="199" t="s">
        <v>3206</v>
      </c>
      <c r="B2464" s="199" t="s">
        <v>2585</v>
      </c>
      <c r="C2464" s="199" t="s">
        <v>2058</v>
      </c>
      <c r="D2464" s="200" t="s">
        <v>633</v>
      </c>
      <c r="E2464" s="201" t="s">
        <v>3290</v>
      </c>
    </row>
    <row r="2465" spans="1:5" x14ac:dyDescent="0.2">
      <c r="A2465" s="199" t="s">
        <v>3206</v>
      </c>
      <c r="B2465" s="199" t="s">
        <v>2586</v>
      </c>
      <c r="C2465" s="199" t="s">
        <v>1809</v>
      </c>
      <c r="D2465" s="200" t="s">
        <v>633</v>
      </c>
      <c r="E2465" s="201" t="s">
        <v>3284</v>
      </c>
    </row>
    <row r="2466" spans="1:5" x14ac:dyDescent="0.2">
      <c r="A2466" s="199" t="s">
        <v>3206</v>
      </c>
      <c r="B2466" s="199" t="s">
        <v>2586</v>
      </c>
      <c r="C2466" s="199" t="s">
        <v>1809</v>
      </c>
      <c r="D2466" s="200" t="s">
        <v>633</v>
      </c>
      <c r="E2466" s="201" t="s">
        <v>3327</v>
      </c>
    </row>
    <row r="2467" spans="1:5" x14ac:dyDescent="0.2">
      <c r="A2467" s="199" t="s">
        <v>3206</v>
      </c>
      <c r="B2467" s="199" t="s">
        <v>2586</v>
      </c>
      <c r="C2467" s="199" t="s">
        <v>1809</v>
      </c>
      <c r="D2467" s="200" t="s">
        <v>633</v>
      </c>
      <c r="E2467" s="201" t="s">
        <v>3285</v>
      </c>
    </row>
    <row r="2468" spans="1:5" x14ac:dyDescent="0.2">
      <c r="A2468" s="199" t="s">
        <v>3206</v>
      </c>
      <c r="B2468" s="199" t="s">
        <v>2586</v>
      </c>
      <c r="C2468" s="199" t="s">
        <v>1809</v>
      </c>
      <c r="D2468" s="200" t="s">
        <v>633</v>
      </c>
      <c r="E2468" s="201" t="s">
        <v>3290</v>
      </c>
    </row>
    <row r="2469" spans="1:5" x14ac:dyDescent="0.2">
      <c r="A2469" s="199" t="s">
        <v>3206</v>
      </c>
      <c r="B2469" s="199" t="s">
        <v>2096</v>
      </c>
      <c r="C2469" s="199" t="s">
        <v>2101</v>
      </c>
      <c r="D2469" s="200" t="s">
        <v>1884</v>
      </c>
      <c r="E2469" s="201" t="s">
        <v>3327</v>
      </c>
    </row>
    <row r="2470" spans="1:5" x14ac:dyDescent="0.2">
      <c r="A2470" s="199" t="s">
        <v>3206</v>
      </c>
      <c r="B2470" s="199" t="s">
        <v>2992</v>
      </c>
      <c r="C2470" s="199" t="s">
        <v>645</v>
      </c>
      <c r="D2470" s="200" t="s">
        <v>3133</v>
      </c>
      <c r="E2470" s="201" t="s">
        <v>3284</v>
      </c>
    </row>
    <row r="2471" spans="1:5" x14ac:dyDescent="0.2">
      <c r="A2471" s="199" t="s">
        <v>3206</v>
      </c>
      <c r="B2471" s="199" t="s">
        <v>2992</v>
      </c>
      <c r="C2471" s="199" t="s">
        <v>645</v>
      </c>
      <c r="D2471" s="200" t="s">
        <v>3133</v>
      </c>
      <c r="E2471" s="201" t="s">
        <v>3285</v>
      </c>
    </row>
    <row r="2472" spans="1:5" x14ac:dyDescent="0.2">
      <c r="A2472" s="199" t="s">
        <v>3206</v>
      </c>
      <c r="B2472" s="199" t="s">
        <v>2992</v>
      </c>
      <c r="C2472" s="199" t="s">
        <v>645</v>
      </c>
      <c r="D2472" s="200" t="s">
        <v>3133</v>
      </c>
      <c r="E2472" s="201" t="s">
        <v>3290</v>
      </c>
    </row>
    <row r="2473" spans="1:5" x14ac:dyDescent="0.2">
      <c r="A2473" s="199" t="s">
        <v>3206</v>
      </c>
      <c r="B2473" s="199" t="s">
        <v>2861</v>
      </c>
      <c r="C2473" s="199" t="s">
        <v>1769</v>
      </c>
      <c r="D2473" s="200" t="s">
        <v>3133</v>
      </c>
      <c r="E2473" s="201" t="s">
        <v>3284</v>
      </c>
    </row>
    <row r="2474" spans="1:5" x14ac:dyDescent="0.2">
      <c r="A2474" s="199" t="s">
        <v>3206</v>
      </c>
      <c r="B2474" s="199" t="s">
        <v>2861</v>
      </c>
      <c r="C2474" s="199" t="s">
        <v>1769</v>
      </c>
      <c r="D2474" s="200" t="s">
        <v>3133</v>
      </c>
      <c r="E2474" s="201" t="s">
        <v>3285</v>
      </c>
    </row>
    <row r="2475" spans="1:5" x14ac:dyDescent="0.2">
      <c r="A2475" s="199" t="s">
        <v>3206</v>
      </c>
      <c r="B2475" s="199" t="s">
        <v>2828</v>
      </c>
      <c r="C2475" s="199" t="s">
        <v>390</v>
      </c>
      <c r="D2475" s="200" t="s">
        <v>3133</v>
      </c>
      <c r="E2475" s="201" t="s">
        <v>3284</v>
      </c>
    </row>
    <row r="2476" spans="1:5" x14ac:dyDescent="0.2">
      <c r="A2476" s="199" t="s">
        <v>3206</v>
      </c>
      <c r="B2476" s="199" t="s">
        <v>2828</v>
      </c>
      <c r="C2476" s="199" t="s">
        <v>390</v>
      </c>
      <c r="D2476" s="200" t="s">
        <v>3133</v>
      </c>
      <c r="E2476" s="201" t="s">
        <v>3285</v>
      </c>
    </row>
    <row r="2477" spans="1:5" x14ac:dyDescent="0.2">
      <c r="A2477" s="199" t="s">
        <v>3206</v>
      </c>
      <c r="B2477" s="199" t="s">
        <v>2828</v>
      </c>
      <c r="C2477" s="199" t="s">
        <v>390</v>
      </c>
      <c r="D2477" s="200" t="s">
        <v>3133</v>
      </c>
      <c r="E2477" s="201" t="s">
        <v>3290</v>
      </c>
    </row>
    <row r="2478" spans="1:5" x14ac:dyDescent="0.2">
      <c r="A2478" s="199" t="s">
        <v>3206</v>
      </c>
      <c r="B2478" s="199" t="s">
        <v>3056</v>
      </c>
      <c r="C2478" s="199" t="s">
        <v>646</v>
      </c>
      <c r="D2478" s="200" t="s">
        <v>3133</v>
      </c>
      <c r="E2478" s="201" t="s">
        <v>3284</v>
      </c>
    </row>
    <row r="2479" spans="1:5" x14ac:dyDescent="0.2">
      <c r="A2479" s="199" t="s">
        <v>3206</v>
      </c>
      <c r="B2479" s="199" t="s">
        <v>3056</v>
      </c>
      <c r="C2479" s="199" t="s">
        <v>646</v>
      </c>
      <c r="D2479" s="200" t="s">
        <v>3133</v>
      </c>
      <c r="E2479" s="201" t="s">
        <v>3285</v>
      </c>
    </row>
    <row r="2480" spans="1:5" x14ac:dyDescent="0.2">
      <c r="A2480" s="199" t="s">
        <v>3206</v>
      </c>
      <c r="B2480" s="199" t="s">
        <v>3056</v>
      </c>
      <c r="C2480" s="199" t="s">
        <v>646</v>
      </c>
      <c r="D2480" s="200" t="s">
        <v>3133</v>
      </c>
      <c r="E2480" s="201" t="s">
        <v>3290</v>
      </c>
    </row>
    <row r="2481" spans="1:5" x14ac:dyDescent="0.2">
      <c r="A2481" s="199" t="s">
        <v>3206</v>
      </c>
      <c r="B2481" s="199" t="s">
        <v>2780</v>
      </c>
      <c r="C2481" s="199" t="s">
        <v>391</v>
      </c>
      <c r="D2481" s="200" t="s">
        <v>3133</v>
      </c>
      <c r="E2481" s="201" t="s">
        <v>3284</v>
      </c>
    </row>
    <row r="2482" spans="1:5" x14ac:dyDescent="0.2">
      <c r="A2482" s="199" t="s">
        <v>3206</v>
      </c>
      <c r="B2482" s="199" t="s">
        <v>2780</v>
      </c>
      <c r="C2482" s="199" t="s">
        <v>391</v>
      </c>
      <c r="D2482" s="200" t="s">
        <v>3133</v>
      </c>
      <c r="E2482" s="201" t="s">
        <v>3287</v>
      </c>
    </row>
    <row r="2483" spans="1:5" x14ac:dyDescent="0.2">
      <c r="A2483" s="199" t="s">
        <v>3206</v>
      </c>
      <c r="B2483" s="199" t="s">
        <v>2780</v>
      </c>
      <c r="C2483" s="199" t="s">
        <v>391</v>
      </c>
      <c r="D2483" s="200" t="s">
        <v>3133</v>
      </c>
      <c r="E2483" s="201" t="s">
        <v>3285</v>
      </c>
    </row>
    <row r="2484" spans="1:5" x14ac:dyDescent="0.2">
      <c r="A2484" s="199" t="s">
        <v>3206</v>
      </c>
      <c r="B2484" s="199" t="s">
        <v>2780</v>
      </c>
      <c r="C2484" s="199" t="s">
        <v>391</v>
      </c>
      <c r="D2484" s="200" t="s">
        <v>3133</v>
      </c>
      <c r="E2484" s="201" t="s">
        <v>3290</v>
      </c>
    </row>
    <row r="2485" spans="1:5" x14ac:dyDescent="0.2">
      <c r="A2485" s="199" t="s">
        <v>3206</v>
      </c>
      <c r="B2485" s="199" t="s">
        <v>2780</v>
      </c>
      <c r="C2485" s="199" t="s">
        <v>391</v>
      </c>
      <c r="D2485" s="200" t="s">
        <v>3133</v>
      </c>
      <c r="E2485" s="201" t="s">
        <v>3344</v>
      </c>
    </row>
    <row r="2486" spans="1:5" x14ac:dyDescent="0.2">
      <c r="A2486" s="199" t="s">
        <v>3206</v>
      </c>
      <c r="B2486" s="199" t="s">
        <v>2797</v>
      </c>
      <c r="C2486" s="199" t="s">
        <v>393</v>
      </c>
      <c r="D2486" s="200" t="s">
        <v>3133</v>
      </c>
      <c r="E2486" s="201" t="s">
        <v>3287</v>
      </c>
    </row>
    <row r="2487" spans="1:5" x14ac:dyDescent="0.2">
      <c r="A2487" s="199" t="s">
        <v>3206</v>
      </c>
      <c r="B2487" s="199" t="s">
        <v>2797</v>
      </c>
      <c r="C2487" s="199" t="s">
        <v>393</v>
      </c>
      <c r="D2487" s="200" t="s">
        <v>3133</v>
      </c>
      <c r="E2487" s="201" t="s">
        <v>3285</v>
      </c>
    </row>
    <row r="2488" spans="1:5" x14ac:dyDescent="0.2">
      <c r="A2488" s="199" t="s">
        <v>3206</v>
      </c>
      <c r="B2488" s="199" t="s">
        <v>2797</v>
      </c>
      <c r="C2488" s="199" t="s">
        <v>393</v>
      </c>
      <c r="D2488" s="200" t="s">
        <v>3133</v>
      </c>
      <c r="E2488" s="201" t="s">
        <v>3290</v>
      </c>
    </row>
    <row r="2489" spans="1:5" x14ac:dyDescent="0.2">
      <c r="A2489" s="199" t="s">
        <v>3206</v>
      </c>
      <c r="B2489" s="199" t="s">
        <v>2789</v>
      </c>
      <c r="C2489" s="199" t="s">
        <v>392</v>
      </c>
      <c r="D2489" s="200" t="s">
        <v>3133</v>
      </c>
      <c r="E2489" s="201" t="s">
        <v>3287</v>
      </c>
    </row>
    <row r="2490" spans="1:5" x14ac:dyDescent="0.2">
      <c r="A2490" s="199" t="s">
        <v>3206</v>
      </c>
      <c r="B2490" s="199" t="s">
        <v>2789</v>
      </c>
      <c r="C2490" s="199" t="s">
        <v>392</v>
      </c>
      <c r="D2490" s="200" t="s">
        <v>3133</v>
      </c>
      <c r="E2490" s="201" t="s">
        <v>3285</v>
      </c>
    </row>
    <row r="2491" spans="1:5" x14ac:dyDescent="0.2">
      <c r="A2491" s="199" t="s">
        <v>3206</v>
      </c>
      <c r="B2491" s="199" t="s">
        <v>2789</v>
      </c>
      <c r="C2491" s="199" t="s">
        <v>392</v>
      </c>
      <c r="D2491" s="200" t="s">
        <v>3133</v>
      </c>
      <c r="E2491" s="201" t="s">
        <v>3290</v>
      </c>
    </row>
    <row r="2492" spans="1:5" x14ac:dyDescent="0.2">
      <c r="A2492" s="199" t="s">
        <v>3206</v>
      </c>
      <c r="B2492" s="199" t="s">
        <v>2415</v>
      </c>
      <c r="C2492" s="199" t="s">
        <v>2430</v>
      </c>
      <c r="D2492" s="200" t="s">
        <v>3133</v>
      </c>
      <c r="E2492" s="201" t="s">
        <v>3285</v>
      </c>
    </row>
    <row r="2493" spans="1:5" x14ac:dyDescent="0.2">
      <c r="A2493" s="199" t="s">
        <v>3206</v>
      </c>
      <c r="B2493" s="199" t="s">
        <v>2760</v>
      </c>
      <c r="C2493" s="199" t="s">
        <v>586</v>
      </c>
      <c r="D2493" s="200" t="s">
        <v>3133</v>
      </c>
      <c r="E2493" s="201" t="s">
        <v>3284</v>
      </c>
    </row>
    <row r="2494" spans="1:5" x14ac:dyDescent="0.2">
      <c r="A2494" s="199" t="s">
        <v>3206</v>
      </c>
      <c r="B2494" s="199" t="s">
        <v>2760</v>
      </c>
      <c r="C2494" s="199" t="s">
        <v>586</v>
      </c>
      <c r="D2494" s="200" t="s">
        <v>3133</v>
      </c>
      <c r="E2494" s="201" t="s">
        <v>3285</v>
      </c>
    </row>
    <row r="2495" spans="1:5" x14ac:dyDescent="0.2">
      <c r="A2495" s="199" t="s">
        <v>3206</v>
      </c>
      <c r="B2495" s="199" t="s">
        <v>2750</v>
      </c>
      <c r="C2495" s="199" t="s">
        <v>129</v>
      </c>
      <c r="D2495" s="200" t="s">
        <v>3133</v>
      </c>
      <c r="E2495" s="201" t="s">
        <v>3284</v>
      </c>
    </row>
    <row r="2496" spans="1:5" x14ac:dyDescent="0.2">
      <c r="A2496" s="199" t="s">
        <v>3206</v>
      </c>
      <c r="B2496" s="199" t="s">
        <v>2750</v>
      </c>
      <c r="C2496" s="199" t="s">
        <v>129</v>
      </c>
      <c r="D2496" s="200" t="s">
        <v>3133</v>
      </c>
      <c r="E2496" s="201" t="s">
        <v>3287</v>
      </c>
    </row>
    <row r="2497" spans="1:5" x14ac:dyDescent="0.2">
      <c r="A2497" s="199" t="s">
        <v>3206</v>
      </c>
      <c r="B2497" s="199" t="s">
        <v>2750</v>
      </c>
      <c r="C2497" s="199" t="s">
        <v>129</v>
      </c>
      <c r="D2497" s="200" t="s">
        <v>3133</v>
      </c>
      <c r="E2497" s="201" t="s">
        <v>3288</v>
      </c>
    </row>
    <row r="2498" spans="1:5" x14ac:dyDescent="0.2">
      <c r="A2498" s="199" t="s">
        <v>3206</v>
      </c>
      <c r="B2498" s="199" t="s">
        <v>2750</v>
      </c>
      <c r="C2498" s="199" t="s">
        <v>129</v>
      </c>
      <c r="D2498" s="200" t="s">
        <v>3133</v>
      </c>
      <c r="E2498" s="201" t="s">
        <v>3289</v>
      </c>
    </row>
    <row r="2499" spans="1:5" x14ac:dyDescent="0.2">
      <c r="A2499" s="199" t="s">
        <v>3206</v>
      </c>
      <c r="B2499" s="199" t="s">
        <v>2750</v>
      </c>
      <c r="C2499" s="199" t="s">
        <v>129</v>
      </c>
      <c r="D2499" s="200" t="s">
        <v>3133</v>
      </c>
      <c r="E2499" s="201" t="s">
        <v>3285</v>
      </c>
    </row>
    <row r="2500" spans="1:5" x14ac:dyDescent="0.2">
      <c r="A2500" s="199" t="s">
        <v>3206</v>
      </c>
      <c r="B2500" s="199" t="s">
        <v>2750</v>
      </c>
      <c r="C2500" s="199" t="s">
        <v>129</v>
      </c>
      <c r="D2500" s="200" t="s">
        <v>3133</v>
      </c>
      <c r="E2500" s="201" t="s">
        <v>3290</v>
      </c>
    </row>
    <row r="2501" spans="1:5" x14ac:dyDescent="0.2">
      <c r="A2501" s="199" t="s">
        <v>3206</v>
      </c>
      <c r="B2501" s="199" t="s">
        <v>2750</v>
      </c>
      <c r="C2501" s="199" t="s">
        <v>129</v>
      </c>
      <c r="D2501" s="200" t="s">
        <v>3133</v>
      </c>
      <c r="E2501" s="201" t="s">
        <v>3328</v>
      </c>
    </row>
    <row r="2502" spans="1:5" x14ac:dyDescent="0.2">
      <c r="A2502" s="199" t="s">
        <v>3206</v>
      </c>
      <c r="B2502" s="199" t="s">
        <v>2808</v>
      </c>
      <c r="C2502" s="199" t="s">
        <v>683</v>
      </c>
      <c r="D2502" s="200" t="s">
        <v>3133</v>
      </c>
      <c r="E2502" s="201" t="s">
        <v>3285</v>
      </c>
    </row>
    <row r="2503" spans="1:5" x14ac:dyDescent="0.2">
      <c r="A2503" s="199" t="s">
        <v>3206</v>
      </c>
      <c r="B2503" s="199" t="s">
        <v>2785</v>
      </c>
      <c r="C2503" s="199" t="s">
        <v>585</v>
      </c>
      <c r="D2503" s="200" t="s">
        <v>3133</v>
      </c>
      <c r="E2503" s="201" t="s">
        <v>3284</v>
      </c>
    </row>
    <row r="2504" spans="1:5" x14ac:dyDescent="0.2">
      <c r="A2504" s="199" t="s">
        <v>3206</v>
      </c>
      <c r="B2504" s="199" t="s">
        <v>2785</v>
      </c>
      <c r="C2504" s="199" t="s">
        <v>585</v>
      </c>
      <c r="D2504" s="200" t="s">
        <v>3133</v>
      </c>
      <c r="E2504" s="201" t="s">
        <v>3287</v>
      </c>
    </row>
    <row r="2505" spans="1:5" x14ac:dyDescent="0.2">
      <c r="A2505" s="199" t="s">
        <v>3206</v>
      </c>
      <c r="B2505" s="199" t="s">
        <v>2785</v>
      </c>
      <c r="C2505" s="199" t="s">
        <v>585</v>
      </c>
      <c r="D2505" s="200" t="s">
        <v>3133</v>
      </c>
      <c r="E2505" s="201" t="s">
        <v>3285</v>
      </c>
    </row>
    <row r="2506" spans="1:5" x14ac:dyDescent="0.2">
      <c r="A2506" s="199" t="s">
        <v>3206</v>
      </c>
      <c r="B2506" s="199" t="s">
        <v>2785</v>
      </c>
      <c r="C2506" s="199" t="s">
        <v>585</v>
      </c>
      <c r="D2506" s="200" t="s">
        <v>3133</v>
      </c>
      <c r="E2506" s="201" t="s">
        <v>3290</v>
      </c>
    </row>
    <row r="2507" spans="1:5" x14ac:dyDescent="0.2">
      <c r="A2507" s="199" t="s">
        <v>3206</v>
      </c>
      <c r="B2507" s="199" t="s">
        <v>2785</v>
      </c>
      <c r="C2507" s="199" t="s">
        <v>585</v>
      </c>
      <c r="D2507" s="200" t="s">
        <v>3133</v>
      </c>
      <c r="E2507" s="201" t="s">
        <v>3328</v>
      </c>
    </row>
    <row r="2508" spans="1:5" x14ac:dyDescent="0.2">
      <c r="A2508" s="199" t="s">
        <v>3206</v>
      </c>
      <c r="B2508" s="199" t="s">
        <v>2753</v>
      </c>
      <c r="C2508" s="199" t="s">
        <v>394</v>
      </c>
      <c r="D2508" s="200" t="s">
        <v>3133</v>
      </c>
      <c r="E2508" s="201" t="s">
        <v>3284</v>
      </c>
    </row>
    <row r="2509" spans="1:5" x14ac:dyDescent="0.2">
      <c r="A2509" s="199" t="s">
        <v>3206</v>
      </c>
      <c r="B2509" s="199" t="s">
        <v>2753</v>
      </c>
      <c r="C2509" s="199" t="s">
        <v>394</v>
      </c>
      <c r="D2509" s="200" t="s">
        <v>3133</v>
      </c>
      <c r="E2509" s="201" t="s">
        <v>3287</v>
      </c>
    </row>
    <row r="2510" spans="1:5" x14ac:dyDescent="0.2">
      <c r="A2510" s="199" t="s">
        <v>3206</v>
      </c>
      <c r="B2510" s="199" t="s">
        <v>2753</v>
      </c>
      <c r="C2510" s="199" t="s">
        <v>394</v>
      </c>
      <c r="D2510" s="200" t="s">
        <v>3133</v>
      </c>
      <c r="E2510" s="201" t="s">
        <v>3288</v>
      </c>
    </row>
    <row r="2511" spans="1:5" x14ac:dyDescent="0.2">
      <c r="A2511" s="199" t="s">
        <v>3206</v>
      </c>
      <c r="B2511" s="199" t="s">
        <v>2753</v>
      </c>
      <c r="C2511" s="199" t="s">
        <v>394</v>
      </c>
      <c r="D2511" s="200" t="s">
        <v>3133</v>
      </c>
      <c r="E2511" s="201" t="s">
        <v>3289</v>
      </c>
    </row>
    <row r="2512" spans="1:5" x14ac:dyDescent="0.2">
      <c r="A2512" s="199" t="s">
        <v>3206</v>
      </c>
      <c r="B2512" s="199" t="s">
        <v>2753</v>
      </c>
      <c r="C2512" s="199" t="s">
        <v>394</v>
      </c>
      <c r="D2512" s="200" t="s">
        <v>3133</v>
      </c>
      <c r="E2512" s="201" t="s">
        <v>3285</v>
      </c>
    </row>
    <row r="2513" spans="1:5" x14ac:dyDescent="0.2">
      <c r="A2513" s="199" t="s">
        <v>3206</v>
      </c>
      <c r="B2513" s="199" t="s">
        <v>2753</v>
      </c>
      <c r="C2513" s="199" t="s">
        <v>394</v>
      </c>
      <c r="D2513" s="200" t="s">
        <v>3133</v>
      </c>
      <c r="E2513" s="201" t="s">
        <v>3290</v>
      </c>
    </row>
    <row r="2514" spans="1:5" x14ac:dyDescent="0.2">
      <c r="A2514" s="199" t="s">
        <v>3206</v>
      </c>
      <c r="B2514" s="199" t="s">
        <v>2753</v>
      </c>
      <c r="C2514" s="199" t="s">
        <v>394</v>
      </c>
      <c r="D2514" s="200" t="s">
        <v>3133</v>
      </c>
      <c r="E2514" s="201" t="s">
        <v>3328</v>
      </c>
    </row>
    <row r="2515" spans="1:5" x14ac:dyDescent="0.2">
      <c r="A2515" s="199" t="s">
        <v>3206</v>
      </c>
      <c r="B2515" s="199" t="s">
        <v>2978</v>
      </c>
      <c r="C2515" s="199" t="s">
        <v>443</v>
      </c>
      <c r="D2515" s="200" t="s">
        <v>3133</v>
      </c>
      <c r="E2515" s="201" t="s">
        <v>3284</v>
      </c>
    </row>
    <row r="2516" spans="1:5" x14ac:dyDescent="0.2">
      <c r="A2516" s="199" t="s">
        <v>3206</v>
      </c>
      <c r="B2516" s="199" t="s">
        <v>2978</v>
      </c>
      <c r="C2516" s="199" t="s">
        <v>443</v>
      </c>
      <c r="D2516" s="200" t="s">
        <v>3133</v>
      </c>
      <c r="E2516" s="201" t="s">
        <v>3285</v>
      </c>
    </row>
    <row r="2517" spans="1:5" x14ac:dyDescent="0.2">
      <c r="A2517" s="199" t="s">
        <v>3206</v>
      </c>
      <c r="B2517" s="199" t="s">
        <v>2978</v>
      </c>
      <c r="C2517" s="199" t="s">
        <v>443</v>
      </c>
      <c r="D2517" s="200" t="s">
        <v>3133</v>
      </c>
      <c r="E2517" s="201" t="s">
        <v>3290</v>
      </c>
    </row>
    <row r="2518" spans="1:5" x14ac:dyDescent="0.2">
      <c r="A2518" s="199" t="s">
        <v>3206</v>
      </c>
      <c r="B2518" s="199" t="s">
        <v>2846</v>
      </c>
      <c r="C2518" s="199" t="s">
        <v>444</v>
      </c>
      <c r="D2518" s="200" t="s">
        <v>3133</v>
      </c>
      <c r="E2518" s="201" t="s">
        <v>3284</v>
      </c>
    </row>
    <row r="2519" spans="1:5" x14ac:dyDescent="0.2">
      <c r="A2519" s="199" t="s">
        <v>3206</v>
      </c>
      <c r="B2519" s="199" t="s">
        <v>2846</v>
      </c>
      <c r="C2519" s="199" t="s">
        <v>444</v>
      </c>
      <c r="D2519" s="200" t="s">
        <v>3133</v>
      </c>
      <c r="E2519" s="201" t="s">
        <v>3285</v>
      </c>
    </row>
    <row r="2520" spans="1:5" x14ac:dyDescent="0.2">
      <c r="A2520" s="199" t="s">
        <v>3206</v>
      </c>
      <c r="B2520" s="199" t="s">
        <v>2846</v>
      </c>
      <c r="C2520" s="199" t="s">
        <v>444</v>
      </c>
      <c r="D2520" s="200" t="s">
        <v>3133</v>
      </c>
      <c r="E2520" s="201" t="s">
        <v>3290</v>
      </c>
    </row>
    <row r="2521" spans="1:5" x14ac:dyDescent="0.2">
      <c r="A2521" s="199" t="s">
        <v>3206</v>
      </c>
      <c r="B2521" s="199" t="s">
        <v>2850</v>
      </c>
      <c r="C2521" s="199" t="s">
        <v>2427</v>
      </c>
      <c r="D2521" s="200" t="s">
        <v>3133</v>
      </c>
      <c r="E2521" s="201" t="s">
        <v>3284</v>
      </c>
    </row>
    <row r="2522" spans="1:5" x14ac:dyDescent="0.2">
      <c r="A2522" s="199" t="s">
        <v>3206</v>
      </c>
      <c r="B2522" s="199" t="s">
        <v>2850</v>
      </c>
      <c r="C2522" s="199" t="s">
        <v>2427</v>
      </c>
      <c r="D2522" s="200" t="s">
        <v>3133</v>
      </c>
      <c r="E2522" s="201" t="s">
        <v>3285</v>
      </c>
    </row>
    <row r="2523" spans="1:5" x14ac:dyDescent="0.2">
      <c r="A2523" s="199" t="s">
        <v>3206</v>
      </c>
      <c r="B2523" s="199" t="s">
        <v>2929</v>
      </c>
      <c r="C2523" s="199" t="s">
        <v>445</v>
      </c>
      <c r="D2523" s="200" t="s">
        <v>3133</v>
      </c>
      <c r="E2523" s="201" t="s">
        <v>3284</v>
      </c>
    </row>
    <row r="2524" spans="1:5" x14ac:dyDescent="0.2">
      <c r="A2524" s="199" t="s">
        <v>3206</v>
      </c>
      <c r="B2524" s="199" t="s">
        <v>2929</v>
      </c>
      <c r="C2524" s="199" t="s">
        <v>445</v>
      </c>
      <c r="D2524" s="200" t="s">
        <v>3133</v>
      </c>
      <c r="E2524" s="201" t="s">
        <v>3285</v>
      </c>
    </row>
    <row r="2525" spans="1:5" x14ac:dyDescent="0.2">
      <c r="A2525" s="199" t="s">
        <v>3206</v>
      </c>
      <c r="B2525" s="199" t="s">
        <v>2896</v>
      </c>
      <c r="C2525" s="199" t="s">
        <v>176</v>
      </c>
      <c r="D2525" s="200" t="s">
        <v>3133</v>
      </c>
      <c r="E2525" s="201" t="s">
        <v>3284</v>
      </c>
    </row>
    <row r="2526" spans="1:5" x14ac:dyDescent="0.2">
      <c r="A2526" s="199" t="s">
        <v>3206</v>
      </c>
      <c r="B2526" s="199" t="s">
        <v>2896</v>
      </c>
      <c r="C2526" s="199" t="s">
        <v>176</v>
      </c>
      <c r="D2526" s="200" t="s">
        <v>3133</v>
      </c>
      <c r="E2526" s="201" t="s">
        <v>3285</v>
      </c>
    </row>
    <row r="2527" spans="1:5" x14ac:dyDescent="0.2">
      <c r="A2527" s="199" t="s">
        <v>3206</v>
      </c>
      <c r="B2527" s="199" t="s">
        <v>2896</v>
      </c>
      <c r="C2527" s="199" t="s">
        <v>176</v>
      </c>
      <c r="D2527" s="200" t="s">
        <v>3133</v>
      </c>
      <c r="E2527" s="201" t="s">
        <v>3290</v>
      </c>
    </row>
    <row r="2528" spans="1:5" x14ac:dyDescent="0.2">
      <c r="A2528" s="199" t="s">
        <v>3206</v>
      </c>
      <c r="B2528" s="199" t="s">
        <v>2822</v>
      </c>
      <c r="C2528" s="199" t="s">
        <v>250</v>
      </c>
      <c r="D2528" s="200" t="s">
        <v>3133</v>
      </c>
      <c r="E2528" s="201" t="s">
        <v>3284</v>
      </c>
    </row>
    <row r="2529" spans="1:5" x14ac:dyDescent="0.2">
      <c r="A2529" s="199" t="s">
        <v>3206</v>
      </c>
      <c r="B2529" s="199" t="s">
        <v>2822</v>
      </c>
      <c r="C2529" s="199" t="s">
        <v>250</v>
      </c>
      <c r="D2529" s="200" t="s">
        <v>3133</v>
      </c>
      <c r="E2529" s="201" t="s">
        <v>3285</v>
      </c>
    </row>
    <row r="2530" spans="1:5" x14ac:dyDescent="0.2">
      <c r="A2530" s="199" t="s">
        <v>3206</v>
      </c>
      <c r="B2530" s="199" t="s">
        <v>2822</v>
      </c>
      <c r="C2530" s="199" t="s">
        <v>250</v>
      </c>
      <c r="D2530" s="200" t="s">
        <v>3133</v>
      </c>
      <c r="E2530" s="201" t="s">
        <v>3290</v>
      </c>
    </row>
    <row r="2531" spans="1:5" x14ac:dyDescent="0.2">
      <c r="A2531" s="199" t="s">
        <v>3206</v>
      </c>
      <c r="B2531" s="199" t="s">
        <v>3175</v>
      </c>
      <c r="C2531" s="199" t="s">
        <v>3176</v>
      </c>
      <c r="D2531" s="200" t="s">
        <v>3133</v>
      </c>
      <c r="E2531" s="201" t="s">
        <v>3285</v>
      </c>
    </row>
    <row r="2532" spans="1:5" x14ac:dyDescent="0.2">
      <c r="A2532" s="199" t="s">
        <v>3206</v>
      </c>
      <c r="B2532" s="199" t="s">
        <v>3177</v>
      </c>
      <c r="C2532" s="199" t="s">
        <v>3178</v>
      </c>
      <c r="D2532" s="200" t="s">
        <v>3133</v>
      </c>
      <c r="E2532" s="201" t="s">
        <v>3285</v>
      </c>
    </row>
    <row r="2533" spans="1:5" x14ac:dyDescent="0.2">
      <c r="A2533" s="199" t="s">
        <v>3206</v>
      </c>
      <c r="B2533" s="199" t="s">
        <v>2762</v>
      </c>
      <c r="C2533" s="199" t="s">
        <v>423</v>
      </c>
      <c r="D2533" s="200" t="s">
        <v>3133</v>
      </c>
      <c r="E2533" s="201" t="s">
        <v>3284</v>
      </c>
    </row>
    <row r="2534" spans="1:5" x14ac:dyDescent="0.2">
      <c r="A2534" s="199" t="s">
        <v>3206</v>
      </c>
      <c r="B2534" s="199" t="s">
        <v>2762</v>
      </c>
      <c r="C2534" s="199" t="s">
        <v>423</v>
      </c>
      <c r="D2534" s="200" t="s">
        <v>3133</v>
      </c>
      <c r="E2534" s="201" t="s">
        <v>3287</v>
      </c>
    </row>
    <row r="2535" spans="1:5" x14ac:dyDescent="0.2">
      <c r="A2535" s="199" t="s">
        <v>3206</v>
      </c>
      <c r="B2535" s="199" t="s">
        <v>2762</v>
      </c>
      <c r="C2535" s="199" t="s">
        <v>423</v>
      </c>
      <c r="D2535" s="200" t="s">
        <v>3133</v>
      </c>
      <c r="E2535" s="201" t="s">
        <v>3288</v>
      </c>
    </row>
    <row r="2536" spans="1:5" x14ac:dyDescent="0.2">
      <c r="A2536" s="199" t="s">
        <v>3206</v>
      </c>
      <c r="B2536" s="199" t="s">
        <v>2762</v>
      </c>
      <c r="C2536" s="199" t="s">
        <v>423</v>
      </c>
      <c r="D2536" s="200" t="s">
        <v>3133</v>
      </c>
      <c r="E2536" s="201" t="s">
        <v>3289</v>
      </c>
    </row>
    <row r="2537" spans="1:5" x14ac:dyDescent="0.2">
      <c r="A2537" s="199" t="s">
        <v>3206</v>
      </c>
      <c r="B2537" s="199" t="s">
        <v>2762</v>
      </c>
      <c r="C2537" s="199" t="s">
        <v>423</v>
      </c>
      <c r="D2537" s="200" t="s">
        <v>3133</v>
      </c>
      <c r="E2537" s="201" t="s">
        <v>3285</v>
      </c>
    </row>
    <row r="2538" spans="1:5" x14ac:dyDescent="0.2">
      <c r="A2538" s="199" t="s">
        <v>3206</v>
      </c>
      <c r="B2538" s="199" t="s">
        <v>2762</v>
      </c>
      <c r="C2538" s="199" t="s">
        <v>423</v>
      </c>
      <c r="D2538" s="200" t="s">
        <v>3133</v>
      </c>
      <c r="E2538" s="201" t="s">
        <v>3290</v>
      </c>
    </row>
    <row r="2539" spans="1:5" x14ac:dyDescent="0.2">
      <c r="A2539" s="199" t="s">
        <v>3206</v>
      </c>
      <c r="B2539" s="199" t="s">
        <v>2762</v>
      </c>
      <c r="C2539" s="199" t="s">
        <v>423</v>
      </c>
      <c r="D2539" s="200" t="s">
        <v>3133</v>
      </c>
      <c r="E2539" s="201" t="s">
        <v>3328</v>
      </c>
    </row>
    <row r="2540" spans="1:5" x14ac:dyDescent="0.2">
      <c r="A2540" s="199" t="s">
        <v>3206</v>
      </c>
      <c r="B2540" s="199" t="s">
        <v>2897</v>
      </c>
      <c r="C2540" s="199" t="s">
        <v>503</v>
      </c>
      <c r="D2540" s="200" t="s">
        <v>3133</v>
      </c>
      <c r="E2540" s="201" t="s">
        <v>3284</v>
      </c>
    </row>
    <row r="2541" spans="1:5" x14ac:dyDescent="0.2">
      <c r="A2541" s="199" t="s">
        <v>3206</v>
      </c>
      <c r="B2541" s="199" t="s">
        <v>2897</v>
      </c>
      <c r="C2541" s="199" t="s">
        <v>503</v>
      </c>
      <c r="D2541" s="200" t="s">
        <v>3133</v>
      </c>
      <c r="E2541" s="201" t="s">
        <v>3287</v>
      </c>
    </row>
    <row r="2542" spans="1:5" x14ac:dyDescent="0.2">
      <c r="A2542" s="199" t="s">
        <v>3206</v>
      </c>
      <c r="B2542" s="199" t="s">
        <v>2897</v>
      </c>
      <c r="C2542" s="199" t="s">
        <v>503</v>
      </c>
      <c r="D2542" s="200" t="s">
        <v>3133</v>
      </c>
      <c r="E2542" s="201" t="s">
        <v>3288</v>
      </c>
    </row>
    <row r="2543" spans="1:5" x14ac:dyDescent="0.2">
      <c r="A2543" s="199" t="s">
        <v>3206</v>
      </c>
      <c r="B2543" s="199" t="s">
        <v>2897</v>
      </c>
      <c r="C2543" s="199" t="s">
        <v>503</v>
      </c>
      <c r="D2543" s="200" t="s">
        <v>3133</v>
      </c>
      <c r="E2543" s="201" t="s">
        <v>3289</v>
      </c>
    </row>
    <row r="2544" spans="1:5" x14ac:dyDescent="0.2">
      <c r="A2544" s="199" t="s">
        <v>3206</v>
      </c>
      <c r="B2544" s="199" t="s">
        <v>2897</v>
      </c>
      <c r="C2544" s="199" t="s">
        <v>503</v>
      </c>
      <c r="D2544" s="200" t="s">
        <v>3133</v>
      </c>
      <c r="E2544" s="201" t="s">
        <v>3328</v>
      </c>
    </row>
    <row r="2545" spans="1:5" x14ac:dyDescent="0.2">
      <c r="A2545" s="199" t="s">
        <v>3206</v>
      </c>
      <c r="B2545" s="199" t="s">
        <v>2772</v>
      </c>
      <c r="C2545" s="199" t="s">
        <v>130</v>
      </c>
      <c r="D2545" s="200" t="s">
        <v>3133</v>
      </c>
      <c r="E2545" s="201" t="s">
        <v>3284</v>
      </c>
    </row>
    <row r="2546" spans="1:5" x14ac:dyDescent="0.2">
      <c r="A2546" s="199" t="s">
        <v>3206</v>
      </c>
      <c r="B2546" s="199" t="s">
        <v>2772</v>
      </c>
      <c r="C2546" s="199" t="s">
        <v>130</v>
      </c>
      <c r="D2546" s="200" t="s">
        <v>3133</v>
      </c>
      <c r="E2546" s="201" t="s">
        <v>3287</v>
      </c>
    </row>
    <row r="2547" spans="1:5" x14ac:dyDescent="0.2">
      <c r="A2547" s="199" t="s">
        <v>3206</v>
      </c>
      <c r="B2547" s="199" t="s">
        <v>2772</v>
      </c>
      <c r="C2547" s="199" t="s">
        <v>130</v>
      </c>
      <c r="D2547" s="200" t="s">
        <v>3133</v>
      </c>
      <c r="E2547" s="201" t="s">
        <v>3288</v>
      </c>
    </row>
    <row r="2548" spans="1:5" x14ac:dyDescent="0.2">
      <c r="A2548" s="199" t="s">
        <v>3206</v>
      </c>
      <c r="B2548" s="199" t="s">
        <v>2772</v>
      </c>
      <c r="C2548" s="199" t="s">
        <v>130</v>
      </c>
      <c r="D2548" s="200" t="s">
        <v>3133</v>
      </c>
      <c r="E2548" s="201" t="s">
        <v>3289</v>
      </c>
    </row>
    <row r="2549" spans="1:5" x14ac:dyDescent="0.2">
      <c r="A2549" s="199" t="s">
        <v>3206</v>
      </c>
      <c r="B2549" s="199" t="s">
        <v>2772</v>
      </c>
      <c r="C2549" s="199" t="s">
        <v>130</v>
      </c>
      <c r="D2549" s="200" t="s">
        <v>3133</v>
      </c>
      <c r="E2549" s="201" t="s">
        <v>3285</v>
      </c>
    </row>
    <row r="2550" spans="1:5" x14ac:dyDescent="0.2">
      <c r="A2550" s="199" t="s">
        <v>3206</v>
      </c>
      <c r="B2550" s="199" t="s">
        <v>2772</v>
      </c>
      <c r="C2550" s="199" t="s">
        <v>130</v>
      </c>
      <c r="D2550" s="200" t="s">
        <v>3133</v>
      </c>
      <c r="E2550" s="201" t="s">
        <v>3290</v>
      </c>
    </row>
    <row r="2551" spans="1:5" x14ac:dyDescent="0.2">
      <c r="A2551" s="199" t="s">
        <v>3206</v>
      </c>
      <c r="B2551" s="199" t="s">
        <v>2772</v>
      </c>
      <c r="C2551" s="199" t="s">
        <v>130</v>
      </c>
      <c r="D2551" s="200" t="s">
        <v>3133</v>
      </c>
      <c r="E2551" s="201" t="s">
        <v>3328</v>
      </c>
    </row>
    <row r="2552" spans="1:5" x14ac:dyDescent="0.2">
      <c r="A2552" s="199" t="s">
        <v>3206</v>
      </c>
      <c r="B2552" s="199" t="s">
        <v>2974</v>
      </c>
      <c r="C2552" s="199" t="s">
        <v>504</v>
      </c>
      <c r="D2552" s="200" t="s">
        <v>3133</v>
      </c>
      <c r="E2552" s="201" t="s">
        <v>3284</v>
      </c>
    </row>
    <row r="2553" spans="1:5" x14ac:dyDescent="0.2">
      <c r="A2553" s="199" t="s">
        <v>3206</v>
      </c>
      <c r="B2553" s="199" t="s">
        <v>2974</v>
      </c>
      <c r="C2553" s="199" t="s">
        <v>504</v>
      </c>
      <c r="D2553" s="200" t="s">
        <v>3133</v>
      </c>
      <c r="E2553" s="201" t="s">
        <v>3287</v>
      </c>
    </row>
    <row r="2554" spans="1:5" x14ac:dyDescent="0.2">
      <c r="A2554" s="199" t="s">
        <v>3206</v>
      </c>
      <c r="B2554" s="199" t="s">
        <v>2974</v>
      </c>
      <c r="C2554" s="199" t="s">
        <v>504</v>
      </c>
      <c r="D2554" s="200" t="s">
        <v>3133</v>
      </c>
      <c r="E2554" s="201" t="s">
        <v>3289</v>
      </c>
    </row>
    <row r="2555" spans="1:5" x14ac:dyDescent="0.2">
      <c r="A2555" s="199" t="s">
        <v>3206</v>
      </c>
      <c r="B2555" s="199" t="s">
        <v>2974</v>
      </c>
      <c r="C2555" s="199" t="s">
        <v>504</v>
      </c>
      <c r="D2555" s="200" t="s">
        <v>3133</v>
      </c>
      <c r="E2555" s="201" t="s">
        <v>3290</v>
      </c>
    </row>
    <row r="2556" spans="1:5" x14ac:dyDescent="0.2">
      <c r="A2556" s="199" t="s">
        <v>3206</v>
      </c>
      <c r="B2556" s="199" t="s">
        <v>3022</v>
      </c>
      <c r="C2556" s="199" t="s">
        <v>446</v>
      </c>
      <c r="D2556" s="200" t="s">
        <v>3133</v>
      </c>
      <c r="E2556" s="201" t="s">
        <v>3284</v>
      </c>
    </row>
    <row r="2557" spans="1:5" x14ac:dyDescent="0.2">
      <c r="A2557" s="199" t="s">
        <v>3206</v>
      </c>
      <c r="B2557" s="199" t="s">
        <v>3022</v>
      </c>
      <c r="C2557" s="199" t="s">
        <v>446</v>
      </c>
      <c r="D2557" s="200" t="s">
        <v>3133</v>
      </c>
      <c r="E2557" s="201" t="s">
        <v>3285</v>
      </c>
    </row>
    <row r="2558" spans="1:5" x14ac:dyDescent="0.2">
      <c r="A2558" s="199" t="s">
        <v>3206</v>
      </c>
      <c r="B2558" s="199" t="s">
        <v>3022</v>
      </c>
      <c r="C2558" s="199" t="s">
        <v>446</v>
      </c>
      <c r="D2558" s="200" t="s">
        <v>3133</v>
      </c>
      <c r="E2558" s="201" t="s">
        <v>3290</v>
      </c>
    </row>
    <row r="2559" spans="1:5" x14ac:dyDescent="0.2">
      <c r="A2559" s="199" t="s">
        <v>3206</v>
      </c>
      <c r="B2559" s="199" t="s">
        <v>2935</v>
      </c>
      <c r="C2559" s="199" t="s">
        <v>447</v>
      </c>
      <c r="D2559" s="200" t="s">
        <v>3133</v>
      </c>
      <c r="E2559" s="201" t="s">
        <v>3284</v>
      </c>
    </row>
    <row r="2560" spans="1:5" x14ac:dyDescent="0.2">
      <c r="A2560" s="199" t="s">
        <v>3206</v>
      </c>
      <c r="B2560" s="199" t="s">
        <v>2935</v>
      </c>
      <c r="C2560" s="199" t="s">
        <v>447</v>
      </c>
      <c r="D2560" s="200" t="s">
        <v>3133</v>
      </c>
      <c r="E2560" s="201" t="s">
        <v>3285</v>
      </c>
    </row>
    <row r="2561" spans="1:5" x14ac:dyDescent="0.2">
      <c r="A2561" s="199" t="s">
        <v>3206</v>
      </c>
      <c r="B2561" s="199" t="s">
        <v>2935</v>
      </c>
      <c r="C2561" s="199" t="s">
        <v>447</v>
      </c>
      <c r="D2561" s="200" t="s">
        <v>3133</v>
      </c>
      <c r="E2561" s="201" t="s">
        <v>3290</v>
      </c>
    </row>
    <row r="2562" spans="1:5" x14ac:dyDescent="0.2">
      <c r="A2562" s="199" t="s">
        <v>3206</v>
      </c>
      <c r="B2562" s="199" t="s">
        <v>2138</v>
      </c>
      <c r="C2562" s="199" t="s">
        <v>2139</v>
      </c>
      <c r="D2562" s="200" t="s">
        <v>3133</v>
      </c>
      <c r="E2562" s="201" t="s">
        <v>3285</v>
      </c>
    </row>
    <row r="2563" spans="1:5" x14ac:dyDescent="0.2">
      <c r="A2563" s="199" t="s">
        <v>3206</v>
      </c>
      <c r="B2563" s="199" t="s">
        <v>2904</v>
      </c>
      <c r="C2563" s="199" t="s">
        <v>448</v>
      </c>
      <c r="D2563" s="200" t="s">
        <v>3133</v>
      </c>
      <c r="E2563" s="201" t="s">
        <v>3284</v>
      </c>
    </row>
    <row r="2564" spans="1:5" x14ac:dyDescent="0.2">
      <c r="A2564" s="199" t="s">
        <v>3206</v>
      </c>
      <c r="B2564" s="199" t="s">
        <v>2904</v>
      </c>
      <c r="C2564" s="199" t="s">
        <v>448</v>
      </c>
      <c r="D2564" s="200" t="s">
        <v>3133</v>
      </c>
      <c r="E2564" s="201" t="s">
        <v>3285</v>
      </c>
    </row>
    <row r="2565" spans="1:5" x14ac:dyDescent="0.2">
      <c r="A2565" s="199" t="s">
        <v>3206</v>
      </c>
      <c r="B2565" s="199" t="s">
        <v>2904</v>
      </c>
      <c r="C2565" s="199" t="s">
        <v>448</v>
      </c>
      <c r="D2565" s="200" t="s">
        <v>3133</v>
      </c>
      <c r="E2565" s="201" t="s">
        <v>3290</v>
      </c>
    </row>
    <row r="2566" spans="1:5" x14ac:dyDescent="0.2">
      <c r="A2566" s="199" t="s">
        <v>3206</v>
      </c>
      <c r="B2566" s="199" t="s">
        <v>2134</v>
      </c>
      <c r="C2566" s="199" t="s">
        <v>2135</v>
      </c>
      <c r="D2566" s="200" t="s">
        <v>3133</v>
      </c>
      <c r="E2566" s="201" t="s">
        <v>3285</v>
      </c>
    </row>
    <row r="2567" spans="1:5" x14ac:dyDescent="0.2">
      <c r="A2567" s="199" t="s">
        <v>3206</v>
      </c>
      <c r="B2567" s="199" t="s">
        <v>2136</v>
      </c>
      <c r="C2567" s="199" t="s">
        <v>2137</v>
      </c>
      <c r="D2567" s="200" t="s">
        <v>3133</v>
      </c>
      <c r="E2567" s="201" t="s">
        <v>3285</v>
      </c>
    </row>
    <row r="2568" spans="1:5" x14ac:dyDescent="0.2">
      <c r="A2568" s="199" t="s">
        <v>3206</v>
      </c>
      <c r="B2568" s="199" t="s">
        <v>2862</v>
      </c>
      <c r="C2568" s="199" t="s">
        <v>450</v>
      </c>
      <c r="D2568" s="200" t="s">
        <v>3133</v>
      </c>
      <c r="E2568" s="201" t="s">
        <v>3284</v>
      </c>
    </row>
    <row r="2569" spans="1:5" x14ac:dyDescent="0.2">
      <c r="A2569" s="199" t="s">
        <v>3206</v>
      </c>
      <c r="B2569" s="199" t="s">
        <v>2862</v>
      </c>
      <c r="C2569" s="199" t="s">
        <v>450</v>
      </c>
      <c r="D2569" s="200" t="s">
        <v>3133</v>
      </c>
      <c r="E2569" s="201" t="s">
        <v>3285</v>
      </c>
    </row>
    <row r="2570" spans="1:5" x14ac:dyDescent="0.2">
      <c r="A2570" s="199" t="s">
        <v>3206</v>
      </c>
      <c r="B2570" s="199" t="s">
        <v>2862</v>
      </c>
      <c r="C2570" s="199" t="s">
        <v>450</v>
      </c>
      <c r="D2570" s="200" t="s">
        <v>3133</v>
      </c>
      <c r="E2570" s="201" t="s">
        <v>3290</v>
      </c>
    </row>
    <row r="2571" spans="1:5" x14ac:dyDescent="0.2">
      <c r="A2571" s="199" t="s">
        <v>3206</v>
      </c>
      <c r="B2571" s="199" t="s">
        <v>2982</v>
      </c>
      <c r="C2571" s="199" t="s">
        <v>449</v>
      </c>
      <c r="D2571" s="200" t="s">
        <v>3133</v>
      </c>
      <c r="E2571" s="201" t="s">
        <v>3284</v>
      </c>
    </row>
    <row r="2572" spans="1:5" x14ac:dyDescent="0.2">
      <c r="A2572" s="199" t="s">
        <v>3206</v>
      </c>
      <c r="B2572" s="199" t="s">
        <v>2982</v>
      </c>
      <c r="C2572" s="199" t="s">
        <v>449</v>
      </c>
      <c r="D2572" s="200" t="s">
        <v>3133</v>
      </c>
      <c r="E2572" s="201" t="s">
        <v>3285</v>
      </c>
    </row>
    <row r="2573" spans="1:5" x14ac:dyDescent="0.2">
      <c r="A2573" s="199" t="s">
        <v>3206</v>
      </c>
      <c r="B2573" s="199" t="s">
        <v>2140</v>
      </c>
      <c r="C2573" s="199" t="s">
        <v>2141</v>
      </c>
      <c r="D2573" s="200" t="s">
        <v>3133</v>
      </c>
      <c r="E2573" s="201" t="s">
        <v>3285</v>
      </c>
    </row>
    <row r="2574" spans="1:5" x14ac:dyDescent="0.2">
      <c r="A2574" s="199" t="s">
        <v>3206</v>
      </c>
      <c r="B2574" s="199" t="s">
        <v>3064</v>
      </c>
      <c r="C2574" s="199" t="s">
        <v>996</v>
      </c>
      <c r="D2574" s="200" t="s">
        <v>3133</v>
      </c>
      <c r="E2574" s="201" t="s">
        <v>3284</v>
      </c>
    </row>
    <row r="2575" spans="1:5" x14ac:dyDescent="0.2">
      <c r="A2575" s="199" t="s">
        <v>3206</v>
      </c>
      <c r="B2575" s="199" t="s">
        <v>3064</v>
      </c>
      <c r="C2575" s="199" t="s">
        <v>996</v>
      </c>
      <c r="D2575" s="200" t="s">
        <v>3133</v>
      </c>
      <c r="E2575" s="201" t="s">
        <v>3285</v>
      </c>
    </row>
    <row r="2576" spans="1:5" x14ac:dyDescent="0.2">
      <c r="A2576" s="199" t="s">
        <v>3206</v>
      </c>
      <c r="B2576" s="199" t="s">
        <v>3064</v>
      </c>
      <c r="C2576" s="199" t="s">
        <v>996</v>
      </c>
      <c r="D2576" s="200" t="s">
        <v>3133</v>
      </c>
      <c r="E2576" s="201" t="s">
        <v>3290</v>
      </c>
    </row>
    <row r="2577" spans="1:5" x14ac:dyDescent="0.2">
      <c r="A2577" s="199" t="s">
        <v>3206</v>
      </c>
      <c r="B2577" s="199" t="s">
        <v>3122</v>
      </c>
      <c r="C2577" s="199" t="s">
        <v>997</v>
      </c>
      <c r="D2577" s="200" t="s">
        <v>3133</v>
      </c>
      <c r="E2577" s="201" t="s">
        <v>3284</v>
      </c>
    </row>
    <row r="2578" spans="1:5" x14ac:dyDescent="0.2">
      <c r="A2578" s="199" t="s">
        <v>3206</v>
      </c>
      <c r="B2578" s="199" t="s">
        <v>3122</v>
      </c>
      <c r="C2578" s="199" t="s">
        <v>997</v>
      </c>
      <c r="D2578" s="200" t="s">
        <v>3133</v>
      </c>
      <c r="E2578" s="201" t="s">
        <v>3285</v>
      </c>
    </row>
    <row r="2579" spans="1:5" x14ac:dyDescent="0.2">
      <c r="A2579" s="199" t="s">
        <v>3206</v>
      </c>
      <c r="B2579" s="199" t="s">
        <v>3122</v>
      </c>
      <c r="C2579" s="199" t="s">
        <v>997</v>
      </c>
      <c r="D2579" s="200" t="s">
        <v>3133</v>
      </c>
      <c r="E2579" s="201" t="s">
        <v>3290</v>
      </c>
    </row>
    <row r="2580" spans="1:5" x14ac:dyDescent="0.2">
      <c r="A2580" s="199" t="s">
        <v>3206</v>
      </c>
      <c r="B2580" s="199" t="s">
        <v>3102</v>
      </c>
      <c r="C2580" s="199" t="s">
        <v>998</v>
      </c>
      <c r="D2580" s="200" t="s">
        <v>3133</v>
      </c>
      <c r="E2580" s="201" t="s">
        <v>3284</v>
      </c>
    </row>
    <row r="2581" spans="1:5" x14ac:dyDescent="0.2">
      <c r="A2581" s="199" t="s">
        <v>3206</v>
      </c>
      <c r="B2581" s="199" t="s">
        <v>3102</v>
      </c>
      <c r="C2581" s="199" t="s">
        <v>998</v>
      </c>
      <c r="D2581" s="200" t="s">
        <v>3133</v>
      </c>
      <c r="E2581" s="201" t="s">
        <v>3285</v>
      </c>
    </row>
    <row r="2582" spans="1:5" x14ac:dyDescent="0.2">
      <c r="A2582" s="199" t="s">
        <v>3206</v>
      </c>
      <c r="B2582" s="199" t="s">
        <v>3102</v>
      </c>
      <c r="C2582" s="199" t="s">
        <v>998</v>
      </c>
      <c r="D2582" s="200" t="s">
        <v>3133</v>
      </c>
      <c r="E2582" s="201" t="s">
        <v>3290</v>
      </c>
    </row>
    <row r="2583" spans="1:5" x14ac:dyDescent="0.2">
      <c r="A2583" s="199" t="s">
        <v>3206</v>
      </c>
      <c r="B2583" s="199" t="s">
        <v>2587</v>
      </c>
      <c r="C2583" s="199" t="s">
        <v>451</v>
      </c>
      <c r="D2583" s="200" t="s">
        <v>3133</v>
      </c>
      <c r="E2583" s="201" t="s">
        <v>3284</v>
      </c>
    </row>
    <row r="2584" spans="1:5" x14ac:dyDescent="0.2">
      <c r="A2584" s="199" t="s">
        <v>3206</v>
      </c>
      <c r="B2584" s="199" t="s">
        <v>2587</v>
      </c>
      <c r="C2584" s="199" t="s">
        <v>451</v>
      </c>
      <c r="D2584" s="200" t="s">
        <v>3133</v>
      </c>
      <c r="E2584" s="201" t="s">
        <v>3285</v>
      </c>
    </row>
    <row r="2585" spans="1:5" x14ac:dyDescent="0.2">
      <c r="A2585" s="199" t="s">
        <v>3206</v>
      </c>
      <c r="B2585" s="199" t="s">
        <v>2587</v>
      </c>
      <c r="C2585" s="199" t="s">
        <v>451</v>
      </c>
      <c r="D2585" s="200" t="s">
        <v>3133</v>
      </c>
      <c r="E2585" s="201" t="s">
        <v>3290</v>
      </c>
    </row>
    <row r="2586" spans="1:5" x14ac:dyDescent="0.2">
      <c r="A2586" s="199" t="s">
        <v>3206</v>
      </c>
      <c r="B2586" s="199" t="s">
        <v>2776</v>
      </c>
      <c r="C2586" s="199" t="s">
        <v>187</v>
      </c>
      <c r="D2586" s="200" t="s">
        <v>3133</v>
      </c>
      <c r="E2586" s="201" t="s">
        <v>3285</v>
      </c>
    </row>
    <row r="2587" spans="1:5" x14ac:dyDescent="0.2">
      <c r="A2587" s="199" t="s">
        <v>3206</v>
      </c>
      <c r="B2587" s="199" t="s">
        <v>2776</v>
      </c>
      <c r="C2587" s="199" t="s">
        <v>187</v>
      </c>
      <c r="D2587" s="200" t="s">
        <v>3133</v>
      </c>
      <c r="E2587" s="201" t="s">
        <v>3290</v>
      </c>
    </row>
    <row r="2588" spans="1:5" x14ac:dyDescent="0.2">
      <c r="A2588" s="199" t="s">
        <v>3206</v>
      </c>
      <c r="B2588" s="199" t="s">
        <v>3089</v>
      </c>
      <c r="C2588" s="199" t="s">
        <v>173</v>
      </c>
      <c r="D2588" s="200" t="s">
        <v>3133</v>
      </c>
      <c r="E2588" s="201" t="s">
        <v>3284</v>
      </c>
    </row>
    <row r="2589" spans="1:5" x14ac:dyDescent="0.2">
      <c r="A2589" s="199" t="s">
        <v>3206</v>
      </c>
      <c r="B2589" s="199" t="s">
        <v>3089</v>
      </c>
      <c r="C2589" s="199" t="s">
        <v>173</v>
      </c>
      <c r="D2589" s="200" t="s">
        <v>3133</v>
      </c>
      <c r="E2589" s="201" t="s">
        <v>3288</v>
      </c>
    </row>
    <row r="2590" spans="1:5" x14ac:dyDescent="0.2">
      <c r="A2590" s="199" t="s">
        <v>3206</v>
      </c>
      <c r="B2590" s="199" t="s">
        <v>3089</v>
      </c>
      <c r="C2590" s="199" t="s">
        <v>173</v>
      </c>
      <c r="D2590" s="200" t="s">
        <v>3133</v>
      </c>
      <c r="E2590" s="201" t="s">
        <v>3285</v>
      </c>
    </row>
    <row r="2591" spans="1:5" x14ac:dyDescent="0.2">
      <c r="A2591" s="199" t="s">
        <v>3206</v>
      </c>
      <c r="B2591" s="199" t="s">
        <v>3030</v>
      </c>
      <c r="C2591" s="199" t="s">
        <v>175</v>
      </c>
      <c r="D2591" s="200" t="s">
        <v>3133</v>
      </c>
      <c r="E2591" s="201" t="s">
        <v>3284</v>
      </c>
    </row>
    <row r="2592" spans="1:5" x14ac:dyDescent="0.2">
      <c r="A2592" s="199" t="s">
        <v>3206</v>
      </c>
      <c r="B2592" s="199" t="s">
        <v>3030</v>
      </c>
      <c r="C2592" s="199" t="s">
        <v>175</v>
      </c>
      <c r="D2592" s="200" t="s">
        <v>3133</v>
      </c>
      <c r="E2592" s="201" t="s">
        <v>3287</v>
      </c>
    </row>
    <row r="2593" spans="1:5" x14ac:dyDescent="0.2">
      <c r="A2593" s="199" t="s">
        <v>3206</v>
      </c>
      <c r="B2593" s="199" t="s">
        <v>3030</v>
      </c>
      <c r="C2593" s="199" t="s">
        <v>175</v>
      </c>
      <c r="D2593" s="200" t="s">
        <v>3133</v>
      </c>
      <c r="E2593" s="201" t="s">
        <v>3285</v>
      </c>
    </row>
    <row r="2594" spans="1:5" x14ac:dyDescent="0.2">
      <c r="A2594" s="199" t="s">
        <v>3206</v>
      </c>
      <c r="B2594" s="199" t="s">
        <v>3030</v>
      </c>
      <c r="C2594" s="199" t="s">
        <v>175</v>
      </c>
      <c r="D2594" s="200" t="s">
        <v>3133</v>
      </c>
      <c r="E2594" s="201" t="s">
        <v>3290</v>
      </c>
    </row>
    <row r="2595" spans="1:5" x14ac:dyDescent="0.2">
      <c r="A2595" s="199" t="s">
        <v>3206</v>
      </c>
      <c r="B2595" s="199" t="s">
        <v>3069</v>
      </c>
      <c r="C2595" s="199" t="s">
        <v>174</v>
      </c>
      <c r="D2595" s="200" t="s">
        <v>3133</v>
      </c>
      <c r="E2595" s="201" t="s">
        <v>3284</v>
      </c>
    </row>
    <row r="2596" spans="1:5" x14ac:dyDescent="0.2">
      <c r="A2596" s="199" t="s">
        <v>3206</v>
      </c>
      <c r="B2596" s="199" t="s">
        <v>3069</v>
      </c>
      <c r="C2596" s="199" t="s">
        <v>174</v>
      </c>
      <c r="D2596" s="200" t="s">
        <v>3133</v>
      </c>
      <c r="E2596" s="201" t="s">
        <v>3287</v>
      </c>
    </row>
    <row r="2597" spans="1:5" x14ac:dyDescent="0.2">
      <c r="A2597" s="199" t="s">
        <v>3206</v>
      </c>
      <c r="B2597" s="199" t="s">
        <v>3069</v>
      </c>
      <c r="C2597" s="199" t="s">
        <v>174</v>
      </c>
      <c r="D2597" s="200" t="s">
        <v>3133</v>
      </c>
      <c r="E2597" s="201" t="s">
        <v>3285</v>
      </c>
    </row>
    <row r="2598" spans="1:5" x14ac:dyDescent="0.2">
      <c r="A2598" s="199" t="s">
        <v>3206</v>
      </c>
      <c r="B2598" s="199" t="s">
        <v>2888</v>
      </c>
      <c r="C2598" s="199" t="s">
        <v>1452</v>
      </c>
      <c r="D2598" s="200" t="s">
        <v>3133</v>
      </c>
      <c r="E2598" s="201" t="s">
        <v>3284</v>
      </c>
    </row>
    <row r="2599" spans="1:5" x14ac:dyDescent="0.2">
      <c r="A2599" s="199" t="s">
        <v>3206</v>
      </c>
      <c r="B2599" s="199" t="s">
        <v>2888</v>
      </c>
      <c r="C2599" s="199" t="s">
        <v>1452</v>
      </c>
      <c r="D2599" s="200" t="s">
        <v>3133</v>
      </c>
      <c r="E2599" s="201" t="s">
        <v>3288</v>
      </c>
    </row>
    <row r="2600" spans="1:5" x14ac:dyDescent="0.2">
      <c r="A2600" s="199" t="s">
        <v>3206</v>
      </c>
      <c r="B2600" s="199" t="s">
        <v>2888</v>
      </c>
      <c r="C2600" s="199" t="s">
        <v>1452</v>
      </c>
      <c r="D2600" s="200" t="s">
        <v>3133</v>
      </c>
      <c r="E2600" s="201" t="s">
        <v>3285</v>
      </c>
    </row>
    <row r="2601" spans="1:5" x14ac:dyDescent="0.2">
      <c r="A2601" s="199" t="s">
        <v>3206</v>
      </c>
      <c r="B2601" s="199" t="s">
        <v>2839</v>
      </c>
      <c r="C2601" s="199" t="s">
        <v>127</v>
      </c>
      <c r="D2601" s="200" t="s">
        <v>3133</v>
      </c>
      <c r="E2601" s="201" t="s">
        <v>3284</v>
      </c>
    </row>
    <row r="2602" spans="1:5" x14ac:dyDescent="0.2">
      <c r="A2602" s="199" t="s">
        <v>3206</v>
      </c>
      <c r="B2602" s="199" t="s">
        <v>2839</v>
      </c>
      <c r="C2602" s="199" t="s">
        <v>127</v>
      </c>
      <c r="D2602" s="200" t="s">
        <v>3133</v>
      </c>
      <c r="E2602" s="201" t="s">
        <v>3285</v>
      </c>
    </row>
    <row r="2603" spans="1:5" x14ac:dyDescent="0.2">
      <c r="A2603" s="199" t="s">
        <v>3206</v>
      </c>
      <c r="B2603" s="199" t="s">
        <v>2839</v>
      </c>
      <c r="C2603" s="199" t="s">
        <v>127</v>
      </c>
      <c r="D2603" s="200" t="s">
        <v>3133</v>
      </c>
      <c r="E2603" s="201" t="s">
        <v>3290</v>
      </c>
    </row>
    <row r="2604" spans="1:5" x14ac:dyDescent="0.2">
      <c r="A2604" s="199" t="s">
        <v>3206</v>
      </c>
      <c r="B2604" s="199" t="s">
        <v>2981</v>
      </c>
      <c r="C2604" s="199" t="s">
        <v>379</v>
      </c>
      <c r="D2604" s="200" t="s">
        <v>3133</v>
      </c>
      <c r="E2604" s="201" t="s">
        <v>3284</v>
      </c>
    </row>
    <row r="2605" spans="1:5" x14ac:dyDescent="0.2">
      <c r="A2605" s="199" t="s">
        <v>3206</v>
      </c>
      <c r="B2605" s="199" t="s">
        <v>2981</v>
      </c>
      <c r="C2605" s="199" t="s">
        <v>379</v>
      </c>
      <c r="D2605" s="200" t="s">
        <v>3133</v>
      </c>
      <c r="E2605" s="201" t="s">
        <v>3285</v>
      </c>
    </row>
    <row r="2606" spans="1:5" x14ac:dyDescent="0.2">
      <c r="A2606" s="199" t="s">
        <v>3206</v>
      </c>
      <c r="B2606" s="199" t="s">
        <v>3070</v>
      </c>
      <c r="C2606" s="199" t="s">
        <v>1618</v>
      </c>
      <c r="D2606" s="200" t="s">
        <v>3133</v>
      </c>
      <c r="E2606" s="201" t="s">
        <v>3285</v>
      </c>
    </row>
    <row r="2607" spans="1:5" x14ac:dyDescent="0.2">
      <c r="A2607" s="199" t="s">
        <v>3206</v>
      </c>
      <c r="B2607" s="199" t="s">
        <v>2968</v>
      </c>
      <c r="C2607" s="199" t="s">
        <v>698</v>
      </c>
      <c r="D2607" s="200" t="s">
        <v>3133</v>
      </c>
      <c r="E2607" s="201" t="s">
        <v>3284</v>
      </c>
    </row>
    <row r="2608" spans="1:5" x14ac:dyDescent="0.2">
      <c r="A2608" s="199" t="s">
        <v>3206</v>
      </c>
      <c r="B2608" s="199" t="s">
        <v>2968</v>
      </c>
      <c r="C2608" s="199" t="s">
        <v>698</v>
      </c>
      <c r="D2608" s="200" t="s">
        <v>3133</v>
      </c>
      <c r="E2608" s="201" t="s">
        <v>3285</v>
      </c>
    </row>
    <row r="2609" spans="1:5" x14ac:dyDescent="0.2">
      <c r="A2609" s="199" t="s">
        <v>3206</v>
      </c>
      <c r="B2609" s="199" t="s">
        <v>1782</v>
      </c>
      <c r="C2609" s="199" t="s">
        <v>1763</v>
      </c>
      <c r="D2609" s="200" t="s">
        <v>3133</v>
      </c>
      <c r="E2609" s="201" t="s">
        <v>3349</v>
      </c>
    </row>
    <row r="2610" spans="1:5" x14ac:dyDescent="0.2">
      <c r="A2610" s="199" t="s">
        <v>3206</v>
      </c>
      <c r="B2610" s="199" t="s">
        <v>1783</v>
      </c>
      <c r="C2610" s="199" t="s">
        <v>1765</v>
      </c>
      <c r="D2610" s="200" t="s">
        <v>3133</v>
      </c>
      <c r="E2610" s="201" t="s">
        <v>3288</v>
      </c>
    </row>
    <row r="2611" spans="1:5" x14ac:dyDescent="0.2">
      <c r="A2611" s="199" t="s">
        <v>3206</v>
      </c>
      <c r="B2611" s="199" t="s">
        <v>1783</v>
      </c>
      <c r="C2611" s="199" t="s">
        <v>1765</v>
      </c>
      <c r="D2611" s="200" t="s">
        <v>3133</v>
      </c>
      <c r="E2611" s="201" t="s">
        <v>3349</v>
      </c>
    </row>
    <row r="2612" spans="1:5" x14ac:dyDescent="0.2">
      <c r="A2612" s="199" t="s">
        <v>3206</v>
      </c>
      <c r="B2612" s="199" t="s">
        <v>3100</v>
      </c>
      <c r="C2612" s="199" t="s">
        <v>1766</v>
      </c>
      <c r="D2612" s="200" t="s">
        <v>3133</v>
      </c>
      <c r="E2612" s="201" t="s">
        <v>3288</v>
      </c>
    </row>
    <row r="2613" spans="1:5" x14ac:dyDescent="0.2">
      <c r="A2613" s="199" t="s">
        <v>3206</v>
      </c>
      <c r="B2613" s="199" t="s">
        <v>3100</v>
      </c>
      <c r="C2613" s="199" t="s">
        <v>1766</v>
      </c>
      <c r="D2613" s="200" t="s">
        <v>3133</v>
      </c>
      <c r="E2613" s="201" t="s">
        <v>3349</v>
      </c>
    </row>
    <row r="2614" spans="1:5" x14ac:dyDescent="0.2">
      <c r="A2614" s="199" t="s">
        <v>3206</v>
      </c>
      <c r="B2614" s="199" t="s">
        <v>1784</v>
      </c>
      <c r="C2614" s="199" t="s">
        <v>1767</v>
      </c>
      <c r="D2614" s="200" t="s">
        <v>3133</v>
      </c>
      <c r="E2614" s="201" t="s">
        <v>3288</v>
      </c>
    </row>
    <row r="2615" spans="1:5" x14ac:dyDescent="0.2">
      <c r="A2615" s="199" t="s">
        <v>3206</v>
      </c>
      <c r="B2615" s="199" t="s">
        <v>1784</v>
      </c>
      <c r="C2615" s="199" t="s">
        <v>1767</v>
      </c>
      <c r="D2615" s="200" t="s">
        <v>3133</v>
      </c>
      <c r="E2615" s="201" t="s">
        <v>3349</v>
      </c>
    </row>
    <row r="2616" spans="1:5" x14ac:dyDescent="0.2">
      <c r="A2616" s="199" t="s">
        <v>3206</v>
      </c>
      <c r="B2616" s="199" t="s">
        <v>2298</v>
      </c>
      <c r="C2616" s="199" t="s">
        <v>1764</v>
      </c>
      <c r="D2616" s="200" t="s">
        <v>3133</v>
      </c>
      <c r="E2616" s="201" t="s">
        <v>3288</v>
      </c>
    </row>
    <row r="2617" spans="1:5" x14ac:dyDescent="0.2">
      <c r="A2617" s="199" t="s">
        <v>3206</v>
      </c>
      <c r="B2617" s="199" t="s">
        <v>2298</v>
      </c>
      <c r="C2617" s="199" t="s">
        <v>1764</v>
      </c>
      <c r="D2617" s="200" t="s">
        <v>3133</v>
      </c>
      <c r="E2617" s="201" t="s">
        <v>3349</v>
      </c>
    </row>
    <row r="2618" spans="1:5" x14ac:dyDescent="0.2">
      <c r="A2618" s="199" t="s">
        <v>3206</v>
      </c>
      <c r="B2618" s="199" t="s">
        <v>3109</v>
      </c>
      <c r="C2618" s="199" t="s">
        <v>1824</v>
      </c>
      <c r="D2618" s="200" t="s">
        <v>3133</v>
      </c>
      <c r="E2618" s="201" t="s">
        <v>3349</v>
      </c>
    </row>
    <row r="2619" spans="1:5" x14ac:dyDescent="0.2">
      <c r="A2619" s="199" t="s">
        <v>3206</v>
      </c>
      <c r="B2619" s="199" t="s">
        <v>2010</v>
      </c>
      <c r="C2619" s="199" t="s">
        <v>2011</v>
      </c>
      <c r="D2619" s="200" t="s">
        <v>3133</v>
      </c>
      <c r="E2619" s="201" t="s">
        <v>3349</v>
      </c>
    </row>
    <row r="2620" spans="1:5" x14ac:dyDescent="0.2">
      <c r="A2620" s="199" t="s">
        <v>3206</v>
      </c>
      <c r="B2620" s="199" t="s">
        <v>2588</v>
      </c>
      <c r="C2620" s="199" t="s">
        <v>1213</v>
      </c>
      <c r="D2620" s="200" t="s">
        <v>3133</v>
      </c>
      <c r="E2620" s="201" t="s">
        <v>3284</v>
      </c>
    </row>
    <row r="2621" spans="1:5" x14ac:dyDescent="0.2">
      <c r="A2621" s="199" t="s">
        <v>3206</v>
      </c>
      <c r="B2621" s="199" t="s">
        <v>2588</v>
      </c>
      <c r="C2621" s="199" t="s">
        <v>1213</v>
      </c>
      <c r="D2621" s="200" t="s">
        <v>3133</v>
      </c>
      <c r="E2621" s="201" t="s">
        <v>3285</v>
      </c>
    </row>
    <row r="2622" spans="1:5" x14ac:dyDescent="0.2">
      <c r="A2622" s="199" t="s">
        <v>3206</v>
      </c>
      <c r="B2622" s="199" t="s">
        <v>2588</v>
      </c>
      <c r="C2622" s="199" t="s">
        <v>1213</v>
      </c>
      <c r="D2622" s="200" t="s">
        <v>3133</v>
      </c>
      <c r="E2622" s="201" t="s">
        <v>3290</v>
      </c>
    </row>
    <row r="2623" spans="1:5" x14ac:dyDescent="0.2">
      <c r="A2623" s="199" t="s">
        <v>3206</v>
      </c>
      <c r="B2623" s="199" t="s">
        <v>2817</v>
      </c>
      <c r="C2623" s="199" t="s">
        <v>128</v>
      </c>
      <c r="D2623" s="200" t="s">
        <v>3133</v>
      </c>
      <c r="E2623" s="201" t="s">
        <v>3284</v>
      </c>
    </row>
    <row r="2624" spans="1:5" x14ac:dyDescent="0.2">
      <c r="A2624" s="199" t="s">
        <v>3206</v>
      </c>
      <c r="B2624" s="199" t="s">
        <v>2817</v>
      </c>
      <c r="C2624" s="199" t="s">
        <v>128</v>
      </c>
      <c r="D2624" s="200" t="s">
        <v>3133</v>
      </c>
      <c r="E2624" s="201" t="s">
        <v>3287</v>
      </c>
    </row>
    <row r="2625" spans="1:5" x14ac:dyDescent="0.2">
      <c r="A2625" s="199" t="s">
        <v>3206</v>
      </c>
      <c r="B2625" s="199" t="s">
        <v>2817</v>
      </c>
      <c r="C2625" s="199" t="s">
        <v>128</v>
      </c>
      <c r="D2625" s="200" t="s">
        <v>3133</v>
      </c>
      <c r="E2625" s="201" t="s">
        <v>3285</v>
      </c>
    </row>
    <row r="2626" spans="1:5" x14ac:dyDescent="0.2">
      <c r="A2626" s="199" t="s">
        <v>3206</v>
      </c>
      <c r="B2626" s="199" t="s">
        <v>2817</v>
      </c>
      <c r="C2626" s="199" t="s">
        <v>128</v>
      </c>
      <c r="D2626" s="200" t="s">
        <v>3133</v>
      </c>
      <c r="E2626" s="201" t="s">
        <v>3290</v>
      </c>
    </row>
    <row r="2627" spans="1:5" x14ac:dyDescent="0.2">
      <c r="A2627" s="199" t="s">
        <v>3206</v>
      </c>
      <c r="B2627" s="199" t="s">
        <v>2817</v>
      </c>
      <c r="C2627" s="199" t="s">
        <v>128</v>
      </c>
      <c r="D2627" s="200" t="s">
        <v>3133</v>
      </c>
      <c r="E2627" s="201" t="s">
        <v>3344</v>
      </c>
    </row>
    <row r="2628" spans="1:5" x14ac:dyDescent="0.2">
      <c r="A2628" s="199" t="s">
        <v>3206</v>
      </c>
      <c r="B2628" s="199" t="s">
        <v>2855</v>
      </c>
      <c r="C2628" s="199" t="s">
        <v>659</v>
      </c>
      <c r="D2628" s="200" t="s">
        <v>3133</v>
      </c>
      <c r="E2628" s="201" t="s">
        <v>3284</v>
      </c>
    </row>
    <row r="2629" spans="1:5" x14ac:dyDescent="0.2">
      <c r="A2629" s="199" t="s">
        <v>3206</v>
      </c>
      <c r="B2629" s="199" t="s">
        <v>2855</v>
      </c>
      <c r="C2629" s="199" t="s">
        <v>659</v>
      </c>
      <c r="D2629" s="200" t="s">
        <v>3133</v>
      </c>
      <c r="E2629" s="201" t="s">
        <v>3285</v>
      </c>
    </row>
    <row r="2630" spans="1:5" x14ac:dyDescent="0.2">
      <c r="A2630" s="199" t="s">
        <v>3206</v>
      </c>
      <c r="B2630" s="199" t="s">
        <v>2855</v>
      </c>
      <c r="C2630" s="199" t="s">
        <v>659</v>
      </c>
      <c r="D2630" s="200" t="s">
        <v>3133</v>
      </c>
      <c r="E2630" s="201" t="s">
        <v>3290</v>
      </c>
    </row>
    <row r="2631" spans="1:5" x14ac:dyDescent="0.2">
      <c r="A2631" s="199" t="s">
        <v>3206</v>
      </c>
      <c r="B2631" s="199" t="s">
        <v>2877</v>
      </c>
      <c r="C2631" s="199" t="s">
        <v>131</v>
      </c>
      <c r="D2631" s="200" t="s">
        <v>3133</v>
      </c>
      <c r="E2631" s="201" t="s">
        <v>3284</v>
      </c>
    </row>
    <row r="2632" spans="1:5" x14ac:dyDescent="0.2">
      <c r="A2632" s="199" t="s">
        <v>3206</v>
      </c>
      <c r="B2632" s="199" t="s">
        <v>2877</v>
      </c>
      <c r="C2632" s="199" t="s">
        <v>131</v>
      </c>
      <c r="D2632" s="200" t="s">
        <v>3133</v>
      </c>
      <c r="E2632" s="201" t="s">
        <v>3285</v>
      </c>
    </row>
    <row r="2633" spans="1:5" x14ac:dyDescent="0.2">
      <c r="A2633" s="199" t="s">
        <v>3206</v>
      </c>
      <c r="B2633" s="199" t="s">
        <v>2877</v>
      </c>
      <c r="C2633" s="199" t="s">
        <v>131</v>
      </c>
      <c r="D2633" s="200" t="s">
        <v>3133</v>
      </c>
      <c r="E2633" s="201" t="s">
        <v>3290</v>
      </c>
    </row>
    <row r="2634" spans="1:5" x14ac:dyDescent="0.2">
      <c r="A2634" s="199" t="s">
        <v>3206</v>
      </c>
      <c r="B2634" s="199" t="s">
        <v>2939</v>
      </c>
      <c r="C2634" s="199" t="s">
        <v>893</v>
      </c>
      <c r="D2634" s="200" t="s">
        <v>3133</v>
      </c>
      <c r="E2634" s="201" t="s">
        <v>3284</v>
      </c>
    </row>
    <row r="2635" spans="1:5" x14ac:dyDescent="0.2">
      <c r="A2635" s="199" t="s">
        <v>3206</v>
      </c>
      <c r="B2635" s="199" t="s">
        <v>2939</v>
      </c>
      <c r="C2635" s="199" t="s">
        <v>893</v>
      </c>
      <c r="D2635" s="200" t="s">
        <v>3133</v>
      </c>
      <c r="E2635" s="201" t="s">
        <v>3289</v>
      </c>
    </row>
    <row r="2636" spans="1:5" x14ac:dyDescent="0.2">
      <c r="A2636" s="199" t="s">
        <v>3206</v>
      </c>
      <c r="B2636" s="199" t="s">
        <v>2939</v>
      </c>
      <c r="C2636" s="199" t="s">
        <v>893</v>
      </c>
      <c r="D2636" s="200" t="s">
        <v>3133</v>
      </c>
      <c r="E2636" s="201" t="s">
        <v>3285</v>
      </c>
    </row>
    <row r="2637" spans="1:5" x14ac:dyDescent="0.2">
      <c r="A2637" s="199" t="s">
        <v>3206</v>
      </c>
      <c r="B2637" s="199" t="s">
        <v>2939</v>
      </c>
      <c r="C2637" s="199" t="s">
        <v>893</v>
      </c>
      <c r="D2637" s="200" t="s">
        <v>3133</v>
      </c>
      <c r="E2637" s="201" t="s">
        <v>3290</v>
      </c>
    </row>
    <row r="2638" spans="1:5" x14ac:dyDescent="0.2">
      <c r="A2638" s="199" t="s">
        <v>3206</v>
      </c>
      <c r="B2638" s="199" t="s">
        <v>2907</v>
      </c>
      <c r="C2638" s="199" t="s">
        <v>184</v>
      </c>
      <c r="D2638" s="200" t="s">
        <v>3133</v>
      </c>
      <c r="E2638" s="201" t="s">
        <v>3284</v>
      </c>
    </row>
    <row r="2639" spans="1:5" x14ac:dyDescent="0.2">
      <c r="A2639" s="199" t="s">
        <v>3206</v>
      </c>
      <c r="B2639" s="199" t="s">
        <v>2907</v>
      </c>
      <c r="C2639" s="199" t="s">
        <v>184</v>
      </c>
      <c r="D2639" s="200" t="s">
        <v>3133</v>
      </c>
      <c r="E2639" s="201" t="s">
        <v>3285</v>
      </c>
    </row>
    <row r="2640" spans="1:5" x14ac:dyDescent="0.2">
      <c r="A2640" s="199" t="s">
        <v>3206</v>
      </c>
      <c r="B2640" s="199" t="s">
        <v>2907</v>
      </c>
      <c r="C2640" s="199" t="s">
        <v>184</v>
      </c>
      <c r="D2640" s="200" t="s">
        <v>3133</v>
      </c>
      <c r="E2640" s="201" t="s">
        <v>3290</v>
      </c>
    </row>
    <row r="2641" spans="1:5" x14ac:dyDescent="0.2">
      <c r="A2641" s="199" t="s">
        <v>3206</v>
      </c>
      <c r="B2641" s="199" t="s">
        <v>2759</v>
      </c>
      <c r="C2641" s="199" t="s">
        <v>185</v>
      </c>
      <c r="D2641" s="200" t="s">
        <v>3133</v>
      </c>
      <c r="E2641" s="201" t="s">
        <v>3284</v>
      </c>
    </row>
    <row r="2642" spans="1:5" x14ac:dyDescent="0.2">
      <c r="A2642" s="199" t="s">
        <v>3206</v>
      </c>
      <c r="B2642" s="199" t="s">
        <v>2759</v>
      </c>
      <c r="C2642" s="199" t="s">
        <v>185</v>
      </c>
      <c r="D2642" s="200" t="s">
        <v>3133</v>
      </c>
      <c r="E2642" s="201" t="s">
        <v>3287</v>
      </c>
    </row>
    <row r="2643" spans="1:5" x14ac:dyDescent="0.2">
      <c r="A2643" s="199" t="s">
        <v>3206</v>
      </c>
      <c r="B2643" s="199" t="s">
        <v>2759</v>
      </c>
      <c r="C2643" s="199" t="s">
        <v>185</v>
      </c>
      <c r="D2643" s="200" t="s">
        <v>3133</v>
      </c>
      <c r="E2643" s="201" t="s">
        <v>3285</v>
      </c>
    </row>
    <row r="2644" spans="1:5" x14ac:dyDescent="0.2">
      <c r="A2644" s="199" t="s">
        <v>3206</v>
      </c>
      <c r="B2644" s="199" t="s">
        <v>2759</v>
      </c>
      <c r="C2644" s="199" t="s">
        <v>185</v>
      </c>
      <c r="D2644" s="200" t="s">
        <v>3133</v>
      </c>
      <c r="E2644" s="201" t="s">
        <v>3290</v>
      </c>
    </row>
    <row r="2645" spans="1:5" x14ac:dyDescent="0.2">
      <c r="A2645" s="199" t="s">
        <v>3206</v>
      </c>
      <c r="B2645" s="199" t="s">
        <v>2589</v>
      </c>
      <c r="C2645" s="199" t="s">
        <v>496</v>
      </c>
      <c r="D2645" s="200" t="s">
        <v>3133</v>
      </c>
      <c r="E2645" s="201" t="s">
        <v>3284</v>
      </c>
    </row>
    <row r="2646" spans="1:5" x14ac:dyDescent="0.2">
      <c r="A2646" s="199" t="s">
        <v>3206</v>
      </c>
      <c r="B2646" s="199" t="s">
        <v>2589</v>
      </c>
      <c r="C2646" s="199" t="s">
        <v>496</v>
      </c>
      <c r="D2646" s="200" t="s">
        <v>3133</v>
      </c>
      <c r="E2646" s="201" t="s">
        <v>3287</v>
      </c>
    </row>
    <row r="2647" spans="1:5" x14ac:dyDescent="0.2">
      <c r="A2647" s="199" t="s">
        <v>3206</v>
      </c>
      <c r="B2647" s="199" t="s">
        <v>2589</v>
      </c>
      <c r="C2647" s="199" t="s">
        <v>496</v>
      </c>
      <c r="D2647" s="200" t="s">
        <v>3133</v>
      </c>
      <c r="E2647" s="201" t="s">
        <v>3285</v>
      </c>
    </row>
    <row r="2648" spans="1:5" x14ac:dyDescent="0.2">
      <c r="A2648" s="199" t="s">
        <v>3206</v>
      </c>
      <c r="B2648" s="199" t="s">
        <v>3161</v>
      </c>
      <c r="C2648" s="199" t="s">
        <v>3162</v>
      </c>
      <c r="D2648" s="200" t="s">
        <v>3133</v>
      </c>
      <c r="E2648" s="201" t="s">
        <v>3288</v>
      </c>
    </row>
    <row r="2649" spans="1:5" x14ac:dyDescent="0.2">
      <c r="A2649" s="199" t="s">
        <v>3206</v>
      </c>
      <c r="B2649" s="199" t="s">
        <v>3161</v>
      </c>
      <c r="C2649" s="199" t="s">
        <v>3162</v>
      </c>
      <c r="D2649" s="200" t="s">
        <v>3133</v>
      </c>
      <c r="E2649" s="201" t="s">
        <v>3285</v>
      </c>
    </row>
    <row r="2650" spans="1:5" x14ac:dyDescent="0.2">
      <c r="A2650" s="199" t="s">
        <v>3206</v>
      </c>
      <c r="B2650" s="199" t="s">
        <v>2873</v>
      </c>
      <c r="C2650" s="199" t="s">
        <v>3156</v>
      </c>
      <c r="D2650" s="200" t="s">
        <v>3133</v>
      </c>
      <c r="E2650" s="201" t="s">
        <v>3288</v>
      </c>
    </row>
    <row r="2651" spans="1:5" x14ac:dyDescent="0.2">
      <c r="A2651" s="199" t="s">
        <v>3206</v>
      </c>
      <c r="B2651" s="199" t="s">
        <v>2873</v>
      </c>
      <c r="C2651" s="199" t="s">
        <v>3156</v>
      </c>
      <c r="D2651" s="200" t="s">
        <v>3133</v>
      </c>
      <c r="E2651" s="201" t="s">
        <v>3285</v>
      </c>
    </row>
    <row r="2652" spans="1:5" x14ac:dyDescent="0.2">
      <c r="A2652" s="199" t="s">
        <v>3206</v>
      </c>
      <c r="B2652" s="199" t="s">
        <v>2873</v>
      </c>
      <c r="C2652" s="199" t="s">
        <v>3156</v>
      </c>
      <c r="D2652" s="200" t="s">
        <v>3133</v>
      </c>
      <c r="E2652" s="201" t="s">
        <v>3290</v>
      </c>
    </row>
    <row r="2653" spans="1:5" x14ac:dyDescent="0.2">
      <c r="A2653" s="199" t="s">
        <v>3206</v>
      </c>
      <c r="B2653" s="199" t="s">
        <v>3159</v>
      </c>
      <c r="C2653" s="199" t="s">
        <v>3160</v>
      </c>
      <c r="D2653" s="200" t="s">
        <v>3133</v>
      </c>
      <c r="E2653" s="201" t="s">
        <v>3288</v>
      </c>
    </row>
    <row r="2654" spans="1:5" x14ac:dyDescent="0.2">
      <c r="A2654" s="199" t="s">
        <v>3206</v>
      </c>
      <c r="B2654" s="199" t="s">
        <v>3159</v>
      </c>
      <c r="C2654" s="199" t="s">
        <v>3160</v>
      </c>
      <c r="D2654" s="200" t="s">
        <v>3133</v>
      </c>
      <c r="E2654" s="201" t="s">
        <v>3285</v>
      </c>
    </row>
    <row r="2655" spans="1:5" x14ac:dyDescent="0.2">
      <c r="A2655" s="199" t="s">
        <v>3206</v>
      </c>
      <c r="B2655" s="199" t="s">
        <v>3159</v>
      </c>
      <c r="C2655" s="199" t="s">
        <v>3160</v>
      </c>
      <c r="D2655" s="200" t="s">
        <v>3133</v>
      </c>
      <c r="E2655" s="201" t="s">
        <v>3290</v>
      </c>
    </row>
    <row r="2656" spans="1:5" x14ac:dyDescent="0.2">
      <c r="A2656" s="199" t="s">
        <v>3206</v>
      </c>
      <c r="B2656" s="199" t="s">
        <v>2771</v>
      </c>
      <c r="C2656" s="199" t="s">
        <v>186</v>
      </c>
      <c r="D2656" s="200" t="s">
        <v>3133</v>
      </c>
      <c r="E2656" s="201" t="s">
        <v>3284</v>
      </c>
    </row>
    <row r="2657" spans="1:5" x14ac:dyDescent="0.2">
      <c r="A2657" s="199" t="s">
        <v>3206</v>
      </c>
      <c r="B2657" s="199" t="s">
        <v>2771</v>
      </c>
      <c r="C2657" s="199" t="s">
        <v>186</v>
      </c>
      <c r="D2657" s="200" t="s">
        <v>3133</v>
      </c>
      <c r="E2657" s="201" t="s">
        <v>3288</v>
      </c>
    </row>
    <row r="2658" spans="1:5" x14ac:dyDescent="0.2">
      <c r="A2658" s="199" t="s">
        <v>3206</v>
      </c>
      <c r="B2658" s="199" t="s">
        <v>2771</v>
      </c>
      <c r="C2658" s="199" t="s">
        <v>186</v>
      </c>
      <c r="D2658" s="200" t="s">
        <v>3133</v>
      </c>
      <c r="E2658" s="201" t="s">
        <v>3289</v>
      </c>
    </row>
    <row r="2659" spans="1:5" x14ac:dyDescent="0.2">
      <c r="A2659" s="199" t="s">
        <v>3206</v>
      </c>
      <c r="B2659" s="199" t="s">
        <v>2771</v>
      </c>
      <c r="C2659" s="199" t="s">
        <v>186</v>
      </c>
      <c r="D2659" s="200" t="s">
        <v>3133</v>
      </c>
      <c r="E2659" s="201" t="s">
        <v>3285</v>
      </c>
    </row>
    <row r="2660" spans="1:5" x14ac:dyDescent="0.2">
      <c r="A2660" s="199" t="s">
        <v>3206</v>
      </c>
      <c r="B2660" s="199" t="s">
        <v>2771</v>
      </c>
      <c r="C2660" s="199" t="s">
        <v>186</v>
      </c>
      <c r="D2660" s="200" t="s">
        <v>3133</v>
      </c>
      <c r="E2660" s="201" t="s">
        <v>3290</v>
      </c>
    </row>
    <row r="2661" spans="1:5" x14ac:dyDescent="0.2">
      <c r="A2661" s="199" t="s">
        <v>3206</v>
      </c>
      <c r="B2661" s="199" t="s">
        <v>2786</v>
      </c>
      <c r="C2661" s="199" t="s">
        <v>188</v>
      </c>
      <c r="D2661" s="200" t="s">
        <v>3133</v>
      </c>
      <c r="E2661" s="201" t="s">
        <v>3284</v>
      </c>
    </row>
    <row r="2662" spans="1:5" x14ac:dyDescent="0.2">
      <c r="A2662" s="199" t="s">
        <v>3206</v>
      </c>
      <c r="B2662" s="199" t="s">
        <v>2786</v>
      </c>
      <c r="C2662" s="199" t="s">
        <v>188</v>
      </c>
      <c r="D2662" s="200" t="s">
        <v>3133</v>
      </c>
      <c r="E2662" s="201" t="s">
        <v>3327</v>
      </c>
    </row>
    <row r="2663" spans="1:5" x14ac:dyDescent="0.2">
      <c r="A2663" s="199" t="s">
        <v>3206</v>
      </c>
      <c r="B2663" s="199" t="s">
        <v>2786</v>
      </c>
      <c r="C2663" s="199" t="s">
        <v>188</v>
      </c>
      <c r="D2663" s="200" t="s">
        <v>3133</v>
      </c>
      <c r="E2663" s="201" t="s">
        <v>3290</v>
      </c>
    </row>
    <row r="2664" spans="1:5" x14ac:dyDescent="0.2">
      <c r="A2664" s="199" t="s">
        <v>3206</v>
      </c>
      <c r="B2664" s="199" t="s">
        <v>2786</v>
      </c>
      <c r="C2664" s="199" t="s">
        <v>188</v>
      </c>
      <c r="D2664" s="200" t="s">
        <v>3133</v>
      </c>
      <c r="E2664" s="201" t="s">
        <v>3344</v>
      </c>
    </row>
    <row r="2665" spans="1:5" x14ac:dyDescent="0.2">
      <c r="A2665" s="199" t="s">
        <v>3206</v>
      </c>
      <c r="B2665" s="199" t="s">
        <v>3068</v>
      </c>
      <c r="C2665" s="199" t="s">
        <v>894</v>
      </c>
      <c r="D2665" s="200" t="s">
        <v>3133</v>
      </c>
      <c r="E2665" s="201" t="s">
        <v>3285</v>
      </c>
    </row>
    <row r="2666" spans="1:5" x14ac:dyDescent="0.2">
      <c r="A2666" s="199" t="s">
        <v>3206</v>
      </c>
      <c r="B2666" s="199" t="s">
        <v>3068</v>
      </c>
      <c r="C2666" s="199" t="s">
        <v>894</v>
      </c>
      <c r="D2666" s="200" t="s">
        <v>3133</v>
      </c>
      <c r="E2666" s="201" t="s">
        <v>3290</v>
      </c>
    </row>
    <row r="2667" spans="1:5" x14ac:dyDescent="0.2">
      <c r="A2667" s="199" t="s">
        <v>3206</v>
      </c>
      <c r="B2667" s="199" t="s">
        <v>2938</v>
      </c>
      <c r="C2667" s="199" t="s">
        <v>207</v>
      </c>
      <c r="D2667" s="200" t="s">
        <v>3133</v>
      </c>
      <c r="E2667" s="201" t="s">
        <v>3284</v>
      </c>
    </row>
    <row r="2668" spans="1:5" x14ac:dyDescent="0.2">
      <c r="A2668" s="199" t="s">
        <v>3206</v>
      </c>
      <c r="B2668" s="199" t="s">
        <v>2938</v>
      </c>
      <c r="C2668" s="199" t="s">
        <v>207</v>
      </c>
      <c r="D2668" s="200" t="s">
        <v>3133</v>
      </c>
      <c r="E2668" s="201" t="s">
        <v>3285</v>
      </c>
    </row>
    <row r="2669" spans="1:5" x14ac:dyDescent="0.2">
      <c r="A2669" s="199" t="s">
        <v>3206</v>
      </c>
      <c r="B2669" s="199" t="s">
        <v>2938</v>
      </c>
      <c r="C2669" s="199" t="s">
        <v>207</v>
      </c>
      <c r="D2669" s="200" t="s">
        <v>3133</v>
      </c>
      <c r="E2669" s="201" t="s">
        <v>3290</v>
      </c>
    </row>
    <row r="2670" spans="1:5" x14ac:dyDescent="0.2">
      <c r="A2670" s="199" t="s">
        <v>3206</v>
      </c>
      <c r="B2670" s="199" t="s">
        <v>2984</v>
      </c>
      <c r="C2670" s="199" t="s">
        <v>497</v>
      </c>
      <c r="D2670" s="200" t="s">
        <v>3133</v>
      </c>
      <c r="E2670" s="201" t="s">
        <v>3284</v>
      </c>
    </row>
    <row r="2671" spans="1:5" x14ac:dyDescent="0.2">
      <c r="A2671" s="199" t="s">
        <v>3206</v>
      </c>
      <c r="B2671" s="199" t="s">
        <v>2984</v>
      </c>
      <c r="C2671" s="199" t="s">
        <v>497</v>
      </c>
      <c r="D2671" s="200" t="s">
        <v>3133</v>
      </c>
      <c r="E2671" s="201" t="s">
        <v>3285</v>
      </c>
    </row>
    <row r="2672" spans="1:5" x14ac:dyDescent="0.2">
      <c r="A2672" s="199" t="s">
        <v>3206</v>
      </c>
      <c r="B2672" s="199" t="s">
        <v>2984</v>
      </c>
      <c r="C2672" s="199" t="s">
        <v>497</v>
      </c>
      <c r="D2672" s="200" t="s">
        <v>3133</v>
      </c>
      <c r="E2672" s="201" t="s">
        <v>3290</v>
      </c>
    </row>
    <row r="2673" spans="1:5" x14ac:dyDescent="0.2">
      <c r="A2673" s="199" t="s">
        <v>3206</v>
      </c>
      <c r="B2673" s="199" t="s">
        <v>3035</v>
      </c>
      <c r="C2673" s="199" t="s">
        <v>498</v>
      </c>
      <c r="D2673" s="200" t="s">
        <v>3133</v>
      </c>
      <c r="E2673" s="201" t="s">
        <v>3284</v>
      </c>
    </row>
    <row r="2674" spans="1:5" x14ac:dyDescent="0.2">
      <c r="A2674" s="199" t="s">
        <v>3206</v>
      </c>
      <c r="B2674" s="199" t="s">
        <v>3035</v>
      </c>
      <c r="C2674" s="199" t="s">
        <v>498</v>
      </c>
      <c r="D2674" s="200" t="s">
        <v>3133</v>
      </c>
      <c r="E2674" s="201" t="s">
        <v>3285</v>
      </c>
    </row>
    <row r="2675" spans="1:5" x14ac:dyDescent="0.2">
      <c r="A2675" s="199" t="s">
        <v>3206</v>
      </c>
      <c r="B2675" s="199" t="s">
        <v>3035</v>
      </c>
      <c r="C2675" s="199" t="s">
        <v>498</v>
      </c>
      <c r="D2675" s="200" t="s">
        <v>3133</v>
      </c>
      <c r="E2675" s="201" t="s">
        <v>3290</v>
      </c>
    </row>
    <row r="2676" spans="1:5" x14ac:dyDescent="0.2">
      <c r="A2676" s="199" t="s">
        <v>3206</v>
      </c>
      <c r="B2676" s="199" t="s">
        <v>2892</v>
      </c>
      <c r="C2676" s="199" t="s">
        <v>209</v>
      </c>
      <c r="D2676" s="200" t="s">
        <v>3133</v>
      </c>
      <c r="E2676" s="201" t="s">
        <v>3284</v>
      </c>
    </row>
    <row r="2677" spans="1:5" x14ac:dyDescent="0.2">
      <c r="A2677" s="199" t="s">
        <v>3206</v>
      </c>
      <c r="B2677" s="199" t="s">
        <v>2892</v>
      </c>
      <c r="C2677" s="199" t="s">
        <v>209</v>
      </c>
      <c r="D2677" s="200" t="s">
        <v>3133</v>
      </c>
      <c r="E2677" s="201" t="s">
        <v>3287</v>
      </c>
    </row>
    <row r="2678" spans="1:5" x14ac:dyDescent="0.2">
      <c r="A2678" s="199" t="s">
        <v>3206</v>
      </c>
      <c r="B2678" s="199" t="s">
        <v>2892</v>
      </c>
      <c r="C2678" s="199" t="s">
        <v>209</v>
      </c>
      <c r="D2678" s="200" t="s">
        <v>3133</v>
      </c>
      <c r="E2678" s="201" t="s">
        <v>3285</v>
      </c>
    </row>
    <row r="2679" spans="1:5" x14ac:dyDescent="0.2">
      <c r="A2679" s="199" t="s">
        <v>3206</v>
      </c>
      <c r="B2679" s="199" t="s">
        <v>2892</v>
      </c>
      <c r="C2679" s="199" t="s">
        <v>209</v>
      </c>
      <c r="D2679" s="200" t="s">
        <v>3133</v>
      </c>
      <c r="E2679" s="201" t="s">
        <v>3290</v>
      </c>
    </row>
    <row r="2680" spans="1:5" x14ac:dyDescent="0.2">
      <c r="A2680" s="199" t="s">
        <v>3206</v>
      </c>
      <c r="B2680" s="199" t="s">
        <v>3038</v>
      </c>
      <c r="C2680" s="199" t="s">
        <v>269</v>
      </c>
      <c r="D2680" s="200" t="s">
        <v>3133</v>
      </c>
      <c r="E2680" s="201" t="s">
        <v>3284</v>
      </c>
    </row>
    <row r="2681" spans="1:5" x14ac:dyDescent="0.2">
      <c r="A2681" s="199" t="s">
        <v>3206</v>
      </c>
      <c r="B2681" s="199" t="s">
        <v>3038</v>
      </c>
      <c r="C2681" s="199" t="s">
        <v>269</v>
      </c>
      <c r="D2681" s="200" t="s">
        <v>3133</v>
      </c>
      <c r="E2681" s="201" t="s">
        <v>3287</v>
      </c>
    </row>
    <row r="2682" spans="1:5" x14ac:dyDescent="0.2">
      <c r="A2682" s="199" t="s">
        <v>3206</v>
      </c>
      <c r="B2682" s="199" t="s">
        <v>3038</v>
      </c>
      <c r="C2682" s="199" t="s">
        <v>269</v>
      </c>
      <c r="D2682" s="200" t="s">
        <v>3133</v>
      </c>
      <c r="E2682" s="201" t="s">
        <v>3285</v>
      </c>
    </row>
    <row r="2683" spans="1:5" x14ac:dyDescent="0.2">
      <c r="A2683" s="199" t="s">
        <v>3206</v>
      </c>
      <c r="B2683" s="199" t="s">
        <v>3025</v>
      </c>
      <c r="C2683" s="199" t="s">
        <v>270</v>
      </c>
      <c r="D2683" s="200" t="s">
        <v>3133</v>
      </c>
      <c r="E2683" s="201" t="s">
        <v>3284</v>
      </c>
    </row>
    <row r="2684" spans="1:5" x14ac:dyDescent="0.2">
      <c r="A2684" s="199" t="s">
        <v>3206</v>
      </c>
      <c r="B2684" s="199" t="s">
        <v>3025</v>
      </c>
      <c r="C2684" s="199" t="s">
        <v>270</v>
      </c>
      <c r="D2684" s="200" t="s">
        <v>3133</v>
      </c>
      <c r="E2684" s="201" t="s">
        <v>3287</v>
      </c>
    </row>
    <row r="2685" spans="1:5" x14ac:dyDescent="0.2">
      <c r="A2685" s="199" t="s">
        <v>3206</v>
      </c>
      <c r="B2685" s="199" t="s">
        <v>3025</v>
      </c>
      <c r="C2685" s="199" t="s">
        <v>270</v>
      </c>
      <c r="D2685" s="200" t="s">
        <v>3133</v>
      </c>
      <c r="E2685" s="201" t="s">
        <v>3285</v>
      </c>
    </row>
    <row r="2686" spans="1:5" x14ac:dyDescent="0.2">
      <c r="A2686" s="199" t="s">
        <v>3206</v>
      </c>
      <c r="B2686" s="199" t="s">
        <v>2998</v>
      </c>
      <c r="C2686" s="199" t="s">
        <v>271</v>
      </c>
      <c r="D2686" s="200" t="s">
        <v>3133</v>
      </c>
      <c r="E2686" s="201" t="s">
        <v>3284</v>
      </c>
    </row>
    <row r="2687" spans="1:5" x14ac:dyDescent="0.2">
      <c r="A2687" s="199" t="s">
        <v>3206</v>
      </c>
      <c r="B2687" s="199" t="s">
        <v>2998</v>
      </c>
      <c r="C2687" s="199" t="s">
        <v>271</v>
      </c>
      <c r="D2687" s="200" t="s">
        <v>3133</v>
      </c>
      <c r="E2687" s="201" t="s">
        <v>3287</v>
      </c>
    </row>
    <row r="2688" spans="1:5" x14ac:dyDescent="0.2">
      <c r="A2688" s="199" t="s">
        <v>3206</v>
      </c>
      <c r="B2688" s="199" t="s">
        <v>2998</v>
      </c>
      <c r="C2688" s="199" t="s">
        <v>271</v>
      </c>
      <c r="D2688" s="200" t="s">
        <v>3133</v>
      </c>
      <c r="E2688" s="201" t="s">
        <v>3285</v>
      </c>
    </row>
    <row r="2689" spans="1:5" x14ac:dyDescent="0.2">
      <c r="A2689" s="199" t="s">
        <v>3206</v>
      </c>
      <c r="B2689" s="199" t="s">
        <v>2998</v>
      </c>
      <c r="C2689" s="199" t="s">
        <v>271</v>
      </c>
      <c r="D2689" s="200" t="s">
        <v>3133</v>
      </c>
      <c r="E2689" s="201" t="s">
        <v>3290</v>
      </c>
    </row>
    <row r="2690" spans="1:5" x14ac:dyDescent="0.2">
      <c r="A2690" s="199" t="s">
        <v>3206</v>
      </c>
      <c r="B2690" s="199" t="s">
        <v>3071</v>
      </c>
      <c r="C2690" s="199" t="s">
        <v>272</v>
      </c>
      <c r="D2690" s="200" t="s">
        <v>3133</v>
      </c>
      <c r="E2690" s="201" t="s">
        <v>3287</v>
      </c>
    </row>
    <row r="2691" spans="1:5" x14ac:dyDescent="0.2">
      <c r="A2691" s="199" t="s">
        <v>3206</v>
      </c>
      <c r="B2691" s="199" t="s">
        <v>3071</v>
      </c>
      <c r="C2691" s="199" t="s">
        <v>272</v>
      </c>
      <c r="D2691" s="200" t="s">
        <v>3133</v>
      </c>
      <c r="E2691" s="201" t="s">
        <v>3285</v>
      </c>
    </row>
    <row r="2692" spans="1:5" x14ac:dyDescent="0.2">
      <c r="A2692" s="199" t="s">
        <v>3206</v>
      </c>
      <c r="B2692" s="199" t="s">
        <v>2800</v>
      </c>
      <c r="C2692" s="199" t="s">
        <v>273</v>
      </c>
      <c r="D2692" s="200" t="s">
        <v>3133</v>
      </c>
      <c r="E2692" s="201" t="s">
        <v>3284</v>
      </c>
    </row>
    <row r="2693" spans="1:5" x14ac:dyDescent="0.2">
      <c r="A2693" s="199" t="s">
        <v>3206</v>
      </c>
      <c r="B2693" s="199" t="s">
        <v>2800</v>
      </c>
      <c r="C2693" s="199" t="s">
        <v>273</v>
      </c>
      <c r="D2693" s="200" t="s">
        <v>3133</v>
      </c>
      <c r="E2693" s="201" t="s">
        <v>3287</v>
      </c>
    </row>
    <row r="2694" spans="1:5" x14ac:dyDescent="0.2">
      <c r="A2694" s="199" t="s">
        <v>3206</v>
      </c>
      <c r="B2694" s="199" t="s">
        <v>2800</v>
      </c>
      <c r="C2694" s="199" t="s">
        <v>273</v>
      </c>
      <c r="D2694" s="200" t="s">
        <v>3133</v>
      </c>
      <c r="E2694" s="201" t="s">
        <v>3285</v>
      </c>
    </row>
    <row r="2695" spans="1:5" x14ac:dyDescent="0.2">
      <c r="A2695" s="199" t="s">
        <v>3206</v>
      </c>
      <c r="B2695" s="199" t="s">
        <v>3059</v>
      </c>
      <c r="C2695" s="199" t="s">
        <v>274</v>
      </c>
      <c r="D2695" s="200" t="s">
        <v>3133</v>
      </c>
      <c r="E2695" s="201" t="s">
        <v>3287</v>
      </c>
    </row>
    <row r="2696" spans="1:5" x14ac:dyDescent="0.2">
      <c r="A2696" s="199" t="s">
        <v>3206</v>
      </c>
      <c r="B2696" s="199" t="s">
        <v>3059</v>
      </c>
      <c r="C2696" s="199" t="s">
        <v>274</v>
      </c>
      <c r="D2696" s="200" t="s">
        <v>3133</v>
      </c>
      <c r="E2696" s="201" t="s">
        <v>3285</v>
      </c>
    </row>
    <row r="2697" spans="1:5" x14ac:dyDescent="0.2">
      <c r="A2697" s="199" t="s">
        <v>3206</v>
      </c>
      <c r="B2697" s="199" t="s">
        <v>2858</v>
      </c>
      <c r="C2697" s="199" t="s">
        <v>266</v>
      </c>
      <c r="D2697" s="200" t="s">
        <v>3133</v>
      </c>
      <c r="E2697" s="201" t="s">
        <v>3284</v>
      </c>
    </row>
    <row r="2698" spans="1:5" x14ac:dyDescent="0.2">
      <c r="A2698" s="199" t="s">
        <v>3206</v>
      </c>
      <c r="B2698" s="199" t="s">
        <v>2858</v>
      </c>
      <c r="C2698" s="199" t="s">
        <v>266</v>
      </c>
      <c r="D2698" s="200" t="s">
        <v>3133</v>
      </c>
      <c r="E2698" s="201" t="s">
        <v>3287</v>
      </c>
    </row>
    <row r="2699" spans="1:5" x14ac:dyDescent="0.2">
      <c r="A2699" s="199" t="s">
        <v>3206</v>
      </c>
      <c r="B2699" s="199" t="s">
        <v>2858</v>
      </c>
      <c r="C2699" s="199" t="s">
        <v>266</v>
      </c>
      <c r="D2699" s="200" t="s">
        <v>3133</v>
      </c>
      <c r="E2699" s="201" t="s">
        <v>3285</v>
      </c>
    </row>
    <row r="2700" spans="1:5" x14ac:dyDescent="0.2">
      <c r="A2700" s="199" t="s">
        <v>3206</v>
      </c>
      <c r="B2700" s="199" t="s">
        <v>3086</v>
      </c>
      <c r="C2700" s="199" t="s">
        <v>275</v>
      </c>
      <c r="D2700" s="200" t="s">
        <v>3133</v>
      </c>
      <c r="E2700" s="201" t="s">
        <v>3287</v>
      </c>
    </row>
    <row r="2701" spans="1:5" x14ac:dyDescent="0.2">
      <c r="A2701" s="199" t="s">
        <v>3206</v>
      </c>
      <c r="B2701" s="199" t="s">
        <v>3086</v>
      </c>
      <c r="C2701" s="199" t="s">
        <v>275</v>
      </c>
      <c r="D2701" s="200" t="s">
        <v>3133</v>
      </c>
      <c r="E2701" s="201" t="s">
        <v>3285</v>
      </c>
    </row>
    <row r="2702" spans="1:5" x14ac:dyDescent="0.2">
      <c r="A2702" s="199" t="s">
        <v>3206</v>
      </c>
      <c r="B2702" s="199" t="s">
        <v>3083</v>
      </c>
      <c r="C2702" s="199" t="s">
        <v>265</v>
      </c>
      <c r="D2702" s="200" t="s">
        <v>3133</v>
      </c>
      <c r="E2702" s="201" t="s">
        <v>3287</v>
      </c>
    </row>
    <row r="2703" spans="1:5" x14ac:dyDescent="0.2">
      <c r="A2703" s="199" t="s">
        <v>3206</v>
      </c>
      <c r="B2703" s="199" t="s">
        <v>3083</v>
      </c>
      <c r="C2703" s="199" t="s">
        <v>265</v>
      </c>
      <c r="D2703" s="200" t="s">
        <v>3133</v>
      </c>
      <c r="E2703" s="201" t="s">
        <v>3285</v>
      </c>
    </row>
    <row r="2704" spans="1:5" x14ac:dyDescent="0.2">
      <c r="A2704" s="199" t="s">
        <v>3206</v>
      </c>
      <c r="B2704" s="199" t="s">
        <v>2763</v>
      </c>
      <c r="C2704" s="199" t="s">
        <v>210</v>
      </c>
      <c r="D2704" s="200" t="s">
        <v>3133</v>
      </c>
      <c r="E2704" s="201" t="s">
        <v>3284</v>
      </c>
    </row>
    <row r="2705" spans="1:5" x14ac:dyDescent="0.2">
      <c r="A2705" s="199" t="s">
        <v>3206</v>
      </c>
      <c r="B2705" s="199" t="s">
        <v>2763</v>
      </c>
      <c r="C2705" s="199" t="s">
        <v>210</v>
      </c>
      <c r="D2705" s="200" t="s">
        <v>3133</v>
      </c>
      <c r="E2705" s="201" t="s">
        <v>3287</v>
      </c>
    </row>
    <row r="2706" spans="1:5" x14ac:dyDescent="0.2">
      <c r="A2706" s="199" t="s">
        <v>3206</v>
      </c>
      <c r="B2706" s="199" t="s">
        <v>2763</v>
      </c>
      <c r="C2706" s="199" t="s">
        <v>210</v>
      </c>
      <c r="D2706" s="200" t="s">
        <v>3133</v>
      </c>
      <c r="E2706" s="201" t="s">
        <v>3289</v>
      </c>
    </row>
    <row r="2707" spans="1:5" x14ac:dyDescent="0.2">
      <c r="A2707" s="199" t="s">
        <v>3206</v>
      </c>
      <c r="B2707" s="199" t="s">
        <v>2763</v>
      </c>
      <c r="C2707" s="199" t="s">
        <v>210</v>
      </c>
      <c r="D2707" s="200" t="s">
        <v>3133</v>
      </c>
      <c r="E2707" s="201" t="s">
        <v>3285</v>
      </c>
    </row>
    <row r="2708" spans="1:5" x14ac:dyDescent="0.2">
      <c r="A2708" s="199" t="s">
        <v>3206</v>
      </c>
      <c r="B2708" s="199" t="s">
        <v>2763</v>
      </c>
      <c r="C2708" s="199" t="s">
        <v>210</v>
      </c>
      <c r="D2708" s="200" t="s">
        <v>3133</v>
      </c>
      <c r="E2708" s="201" t="s">
        <v>3290</v>
      </c>
    </row>
    <row r="2709" spans="1:5" x14ac:dyDescent="0.2">
      <c r="A2709" s="199" t="s">
        <v>3206</v>
      </c>
      <c r="B2709" s="199" t="s">
        <v>2763</v>
      </c>
      <c r="C2709" s="199" t="s">
        <v>210</v>
      </c>
      <c r="D2709" s="200" t="s">
        <v>3133</v>
      </c>
      <c r="E2709" s="201" t="s">
        <v>3344</v>
      </c>
    </row>
    <row r="2710" spans="1:5" x14ac:dyDescent="0.2">
      <c r="A2710" s="199" t="s">
        <v>3206</v>
      </c>
      <c r="B2710" s="199" t="s">
        <v>3001</v>
      </c>
      <c r="C2710" s="199" t="s">
        <v>268</v>
      </c>
      <c r="D2710" s="200" t="s">
        <v>3133</v>
      </c>
      <c r="E2710" s="201" t="s">
        <v>3284</v>
      </c>
    </row>
    <row r="2711" spans="1:5" x14ac:dyDescent="0.2">
      <c r="A2711" s="199" t="s">
        <v>3206</v>
      </c>
      <c r="B2711" s="199" t="s">
        <v>3001</v>
      </c>
      <c r="C2711" s="199" t="s">
        <v>268</v>
      </c>
      <c r="D2711" s="200" t="s">
        <v>3133</v>
      </c>
      <c r="E2711" s="201" t="s">
        <v>3287</v>
      </c>
    </row>
    <row r="2712" spans="1:5" x14ac:dyDescent="0.2">
      <c r="A2712" s="199" t="s">
        <v>3206</v>
      </c>
      <c r="B2712" s="199" t="s">
        <v>3001</v>
      </c>
      <c r="C2712" s="199" t="s">
        <v>268</v>
      </c>
      <c r="D2712" s="200" t="s">
        <v>3133</v>
      </c>
      <c r="E2712" s="201" t="s">
        <v>3285</v>
      </c>
    </row>
    <row r="2713" spans="1:5" x14ac:dyDescent="0.2">
      <c r="A2713" s="199" t="s">
        <v>3206</v>
      </c>
      <c r="B2713" s="199" t="s">
        <v>2775</v>
      </c>
      <c r="C2713" s="199" t="s">
        <v>208</v>
      </c>
      <c r="D2713" s="200" t="s">
        <v>3133</v>
      </c>
      <c r="E2713" s="201" t="s">
        <v>3284</v>
      </c>
    </row>
    <row r="2714" spans="1:5" x14ac:dyDescent="0.2">
      <c r="A2714" s="199" t="s">
        <v>3206</v>
      </c>
      <c r="B2714" s="199" t="s">
        <v>2775</v>
      </c>
      <c r="C2714" s="199" t="s">
        <v>208</v>
      </c>
      <c r="D2714" s="200" t="s">
        <v>3133</v>
      </c>
      <c r="E2714" s="201" t="s">
        <v>3287</v>
      </c>
    </row>
    <row r="2715" spans="1:5" x14ac:dyDescent="0.2">
      <c r="A2715" s="199" t="s">
        <v>3206</v>
      </c>
      <c r="B2715" s="199" t="s">
        <v>2775</v>
      </c>
      <c r="C2715" s="199" t="s">
        <v>208</v>
      </c>
      <c r="D2715" s="200" t="s">
        <v>3133</v>
      </c>
      <c r="E2715" s="201" t="s">
        <v>3289</v>
      </c>
    </row>
    <row r="2716" spans="1:5" x14ac:dyDescent="0.2">
      <c r="A2716" s="199" t="s">
        <v>3206</v>
      </c>
      <c r="B2716" s="199" t="s">
        <v>2775</v>
      </c>
      <c r="C2716" s="199" t="s">
        <v>208</v>
      </c>
      <c r="D2716" s="200" t="s">
        <v>3133</v>
      </c>
      <c r="E2716" s="201" t="s">
        <v>3285</v>
      </c>
    </row>
    <row r="2717" spans="1:5" x14ac:dyDescent="0.2">
      <c r="A2717" s="199" t="s">
        <v>3206</v>
      </c>
      <c r="B2717" s="199" t="s">
        <v>2775</v>
      </c>
      <c r="C2717" s="199" t="s">
        <v>208</v>
      </c>
      <c r="D2717" s="200" t="s">
        <v>3133</v>
      </c>
      <c r="E2717" s="201" t="s">
        <v>3290</v>
      </c>
    </row>
    <row r="2718" spans="1:5" x14ac:dyDescent="0.2">
      <c r="A2718" s="199" t="s">
        <v>3206</v>
      </c>
      <c r="B2718" s="199" t="s">
        <v>2996</v>
      </c>
      <c r="C2718" s="199" t="s">
        <v>211</v>
      </c>
      <c r="D2718" s="200" t="s">
        <v>3133</v>
      </c>
      <c r="E2718" s="201" t="s">
        <v>3284</v>
      </c>
    </row>
    <row r="2719" spans="1:5" x14ac:dyDescent="0.2">
      <c r="A2719" s="199" t="s">
        <v>3206</v>
      </c>
      <c r="B2719" s="199" t="s">
        <v>2996</v>
      </c>
      <c r="C2719" s="199" t="s">
        <v>211</v>
      </c>
      <c r="D2719" s="200" t="s">
        <v>3133</v>
      </c>
      <c r="E2719" s="201" t="s">
        <v>3287</v>
      </c>
    </row>
    <row r="2720" spans="1:5" x14ac:dyDescent="0.2">
      <c r="A2720" s="199" t="s">
        <v>3206</v>
      </c>
      <c r="B2720" s="199" t="s">
        <v>2996</v>
      </c>
      <c r="C2720" s="199" t="s">
        <v>211</v>
      </c>
      <c r="D2720" s="200" t="s">
        <v>3133</v>
      </c>
      <c r="E2720" s="201" t="s">
        <v>3285</v>
      </c>
    </row>
    <row r="2721" spans="1:5" x14ac:dyDescent="0.2">
      <c r="A2721" s="199" t="s">
        <v>3206</v>
      </c>
      <c r="B2721" s="199" t="s">
        <v>2996</v>
      </c>
      <c r="C2721" s="199" t="s">
        <v>211</v>
      </c>
      <c r="D2721" s="200" t="s">
        <v>3133</v>
      </c>
      <c r="E2721" s="201" t="s">
        <v>3290</v>
      </c>
    </row>
    <row r="2722" spans="1:5" x14ac:dyDescent="0.2">
      <c r="A2722" s="199" t="s">
        <v>3206</v>
      </c>
      <c r="B2722" s="199" t="s">
        <v>3024</v>
      </c>
      <c r="C2722" s="199" t="s">
        <v>1933</v>
      </c>
      <c r="D2722" s="200" t="s">
        <v>3133</v>
      </c>
      <c r="E2722" s="201" t="s">
        <v>3284</v>
      </c>
    </row>
    <row r="2723" spans="1:5" x14ac:dyDescent="0.2">
      <c r="A2723" s="199" t="s">
        <v>3206</v>
      </c>
      <c r="B2723" s="199" t="s">
        <v>3024</v>
      </c>
      <c r="C2723" s="199" t="s">
        <v>1933</v>
      </c>
      <c r="D2723" s="200" t="s">
        <v>3133</v>
      </c>
      <c r="E2723" s="201" t="s">
        <v>3285</v>
      </c>
    </row>
    <row r="2724" spans="1:5" x14ac:dyDescent="0.2">
      <c r="A2724" s="199" t="s">
        <v>3206</v>
      </c>
      <c r="B2724" s="199" t="s">
        <v>3015</v>
      </c>
      <c r="C2724" s="199" t="s">
        <v>233</v>
      </c>
      <c r="D2724" s="200" t="s">
        <v>3133</v>
      </c>
      <c r="E2724" s="201" t="s">
        <v>3285</v>
      </c>
    </row>
    <row r="2725" spans="1:5" x14ac:dyDescent="0.2">
      <c r="A2725" s="199" t="s">
        <v>3206</v>
      </c>
      <c r="B2725" s="199" t="s">
        <v>2847</v>
      </c>
      <c r="C2725" s="199" t="s">
        <v>36</v>
      </c>
      <c r="D2725" s="200" t="s">
        <v>3133</v>
      </c>
      <c r="E2725" s="201" t="s">
        <v>3284</v>
      </c>
    </row>
    <row r="2726" spans="1:5" x14ac:dyDescent="0.2">
      <c r="A2726" s="199" t="s">
        <v>3206</v>
      </c>
      <c r="B2726" s="199" t="s">
        <v>2847</v>
      </c>
      <c r="C2726" s="199" t="s">
        <v>36</v>
      </c>
      <c r="D2726" s="200" t="s">
        <v>3133</v>
      </c>
      <c r="E2726" s="201" t="s">
        <v>3285</v>
      </c>
    </row>
    <row r="2727" spans="1:5" x14ac:dyDescent="0.2">
      <c r="A2727" s="199" t="s">
        <v>3206</v>
      </c>
      <c r="B2727" s="199" t="s">
        <v>2847</v>
      </c>
      <c r="C2727" s="199" t="s">
        <v>36</v>
      </c>
      <c r="D2727" s="200" t="s">
        <v>3133</v>
      </c>
      <c r="E2727" s="201" t="s">
        <v>3290</v>
      </c>
    </row>
    <row r="2728" spans="1:5" x14ac:dyDescent="0.2">
      <c r="A2728" s="199" t="s">
        <v>3206</v>
      </c>
      <c r="B2728" s="199" t="s">
        <v>2860</v>
      </c>
      <c r="C2728" s="199" t="s">
        <v>644</v>
      </c>
      <c r="D2728" s="200" t="s">
        <v>3133</v>
      </c>
      <c r="E2728" s="201" t="s">
        <v>3284</v>
      </c>
    </row>
    <row r="2729" spans="1:5" x14ac:dyDescent="0.2">
      <c r="A2729" s="199" t="s">
        <v>3206</v>
      </c>
      <c r="B2729" s="199" t="s">
        <v>2860</v>
      </c>
      <c r="C2729" s="199" t="s">
        <v>644</v>
      </c>
      <c r="D2729" s="200" t="s">
        <v>3133</v>
      </c>
      <c r="E2729" s="201" t="s">
        <v>3289</v>
      </c>
    </row>
    <row r="2730" spans="1:5" x14ac:dyDescent="0.2">
      <c r="A2730" s="199" t="s">
        <v>3206</v>
      </c>
      <c r="B2730" s="199" t="s">
        <v>2860</v>
      </c>
      <c r="C2730" s="199" t="s">
        <v>644</v>
      </c>
      <c r="D2730" s="200" t="s">
        <v>3133</v>
      </c>
      <c r="E2730" s="201" t="s">
        <v>3285</v>
      </c>
    </row>
    <row r="2731" spans="1:5" x14ac:dyDescent="0.2">
      <c r="A2731" s="199" t="s">
        <v>3206</v>
      </c>
      <c r="B2731" s="199" t="s">
        <v>2860</v>
      </c>
      <c r="C2731" s="199" t="s">
        <v>644</v>
      </c>
      <c r="D2731" s="200" t="s">
        <v>3133</v>
      </c>
      <c r="E2731" s="201" t="s">
        <v>3290</v>
      </c>
    </row>
    <row r="2732" spans="1:5" x14ac:dyDescent="0.2">
      <c r="A2732" s="199" t="s">
        <v>3206</v>
      </c>
      <c r="B2732" s="199" t="s">
        <v>2995</v>
      </c>
      <c r="C2732" s="199" t="s">
        <v>1094</v>
      </c>
      <c r="D2732" s="200" t="s">
        <v>3133</v>
      </c>
      <c r="E2732" s="201" t="s">
        <v>3285</v>
      </c>
    </row>
    <row r="2733" spans="1:5" x14ac:dyDescent="0.2">
      <c r="A2733" s="199" t="s">
        <v>3206</v>
      </c>
      <c r="B2733" s="199" t="s">
        <v>2993</v>
      </c>
      <c r="C2733" s="199" t="s">
        <v>1093</v>
      </c>
      <c r="D2733" s="200" t="s">
        <v>3133</v>
      </c>
      <c r="E2733" s="201" t="s">
        <v>3284</v>
      </c>
    </row>
    <row r="2734" spans="1:5" x14ac:dyDescent="0.2">
      <c r="A2734" s="199" t="s">
        <v>3206</v>
      </c>
      <c r="B2734" s="199" t="s">
        <v>2993</v>
      </c>
      <c r="C2734" s="199" t="s">
        <v>1093</v>
      </c>
      <c r="D2734" s="200" t="s">
        <v>3133</v>
      </c>
      <c r="E2734" s="201" t="s">
        <v>3287</v>
      </c>
    </row>
    <row r="2735" spans="1:5" x14ac:dyDescent="0.2">
      <c r="A2735" s="199" t="s">
        <v>3206</v>
      </c>
      <c r="B2735" s="199" t="s">
        <v>2993</v>
      </c>
      <c r="C2735" s="199" t="s">
        <v>1093</v>
      </c>
      <c r="D2735" s="200" t="s">
        <v>3133</v>
      </c>
      <c r="E2735" s="201" t="s">
        <v>3285</v>
      </c>
    </row>
    <row r="2736" spans="1:5" x14ac:dyDescent="0.2">
      <c r="A2736" s="199" t="s">
        <v>3206</v>
      </c>
      <c r="B2736" s="199" t="s">
        <v>2993</v>
      </c>
      <c r="C2736" s="199" t="s">
        <v>1093</v>
      </c>
      <c r="D2736" s="200" t="s">
        <v>3133</v>
      </c>
      <c r="E2736" s="201" t="s">
        <v>3290</v>
      </c>
    </row>
    <row r="2737" spans="1:5" x14ac:dyDescent="0.2">
      <c r="A2737" s="199" t="s">
        <v>3206</v>
      </c>
      <c r="B2737" s="199" t="s">
        <v>2977</v>
      </c>
      <c r="C2737" s="199" t="s">
        <v>37</v>
      </c>
      <c r="D2737" s="200" t="s">
        <v>3133</v>
      </c>
      <c r="E2737" s="201" t="s">
        <v>3284</v>
      </c>
    </row>
    <row r="2738" spans="1:5" x14ac:dyDescent="0.2">
      <c r="A2738" s="199" t="s">
        <v>3206</v>
      </c>
      <c r="B2738" s="199" t="s">
        <v>2977</v>
      </c>
      <c r="C2738" s="199" t="s">
        <v>37</v>
      </c>
      <c r="D2738" s="200" t="s">
        <v>3133</v>
      </c>
      <c r="E2738" s="201" t="s">
        <v>3285</v>
      </c>
    </row>
    <row r="2739" spans="1:5" x14ac:dyDescent="0.2">
      <c r="A2739" s="199" t="s">
        <v>3206</v>
      </c>
      <c r="B2739" s="199" t="s">
        <v>2977</v>
      </c>
      <c r="C2739" s="199" t="s">
        <v>37</v>
      </c>
      <c r="D2739" s="200" t="s">
        <v>3133</v>
      </c>
      <c r="E2739" s="201" t="s">
        <v>3290</v>
      </c>
    </row>
    <row r="2740" spans="1:5" x14ac:dyDescent="0.2">
      <c r="A2740" s="199" t="s">
        <v>3206</v>
      </c>
      <c r="B2740" s="199" t="s">
        <v>2951</v>
      </c>
      <c r="C2740" s="199" t="s">
        <v>2615</v>
      </c>
      <c r="D2740" s="200" t="s">
        <v>3133</v>
      </c>
      <c r="E2740" s="201" t="s">
        <v>3285</v>
      </c>
    </row>
    <row r="2741" spans="1:5" x14ac:dyDescent="0.2">
      <c r="A2741" s="199" t="s">
        <v>3206</v>
      </c>
      <c r="B2741" s="199" t="s">
        <v>3179</v>
      </c>
      <c r="C2741" s="199" t="s">
        <v>3180</v>
      </c>
      <c r="D2741" s="200" t="s">
        <v>3133</v>
      </c>
      <c r="E2741" s="201" t="s">
        <v>3285</v>
      </c>
    </row>
    <row r="2742" spans="1:5" x14ac:dyDescent="0.2">
      <c r="A2742" s="199" t="s">
        <v>3206</v>
      </c>
      <c r="B2742" s="199" t="s">
        <v>2920</v>
      </c>
      <c r="C2742" s="199" t="s">
        <v>424</v>
      </c>
      <c r="D2742" s="200" t="s">
        <v>3133</v>
      </c>
      <c r="E2742" s="201" t="s">
        <v>3284</v>
      </c>
    </row>
    <row r="2743" spans="1:5" x14ac:dyDescent="0.2">
      <c r="A2743" s="199" t="s">
        <v>3206</v>
      </c>
      <c r="B2743" s="199" t="s">
        <v>2920</v>
      </c>
      <c r="C2743" s="199" t="s">
        <v>424</v>
      </c>
      <c r="D2743" s="200" t="s">
        <v>3133</v>
      </c>
      <c r="E2743" s="201" t="s">
        <v>3288</v>
      </c>
    </row>
    <row r="2744" spans="1:5" x14ac:dyDescent="0.2">
      <c r="A2744" s="199" t="s">
        <v>3206</v>
      </c>
      <c r="B2744" s="199" t="s">
        <v>2920</v>
      </c>
      <c r="C2744" s="199" t="s">
        <v>424</v>
      </c>
      <c r="D2744" s="200" t="s">
        <v>3133</v>
      </c>
      <c r="E2744" s="201" t="s">
        <v>3289</v>
      </c>
    </row>
    <row r="2745" spans="1:5" x14ac:dyDescent="0.2">
      <c r="A2745" s="199" t="s">
        <v>3206</v>
      </c>
      <c r="B2745" s="199" t="s">
        <v>2920</v>
      </c>
      <c r="C2745" s="199" t="s">
        <v>424</v>
      </c>
      <c r="D2745" s="200" t="s">
        <v>3133</v>
      </c>
      <c r="E2745" s="201" t="s">
        <v>3285</v>
      </c>
    </row>
    <row r="2746" spans="1:5" x14ac:dyDescent="0.2">
      <c r="A2746" s="199" t="s">
        <v>3206</v>
      </c>
      <c r="B2746" s="199" t="s">
        <v>2920</v>
      </c>
      <c r="C2746" s="199" t="s">
        <v>424</v>
      </c>
      <c r="D2746" s="200" t="s">
        <v>3133</v>
      </c>
      <c r="E2746" s="201" t="s">
        <v>3290</v>
      </c>
    </row>
    <row r="2747" spans="1:5" x14ac:dyDescent="0.2">
      <c r="A2747" s="199" t="s">
        <v>3206</v>
      </c>
      <c r="B2747" s="199" t="s">
        <v>2866</v>
      </c>
      <c r="C2747" s="199" t="s">
        <v>425</v>
      </c>
      <c r="D2747" s="200" t="s">
        <v>3133</v>
      </c>
      <c r="E2747" s="201" t="s">
        <v>3284</v>
      </c>
    </row>
    <row r="2748" spans="1:5" x14ac:dyDescent="0.2">
      <c r="A2748" s="199" t="s">
        <v>3206</v>
      </c>
      <c r="B2748" s="199" t="s">
        <v>2866</v>
      </c>
      <c r="C2748" s="199" t="s">
        <v>425</v>
      </c>
      <c r="D2748" s="200" t="s">
        <v>3133</v>
      </c>
      <c r="E2748" s="201" t="s">
        <v>3288</v>
      </c>
    </row>
    <row r="2749" spans="1:5" x14ac:dyDescent="0.2">
      <c r="A2749" s="199" t="s">
        <v>3206</v>
      </c>
      <c r="B2749" s="199" t="s">
        <v>2866</v>
      </c>
      <c r="C2749" s="199" t="s">
        <v>425</v>
      </c>
      <c r="D2749" s="200" t="s">
        <v>3133</v>
      </c>
      <c r="E2749" s="201" t="s">
        <v>3289</v>
      </c>
    </row>
    <row r="2750" spans="1:5" x14ac:dyDescent="0.2">
      <c r="A2750" s="199" t="s">
        <v>3206</v>
      </c>
      <c r="B2750" s="199" t="s">
        <v>2866</v>
      </c>
      <c r="C2750" s="199" t="s">
        <v>425</v>
      </c>
      <c r="D2750" s="200" t="s">
        <v>3133</v>
      </c>
      <c r="E2750" s="201" t="s">
        <v>3285</v>
      </c>
    </row>
    <row r="2751" spans="1:5" x14ac:dyDescent="0.2">
      <c r="A2751" s="199" t="s">
        <v>3206</v>
      </c>
      <c r="B2751" s="199" t="s">
        <v>2866</v>
      </c>
      <c r="C2751" s="199" t="s">
        <v>425</v>
      </c>
      <c r="D2751" s="200" t="s">
        <v>3133</v>
      </c>
      <c r="E2751" s="201" t="s">
        <v>3290</v>
      </c>
    </row>
    <row r="2752" spans="1:5" x14ac:dyDescent="0.2">
      <c r="A2752" s="199" t="s">
        <v>3206</v>
      </c>
      <c r="B2752" s="199" t="s">
        <v>2863</v>
      </c>
      <c r="C2752" s="199" t="s">
        <v>426</v>
      </c>
      <c r="D2752" s="200" t="s">
        <v>3133</v>
      </c>
      <c r="E2752" s="201" t="s">
        <v>3284</v>
      </c>
    </row>
    <row r="2753" spans="1:5" x14ac:dyDescent="0.2">
      <c r="A2753" s="199" t="s">
        <v>3206</v>
      </c>
      <c r="B2753" s="199" t="s">
        <v>2863</v>
      </c>
      <c r="C2753" s="199" t="s">
        <v>426</v>
      </c>
      <c r="D2753" s="200" t="s">
        <v>3133</v>
      </c>
      <c r="E2753" s="201" t="s">
        <v>3288</v>
      </c>
    </row>
    <row r="2754" spans="1:5" x14ac:dyDescent="0.2">
      <c r="A2754" s="199" t="s">
        <v>3206</v>
      </c>
      <c r="B2754" s="199" t="s">
        <v>2863</v>
      </c>
      <c r="C2754" s="199" t="s">
        <v>426</v>
      </c>
      <c r="D2754" s="200" t="s">
        <v>3133</v>
      </c>
      <c r="E2754" s="201" t="s">
        <v>3289</v>
      </c>
    </row>
    <row r="2755" spans="1:5" x14ac:dyDescent="0.2">
      <c r="A2755" s="199" t="s">
        <v>3206</v>
      </c>
      <c r="B2755" s="199" t="s">
        <v>2863</v>
      </c>
      <c r="C2755" s="199" t="s">
        <v>426</v>
      </c>
      <c r="D2755" s="200" t="s">
        <v>3133</v>
      </c>
      <c r="E2755" s="201" t="s">
        <v>3285</v>
      </c>
    </row>
    <row r="2756" spans="1:5" x14ac:dyDescent="0.2">
      <c r="A2756" s="199" t="s">
        <v>3206</v>
      </c>
      <c r="B2756" s="199" t="s">
        <v>2863</v>
      </c>
      <c r="C2756" s="199" t="s">
        <v>426</v>
      </c>
      <c r="D2756" s="200" t="s">
        <v>3133</v>
      </c>
      <c r="E2756" s="201" t="s">
        <v>3290</v>
      </c>
    </row>
    <row r="2757" spans="1:5" x14ac:dyDescent="0.2">
      <c r="A2757" s="199" t="s">
        <v>3206</v>
      </c>
      <c r="B2757" s="199" t="s">
        <v>3058</v>
      </c>
      <c r="C2757" s="199" t="s">
        <v>427</v>
      </c>
      <c r="D2757" s="200" t="s">
        <v>3133</v>
      </c>
      <c r="E2757" s="201" t="s">
        <v>3284</v>
      </c>
    </row>
    <row r="2758" spans="1:5" x14ac:dyDescent="0.2">
      <c r="A2758" s="199" t="s">
        <v>3206</v>
      </c>
      <c r="B2758" s="199" t="s">
        <v>3058</v>
      </c>
      <c r="C2758" s="199" t="s">
        <v>427</v>
      </c>
      <c r="D2758" s="200" t="s">
        <v>3133</v>
      </c>
      <c r="E2758" s="201" t="s">
        <v>3288</v>
      </c>
    </row>
    <row r="2759" spans="1:5" x14ac:dyDescent="0.2">
      <c r="A2759" s="199" t="s">
        <v>3206</v>
      </c>
      <c r="B2759" s="199" t="s">
        <v>3058</v>
      </c>
      <c r="C2759" s="199" t="s">
        <v>427</v>
      </c>
      <c r="D2759" s="200" t="s">
        <v>3133</v>
      </c>
      <c r="E2759" s="201" t="s">
        <v>3289</v>
      </c>
    </row>
    <row r="2760" spans="1:5" x14ac:dyDescent="0.2">
      <c r="A2760" s="199" t="s">
        <v>3206</v>
      </c>
      <c r="B2760" s="199" t="s">
        <v>3058</v>
      </c>
      <c r="C2760" s="199" t="s">
        <v>427</v>
      </c>
      <c r="D2760" s="200" t="s">
        <v>3133</v>
      </c>
      <c r="E2760" s="201" t="s">
        <v>3285</v>
      </c>
    </row>
    <row r="2761" spans="1:5" x14ac:dyDescent="0.2">
      <c r="A2761" s="199" t="s">
        <v>3206</v>
      </c>
      <c r="B2761" s="199" t="s">
        <v>3058</v>
      </c>
      <c r="C2761" s="199" t="s">
        <v>427</v>
      </c>
      <c r="D2761" s="200" t="s">
        <v>3133</v>
      </c>
      <c r="E2761" s="201" t="s">
        <v>3290</v>
      </c>
    </row>
    <row r="2762" spans="1:5" x14ac:dyDescent="0.2">
      <c r="A2762" s="199" t="s">
        <v>3206</v>
      </c>
      <c r="B2762" s="199" t="s">
        <v>3067</v>
      </c>
      <c r="C2762" s="199" t="s">
        <v>428</v>
      </c>
      <c r="D2762" s="200" t="s">
        <v>3133</v>
      </c>
      <c r="E2762" s="201" t="s">
        <v>3284</v>
      </c>
    </row>
    <row r="2763" spans="1:5" x14ac:dyDescent="0.2">
      <c r="A2763" s="199" t="s">
        <v>3206</v>
      </c>
      <c r="B2763" s="199" t="s">
        <v>3067</v>
      </c>
      <c r="C2763" s="199" t="s">
        <v>428</v>
      </c>
      <c r="D2763" s="200" t="s">
        <v>3133</v>
      </c>
      <c r="E2763" s="201" t="s">
        <v>3288</v>
      </c>
    </row>
    <row r="2764" spans="1:5" x14ac:dyDescent="0.2">
      <c r="A2764" s="199" t="s">
        <v>3206</v>
      </c>
      <c r="B2764" s="199" t="s">
        <v>3067</v>
      </c>
      <c r="C2764" s="199" t="s">
        <v>428</v>
      </c>
      <c r="D2764" s="200" t="s">
        <v>3133</v>
      </c>
      <c r="E2764" s="201" t="s">
        <v>3289</v>
      </c>
    </row>
    <row r="2765" spans="1:5" x14ac:dyDescent="0.2">
      <c r="A2765" s="199" t="s">
        <v>3206</v>
      </c>
      <c r="B2765" s="199" t="s">
        <v>3067</v>
      </c>
      <c r="C2765" s="199" t="s">
        <v>428</v>
      </c>
      <c r="D2765" s="200" t="s">
        <v>3133</v>
      </c>
      <c r="E2765" s="201" t="s">
        <v>3285</v>
      </c>
    </row>
    <row r="2766" spans="1:5" x14ac:dyDescent="0.2">
      <c r="A2766" s="199" t="s">
        <v>3206</v>
      </c>
      <c r="B2766" s="199" t="s">
        <v>3067</v>
      </c>
      <c r="C2766" s="199" t="s">
        <v>428</v>
      </c>
      <c r="D2766" s="200" t="s">
        <v>3133</v>
      </c>
      <c r="E2766" s="201" t="s">
        <v>3290</v>
      </c>
    </row>
    <row r="2767" spans="1:5" x14ac:dyDescent="0.2">
      <c r="A2767" s="199" t="s">
        <v>3206</v>
      </c>
      <c r="B2767" s="199" t="s">
        <v>2986</v>
      </c>
      <c r="C2767" s="199" t="s">
        <v>429</v>
      </c>
      <c r="D2767" s="200" t="s">
        <v>3133</v>
      </c>
      <c r="E2767" s="201" t="s">
        <v>3284</v>
      </c>
    </row>
    <row r="2768" spans="1:5" x14ac:dyDescent="0.2">
      <c r="A2768" s="199" t="s">
        <v>3206</v>
      </c>
      <c r="B2768" s="199" t="s">
        <v>2986</v>
      </c>
      <c r="C2768" s="199" t="s">
        <v>429</v>
      </c>
      <c r="D2768" s="200" t="s">
        <v>3133</v>
      </c>
      <c r="E2768" s="201" t="s">
        <v>3288</v>
      </c>
    </row>
    <row r="2769" spans="1:5" x14ac:dyDescent="0.2">
      <c r="A2769" s="199" t="s">
        <v>3206</v>
      </c>
      <c r="B2769" s="199" t="s">
        <v>2986</v>
      </c>
      <c r="C2769" s="199" t="s">
        <v>429</v>
      </c>
      <c r="D2769" s="200" t="s">
        <v>3133</v>
      </c>
      <c r="E2769" s="201" t="s">
        <v>3289</v>
      </c>
    </row>
    <row r="2770" spans="1:5" x14ac:dyDescent="0.2">
      <c r="A2770" s="199" t="s">
        <v>3206</v>
      </c>
      <c r="B2770" s="199" t="s">
        <v>2986</v>
      </c>
      <c r="C2770" s="199" t="s">
        <v>429</v>
      </c>
      <c r="D2770" s="200" t="s">
        <v>3133</v>
      </c>
      <c r="E2770" s="201" t="s">
        <v>3285</v>
      </c>
    </row>
    <row r="2771" spans="1:5" x14ac:dyDescent="0.2">
      <c r="A2771" s="199" t="s">
        <v>3206</v>
      </c>
      <c r="B2771" s="199" t="s">
        <v>2986</v>
      </c>
      <c r="C2771" s="199" t="s">
        <v>429</v>
      </c>
      <c r="D2771" s="200" t="s">
        <v>3133</v>
      </c>
      <c r="E2771" s="201" t="s">
        <v>3290</v>
      </c>
    </row>
    <row r="2772" spans="1:5" x14ac:dyDescent="0.2">
      <c r="A2772" s="199" t="s">
        <v>3206</v>
      </c>
      <c r="B2772" s="199" t="s">
        <v>2930</v>
      </c>
      <c r="C2772" s="199" t="s">
        <v>430</v>
      </c>
      <c r="D2772" s="200" t="s">
        <v>3133</v>
      </c>
      <c r="E2772" s="201" t="s">
        <v>3284</v>
      </c>
    </row>
    <row r="2773" spans="1:5" x14ac:dyDescent="0.2">
      <c r="A2773" s="199" t="s">
        <v>3206</v>
      </c>
      <c r="B2773" s="199" t="s">
        <v>2930</v>
      </c>
      <c r="C2773" s="199" t="s">
        <v>430</v>
      </c>
      <c r="D2773" s="200" t="s">
        <v>3133</v>
      </c>
      <c r="E2773" s="201" t="s">
        <v>3288</v>
      </c>
    </row>
    <row r="2774" spans="1:5" x14ac:dyDescent="0.2">
      <c r="A2774" s="199" t="s">
        <v>3206</v>
      </c>
      <c r="B2774" s="199" t="s">
        <v>2930</v>
      </c>
      <c r="C2774" s="199" t="s">
        <v>430</v>
      </c>
      <c r="D2774" s="200" t="s">
        <v>3133</v>
      </c>
      <c r="E2774" s="201" t="s">
        <v>3289</v>
      </c>
    </row>
    <row r="2775" spans="1:5" x14ac:dyDescent="0.2">
      <c r="A2775" s="199" t="s">
        <v>3206</v>
      </c>
      <c r="B2775" s="199" t="s">
        <v>2930</v>
      </c>
      <c r="C2775" s="199" t="s">
        <v>430</v>
      </c>
      <c r="D2775" s="200" t="s">
        <v>3133</v>
      </c>
      <c r="E2775" s="201" t="s">
        <v>3285</v>
      </c>
    </row>
    <row r="2776" spans="1:5" x14ac:dyDescent="0.2">
      <c r="A2776" s="199" t="s">
        <v>3206</v>
      </c>
      <c r="B2776" s="199" t="s">
        <v>2930</v>
      </c>
      <c r="C2776" s="199" t="s">
        <v>430</v>
      </c>
      <c r="D2776" s="200" t="s">
        <v>3133</v>
      </c>
      <c r="E2776" s="201" t="s">
        <v>3290</v>
      </c>
    </row>
    <row r="2777" spans="1:5" x14ac:dyDescent="0.2">
      <c r="A2777" s="199" t="s">
        <v>3206</v>
      </c>
      <c r="B2777" s="199" t="s">
        <v>3039</v>
      </c>
      <c r="C2777" s="199" t="s">
        <v>431</v>
      </c>
      <c r="D2777" s="200" t="s">
        <v>3133</v>
      </c>
      <c r="E2777" s="201" t="s">
        <v>3284</v>
      </c>
    </row>
    <row r="2778" spans="1:5" x14ac:dyDescent="0.2">
      <c r="A2778" s="199" t="s">
        <v>3206</v>
      </c>
      <c r="B2778" s="199" t="s">
        <v>3039</v>
      </c>
      <c r="C2778" s="199" t="s">
        <v>431</v>
      </c>
      <c r="D2778" s="200" t="s">
        <v>3133</v>
      </c>
      <c r="E2778" s="201" t="s">
        <v>3288</v>
      </c>
    </row>
    <row r="2779" spans="1:5" x14ac:dyDescent="0.2">
      <c r="A2779" s="199" t="s">
        <v>3206</v>
      </c>
      <c r="B2779" s="199" t="s">
        <v>3039</v>
      </c>
      <c r="C2779" s="199" t="s">
        <v>431</v>
      </c>
      <c r="D2779" s="200" t="s">
        <v>3133</v>
      </c>
      <c r="E2779" s="201" t="s">
        <v>3289</v>
      </c>
    </row>
    <row r="2780" spans="1:5" x14ac:dyDescent="0.2">
      <c r="A2780" s="199" t="s">
        <v>3206</v>
      </c>
      <c r="B2780" s="199" t="s">
        <v>3039</v>
      </c>
      <c r="C2780" s="199" t="s">
        <v>431</v>
      </c>
      <c r="D2780" s="200" t="s">
        <v>3133</v>
      </c>
      <c r="E2780" s="201" t="s">
        <v>3285</v>
      </c>
    </row>
    <row r="2781" spans="1:5" x14ac:dyDescent="0.2">
      <c r="A2781" s="199" t="s">
        <v>3206</v>
      </c>
      <c r="B2781" s="199" t="s">
        <v>3039</v>
      </c>
      <c r="C2781" s="199" t="s">
        <v>431</v>
      </c>
      <c r="D2781" s="200" t="s">
        <v>3133</v>
      </c>
      <c r="E2781" s="201" t="s">
        <v>3290</v>
      </c>
    </row>
    <row r="2782" spans="1:5" x14ac:dyDescent="0.2">
      <c r="A2782" s="199" t="s">
        <v>3206</v>
      </c>
      <c r="B2782" s="199" t="s">
        <v>3027</v>
      </c>
      <c r="C2782" s="199" t="s">
        <v>432</v>
      </c>
      <c r="D2782" s="200" t="s">
        <v>3133</v>
      </c>
      <c r="E2782" s="201" t="s">
        <v>3284</v>
      </c>
    </row>
    <row r="2783" spans="1:5" x14ac:dyDescent="0.2">
      <c r="A2783" s="199" t="s">
        <v>3206</v>
      </c>
      <c r="B2783" s="199" t="s">
        <v>3027</v>
      </c>
      <c r="C2783" s="199" t="s">
        <v>432</v>
      </c>
      <c r="D2783" s="200" t="s">
        <v>3133</v>
      </c>
      <c r="E2783" s="201" t="s">
        <v>3288</v>
      </c>
    </row>
    <row r="2784" spans="1:5" x14ac:dyDescent="0.2">
      <c r="A2784" s="199" t="s">
        <v>3206</v>
      </c>
      <c r="B2784" s="199" t="s">
        <v>3027</v>
      </c>
      <c r="C2784" s="199" t="s">
        <v>432</v>
      </c>
      <c r="D2784" s="200" t="s">
        <v>3133</v>
      </c>
      <c r="E2784" s="201" t="s">
        <v>3289</v>
      </c>
    </row>
    <row r="2785" spans="1:5" x14ac:dyDescent="0.2">
      <c r="A2785" s="199" t="s">
        <v>3206</v>
      </c>
      <c r="B2785" s="199" t="s">
        <v>3027</v>
      </c>
      <c r="C2785" s="199" t="s">
        <v>432</v>
      </c>
      <c r="D2785" s="200" t="s">
        <v>3133</v>
      </c>
      <c r="E2785" s="201" t="s">
        <v>3285</v>
      </c>
    </row>
    <row r="2786" spans="1:5" x14ac:dyDescent="0.2">
      <c r="A2786" s="199" t="s">
        <v>3206</v>
      </c>
      <c r="B2786" s="199" t="s">
        <v>3027</v>
      </c>
      <c r="C2786" s="199" t="s">
        <v>432</v>
      </c>
      <c r="D2786" s="200" t="s">
        <v>3133</v>
      </c>
      <c r="E2786" s="201" t="s">
        <v>3290</v>
      </c>
    </row>
    <row r="2787" spans="1:5" x14ac:dyDescent="0.2">
      <c r="A2787" s="199" t="s">
        <v>3206</v>
      </c>
      <c r="B2787" s="199" t="s">
        <v>2956</v>
      </c>
      <c r="C2787" s="199" t="s">
        <v>433</v>
      </c>
      <c r="D2787" s="200" t="s">
        <v>3133</v>
      </c>
      <c r="E2787" s="201" t="s">
        <v>3284</v>
      </c>
    </row>
    <row r="2788" spans="1:5" x14ac:dyDescent="0.2">
      <c r="A2788" s="199" t="s">
        <v>3206</v>
      </c>
      <c r="B2788" s="199" t="s">
        <v>2956</v>
      </c>
      <c r="C2788" s="199" t="s">
        <v>433</v>
      </c>
      <c r="D2788" s="200" t="s">
        <v>3133</v>
      </c>
      <c r="E2788" s="201" t="s">
        <v>3288</v>
      </c>
    </row>
    <row r="2789" spans="1:5" x14ac:dyDescent="0.2">
      <c r="A2789" s="199" t="s">
        <v>3206</v>
      </c>
      <c r="B2789" s="199" t="s">
        <v>2956</v>
      </c>
      <c r="C2789" s="199" t="s">
        <v>433</v>
      </c>
      <c r="D2789" s="200" t="s">
        <v>3133</v>
      </c>
      <c r="E2789" s="201" t="s">
        <v>3289</v>
      </c>
    </row>
    <row r="2790" spans="1:5" x14ac:dyDescent="0.2">
      <c r="A2790" s="199" t="s">
        <v>3206</v>
      </c>
      <c r="B2790" s="199" t="s">
        <v>2956</v>
      </c>
      <c r="C2790" s="199" t="s">
        <v>433</v>
      </c>
      <c r="D2790" s="200" t="s">
        <v>3133</v>
      </c>
      <c r="E2790" s="201" t="s">
        <v>3285</v>
      </c>
    </row>
    <row r="2791" spans="1:5" x14ac:dyDescent="0.2">
      <c r="A2791" s="199" t="s">
        <v>3206</v>
      </c>
      <c r="B2791" s="199" t="s">
        <v>2956</v>
      </c>
      <c r="C2791" s="199" t="s">
        <v>433</v>
      </c>
      <c r="D2791" s="200" t="s">
        <v>3133</v>
      </c>
      <c r="E2791" s="201" t="s">
        <v>3290</v>
      </c>
    </row>
    <row r="2792" spans="1:5" x14ac:dyDescent="0.2">
      <c r="A2792" s="199" t="s">
        <v>3206</v>
      </c>
      <c r="B2792" s="199" t="s">
        <v>3088</v>
      </c>
      <c r="C2792" s="199" t="s">
        <v>434</v>
      </c>
      <c r="D2792" s="200" t="s">
        <v>3133</v>
      </c>
      <c r="E2792" s="201" t="s">
        <v>3284</v>
      </c>
    </row>
    <row r="2793" spans="1:5" x14ac:dyDescent="0.2">
      <c r="A2793" s="199" t="s">
        <v>3206</v>
      </c>
      <c r="B2793" s="199" t="s">
        <v>3088</v>
      </c>
      <c r="C2793" s="199" t="s">
        <v>434</v>
      </c>
      <c r="D2793" s="200" t="s">
        <v>3133</v>
      </c>
      <c r="E2793" s="201" t="s">
        <v>3289</v>
      </c>
    </row>
    <row r="2794" spans="1:5" x14ac:dyDescent="0.2">
      <c r="A2794" s="199" t="s">
        <v>3206</v>
      </c>
      <c r="B2794" s="199" t="s">
        <v>3088</v>
      </c>
      <c r="C2794" s="199" t="s">
        <v>434</v>
      </c>
      <c r="D2794" s="200" t="s">
        <v>3133</v>
      </c>
      <c r="E2794" s="201" t="s">
        <v>3285</v>
      </c>
    </row>
    <row r="2795" spans="1:5" x14ac:dyDescent="0.2">
      <c r="A2795" s="199" t="s">
        <v>3206</v>
      </c>
      <c r="B2795" s="199" t="s">
        <v>3088</v>
      </c>
      <c r="C2795" s="199" t="s">
        <v>434</v>
      </c>
      <c r="D2795" s="200" t="s">
        <v>3133</v>
      </c>
      <c r="E2795" s="201" t="s">
        <v>3290</v>
      </c>
    </row>
    <row r="2796" spans="1:5" x14ac:dyDescent="0.2">
      <c r="A2796" s="199" t="s">
        <v>3206</v>
      </c>
      <c r="B2796" s="199" t="s">
        <v>2814</v>
      </c>
      <c r="C2796" s="199" t="s">
        <v>435</v>
      </c>
      <c r="D2796" s="200" t="s">
        <v>3133</v>
      </c>
      <c r="E2796" s="201" t="s">
        <v>3284</v>
      </c>
    </row>
    <row r="2797" spans="1:5" x14ac:dyDescent="0.2">
      <c r="A2797" s="199" t="s">
        <v>3206</v>
      </c>
      <c r="B2797" s="199" t="s">
        <v>2814</v>
      </c>
      <c r="C2797" s="199" t="s">
        <v>435</v>
      </c>
      <c r="D2797" s="200" t="s">
        <v>3133</v>
      </c>
      <c r="E2797" s="201" t="s">
        <v>3288</v>
      </c>
    </row>
    <row r="2798" spans="1:5" x14ac:dyDescent="0.2">
      <c r="A2798" s="199" t="s">
        <v>3206</v>
      </c>
      <c r="B2798" s="199" t="s">
        <v>2814</v>
      </c>
      <c r="C2798" s="199" t="s">
        <v>435</v>
      </c>
      <c r="D2798" s="200" t="s">
        <v>3133</v>
      </c>
      <c r="E2798" s="201" t="s">
        <v>3289</v>
      </c>
    </row>
    <row r="2799" spans="1:5" x14ac:dyDescent="0.2">
      <c r="A2799" s="199" t="s">
        <v>3206</v>
      </c>
      <c r="B2799" s="199" t="s">
        <v>2814</v>
      </c>
      <c r="C2799" s="199" t="s">
        <v>435</v>
      </c>
      <c r="D2799" s="200" t="s">
        <v>3133</v>
      </c>
      <c r="E2799" s="201" t="s">
        <v>3285</v>
      </c>
    </row>
    <row r="2800" spans="1:5" x14ac:dyDescent="0.2">
      <c r="A2800" s="199" t="s">
        <v>3206</v>
      </c>
      <c r="B2800" s="199" t="s">
        <v>2924</v>
      </c>
      <c r="C2800" s="199" t="s">
        <v>436</v>
      </c>
      <c r="D2800" s="200" t="s">
        <v>3133</v>
      </c>
      <c r="E2800" s="201" t="s">
        <v>3284</v>
      </c>
    </row>
    <row r="2801" spans="1:5" x14ac:dyDescent="0.2">
      <c r="A2801" s="199" t="s">
        <v>3206</v>
      </c>
      <c r="B2801" s="199" t="s">
        <v>2924</v>
      </c>
      <c r="C2801" s="199" t="s">
        <v>436</v>
      </c>
      <c r="D2801" s="200" t="s">
        <v>3133</v>
      </c>
      <c r="E2801" s="201" t="s">
        <v>3288</v>
      </c>
    </row>
    <row r="2802" spans="1:5" x14ac:dyDescent="0.2">
      <c r="A2802" s="199" t="s">
        <v>3206</v>
      </c>
      <c r="B2802" s="199" t="s">
        <v>2924</v>
      </c>
      <c r="C2802" s="199" t="s">
        <v>436</v>
      </c>
      <c r="D2802" s="200" t="s">
        <v>3133</v>
      </c>
      <c r="E2802" s="201" t="s">
        <v>3289</v>
      </c>
    </row>
    <row r="2803" spans="1:5" x14ac:dyDescent="0.2">
      <c r="A2803" s="199" t="s">
        <v>3206</v>
      </c>
      <c r="B2803" s="199" t="s">
        <v>2924</v>
      </c>
      <c r="C2803" s="199" t="s">
        <v>436</v>
      </c>
      <c r="D2803" s="200" t="s">
        <v>3133</v>
      </c>
      <c r="E2803" s="201" t="s">
        <v>3285</v>
      </c>
    </row>
    <row r="2804" spans="1:5" x14ac:dyDescent="0.2">
      <c r="A2804" s="199" t="s">
        <v>3206</v>
      </c>
      <c r="B2804" s="199" t="s">
        <v>2924</v>
      </c>
      <c r="C2804" s="199" t="s">
        <v>436</v>
      </c>
      <c r="D2804" s="200" t="s">
        <v>3133</v>
      </c>
      <c r="E2804" s="201" t="s">
        <v>3290</v>
      </c>
    </row>
    <row r="2805" spans="1:5" x14ac:dyDescent="0.2">
      <c r="A2805" s="199" t="s">
        <v>3206</v>
      </c>
      <c r="B2805" s="199" t="s">
        <v>2976</v>
      </c>
      <c r="C2805" s="199" t="s">
        <v>437</v>
      </c>
      <c r="D2805" s="200" t="s">
        <v>3133</v>
      </c>
      <c r="E2805" s="201" t="s">
        <v>3284</v>
      </c>
    </row>
    <row r="2806" spans="1:5" x14ac:dyDescent="0.2">
      <c r="A2806" s="199" t="s">
        <v>3206</v>
      </c>
      <c r="B2806" s="199" t="s">
        <v>2976</v>
      </c>
      <c r="C2806" s="199" t="s">
        <v>437</v>
      </c>
      <c r="D2806" s="200" t="s">
        <v>3133</v>
      </c>
      <c r="E2806" s="201" t="s">
        <v>3288</v>
      </c>
    </row>
    <row r="2807" spans="1:5" x14ac:dyDescent="0.2">
      <c r="A2807" s="199" t="s">
        <v>3206</v>
      </c>
      <c r="B2807" s="199" t="s">
        <v>2976</v>
      </c>
      <c r="C2807" s="199" t="s">
        <v>437</v>
      </c>
      <c r="D2807" s="200" t="s">
        <v>3133</v>
      </c>
      <c r="E2807" s="201" t="s">
        <v>3289</v>
      </c>
    </row>
    <row r="2808" spans="1:5" x14ac:dyDescent="0.2">
      <c r="A2808" s="199" t="s">
        <v>3206</v>
      </c>
      <c r="B2808" s="199" t="s">
        <v>2976</v>
      </c>
      <c r="C2808" s="199" t="s">
        <v>437</v>
      </c>
      <c r="D2808" s="200" t="s">
        <v>3133</v>
      </c>
      <c r="E2808" s="201" t="s">
        <v>3285</v>
      </c>
    </row>
    <row r="2809" spans="1:5" x14ac:dyDescent="0.2">
      <c r="A2809" s="199" t="s">
        <v>3206</v>
      </c>
      <c r="B2809" s="199" t="s">
        <v>2976</v>
      </c>
      <c r="C2809" s="199" t="s">
        <v>437</v>
      </c>
      <c r="D2809" s="200" t="s">
        <v>3133</v>
      </c>
      <c r="E2809" s="201" t="s">
        <v>3290</v>
      </c>
    </row>
    <row r="2810" spans="1:5" x14ac:dyDescent="0.2">
      <c r="A2810" s="199" t="s">
        <v>3206</v>
      </c>
      <c r="B2810" s="199" t="s">
        <v>2864</v>
      </c>
      <c r="C2810" s="199" t="s">
        <v>438</v>
      </c>
      <c r="D2810" s="200" t="s">
        <v>3133</v>
      </c>
      <c r="E2810" s="201" t="s">
        <v>3284</v>
      </c>
    </row>
    <row r="2811" spans="1:5" x14ac:dyDescent="0.2">
      <c r="A2811" s="199" t="s">
        <v>3206</v>
      </c>
      <c r="B2811" s="199" t="s">
        <v>2864</v>
      </c>
      <c r="C2811" s="199" t="s">
        <v>438</v>
      </c>
      <c r="D2811" s="200" t="s">
        <v>3133</v>
      </c>
      <c r="E2811" s="201" t="s">
        <v>3288</v>
      </c>
    </row>
    <row r="2812" spans="1:5" x14ac:dyDescent="0.2">
      <c r="A2812" s="199" t="s">
        <v>3206</v>
      </c>
      <c r="B2812" s="199" t="s">
        <v>2864</v>
      </c>
      <c r="C2812" s="199" t="s">
        <v>438</v>
      </c>
      <c r="D2812" s="200" t="s">
        <v>3133</v>
      </c>
      <c r="E2812" s="201" t="s">
        <v>3289</v>
      </c>
    </row>
    <row r="2813" spans="1:5" x14ac:dyDescent="0.2">
      <c r="A2813" s="199" t="s">
        <v>3206</v>
      </c>
      <c r="B2813" s="199" t="s">
        <v>2864</v>
      </c>
      <c r="C2813" s="199" t="s">
        <v>438</v>
      </c>
      <c r="D2813" s="200" t="s">
        <v>3133</v>
      </c>
      <c r="E2813" s="201" t="s">
        <v>3285</v>
      </c>
    </row>
    <row r="2814" spans="1:5" x14ac:dyDescent="0.2">
      <c r="A2814" s="199" t="s">
        <v>3206</v>
      </c>
      <c r="B2814" s="199" t="s">
        <v>2864</v>
      </c>
      <c r="C2814" s="199" t="s">
        <v>438</v>
      </c>
      <c r="D2814" s="200" t="s">
        <v>3133</v>
      </c>
      <c r="E2814" s="201" t="s">
        <v>3290</v>
      </c>
    </row>
    <row r="2815" spans="1:5" x14ac:dyDescent="0.2">
      <c r="A2815" s="199" t="s">
        <v>3206</v>
      </c>
      <c r="B2815" s="199" t="s">
        <v>2937</v>
      </c>
      <c r="C2815" s="199" t="s">
        <v>439</v>
      </c>
      <c r="D2815" s="200" t="s">
        <v>3133</v>
      </c>
      <c r="E2815" s="201" t="s">
        <v>3284</v>
      </c>
    </row>
    <row r="2816" spans="1:5" x14ac:dyDescent="0.2">
      <c r="A2816" s="199" t="s">
        <v>3206</v>
      </c>
      <c r="B2816" s="199" t="s">
        <v>2937</v>
      </c>
      <c r="C2816" s="199" t="s">
        <v>439</v>
      </c>
      <c r="D2816" s="200" t="s">
        <v>3133</v>
      </c>
      <c r="E2816" s="201" t="s">
        <v>3288</v>
      </c>
    </row>
    <row r="2817" spans="1:5" x14ac:dyDescent="0.2">
      <c r="A2817" s="199" t="s">
        <v>3206</v>
      </c>
      <c r="B2817" s="199" t="s">
        <v>2937</v>
      </c>
      <c r="C2817" s="199" t="s">
        <v>439</v>
      </c>
      <c r="D2817" s="200" t="s">
        <v>3133</v>
      </c>
      <c r="E2817" s="201" t="s">
        <v>3289</v>
      </c>
    </row>
    <row r="2818" spans="1:5" x14ac:dyDescent="0.2">
      <c r="A2818" s="199" t="s">
        <v>3206</v>
      </c>
      <c r="B2818" s="199" t="s">
        <v>2937</v>
      </c>
      <c r="C2818" s="199" t="s">
        <v>439</v>
      </c>
      <c r="D2818" s="200" t="s">
        <v>3133</v>
      </c>
      <c r="E2818" s="201" t="s">
        <v>3285</v>
      </c>
    </row>
    <row r="2819" spans="1:5" x14ac:dyDescent="0.2">
      <c r="A2819" s="199" t="s">
        <v>3206</v>
      </c>
      <c r="B2819" s="199" t="s">
        <v>2937</v>
      </c>
      <c r="C2819" s="199" t="s">
        <v>439</v>
      </c>
      <c r="D2819" s="200" t="s">
        <v>3133</v>
      </c>
      <c r="E2819" s="201" t="s">
        <v>3290</v>
      </c>
    </row>
    <row r="2820" spans="1:5" x14ac:dyDescent="0.2">
      <c r="A2820" s="199" t="s">
        <v>3206</v>
      </c>
      <c r="B2820" s="199" t="s">
        <v>3093</v>
      </c>
      <c r="C2820" s="199" t="s">
        <v>440</v>
      </c>
      <c r="D2820" s="200" t="s">
        <v>3133</v>
      </c>
      <c r="E2820" s="201" t="s">
        <v>3284</v>
      </c>
    </row>
    <row r="2821" spans="1:5" x14ac:dyDescent="0.2">
      <c r="A2821" s="199" t="s">
        <v>3206</v>
      </c>
      <c r="B2821" s="199" t="s">
        <v>3093</v>
      </c>
      <c r="C2821" s="199" t="s">
        <v>440</v>
      </c>
      <c r="D2821" s="200" t="s">
        <v>3133</v>
      </c>
      <c r="E2821" s="201" t="s">
        <v>3288</v>
      </c>
    </row>
    <row r="2822" spans="1:5" x14ac:dyDescent="0.2">
      <c r="A2822" s="199" t="s">
        <v>3206</v>
      </c>
      <c r="B2822" s="199" t="s">
        <v>3093</v>
      </c>
      <c r="C2822" s="199" t="s">
        <v>440</v>
      </c>
      <c r="D2822" s="200" t="s">
        <v>3133</v>
      </c>
      <c r="E2822" s="201" t="s">
        <v>3285</v>
      </c>
    </row>
    <row r="2823" spans="1:5" x14ac:dyDescent="0.2">
      <c r="A2823" s="199" t="s">
        <v>3206</v>
      </c>
      <c r="B2823" s="199" t="s">
        <v>3093</v>
      </c>
      <c r="C2823" s="199" t="s">
        <v>440</v>
      </c>
      <c r="D2823" s="200" t="s">
        <v>3133</v>
      </c>
      <c r="E2823" s="201" t="s">
        <v>3290</v>
      </c>
    </row>
    <row r="2824" spans="1:5" x14ac:dyDescent="0.2">
      <c r="A2824" s="199" t="s">
        <v>3206</v>
      </c>
      <c r="B2824" s="199" t="s">
        <v>2989</v>
      </c>
      <c r="C2824" s="199" t="s">
        <v>441</v>
      </c>
      <c r="D2824" s="200" t="s">
        <v>3133</v>
      </c>
      <c r="E2824" s="201" t="s">
        <v>3284</v>
      </c>
    </row>
    <row r="2825" spans="1:5" x14ac:dyDescent="0.2">
      <c r="A2825" s="199" t="s">
        <v>3206</v>
      </c>
      <c r="B2825" s="199" t="s">
        <v>2989</v>
      </c>
      <c r="C2825" s="199" t="s">
        <v>441</v>
      </c>
      <c r="D2825" s="200" t="s">
        <v>3133</v>
      </c>
      <c r="E2825" s="201" t="s">
        <v>3288</v>
      </c>
    </row>
    <row r="2826" spans="1:5" x14ac:dyDescent="0.2">
      <c r="A2826" s="199" t="s">
        <v>3206</v>
      </c>
      <c r="B2826" s="199" t="s">
        <v>2989</v>
      </c>
      <c r="C2826" s="199" t="s">
        <v>441</v>
      </c>
      <c r="D2826" s="200" t="s">
        <v>3133</v>
      </c>
      <c r="E2826" s="201" t="s">
        <v>3289</v>
      </c>
    </row>
    <row r="2827" spans="1:5" x14ac:dyDescent="0.2">
      <c r="A2827" s="199" t="s">
        <v>3206</v>
      </c>
      <c r="B2827" s="199" t="s">
        <v>2989</v>
      </c>
      <c r="C2827" s="199" t="s">
        <v>441</v>
      </c>
      <c r="D2827" s="200" t="s">
        <v>3133</v>
      </c>
      <c r="E2827" s="201" t="s">
        <v>3285</v>
      </c>
    </row>
    <row r="2828" spans="1:5" x14ac:dyDescent="0.2">
      <c r="A2828" s="199" t="s">
        <v>3206</v>
      </c>
      <c r="B2828" s="199" t="s">
        <v>2989</v>
      </c>
      <c r="C2828" s="199" t="s">
        <v>441</v>
      </c>
      <c r="D2828" s="200" t="s">
        <v>3133</v>
      </c>
      <c r="E2828" s="201" t="s">
        <v>3290</v>
      </c>
    </row>
    <row r="2829" spans="1:5" x14ac:dyDescent="0.2">
      <c r="A2829" s="199" t="s">
        <v>3206</v>
      </c>
      <c r="B2829" s="199" t="s">
        <v>2997</v>
      </c>
      <c r="C2829" s="199" t="s">
        <v>442</v>
      </c>
      <c r="D2829" s="200" t="s">
        <v>3133</v>
      </c>
      <c r="E2829" s="201" t="s">
        <v>3284</v>
      </c>
    </row>
    <row r="2830" spans="1:5" x14ac:dyDescent="0.2">
      <c r="A2830" s="199" t="s">
        <v>3206</v>
      </c>
      <c r="B2830" s="199" t="s">
        <v>2997</v>
      </c>
      <c r="C2830" s="199" t="s">
        <v>442</v>
      </c>
      <c r="D2830" s="200" t="s">
        <v>3133</v>
      </c>
      <c r="E2830" s="201" t="s">
        <v>3288</v>
      </c>
    </row>
    <row r="2831" spans="1:5" x14ac:dyDescent="0.2">
      <c r="A2831" s="199" t="s">
        <v>3206</v>
      </c>
      <c r="B2831" s="199" t="s">
        <v>2997</v>
      </c>
      <c r="C2831" s="199" t="s">
        <v>442</v>
      </c>
      <c r="D2831" s="200" t="s">
        <v>3133</v>
      </c>
      <c r="E2831" s="201" t="s">
        <v>3285</v>
      </c>
    </row>
    <row r="2832" spans="1:5" x14ac:dyDescent="0.2">
      <c r="A2832" s="199" t="s">
        <v>3206</v>
      </c>
      <c r="B2832" s="199" t="s">
        <v>2997</v>
      </c>
      <c r="C2832" s="199" t="s">
        <v>442</v>
      </c>
      <c r="D2832" s="200" t="s">
        <v>3133</v>
      </c>
      <c r="E2832" s="201" t="s">
        <v>3290</v>
      </c>
    </row>
    <row r="2833" spans="1:5" x14ac:dyDescent="0.2">
      <c r="A2833" s="199" t="s">
        <v>3206</v>
      </c>
      <c r="B2833" s="199" t="s">
        <v>3066</v>
      </c>
      <c r="C2833" s="199" t="s">
        <v>895</v>
      </c>
      <c r="D2833" s="200" t="s">
        <v>3133</v>
      </c>
      <c r="E2833" s="201" t="s">
        <v>3285</v>
      </c>
    </row>
    <row r="2834" spans="1:5" x14ac:dyDescent="0.2">
      <c r="A2834" s="199" t="s">
        <v>3206</v>
      </c>
      <c r="B2834" s="199" t="s">
        <v>3066</v>
      </c>
      <c r="C2834" s="199" t="s">
        <v>895</v>
      </c>
      <c r="D2834" s="200" t="s">
        <v>3133</v>
      </c>
      <c r="E2834" s="201" t="s">
        <v>3290</v>
      </c>
    </row>
    <row r="2835" spans="1:5" x14ac:dyDescent="0.2">
      <c r="A2835" s="199" t="s">
        <v>3206</v>
      </c>
      <c r="B2835" s="199" t="s">
        <v>2894</v>
      </c>
      <c r="C2835" s="199" t="s">
        <v>38</v>
      </c>
      <c r="D2835" s="200" t="s">
        <v>3133</v>
      </c>
      <c r="E2835" s="201" t="s">
        <v>3284</v>
      </c>
    </row>
    <row r="2836" spans="1:5" x14ac:dyDescent="0.2">
      <c r="A2836" s="199" t="s">
        <v>3206</v>
      </c>
      <c r="B2836" s="199" t="s">
        <v>2894</v>
      </c>
      <c r="C2836" s="199" t="s">
        <v>38</v>
      </c>
      <c r="D2836" s="200" t="s">
        <v>3133</v>
      </c>
      <c r="E2836" s="201" t="s">
        <v>3285</v>
      </c>
    </row>
    <row r="2837" spans="1:5" x14ac:dyDescent="0.2">
      <c r="A2837" s="199" t="s">
        <v>3206</v>
      </c>
      <c r="B2837" s="199" t="s">
        <v>2894</v>
      </c>
      <c r="C2837" s="199" t="s">
        <v>38</v>
      </c>
      <c r="D2837" s="200" t="s">
        <v>3133</v>
      </c>
      <c r="E2837" s="201" t="s">
        <v>3290</v>
      </c>
    </row>
    <row r="2838" spans="1:5" x14ac:dyDescent="0.2">
      <c r="A2838" s="199" t="s">
        <v>3206</v>
      </c>
      <c r="B2838" s="199" t="s">
        <v>2906</v>
      </c>
      <c r="C2838" s="199" t="s">
        <v>2428</v>
      </c>
      <c r="D2838" s="200" t="s">
        <v>3133</v>
      </c>
      <c r="E2838" s="201" t="s">
        <v>3284</v>
      </c>
    </row>
    <row r="2839" spans="1:5" x14ac:dyDescent="0.2">
      <c r="A2839" s="199" t="s">
        <v>3206</v>
      </c>
      <c r="B2839" s="199" t="s">
        <v>2906</v>
      </c>
      <c r="C2839" s="199" t="s">
        <v>2428</v>
      </c>
      <c r="D2839" s="200" t="s">
        <v>3133</v>
      </c>
      <c r="E2839" s="201" t="s">
        <v>3285</v>
      </c>
    </row>
    <row r="2840" spans="1:5" x14ac:dyDescent="0.2">
      <c r="A2840" s="199" t="s">
        <v>3206</v>
      </c>
      <c r="B2840" s="199" t="s">
        <v>2414</v>
      </c>
      <c r="C2840" s="199" t="s">
        <v>2429</v>
      </c>
      <c r="D2840" s="200" t="s">
        <v>3133</v>
      </c>
      <c r="E2840" s="201" t="s">
        <v>3285</v>
      </c>
    </row>
    <row r="2841" spans="1:5" x14ac:dyDescent="0.2">
      <c r="A2841" s="199" t="s">
        <v>3206</v>
      </c>
      <c r="B2841" s="199" t="s">
        <v>2787</v>
      </c>
      <c r="C2841" s="199" t="s">
        <v>39</v>
      </c>
      <c r="D2841" s="200" t="s">
        <v>3133</v>
      </c>
      <c r="E2841" s="201" t="s">
        <v>3284</v>
      </c>
    </row>
    <row r="2842" spans="1:5" x14ac:dyDescent="0.2">
      <c r="A2842" s="199" t="s">
        <v>3206</v>
      </c>
      <c r="B2842" s="199" t="s">
        <v>2787</v>
      </c>
      <c r="C2842" s="199" t="s">
        <v>39</v>
      </c>
      <c r="D2842" s="200" t="s">
        <v>3133</v>
      </c>
      <c r="E2842" s="201" t="s">
        <v>3287</v>
      </c>
    </row>
    <row r="2843" spans="1:5" x14ac:dyDescent="0.2">
      <c r="A2843" s="199" t="s">
        <v>3206</v>
      </c>
      <c r="B2843" s="199" t="s">
        <v>2787</v>
      </c>
      <c r="C2843" s="199" t="s">
        <v>39</v>
      </c>
      <c r="D2843" s="200" t="s">
        <v>3133</v>
      </c>
      <c r="E2843" s="201" t="s">
        <v>3285</v>
      </c>
    </row>
    <row r="2844" spans="1:5" x14ac:dyDescent="0.2">
      <c r="A2844" s="199" t="s">
        <v>3206</v>
      </c>
      <c r="B2844" s="199" t="s">
        <v>2787</v>
      </c>
      <c r="C2844" s="199" t="s">
        <v>39</v>
      </c>
      <c r="D2844" s="200" t="s">
        <v>3133</v>
      </c>
      <c r="E2844" s="201" t="s">
        <v>3290</v>
      </c>
    </row>
    <row r="2845" spans="1:5" x14ac:dyDescent="0.2">
      <c r="A2845" s="199" t="s">
        <v>3206</v>
      </c>
      <c r="B2845" s="199" t="s">
        <v>3036</v>
      </c>
      <c r="C2845" s="199" t="s">
        <v>41</v>
      </c>
      <c r="D2845" s="200" t="s">
        <v>1977</v>
      </c>
      <c r="E2845" s="201" t="s">
        <v>3327</v>
      </c>
    </row>
    <row r="2846" spans="1:5" x14ac:dyDescent="0.2">
      <c r="A2846" s="199" t="s">
        <v>3206</v>
      </c>
      <c r="B2846" s="199" t="s">
        <v>3007</v>
      </c>
      <c r="C2846" s="199" t="s">
        <v>42</v>
      </c>
      <c r="D2846" s="200" t="s">
        <v>1977</v>
      </c>
      <c r="E2846" s="201" t="s">
        <v>3327</v>
      </c>
    </row>
    <row r="2847" spans="1:5" x14ac:dyDescent="0.2">
      <c r="A2847" s="199" t="s">
        <v>3206</v>
      </c>
      <c r="B2847" s="199" t="s">
        <v>3034</v>
      </c>
      <c r="C2847" s="199" t="s">
        <v>43</v>
      </c>
      <c r="D2847" s="200" t="s">
        <v>1977</v>
      </c>
      <c r="E2847" s="201" t="s">
        <v>3327</v>
      </c>
    </row>
    <row r="2848" spans="1:5" x14ac:dyDescent="0.2">
      <c r="A2848" s="199" t="s">
        <v>3206</v>
      </c>
      <c r="B2848" s="199" t="s">
        <v>2721</v>
      </c>
      <c r="C2848" s="199" t="s">
        <v>2726</v>
      </c>
      <c r="D2848" s="200" t="s">
        <v>1977</v>
      </c>
      <c r="E2848" s="201" t="s">
        <v>3327</v>
      </c>
    </row>
    <row r="2849" spans="1:5" x14ac:dyDescent="0.2">
      <c r="A2849" s="199" t="s">
        <v>3206</v>
      </c>
      <c r="B2849" s="199" t="s">
        <v>1962</v>
      </c>
      <c r="C2849" s="199" t="s">
        <v>44</v>
      </c>
      <c r="D2849" s="200" t="s">
        <v>1977</v>
      </c>
      <c r="E2849" s="201" t="s">
        <v>3327</v>
      </c>
    </row>
    <row r="2850" spans="1:5" x14ac:dyDescent="0.2">
      <c r="A2850" s="199" t="s">
        <v>3206</v>
      </c>
      <c r="B2850" s="199" t="s">
        <v>1943</v>
      </c>
      <c r="C2850" s="199" t="s">
        <v>40</v>
      </c>
      <c r="D2850" s="200" t="s">
        <v>1977</v>
      </c>
      <c r="E2850" s="201" t="s">
        <v>3284</v>
      </c>
    </row>
    <row r="2851" spans="1:5" x14ac:dyDescent="0.2">
      <c r="A2851" s="199" t="s">
        <v>3206</v>
      </c>
      <c r="B2851" s="199" t="s">
        <v>1943</v>
      </c>
      <c r="C2851" s="199" t="s">
        <v>40</v>
      </c>
      <c r="D2851" s="200" t="s">
        <v>1977</v>
      </c>
      <c r="E2851" s="201" t="s">
        <v>3327</v>
      </c>
    </row>
    <row r="2852" spans="1:5" x14ac:dyDescent="0.2">
      <c r="A2852" s="199" t="s">
        <v>3206</v>
      </c>
      <c r="B2852" s="199" t="s">
        <v>1959</v>
      </c>
      <c r="C2852" s="199" t="s">
        <v>45</v>
      </c>
      <c r="D2852" s="200" t="s">
        <v>1977</v>
      </c>
      <c r="E2852" s="201" t="s">
        <v>3327</v>
      </c>
    </row>
    <row r="2853" spans="1:5" x14ac:dyDescent="0.2">
      <c r="A2853" s="199" t="s">
        <v>3206</v>
      </c>
      <c r="B2853" s="199" t="s">
        <v>1948</v>
      </c>
      <c r="C2853" s="199" t="s">
        <v>46</v>
      </c>
      <c r="D2853" s="200" t="s">
        <v>1977</v>
      </c>
      <c r="E2853" s="201" t="s">
        <v>3327</v>
      </c>
    </row>
    <row r="2854" spans="1:5" x14ac:dyDescent="0.2">
      <c r="A2854" s="199" t="s">
        <v>3206</v>
      </c>
      <c r="B2854" s="199" t="s">
        <v>1964</v>
      </c>
      <c r="C2854" s="199" t="s">
        <v>603</v>
      </c>
      <c r="D2854" s="200" t="s">
        <v>1977</v>
      </c>
      <c r="E2854" s="201" t="s">
        <v>3327</v>
      </c>
    </row>
    <row r="2855" spans="1:5" x14ac:dyDescent="0.2">
      <c r="A2855" s="199" t="s">
        <v>3206</v>
      </c>
      <c r="B2855" s="199" t="s">
        <v>2813</v>
      </c>
      <c r="C2855" s="199" t="s">
        <v>1722</v>
      </c>
      <c r="D2855" s="200" t="s">
        <v>3134</v>
      </c>
      <c r="E2855" s="201" t="s">
        <v>3284</v>
      </c>
    </row>
    <row r="2856" spans="1:5" x14ac:dyDescent="0.2">
      <c r="A2856" s="199" t="s">
        <v>3206</v>
      </c>
      <c r="B2856" s="199" t="s">
        <v>2813</v>
      </c>
      <c r="C2856" s="199" t="s">
        <v>1722</v>
      </c>
      <c r="D2856" s="200" t="s">
        <v>3134</v>
      </c>
      <c r="E2856" s="201" t="s">
        <v>3327</v>
      </c>
    </row>
    <row r="2857" spans="1:5" x14ac:dyDescent="0.2">
      <c r="A2857" s="199" t="s">
        <v>3206</v>
      </c>
      <c r="B2857" s="199" t="s">
        <v>2818</v>
      </c>
      <c r="C2857" s="199" t="s">
        <v>1723</v>
      </c>
      <c r="D2857" s="200" t="s">
        <v>3134</v>
      </c>
      <c r="E2857" s="201" t="s">
        <v>3284</v>
      </c>
    </row>
    <row r="2858" spans="1:5" x14ac:dyDescent="0.2">
      <c r="A2858" s="199" t="s">
        <v>3206</v>
      </c>
      <c r="B2858" s="199" t="s">
        <v>2818</v>
      </c>
      <c r="C2858" s="199" t="s">
        <v>1723</v>
      </c>
      <c r="D2858" s="200" t="s">
        <v>3134</v>
      </c>
      <c r="E2858" s="201" t="s">
        <v>3327</v>
      </c>
    </row>
    <row r="2859" spans="1:5" x14ac:dyDescent="0.2">
      <c r="A2859" s="199" t="s">
        <v>3206</v>
      </c>
      <c r="B2859" s="199" t="s">
        <v>3002</v>
      </c>
      <c r="C2859" s="199" t="s">
        <v>1875</v>
      </c>
      <c r="D2859" s="200" t="s">
        <v>3134</v>
      </c>
      <c r="E2859" s="201" t="s">
        <v>3284</v>
      </c>
    </row>
    <row r="2860" spans="1:5" x14ac:dyDescent="0.2">
      <c r="A2860" s="199" t="s">
        <v>3206</v>
      </c>
      <c r="B2860" s="199" t="s">
        <v>3002</v>
      </c>
      <c r="C2860" s="199" t="s">
        <v>1875</v>
      </c>
      <c r="D2860" s="200" t="s">
        <v>3134</v>
      </c>
      <c r="E2860" s="201" t="s">
        <v>3287</v>
      </c>
    </row>
    <row r="2861" spans="1:5" x14ac:dyDescent="0.2">
      <c r="A2861" s="199" t="s">
        <v>3206</v>
      </c>
      <c r="B2861" s="199" t="s">
        <v>3002</v>
      </c>
      <c r="C2861" s="199" t="s">
        <v>1875</v>
      </c>
      <c r="D2861" s="200" t="s">
        <v>3134</v>
      </c>
      <c r="E2861" s="201" t="s">
        <v>3327</v>
      </c>
    </row>
    <row r="2862" spans="1:5" x14ac:dyDescent="0.2">
      <c r="A2862" s="199" t="s">
        <v>3206</v>
      </c>
      <c r="B2862" s="199" t="s">
        <v>1141</v>
      </c>
      <c r="C2862" s="199" t="s">
        <v>993</v>
      </c>
      <c r="D2862" s="200" t="s">
        <v>685</v>
      </c>
      <c r="E2862" s="201" t="s">
        <v>3286</v>
      </c>
    </row>
    <row r="2863" spans="1:5" x14ac:dyDescent="0.2">
      <c r="A2863" s="199" t="s">
        <v>3206</v>
      </c>
      <c r="B2863" s="199" t="s">
        <v>1141</v>
      </c>
      <c r="C2863" s="199" t="s">
        <v>993</v>
      </c>
      <c r="D2863" s="200" t="s">
        <v>685</v>
      </c>
      <c r="E2863" s="201" t="s">
        <v>3284</v>
      </c>
    </row>
    <row r="2864" spans="1:5" x14ac:dyDescent="0.2">
      <c r="A2864" s="199" t="s">
        <v>3206</v>
      </c>
      <c r="B2864" s="199" t="s">
        <v>1141</v>
      </c>
      <c r="C2864" s="199" t="s">
        <v>993</v>
      </c>
      <c r="D2864" s="200" t="s">
        <v>685</v>
      </c>
      <c r="E2864" s="201" t="s">
        <v>3290</v>
      </c>
    </row>
    <row r="2865" spans="1:5" x14ac:dyDescent="0.2">
      <c r="A2865" s="199" t="s">
        <v>3206</v>
      </c>
      <c r="B2865" s="199" t="s">
        <v>1139</v>
      </c>
      <c r="C2865" s="199" t="s">
        <v>689</v>
      </c>
      <c r="D2865" s="200" t="s">
        <v>685</v>
      </c>
      <c r="E2865" s="201" t="s">
        <v>3286</v>
      </c>
    </row>
    <row r="2866" spans="1:5" x14ac:dyDescent="0.2">
      <c r="A2866" s="199" t="s">
        <v>3206</v>
      </c>
      <c r="B2866" s="199" t="s">
        <v>1139</v>
      </c>
      <c r="C2866" s="199" t="s">
        <v>689</v>
      </c>
      <c r="D2866" s="200" t="s">
        <v>685</v>
      </c>
      <c r="E2866" s="201" t="s">
        <v>3284</v>
      </c>
    </row>
    <row r="2867" spans="1:5" x14ac:dyDescent="0.2">
      <c r="A2867" s="199" t="s">
        <v>3206</v>
      </c>
      <c r="B2867" s="199" t="s">
        <v>1139</v>
      </c>
      <c r="C2867" s="199" t="s">
        <v>689</v>
      </c>
      <c r="D2867" s="200" t="s">
        <v>685</v>
      </c>
      <c r="E2867" s="201" t="s">
        <v>3290</v>
      </c>
    </row>
    <row r="2868" spans="1:5" x14ac:dyDescent="0.2">
      <c r="A2868" s="199" t="s">
        <v>3206</v>
      </c>
      <c r="B2868" s="199" t="s">
        <v>3026</v>
      </c>
      <c r="C2868" s="199" t="s">
        <v>2451</v>
      </c>
      <c r="D2868" s="200" t="s">
        <v>685</v>
      </c>
      <c r="E2868" s="201" t="s">
        <v>3284</v>
      </c>
    </row>
    <row r="2869" spans="1:5" x14ac:dyDescent="0.2">
      <c r="A2869" s="199" t="s">
        <v>3206</v>
      </c>
      <c r="B2869" s="199" t="s">
        <v>3091</v>
      </c>
      <c r="C2869" s="199" t="s">
        <v>2437</v>
      </c>
      <c r="D2869" s="200" t="s">
        <v>685</v>
      </c>
      <c r="E2869" s="201" t="s">
        <v>3286</v>
      </c>
    </row>
    <row r="2870" spans="1:5" x14ac:dyDescent="0.2">
      <c r="A2870" s="199" t="s">
        <v>3206</v>
      </c>
      <c r="B2870" s="199" t="s">
        <v>3114</v>
      </c>
      <c r="C2870" s="199" t="s">
        <v>1921</v>
      </c>
      <c r="D2870" s="200" t="s">
        <v>685</v>
      </c>
      <c r="E2870" s="201" t="s">
        <v>3286</v>
      </c>
    </row>
    <row r="2871" spans="1:5" x14ac:dyDescent="0.2">
      <c r="A2871" s="199" t="s">
        <v>3206</v>
      </c>
      <c r="B2871" s="199" t="s">
        <v>3121</v>
      </c>
      <c r="C2871" s="199" t="s">
        <v>1989</v>
      </c>
      <c r="D2871" s="200" t="s">
        <v>685</v>
      </c>
      <c r="E2871" s="201" t="s">
        <v>3286</v>
      </c>
    </row>
    <row r="2872" spans="1:5" x14ac:dyDescent="0.2">
      <c r="A2872" s="199" t="s">
        <v>3206</v>
      </c>
      <c r="B2872" s="199" t="s">
        <v>2971</v>
      </c>
      <c r="C2872" s="199" t="s">
        <v>1178</v>
      </c>
      <c r="D2872" s="200" t="s">
        <v>685</v>
      </c>
      <c r="E2872" s="201" t="s">
        <v>3285</v>
      </c>
    </row>
    <row r="2873" spans="1:5" x14ac:dyDescent="0.2">
      <c r="A2873" s="199" t="s">
        <v>3206</v>
      </c>
      <c r="B2873" s="199" t="s">
        <v>3040</v>
      </c>
      <c r="C2873" s="199" t="s">
        <v>1633</v>
      </c>
      <c r="D2873" s="200" t="s">
        <v>685</v>
      </c>
      <c r="E2873" s="201" t="s">
        <v>3286</v>
      </c>
    </row>
    <row r="2874" spans="1:5" x14ac:dyDescent="0.2">
      <c r="A2874" s="199" t="s">
        <v>3206</v>
      </c>
      <c r="B2874" s="199" t="s">
        <v>1785</v>
      </c>
      <c r="C2874" s="199" t="s">
        <v>1770</v>
      </c>
      <c r="D2874" s="200" t="s">
        <v>685</v>
      </c>
      <c r="E2874" s="201" t="s">
        <v>3286</v>
      </c>
    </row>
    <row r="2875" spans="1:5" x14ac:dyDescent="0.2">
      <c r="A2875" s="199" t="s">
        <v>3206</v>
      </c>
      <c r="B2875" s="199" t="s">
        <v>1785</v>
      </c>
      <c r="C2875" s="199" t="s">
        <v>1770</v>
      </c>
      <c r="D2875" s="200" t="s">
        <v>685</v>
      </c>
      <c r="E2875" s="201" t="s">
        <v>3287</v>
      </c>
    </row>
    <row r="2876" spans="1:5" x14ac:dyDescent="0.2">
      <c r="A2876" s="199" t="s">
        <v>3206</v>
      </c>
      <c r="B2876" s="199" t="s">
        <v>1371</v>
      </c>
      <c r="C2876" s="199" t="s">
        <v>686</v>
      </c>
      <c r="D2876" s="200" t="s">
        <v>685</v>
      </c>
      <c r="E2876" s="201" t="s">
        <v>3286</v>
      </c>
    </row>
    <row r="2877" spans="1:5" x14ac:dyDescent="0.2">
      <c r="A2877" s="199" t="s">
        <v>3206</v>
      </c>
      <c r="B2877" s="199" t="s">
        <v>1371</v>
      </c>
      <c r="C2877" s="199" t="s">
        <v>686</v>
      </c>
      <c r="D2877" s="200" t="s">
        <v>685</v>
      </c>
      <c r="E2877" s="201" t="s">
        <v>3284</v>
      </c>
    </row>
    <row r="2878" spans="1:5" x14ac:dyDescent="0.2">
      <c r="A2878" s="199" t="s">
        <v>3206</v>
      </c>
      <c r="B2878" s="199" t="s">
        <v>3010</v>
      </c>
      <c r="C2878" s="199" t="s">
        <v>684</v>
      </c>
      <c r="D2878" s="200" t="s">
        <v>685</v>
      </c>
      <c r="E2878" s="201" t="s">
        <v>3286</v>
      </c>
    </row>
    <row r="2879" spans="1:5" x14ac:dyDescent="0.2">
      <c r="A2879" s="199" t="s">
        <v>3206</v>
      </c>
      <c r="B2879" s="199" t="s">
        <v>3010</v>
      </c>
      <c r="C2879" s="199" t="s">
        <v>684</v>
      </c>
      <c r="D2879" s="200" t="s">
        <v>685</v>
      </c>
      <c r="E2879" s="201" t="s">
        <v>3284</v>
      </c>
    </row>
    <row r="2880" spans="1:5" x14ac:dyDescent="0.2">
      <c r="A2880" s="199" t="s">
        <v>3206</v>
      </c>
      <c r="B2880" s="199" t="s">
        <v>3010</v>
      </c>
      <c r="C2880" s="199" t="s">
        <v>684</v>
      </c>
      <c r="D2880" s="200" t="s">
        <v>685</v>
      </c>
      <c r="E2880" s="201" t="s">
        <v>3287</v>
      </c>
    </row>
    <row r="2881" spans="1:5" x14ac:dyDescent="0.2">
      <c r="A2881" s="199" t="s">
        <v>3206</v>
      </c>
      <c r="B2881" s="199" t="s">
        <v>3010</v>
      </c>
      <c r="C2881" s="199" t="s">
        <v>684</v>
      </c>
      <c r="D2881" s="200" t="s">
        <v>685</v>
      </c>
      <c r="E2881" s="201" t="s">
        <v>3290</v>
      </c>
    </row>
    <row r="2882" spans="1:5" x14ac:dyDescent="0.2">
      <c r="A2882" s="199" t="s">
        <v>3206</v>
      </c>
      <c r="B2882" s="199" t="s">
        <v>1140</v>
      </c>
      <c r="C2882" s="199" t="s">
        <v>1083</v>
      </c>
      <c r="D2882" s="200" t="s">
        <v>685</v>
      </c>
      <c r="E2882" s="201" t="s">
        <v>3286</v>
      </c>
    </row>
    <row r="2883" spans="1:5" x14ac:dyDescent="0.2">
      <c r="A2883" s="199" t="s">
        <v>3206</v>
      </c>
      <c r="B2883" s="199" t="s">
        <v>1140</v>
      </c>
      <c r="C2883" s="199" t="s">
        <v>1083</v>
      </c>
      <c r="D2883" s="200" t="s">
        <v>685</v>
      </c>
      <c r="E2883" s="201" t="s">
        <v>3284</v>
      </c>
    </row>
    <row r="2884" spans="1:5" x14ac:dyDescent="0.2">
      <c r="A2884" s="199" t="s">
        <v>3206</v>
      </c>
      <c r="B2884" s="199" t="s">
        <v>1140</v>
      </c>
      <c r="C2884" s="199" t="s">
        <v>1083</v>
      </c>
      <c r="D2884" s="200" t="s">
        <v>685</v>
      </c>
      <c r="E2884" s="201" t="s">
        <v>3287</v>
      </c>
    </row>
    <row r="2885" spans="1:5" x14ac:dyDescent="0.2">
      <c r="A2885" s="199" t="s">
        <v>3206</v>
      </c>
      <c r="B2885" s="199" t="s">
        <v>3214</v>
      </c>
      <c r="C2885" s="199" t="s">
        <v>3215</v>
      </c>
      <c r="D2885" s="200" t="s">
        <v>3211</v>
      </c>
      <c r="E2885" s="201" t="s">
        <v>3284</v>
      </c>
    </row>
    <row r="2886" spans="1:5" x14ac:dyDescent="0.2">
      <c r="A2886" s="199" t="s">
        <v>3206</v>
      </c>
      <c r="B2886" s="199" t="s">
        <v>3214</v>
      </c>
      <c r="C2886" s="199" t="s">
        <v>3215</v>
      </c>
      <c r="D2886" s="200" t="s">
        <v>3211</v>
      </c>
      <c r="E2886" s="201" t="s">
        <v>3287</v>
      </c>
    </row>
    <row r="2887" spans="1:5" x14ac:dyDescent="0.2">
      <c r="A2887" s="199" t="s">
        <v>3206</v>
      </c>
      <c r="B2887" s="199" t="s">
        <v>3209</v>
      </c>
      <c r="C2887" s="199" t="s">
        <v>3210</v>
      </c>
      <c r="D2887" s="200" t="s">
        <v>3211</v>
      </c>
      <c r="E2887" s="201" t="s">
        <v>3284</v>
      </c>
    </row>
    <row r="2888" spans="1:5" x14ac:dyDescent="0.2">
      <c r="A2888" s="199" t="s">
        <v>3206</v>
      </c>
      <c r="B2888" s="199" t="s">
        <v>3209</v>
      </c>
      <c r="C2888" s="199" t="s">
        <v>3210</v>
      </c>
      <c r="D2888" s="200" t="s">
        <v>3211</v>
      </c>
      <c r="E2888" s="201" t="s">
        <v>3287</v>
      </c>
    </row>
    <row r="2889" spans="1:5" x14ac:dyDescent="0.2">
      <c r="A2889" s="199" t="s">
        <v>3206</v>
      </c>
      <c r="B2889" s="199" t="s">
        <v>1372</v>
      </c>
      <c r="C2889" s="199" t="s">
        <v>63</v>
      </c>
      <c r="D2889" s="200" t="s">
        <v>3135</v>
      </c>
      <c r="E2889" s="201" t="s">
        <v>3284</v>
      </c>
    </row>
    <row r="2890" spans="1:5" x14ac:dyDescent="0.2">
      <c r="A2890" s="199" t="s">
        <v>3206</v>
      </c>
      <c r="B2890" s="199" t="s">
        <v>1372</v>
      </c>
      <c r="C2890" s="199" t="s">
        <v>63</v>
      </c>
      <c r="D2890" s="200" t="s">
        <v>3135</v>
      </c>
      <c r="E2890" s="201" t="s">
        <v>3289</v>
      </c>
    </row>
    <row r="2891" spans="1:5" x14ac:dyDescent="0.2">
      <c r="A2891" s="199" t="s">
        <v>3206</v>
      </c>
      <c r="B2891" s="199" t="s">
        <v>1353</v>
      </c>
      <c r="C2891" s="199" t="s">
        <v>64</v>
      </c>
      <c r="D2891" s="200" t="s">
        <v>3135</v>
      </c>
      <c r="E2891" s="201" t="s">
        <v>3284</v>
      </c>
    </row>
    <row r="2892" spans="1:5" x14ac:dyDescent="0.2">
      <c r="A2892" s="199" t="s">
        <v>3206</v>
      </c>
      <c r="B2892" s="199" t="s">
        <v>1353</v>
      </c>
      <c r="C2892" s="199" t="s">
        <v>64</v>
      </c>
      <c r="D2892" s="200" t="s">
        <v>3135</v>
      </c>
      <c r="E2892" s="201" t="s">
        <v>3287</v>
      </c>
    </row>
    <row r="2893" spans="1:5" x14ac:dyDescent="0.2">
      <c r="A2893" s="199" t="s">
        <v>3206</v>
      </c>
      <c r="B2893" s="199" t="s">
        <v>1353</v>
      </c>
      <c r="C2893" s="199" t="s">
        <v>64</v>
      </c>
      <c r="D2893" s="200" t="s">
        <v>3135</v>
      </c>
      <c r="E2893" s="201" t="s">
        <v>3289</v>
      </c>
    </row>
    <row r="2894" spans="1:5" x14ac:dyDescent="0.2">
      <c r="A2894" s="199" t="s">
        <v>3206</v>
      </c>
      <c r="B2894" s="199" t="s">
        <v>1976</v>
      </c>
      <c r="C2894" s="199" t="s">
        <v>1931</v>
      </c>
      <c r="D2894" s="200" t="s">
        <v>3135</v>
      </c>
      <c r="E2894" s="201" t="s">
        <v>3288</v>
      </c>
    </row>
    <row r="2895" spans="1:5" x14ac:dyDescent="0.2">
      <c r="A2895" s="199" t="s">
        <v>3206</v>
      </c>
      <c r="B2895" s="199" t="s">
        <v>1976</v>
      </c>
      <c r="C2895" s="199" t="s">
        <v>1931</v>
      </c>
      <c r="D2895" s="200" t="s">
        <v>3135</v>
      </c>
      <c r="E2895" s="201" t="s">
        <v>3289</v>
      </c>
    </row>
    <row r="2896" spans="1:5" x14ac:dyDescent="0.2">
      <c r="A2896" s="199" t="s">
        <v>3206</v>
      </c>
      <c r="B2896" s="199" t="s">
        <v>1360</v>
      </c>
      <c r="C2896" s="199" t="s">
        <v>318</v>
      </c>
      <c r="D2896" s="200" t="s">
        <v>3135</v>
      </c>
      <c r="E2896" s="201" t="s">
        <v>3284</v>
      </c>
    </row>
    <row r="2897" spans="1:5" x14ac:dyDescent="0.2">
      <c r="A2897" s="199" t="s">
        <v>3206</v>
      </c>
      <c r="B2897" s="199" t="s">
        <v>1360</v>
      </c>
      <c r="C2897" s="199" t="s">
        <v>318</v>
      </c>
      <c r="D2897" s="200" t="s">
        <v>3135</v>
      </c>
      <c r="E2897" s="201" t="s">
        <v>3327</v>
      </c>
    </row>
    <row r="2898" spans="1:5" x14ac:dyDescent="0.2">
      <c r="A2898" s="199" t="s">
        <v>3206</v>
      </c>
      <c r="B2898" s="199" t="s">
        <v>2271</v>
      </c>
      <c r="C2898" s="199" t="s">
        <v>2108</v>
      </c>
      <c r="D2898" s="200" t="s">
        <v>3135</v>
      </c>
      <c r="E2898" s="201" t="s">
        <v>3327</v>
      </c>
    </row>
    <row r="2899" spans="1:5" x14ac:dyDescent="0.2">
      <c r="A2899" s="199" t="s">
        <v>3206</v>
      </c>
      <c r="B2899" s="199" t="s">
        <v>2271</v>
      </c>
      <c r="C2899" s="199" t="s">
        <v>2108</v>
      </c>
      <c r="D2899" s="200" t="s">
        <v>3135</v>
      </c>
      <c r="E2899" s="201" t="s">
        <v>3290</v>
      </c>
    </row>
    <row r="2900" spans="1:5" x14ac:dyDescent="0.2">
      <c r="A2900" s="199" t="s">
        <v>3206</v>
      </c>
      <c r="B2900" s="199" t="s">
        <v>1497</v>
      </c>
      <c r="C2900" s="199" t="s">
        <v>1498</v>
      </c>
      <c r="D2900" s="200" t="s">
        <v>3135</v>
      </c>
      <c r="E2900" s="201" t="s">
        <v>3327</v>
      </c>
    </row>
    <row r="2901" spans="1:5" x14ac:dyDescent="0.2">
      <c r="A2901" s="199" t="s">
        <v>3206</v>
      </c>
      <c r="B2901" s="199" t="s">
        <v>1370</v>
      </c>
      <c r="C2901" s="199" t="s">
        <v>62</v>
      </c>
      <c r="D2901" s="200" t="s">
        <v>3135</v>
      </c>
      <c r="E2901" s="201" t="s">
        <v>3284</v>
      </c>
    </row>
    <row r="2902" spans="1:5" x14ac:dyDescent="0.2">
      <c r="A2902" s="199" t="s">
        <v>3206</v>
      </c>
      <c r="B2902" s="199" t="s">
        <v>1370</v>
      </c>
      <c r="C2902" s="199" t="s">
        <v>62</v>
      </c>
      <c r="D2902" s="200" t="s">
        <v>3135</v>
      </c>
      <c r="E2902" s="201" t="s">
        <v>3327</v>
      </c>
    </row>
    <row r="2903" spans="1:5" x14ac:dyDescent="0.2">
      <c r="A2903" s="199" t="s">
        <v>3206</v>
      </c>
      <c r="B2903" s="199" t="s">
        <v>1370</v>
      </c>
      <c r="C2903" s="199" t="s">
        <v>62</v>
      </c>
      <c r="D2903" s="200" t="s">
        <v>3135</v>
      </c>
      <c r="E2903" s="201" t="s">
        <v>3290</v>
      </c>
    </row>
    <row r="2904" spans="1:5" x14ac:dyDescent="0.2">
      <c r="A2904" s="199" t="s">
        <v>3206</v>
      </c>
      <c r="B2904" s="199" t="s">
        <v>1374</v>
      </c>
      <c r="C2904" s="199" t="s">
        <v>65</v>
      </c>
      <c r="D2904" s="200" t="s">
        <v>3135</v>
      </c>
      <c r="E2904" s="201" t="s">
        <v>3284</v>
      </c>
    </row>
    <row r="2905" spans="1:5" x14ac:dyDescent="0.2">
      <c r="A2905" s="199" t="s">
        <v>3206</v>
      </c>
      <c r="B2905" s="199" t="s">
        <v>1374</v>
      </c>
      <c r="C2905" s="199" t="s">
        <v>65</v>
      </c>
      <c r="D2905" s="200" t="s">
        <v>3135</v>
      </c>
      <c r="E2905" s="201" t="s">
        <v>3289</v>
      </c>
    </row>
    <row r="2906" spans="1:5" x14ac:dyDescent="0.2">
      <c r="A2906" s="199" t="s">
        <v>3206</v>
      </c>
      <c r="B2906" s="199" t="s">
        <v>1375</v>
      </c>
      <c r="C2906" s="199" t="s">
        <v>66</v>
      </c>
      <c r="D2906" s="200" t="s">
        <v>3135</v>
      </c>
      <c r="E2906" s="201" t="s">
        <v>3289</v>
      </c>
    </row>
    <row r="2907" spans="1:5" x14ac:dyDescent="0.2">
      <c r="A2907" s="199" t="s">
        <v>3206</v>
      </c>
      <c r="B2907" s="199" t="s">
        <v>1359</v>
      </c>
      <c r="C2907" s="199" t="s">
        <v>67</v>
      </c>
      <c r="D2907" s="200" t="s">
        <v>3135</v>
      </c>
      <c r="E2907" s="201" t="s">
        <v>3284</v>
      </c>
    </row>
    <row r="2908" spans="1:5" x14ac:dyDescent="0.2">
      <c r="A2908" s="199" t="s">
        <v>3206</v>
      </c>
      <c r="B2908" s="199" t="s">
        <v>1359</v>
      </c>
      <c r="C2908" s="199" t="s">
        <v>67</v>
      </c>
      <c r="D2908" s="200" t="s">
        <v>3135</v>
      </c>
      <c r="E2908" s="201" t="s">
        <v>3289</v>
      </c>
    </row>
    <row r="2909" spans="1:5" x14ac:dyDescent="0.2">
      <c r="A2909" s="199" t="s">
        <v>3206</v>
      </c>
      <c r="B2909" s="199" t="s">
        <v>1359</v>
      </c>
      <c r="C2909" s="199" t="s">
        <v>67</v>
      </c>
      <c r="D2909" s="200" t="s">
        <v>3135</v>
      </c>
      <c r="E2909" s="201" t="s">
        <v>3290</v>
      </c>
    </row>
    <row r="2910" spans="1:5" x14ac:dyDescent="0.2">
      <c r="A2910" s="199" t="s">
        <v>3206</v>
      </c>
      <c r="B2910" s="199" t="s">
        <v>1593</v>
      </c>
      <c r="C2910" s="199" t="s">
        <v>1594</v>
      </c>
      <c r="D2910" s="200" t="s">
        <v>3135</v>
      </c>
      <c r="E2910" s="201" t="s">
        <v>3284</v>
      </c>
    </row>
    <row r="2911" spans="1:5" x14ac:dyDescent="0.2">
      <c r="A2911" s="199" t="s">
        <v>3206</v>
      </c>
      <c r="B2911" s="199" t="s">
        <v>1593</v>
      </c>
      <c r="C2911" s="199" t="s">
        <v>1594</v>
      </c>
      <c r="D2911" s="200" t="s">
        <v>3135</v>
      </c>
      <c r="E2911" s="201" t="s">
        <v>3287</v>
      </c>
    </row>
    <row r="2912" spans="1:5" x14ac:dyDescent="0.2">
      <c r="A2912" s="199" t="s">
        <v>3206</v>
      </c>
      <c r="B2912" s="199" t="s">
        <v>1593</v>
      </c>
      <c r="C2912" s="199" t="s">
        <v>1594</v>
      </c>
      <c r="D2912" s="200" t="s">
        <v>3135</v>
      </c>
      <c r="E2912" s="201" t="s">
        <v>3327</v>
      </c>
    </row>
    <row r="2913" spans="1:5" x14ac:dyDescent="0.2">
      <c r="A2913" s="199" t="s">
        <v>3206</v>
      </c>
      <c r="B2913" s="199" t="s">
        <v>1720</v>
      </c>
      <c r="C2913" s="199" t="s">
        <v>1721</v>
      </c>
      <c r="D2913" s="200" t="s">
        <v>3135</v>
      </c>
      <c r="E2913" s="201" t="s">
        <v>3287</v>
      </c>
    </row>
    <row r="2914" spans="1:5" x14ac:dyDescent="0.2">
      <c r="A2914" s="199" t="s">
        <v>3206</v>
      </c>
      <c r="B2914" s="199" t="s">
        <v>1720</v>
      </c>
      <c r="C2914" s="199" t="s">
        <v>1721</v>
      </c>
      <c r="D2914" s="200" t="s">
        <v>3135</v>
      </c>
      <c r="E2914" s="201" t="s">
        <v>3289</v>
      </c>
    </row>
    <row r="2915" spans="1:5" x14ac:dyDescent="0.2">
      <c r="A2915" s="199" t="s">
        <v>3206</v>
      </c>
      <c r="B2915" s="199" t="s">
        <v>1720</v>
      </c>
      <c r="C2915" s="199" t="s">
        <v>1721</v>
      </c>
      <c r="D2915" s="200" t="s">
        <v>3135</v>
      </c>
      <c r="E2915" s="201" t="s">
        <v>3290</v>
      </c>
    </row>
    <row r="2916" spans="1:5" x14ac:dyDescent="0.2">
      <c r="A2916" s="199" t="s">
        <v>3206</v>
      </c>
      <c r="B2916" s="199" t="s">
        <v>2722</v>
      </c>
      <c r="C2916" s="199" t="s">
        <v>2727</v>
      </c>
      <c r="D2916" s="200" t="s">
        <v>3135</v>
      </c>
      <c r="E2916" s="201" t="s">
        <v>3289</v>
      </c>
    </row>
    <row r="2917" spans="1:5" x14ac:dyDescent="0.2">
      <c r="A2917" s="199" t="s">
        <v>3206</v>
      </c>
      <c r="B2917" s="199" t="s">
        <v>1727</v>
      </c>
      <c r="C2917" s="199" t="s">
        <v>1731</v>
      </c>
      <c r="D2917" s="200" t="s">
        <v>3135</v>
      </c>
      <c r="E2917" s="201" t="s">
        <v>3289</v>
      </c>
    </row>
    <row r="2918" spans="1:5" x14ac:dyDescent="0.2">
      <c r="A2918" s="199" t="s">
        <v>3206</v>
      </c>
      <c r="B2918" s="199" t="s">
        <v>2413</v>
      </c>
      <c r="C2918" s="199" t="s">
        <v>2425</v>
      </c>
      <c r="D2918" s="200" t="s">
        <v>3135</v>
      </c>
      <c r="E2918" s="201" t="s">
        <v>3284</v>
      </c>
    </row>
    <row r="2919" spans="1:5" x14ac:dyDescent="0.2">
      <c r="A2919" s="199" t="s">
        <v>3206</v>
      </c>
      <c r="B2919" s="199" t="s">
        <v>2413</v>
      </c>
      <c r="C2919" s="199" t="s">
        <v>2425</v>
      </c>
      <c r="D2919" s="200" t="s">
        <v>3135</v>
      </c>
      <c r="E2919" s="201" t="s">
        <v>3327</v>
      </c>
    </row>
    <row r="2920" spans="1:5" x14ac:dyDescent="0.2">
      <c r="A2920" s="199" t="s">
        <v>3206</v>
      </c>
      <c r="B2920" s="199" t="s">
        <v>2413</v>
      </c>
      <c r="C2920" s="199" t="s">
        <v>3225</v>
      </c>
      <c r="D2920" s="200" t="s">
        <v>3135</v>
      </c>
      <c r="E2920" s="201" t="s">
        <v>3327</v>
      </c>
    </row>
    <row r="2921" spans="1:5" x14ac:dyDescent="0.2">
      <c r="A2921" s="199" t="s">
        <v>3206</v>
      </c>
      <c r="B2921" s="199" t="s">
        <v>2452</v>
      </c>
      <c r="C2921" s="199" t="s">
        <v>2453</v>
      </c>
      <c r="D2921" s="200" t="s">
        <v>1884</v>
      </c>
      <c r="E2921" s="201" t="s">
        <v>3327</v>
      </c>
    </row>
    <row r="2922" spans="1:5" x14ac:dyDescent="0.2">
      <c r="A2922" s="199" t="s">
        <v>3206</v>
      </c>
      <c r="B2922" s="199" t="s">
        <v>2783</v>
      </c>
      <c r="C2922" s="199" t="s">
        <v>1624</v>
      </c>
      <c r="D2922" s="200" t="s">
        <v>632</v>
      </c>
      <c r="E2922" s="201" t="s">
        <v>3284</v>
      </c>
    </row>
    <row r="2923" spans="1:5" x14ac:dyDescent="0.2">
      <c r="A2923" s="199" t="s">
        <v>3206</v>
      </c>
      <c r="B2923" s="199" t="s">
        <v>2783</v>
      </c>
      <c r="C2923" s="199" t="s">
        <v>1624</v>
      </c>
      <c r="D2923" s="200" t="s">
        <v>632</v>
      </c>
      <c r="E2923" s="201" t="s">
        <v>3287</v>
      </c>
    </row>
    <row r="2924" spans="1:5" x14ac:dyDescent="0.2">
      <c r="A2924" s="199" t="s">
        <v>3206</v>
      </c>
      <c r="B2924" s="199" t="s">
        <v>2783</v>
      </c>
      <c r="C2924" s="199" t="s">
        <v>1624</v>
      </c>
      <c r="D2924" s="200" t="s">
        <v>632</v>
      </c>
      <c r="E2924" s="201" t="s">
        <v>3290</v>
      </c>
    </row>
    <row r="2925" spans="1:5" x14ac:dyDescent="0.2">
      <c r="A2925" s="199" t="s">
        <v>3206</v>
      </c>
      <c r="B2925" s="199" t="s">
        <v>2640</v>
      </c>
      <c r="C2925" s="199" t="s">
        <v>2641</v>
      </c>
      <c r="D2925" s="200" t="s">
        <v>3138</v>
      </c>
      <c r="E2925" s="201" t="s">
        <v>3287</v>
      </c>
    </row>
    <row r="2926" spans="1:5" x14ac:dyDescent="0.2">
      <c r="A2926" s="199" t="s">
        <v>3206</v>
      </c>
      <c r="B2926" s="199" t="s">
        <v>2640</v>
      </c>
      <c r="C2926" s="199" t="s">
        <v>2641</v>
      </c>
      <c r="D2926" s="200" t="s">
        <v>3138</v>
      </c>
      <c r="E2926" s="201" t="s">
        <v>3289</v>
      </c>
    </row>
    <row r="2927" spans="1:5" x14ac:dyDescent="0.2">
      <c r="A2927" s="199" t="s">
        <v>3206</v>
      </c>
      <c r="B2927" s="199" t="s">
        <v>2810</v>
      </c>
      <c r="C2927" s="199" t="s">
        <v>303</v>
      </c>
      <c r="D2927" s="200" t="s">
        <v>3138</v>
      </c>
      <c r="E2927" s="201" t="s">
        <v>3284</v>
      </c>
    </row>
    <row r="2928" spans="1:5" x14ac:dyDescent="0.2">
      <c r="A2928" s="199" t="s">
        <v>3206</v>
      </c>
      <c r="B2928" s="199" t="s">
        <v>2810</v>
      </c>
      <c r="C2928" s="199" t="s">
        <v>303</v>
      </c>
      <c r="D2928" s="200" t="s">
        <v>3138</v>
      </c>
      <c r="E2928" s="201" t="s">
        <v>3287</v>
      </c>
    </row>
    <row r="2929" spans="1:5" x14ac:dyDescent="0.2">
      <c r="A2929" s="199" t="s">
        <v>3206</v>
      </c>
      <c r="B2929" s="199" t="s">
        <v>2810</v>
      </c>
      <c r="C2929" s="199" t="s">
        <v>303</v>
      </c>
      <c r="D2929" s="200" t="s">
        <v>3138</v>
      </c>
      <c r="E2929" s="201" t="s">
        <v>3288</v>
      </c>
    </row>
    <row r="2930" spans="1:5" x14ac:dyDescent="0.2">
      <c r="A2930" s="199" t="s">
        <v>3206</v>
      </c>
      <c r="B2930" s="199" t="s">
        <v>2810</v>
      </c>
      <c r="C2930" s="199" t="s">
        <v>303</v>
      </c>
      <c r="D2930" s="200" t="s">
        <v>3138</v>
      </c>
      <c r="E2930" s="201" t="s">
        <v>3289</v>
      </c>
    </row>
    <row r="2931" spans="1:5" x14ac:dyDescent="0.2">
      <c r="A2931" s="199" t="s">
        <v>3206</v>
      </c>
      <c r="B2931" s="199" t="s">
        <v>2810</v>
      </c>
      <c r="C2931" s="199" t="s">
        <v>303</v>
      </c>
      <c r="D2931" s="200" t="s">
        <v>3138</v>
      </c>
      <c r="E2931" s="201" t="s">
        <v>3290</v>
      </c>
    </row>
    <row r="2932" spans="1:5" x14ac:dyDescent="0.2">
      <c r="A2932" s="199" t="s">
        <v>3206</v>
      </c>
      <c r="B2932" s="199" t="s">
        <v>2757</v>
      </c>
      <c r="C2932" s="199" t="s">
        <v>241</v>
      </c>
      <c r="D2932" s="200" t="s">
        <v>3138</v>
      </c>
      <c r="E2932" s="201" t="s">
        <v>3284</v>
      </c>
    </row>
    <row r="2933" spans="1:5" x14ac:dyDescent="0.2">
      <c r="A2933" s="199" t="s">
        <v>3206</v>
      </c>
      <c r="B2933" s="199" t="s">
        <v>2757</v>
      </c>
      <c r="C2933" s="199" t="s">
        <v>241</v>
      </c>
      <c r="D2933" s="200" t="s">
        <v>3138</v>
      </c>
      <c r="E2933" s="201" t="s">
        <v>3287</v>
      </c>
    </row>
    <row r="2934" spans="1:5" x14ac:dyDescent="0.2">
      <c r="A2934" s="199" t="s">
        <v>3206</v>
      </c>
      <c r="B2934" s="199" t="s">
        <v>2757</v>
      </c>
      <c r="C2934" s="199" t="s">
        <v>241</v>
      </c>
      <c r="D2934" s="200" t="s">
        <v>3138</v>
      </c>
      <c r="E2934" s="201" t="s">
        <v>3288</v>
      </c>
    </row>
    <row r="2935" spans="1:5" x14ac:dyDescent="0.2">
      <c r="A2935" s="199" t="s">
        <v>3206</v>
      </c>
      <c r="B2935" s="199" t="s">
        <v>2757</v>
      </c>
      <c r="C2935" s="199" t="s">
        <v>241</v>
      </c>
      <c r="D2935" s="200" t="s">
        <v>3138</v>
      </c>
      <c r="E2935" s="201" t="s">
        <v>3289</v>
      </c>
    </row>
    <row r="2936" spans="1:5" x14ac:dyDescent="0.2">
      <c r="A2936" s="199" t="s">
        <v>3206</v>
      </c>
      <c r="B2936" s="199" t="s">
        <v>2178</v>
      </c>
      <c r="C2936" s="199" t="s">
        <v>100</v>
      </c>
      <c r="D2936" s="200" t="s">
        <v>3138</v>
      </c>
      <c r="E2936" s="201" t="s">
        <v>3284</v>
      </c>
    </row>
    <row r="2937" spans="1:5" x14ac:dyDescent="0.2">
      <c r="A2937" s="199" t="s">
        <v>3206</v>
      </c>
      <c r="B2937" s="199" t="s">
        <v>2178</v>
      </c>
      <c r="C2937" s="199" t="s">
        <v>100</v>
      </c>
      <c r="D2937" s="200" t="s">
        <v>3138</v>
      </c>
      <c r="E2937" s="201" t="s">
        <v>3288</v>
      </c>
    </row>
    <row r="2938" spans="1:5" x14ac:dyDescent="0.2">
      <c r="A2938" s="199" t="s">
        <v>3206</v>
      </c>
      <c r="B2938" s="199" t="s">
        <v>2178</v>
      </c>
      <c r="C2938" s="199" t="s">
        <v>100</v>
      </c>
      <c r="D2938" s="200" t="s">
        <v>3138</v>
      </c>
      <c r="E2938" s="201" t="s">
        <v>3289</v>
      </c>
    </row>
    <row r="2939" spans="1:5" x14ac:dyDescent="0.2">
      <c r="A2939" s="199" t="s">
        <v>3206</v>
      </c>
      <c r="B2939" s="199" t="s">
        <v>2178</v>
      </c>
      <c r="C2939" s="199" t="s">
        <v>100</v>
      </c>
      <c r="D2939" s="200" t="s">
        <v>3138</v>
      </c>
      <c r="E2939" s="201" t="s">
        <v>3290</v>
      </c>
    </row>
    <row r="2940" spans="1:5" x14ac:dyDescent="0.2">
      <c r="A2940" s="199" t="s">
        <v>3206</v>
      </c>
      <c r="B2940" s="199" t="s">
        <v>2918</v>
      </c>
      <c r="C2940" s="199" t="s">
        <v>1630</v>
      </c>
      <c r="D2940" s="200" t="s">
        <v>3138</v>
      </c>
      <c r="E2940" s="201" t="s">
        <v>3287</v>
      </c>
    </row>
    <row r="2941" spans="1:5" x14ac:dyDescent="0.2">
      <c r="A2941" s="199" t="s">
        <v>3206</v>
      </c>
      <c r="B2941" s="199" t="s">
        <v>3096</v>
      </c>
      <c r="C2941" s="199" t="s">
        <v>1435</v>
      </c>
      <c r="D2941" s="200" t="s">
        <v>3138</v>
      </c>
      <c r="E2941" s="201" t="s">
        <v>3287</v>
      </c>
    </row>
    <row r="2942" spans="1:5" x14ac:dyDescent="0.2">
      <c r="A2942" s="199" t="s">
        <v>3206</v>
      </c>
      <c r="B2942" s="199" t="s">
        <v>2382</v>
      </c>
      <c r="C2942" s="199" t="s">
        <v>2377</v>
      </c>
      <c r="D2942" s="200" t="s">
        <v>3138</v>
      </c>
      <c r="E2942" s="201" t="s">
        <v>3284</v>
      </c>
    </row>
    <row r="2943" spans="1:5" x14ac:dyDescent="0.2">
      <c r="A2943" s="199" t="s">
        <v>3206</v>
      </c>
      <c r="B2943" s="199" t="s">
        <v>2382</v>
      </c>
      <c r="C2943" s="199" t="s">
        <v>2377</v>
      </c>
      <c r="D2943" s="200" t="s">
        <v>3138</v>
      </c>
      <c r="E2943" s="201" t="s">
        <v>3287</v>
      </c>
    </row>
    <row r="2944" spans="1:5" x14ac:dyDescent="0.2">
      <c r="A2944" s="199" t="s">
        <v>3206</v>
      </c>
      <c r="B2944" s="199" t="s">
        <v>2382</v>
      </c>
      <c r="C2944" s="199" t="s">
        <v>2377</v>
      </c>
      <c r="D2944" s="200" t="s">
        <v>3138</v>
      </c>
      <c r="E2944" s="201" t="s">
        <v>3341</v>
      </c>
    </row>
    <row r="2945" spans="1:5" x14ac:dyDescent="0.2">
      <c r="A2945" s="199" t="s">
        <v>3206</v>
      </c>
      <c r="B2945" s="199" t="s">
        <v>1499</v>
      </c>
      <c r="C2945" s="199" t="s">
        <v>1500</v>
      </c>
      <c r="D2945" s="200" t="s">
        <v>3138</v>
      </c>
      <c r="E2945" s="201" t="s">
        <v>3284</v>
      </c>
    </row>
    <row r="2946" spans="1:5" x14ac:dyDescent="0.2">
      <c r="A2946" s="199" t="s">
        <v>3206</v>
      </c>
      <c r="B2946" s="199" t="s">
        <v>1499</v>
      </c>
      <c r="C2946" s="199" t="s">
        <v>1500</v>
      </c>
      <c r="D2946" s="200" t="s">
        <v>3138</v>
      </c>
      <c r="E2946" s="201" t="s">
        <v>3289</v>
      </c>
    </row>
    <row r="2947" spans="1:5" x14ac:dyDescent="0.2">
      <c r="A2947" s="199" t="s">
        <v>3206</v>
      </c>
      <c r="B2947" s="199" t="s">
        <v>2815</v>
      </c>
      <c r="C2947" s="199" t="s">
        <v>1700</v>
      </c>
      <c r="D2947" s="200" t="s">
        <v>3138</v>
      </c>
      <c r="E2947" s="201" t="s">
        <v>3284</v>
      </c>
    </row>
    <row r="2948" spans="1:5" x14ac:dyDescent="0.2">
      <c r="A2948" s="199" t="s">
        <v>3206</v>
      </c>
      <c r="B2948" s="199" t="s">
        <v>2815</v>
      </c>
      <c r="C2948" s="199" t="s">
        <v>1700</v>
      </c>
      <c r="D2948" s="200" t="s">
        <v>3138</v>
      </c>
      <c r="E2948" s="201" t="s">
        <v>3289</v>
      </c>
    </row>
    <row r="2949" spans="1:5" x14ac:dyDescent="0.2">
      <c r="A2949" s="199" t="s">
        <v>3206</v>
      </c>
      <c r="B2949" s="199" t="s">
        <v>2975</v>
      </c>
      <c r="C2949" s="199" t="s">
        <v>1496</v>
      </c>
      <c r="D2949" s="200" t="s">
        <v>3138</v>
      </c>
      <c r="E2949" s="201" t="s">
        <v>3284</v>
      </c>
    </row>
    <row r="2950" spans="1:5" x14ac:dyDescent="0.2">
      <c r="A2950" s="199" t="s">
        <v>3206</v>
      </c>
      <c r="B2950" s="199" t="s">
        <v>2975</v>
      </c>
      <c r="C2950" s="199" t="s">
        <v>1496</v>
      </c>
      <c r="D2950" s="200" t="s">
        <v>3138</v>
      </c>
      <c r="E2950" s="201" t="s">
        <v>3287</v>
      </c>
    </row>
    <row r="2951" spans="1:5" x14ac:dyDescent="0.2">
      <c r="A2951" s="199" t="s">
        <v>3206</v>
      </c>
      <c r="B2951" s="199" t="s">
        <v>2988</v>
      </c>
      <c r="C2951" s="199" t="s">
        <v>1495</v>
      </c>
      <c r="D2951" s="200" t="s">
        <v>3138</v>
      </c>
      <c r="E2951" s="201" t="s">
        <v>3284</v>
      </c>
    </row>
    <row r="2952" spans="1:5" x14ac:dyDescent="0.2">
      <c r="A2952" s="199" t="s">
        <v>3206</v>
      </c>
      <c r="B2952" s="199" t="s">
        <v>2988</v>
      </c>
      <c r="C2952" s="199" t="s">
        <v>1495</v>
      </c>
      <c r="D2952" s="200" t="s">
        <v>3138</v>
      </c>
      <c r="E2952" s="201" t="s">
        <v>3287</v>
      </c>
    </row>
    <row r="2953" spans="1:5" x14ac:dyDescent="0.2">
      <c r="A2953" s="199" t="s">
        <v>3206</v>
      </c>
      <c r="B2953" s="199" t="s">
        <v>2262</v>
      </c>
      <c r="C2953" s="199" t="s">
        <v>781</v>
      </c>
      <c r="D2953" s="200" t="s">
        <v>3138</v>
      </c>
      <c r="E2953" s="201" t="s">
        <v>3284</v>
      </c>
    </row>
    <row r="2954" spans="1:5" x14ac:dyDescent="0.2">
      <c r="A2954" s="199" t="s">
        <v>3206</v>
      </c>
      <c r="B2954" s="199" t="s">
        <v>2262</v>
      </c>
      <c r="C2954" s="199" t="s">
        <v>781</v>
      </c>
      <c r="D2954" s="200" t="s">
        <v>3138</v>
      </c>
      <c r="E2954" s="201" t="s">
        <v>3289</v>
      </c>
    </row>
    <row r="2955" spans="1:5" x14ac:dyDescent="0.2">
      <c r="A2955" s="199" t="s">
        <v>3206</v>
      </c>
      <c r="B2955" s="199" t="s">
        <v>2262</v>
      </c>
      <c r="C2955" s="199" t="s">
        <v>781</v>
      </c>
      <c r="D2955" s="200" t="s">
        <v>3138</v>
      </c>
      <c r="E2955" s="201" t="s">
        <v>3290</v>
      </c>
    </row>
    <row r="2956" spans="1:5" x14ac:dyDescent="0.2">
      <c r="A2956" s="199" t="s">
        <v>3206</v>
      </c>
      <c r="B2956" s="199" t="s">
        <v>2723</v>
      </c>
      <c r="C2956" s="199" t="s">
        <v>2728</v>
      </c>
      <c r="D2956" s="200" t="s">
        <v>3138</v>
      </c>
      <c r="E2956" s="201" t="s">
        <v>3285</v>
      </c>
    </row>
    <row r="2957" spans="1:5" x14ac:dyDescent="0.2">
      <c r="A2957" s="199" t="s">
        <v>3206</v>
      </c>
      <c r="B2957" s="199" t="s">
        <v>2189</v>
      </c>
      <c r="C2957" s="199" t="s">
        <v>242</v>
      </c>
      <c r="D2957" s="200" t="s">
        <v>3138</v>
      </c>
      <c r="E2957" s="201" t="s">
        <v>3284</v>
      </c>
    </row>
    <row r="2958" spans="1:5" x14ac:dyDescent="0.2">
      <c r="A2958" s="199" t="s">
        <v>3206</v>
      </c>
      <c r="B2958" s="199" t="s">
        <v>2189</v>
      </c>
      <c r="C2958" s="199" t="s">
        <v>242</v>
      </c>
      <c r="D2958" s="200" t="s">
        <v>3138</v>
      </c>
      <c r="E2958" s="201" t="s">
        <v>3287</v>
      </c>
    </row>
    <row r="2959" spans="1:5" x14ac:dyDescent="0.2">
      <c r="A2959" s="199" t="s">
        <v>3206</v>
      </c>
      <c r="B2959" s="199" t="s">
        <v>2189</v>
      </c>
      <c r="C2959" s="199" t="s">
        <v>242</v>
      </c>
      <c r="D2959" s="200" t="s">
        <v>3138</v>
      </c>
      <c r="E2959" s="201" t="s">
        <v>3288</v>
      </c>
    </row>
    <row r="2960" spans="1:5" x14ac:dyDescent="0.2">
      <c r="A2960" s="199" t="s">
        <v>3206</v>
      </c>
      <c r="B2960" s="199" t="s">
        <v>2189</v>
      </c>
      <c r="C2960" s="199" t="s">
        <v>242</v>
      </c>
      <c r="D2960" s="200" t="s">
        <v>3138</v>
      </c>
      <c r="E2960" s="201" t="s">
        <v>3289</v>
      </c>
    </row>
    <row r="2961" spans="1:5" x14ac:dyDescent="0.2">
      <c r="A2961" s="199" t="s">
        <v>3206</v>
      </c>
      <c r="B2961" s="199" t="s">
        <v>2189</v>
      </c>
      <c r="C2961" s="199" t="s">
        <v>242</v>
      </c>
      <c r="D2961" s="200" t="s">
        <v>3138</v>
      </c>
      <c r="E2961" s="201" t="s">
        <v>3290</v>
      </c>
    </row>
    <row r="2962" spans="1:5" x14ac:dyDescent="0.2">
      <c r="A2962" s="199" t="s">
        <v>3206</v>
      </c>
      <c r="B2962" s="199" t="s">
        <v>2266</v>
      </c>
      <c r="C2962" s="199" t="s">
        <v>999</v>
      </c>
      <c r="D2962" s="200" t="s">
        <v>3138</v>
      </c>
      <c r="E2962" s="201" t="s">
        <v>3284</v>
      </c>
    </row>
    <row r="2963" spans="1:5" x14ac:dyDescent="0.2">
      <c r="A2963" s="199" t="s">
        <v>3206</v>
      </c>
      <c r="B2963" s="199" t="s">
        <v>2275</v>
      </c>
      <c r="C2963" s="199" t="s">
        <v>245</v>
      </c>
      <c r="D2963" s="200" t="s">
        <v>3138</v>
      </c>
      <c r="E2963" s="201" t="s">
        <v>3284</v>
      </c>
    </row>
    <row r="2964" spans="1:5" x14ac:dyDescent="0.2">
      <c r="A2964" s="199" t="s">
        <v>3206</v>
      </c>
      <c r="B2964" s="199" t="s">
        <v>2275</v>
      </c>
      <c r="C2964" s="199" t="s">
        <v>245</v>
      </c>
      <c r="D2964" s="200" t="s">
        <v>3138</v>
      </c>
      <c r="E2964" s="201" t="s">
        <v>3289</v>
      </c>
    </row>
    <row r="2965" spans="1:5" x14ac:dyDescent="0.2">
      <c r="A2965" s="199" t="s">
        <v>3206</v>
      </c>
      <c r="B2965" s="199" t="s">
        <v>2275</v>
      </c>
      <c r="C2965" s="199" t="s">
        <v>245</v>
      </c>
      <c r="D2965" s="200" t="s">
        <v>3138</v>
      </c>
      <c r="E2965" s="201" t="s">
        <v>3290</v>
      </c>
    </row>
    <row r="2966" spans="1:5" x14ac:dyDescent="0.2">
      <c r="A2966" s="199" t="s">
        <v>3206</v>
      </c>
      <c r="B2966" s="199" t="s">
        <v>2228</v>
      </c>
      <c r="C2966" s="199" t="s">
        <v>247</v>
      </c>
      <c r="D2966" s="200" t="s">
        <v>3138</v>
      </c>
      <c r="E2966" s="201" t="s">
        <v>3284</v>
      </c>
    </row>
    <row r="2967" spans="1:5" x14ac:dyDescent="0.2">
      <c r="A2967" s="199" t="s">
        <v>3206</v>
      </c>
      <c r="B2967" s="199" t="s">
        <v>2228</v>
      </c>
      <c r="C2967" s="199" t="s">
        <v>247</v>
      </c>
      <c r="D2967" s="200" t="s">
        <v>3138</v>
      </c>
      <c r="E2967" s="201" t="s">
        <v>3287</v>
      </c>
    </row>
    <row r="2968" spans="1:5" x14ac:dyDescent="0.2">
      <c r="A2968" s="199" t="s">
        <v>3206</v>
      </c>
      <c r="B2968" s="199" t="s">
        <v>2228</v>
      </c>
      <c r="C2968" s="199" t="s">
        <v>247</v>
      </c>
      <c r="D2968" s="200" t="s">
        <v>3138</v>
      </c>
      <c r="E2968" s="201" t="s">
        <v>3289</v>
      </c>
    </row>
    <row r="2969" spans="1:5" x14ac:dyDescent="0.2">
      <c r="A2969" s="199" t="s">
        <v>3206</v>
      </c>
      <c r="B2969" s="199" t="s">
        <v>2228</v>
      </c>
      <c r="C2969" s="199" t="s">
        <v>247</v>
      </c>
      <c r="D2969" s="200" t="s">
        <v>3138</v>
      </c>
      <c r="E2969" s="201" t="s">
        <v>3290</v>
      </c>
    </row>
    <row r="2970" spans="1:5" x14ac:dyDescent="0.2">
      <c r="A2970" s="199" t="s">
        <v>3206</v>
      </c>
      <c r="B2970" s="199" t="s">
        <v>1352</v>
      </c>
      <c r="C2970" s="199" t="s">
        <v>244</v>
      </c>
      <c r="D2970" s="200" t="s">
        <v>3138</v>
      </c>
      <c r="E2970" s="201" t="s">
        <v>3284</v>
      </c>
    </row>
    <row r="2971" spans="1:5" x14ac:dyDescent="0.2">
      <c r="A2971" s="199" t="s">
        <v>3206</v>
      </c>
      <c r="B2971" s="199" t="s">
        <v>1352</v>
      </c>
      <c r="C2971" s="199" t="s">
        <v>244</v>
      </c>
      <c r="D2971" s="200" t="s">
        <v>3138</v>
      </c>
      <c r="E2971" s="201" t="s">
        <v>3289</v>
      </c>
    </row>
    <row r="2972" spans="1:5" x14ac:dyDescent="0.2">
      <c r="A2972" s="199" t="s">
        <v>3206</v>
      </c>
      <c r="B2972" s="199" t="s">
        <v>1352</v>
      </c>
      <c r="C2972" s="199" t="s">
        <v>244</v>
      </c>
      <c r="D2972" s="200" t="s">
        <v>3138</v>
      </c>
      <c r="E2972" s="201" t="s">
        <v>3290</v>
      </c>
    </row>
    <row r="2973" spans="1:5" x14ac:dyDescent="0.2">
      <c r="A2973" s="199" t="s">
        <v>3206</v>
      </c>
      <c r="B2973" s="199" t="s">
        <v>2908</v>
      </c>
      <c r="C2973" s="199" t="s">
        <v>1627</v>
      </c>
      <c r="D2973" s="200" t="s">
        <v>3138</v>
      </c>
      <c r="E2973" s="201" t="s">
        <v>3284</v>
      </c>
    </row>
    <row r="2974" spans="1:5" x14ac:dyDescent="0.2">
      <c r="A2974" s="199" t="s">
        <v>3206</v>
      </c>
      <c r="B2974" s="199" t="s">
        <v>2908</v>
      </c>
      <c r="C2974" s="199" t="s">
        <v>1627</v>
      </c>
      <c r="D2974" s="200" t="s">
        <v>3138</v>
      </c>
      <c r="E2974" s="201" t="s">
        <v>3290</v>
      </c>
    </row>
    <row r="2975" spans="1:5" x14ac:dyDescent="0.2">
      <c r="A2975" s="199" t="s">
        <v>3206</v>
      </c>
      <c r="B2975" s="199" t="s">
        <v>2287</v>
      </c>
      <c r="C2975" s="199" t="s">
        <v>243</v>
      </c>
      <c r="D2975" s="200" t="s">
        <v>3138</v>
      </c>
      <c r="E2975" s="201" t="s">
        <v>3284</v>
      </c>
    </row>
    <row r="2976" spans="1:5" x14ac:dyDescent="0.2">
      <c r="A2976" s="199" t="s">
        <v>3206</v>
      </c>
      <c r="B2976" s="199" t="s">
        <v>2287</v>
      </c>
      <c r="C2976" s="199" t="s">
        <v>243</v>
      </c>
      <c r="D2976" s="200" t="s">
        <v>3138</v>
      </c>
      <c r="E2976" s="201" t="s">
        <v>3287</v>
      </c>
    </row>
    <row r="2977" spans="1:5" x14ac:dyDescent="0.2">
      <c r="A2977" s="199" t="s">
        <v>3206</v>
      </c>
      <c r="B2977" s="199" t="s">
        <v>2287</v>
      </c>
      <c r="C2977" s="199" t="s">
        <v>243</v>
      </c>
      <c r="D2977" s="200" t="s">
        <v>3138</v>
      </c>
      <c r="E2977" s="201" t="s">
        <v>3290</v>
      </c>
    </row>
    <row r="2978" spans="1:5" x14ac:dyDescent="0.2">
      <c r="A2978" s="199" t="s">
        <v>3206</v>
      </c>
      <c r="B2978" s="199" t="s">
        <v>2016</v>
      </c>
      <c r="C2978" s="199" t="s">
        <v>1840</v>
      </c>
      <c r="D2978" s="200" t="s">
        <v>3138</v>
      </c>
      <c r="E2978" s="201" t="s">
        <v>3284</v>
      </c>
    </row>
    <row r="2979" spans="1:5" x14ac:dyDescent="0.2">
      <c r="A2979" s="199" t="s">
        <v>3206</v>
      </c>
      <c r="B2979" s="199" t="s">
        <v>2016</v>
      </c>
      <c r="C2979" s="199" t="s">
        <v>1840</v>
      </c>
      <c r="D2979" s="200" t="s">
        <v>3138</v>
      </c>
      <c r="E2979" s="201" t="s">
        <v>3287</v>
      </c>
    </row>
    <row r="2980" spans="1:5" x14ac:dyDescent="0.2">
      <c r="A2980" s="199" t="s">
        <v>3206</v>
      </c>
      <c r="B2980" s="199" t="s">
        <v>2016</v>
      </c>
      <c r="C2980" s="199" t="s">
        <v>1840</v>
      </c>
      <c r="D2980" s="200" t="s">
        <v>3138</v>
      </c>
      <c r="E2980" s="201" t="s">
        <v>3289</v>
      </c>
    </row>
    <row r="2981" spans="1:5" x14ac:dyDescent="0.2">
      <c r="A2981" s="199" t="s">
        <v>3206</v>
      </c>
      <c r="B2981" s="199" t="s">
        <v>2198</v>
      </c>
      <c r="C2981" s="199" t="s">
        <v>782</v>
      </c>
      <c r="D2981" s="200" t="s">
        <v>3138</v>
      </c>
      <c r="E2981" s="201" t="s">
        <v>3284</v>
      </c>
    </row>
    <row r="2982" spans="1:5" x14ac:dyDescent="0.2">
      <c r="A2982" s="199" t="s">
        <v>3206</v>
      </c>
      <c r="B2982" s="199" t="s">
        <v>2198</v>
      </c>
      <c r="C2982" s="199" t="s">
        <v>782</v>
      </c>
      <c r="D2982" s="200" t="s">
        <v>3138</v>
      </c>
      <c r="E2982" s="201" t="s">
        <v>3287</v>
      </c>
    </row>
    <row r="2983" spans="1:5" x14ac:dyDescent="0.2">
      <c r="A2983" s="199" t="s">
        <v>3206</v>
      </c>
      <c r="B2983" s="199" t="s">
        <v>2198</v>
      </c>
      <c r="C2983" s="199" t="s">
        <v>782</v>
      </c>
      <c r="D2983" s="200" t="s">
        <v>3138</v>
      </c>
      <c r="E2983" s="201" t="s">
        <v>3289</v>
      </c>
    </row>
    <row r="2984" spans="1:5" x14ac:dyDescent="0.2">
      <c r="A2984" s="199" t="s">
        <v>3206</v>
      </c>
      <c r="B2984" s="199" t="s">
        <v>1622</v>
      </c>
      <c r="C2984" s="199" t="s">
        <v>1623</v>
      </c>
      <c r="D2984" s="200" t="s">
        <v>3138</v>
      </c>
      <c r="E2984" s="201" t="s">
        <v>3284</v>
      </c>
    </row>
    <row r="2985" spans="1:5" x14ac:dyDescent="0.2">
      <c r="A2985" s="199" t="s">
        <v>3206</v>
      </c>
      <c r="B2985" s="199" t="s">
        <v>1622</v>
      </c>
      <c r="C2985" s="199" t="s">
        <v>1623</v>
      </c>
      <c r="D2985" s="200" t="s">
        <v>3138</v>
      </c>
      <c r="E2985" s="201" t="s">
        <v>3287</v>
      </c>
    </row>
    <row r="2986" spans="1:5" x14ac:dyDescent="0.2">
      <c r="A2986" s="199" t="s">
        <v>3206</v>
      </c>
      <c r="B2986" s="199" t="s">
        <v>1622</v>
      </c>
      <c r="C2986" s="199" t="s">
        <v>1623</v>
      </c>
      <c r="D2986" s="200" t="s">
        <v>3138</v>
      </c>
      <c r="E2986" s="201" t="s">
        <v>3289</v>
      </c>
    </row>
    <row r="2987" spans="1:5" x14ac:dyDescent="0.2">
      <c r="A2987" s="199" t="s">
        <v>3206</v>
      </c>
      <c r="B2987" s="199" t="s">
        <v>1622</v>
      </c>
      <c r="C2987" s="199" t="s">
        <v>1623</v>
      </c>
      <c r="D2987" s="200" t="s">
        <v>3138</v>
      </c>
      <c r="E2987" s="201" t="s">
        <v>3290</v>
      </c>
    </row>
    <row r="2988" spans="1:5" x14ac:dyDescent="0.2">
      <c r="A2988" s="199" t="s">
        <v>3206</v>
      </c>
      <c r="B2988" s="199" t="s">
        <v>1343</v>
      </c>
      <c r="C2988" s="199" t="s">
        <v>200</v>
      </c>
      <c r="D2988" s="200" t="s">
        <v>3138</v>
      </c>
      <c r="E2988" s="201" t="s">
        <v>3284</v>
      </c>
    </row>
    <row r="2989" spans="1:5" x14ac:dyDescent="0.2">
      <c r="A2989" s="199" t="s">
        <v>3206</v>
      </c>
      <c r="B2989" s="199" t="s">
        <v>1343</v>
      </c>
      <c r="C2989" s="199" t="s">
        <v>200</v>
      </c>
      <c r="D2989" s="200" t="s">
        <v>3138</v>
      </c>
      <c r="E2989" s="201" t="s">
        <v>3288</v>
      </c>
    </row>
    <row r="2990" spans="1:5" x14ac:dyDescent="0.2">
      <c r="A2990" s="199" t="s">
        <v>3206</v>
      </c>
      <c r="B2990" s="199" t="s">
        <v>1343</v>
      </c>
      <c r="C2990" s="199" t="s">
        <v>200</v>
      </c>
      <c r="D2990" s="200" t="s">
        <v>3138</v>
      </c>
      <c r="E2990" s="201" t="s">
        <v>3289</v>
      </c>
    </row>
    <row r="2991" spans="1:5" x14ac:dyDescent="0.2">
      <c r="A2991" s="199" t="s">
        <v>3206</v>
      </c>
      <c r="B2991" s="199" t="s">
        <v>1343</v>
      </c>
      <c r="C2991" s="199" t="s">
        <v>200</v>
      </c>
      <c r="D2991" s="200" t="s">
        <v>3138</v>
      </c>
      <c r="E2991" s="201" t="s">
        <v>3290</v>
      </c>
    </row>
    <row r="2992" spans="1:5" x14ac:dyDescent="0.2">
      <c r="A2992" s="199" t="s">
        <v>3206</v>
      </c>
      <c r="B2992" s="199" t="s">
        <v>1350</v>
      </c>
      <c r="C2992" s="199" t="s">
        <v>206</v>
      </c>
      <c r="D2992" s="200" t="s">
        <v>3138</v>
      </c>
      <c r="E2992" s="201" t="s">
        <v>3284</v>
      </c>
    </row>
    <row r="2993" spans="1:5" x14ac:dyDescent="0.2">
      <c r="A2993" s="199" t="s">
        <v>3206</v>
      </c>
      <c r="B2993" s="199" t="s">
        <v>1350</v>
      </c>
      <c r="C2993" s="199" t="s">
        <v>206</v>
      </c>
      <c r="D2993" s="200" t="s">
        <v>3138</v>
      </c>
      <c r="E2993" s="201" t="s">
        <v>3288</v>
      </c>
    </row>
    <row r="2994" spans="1:5" x14ac:dyDescent="0.2">
      <c r="A2994" s="199" t="s">
        <v>3206</v>
      </c>
      <c r="B2994" s="199" t="s">
        <v>1350</v>
      </c>
      <c r="C2994" s="199" t="s">
        <v>206</v>
      </c>
      <c r="D2994" s="200" t="s">
        <v>3138</v>
      </c>
      <c r="E2994" s="201" t="s">
        <v>3289</v>
      </c>
    </row>
    <row r="2995" spans="1:5" x14ac:dyDescent="0.2">
      <c r="A2995" s="199" t="s">
        <v>3206</v>
      </c>
      <c r="B2995" s="199" t="s">
        <v>1350</v>
      </c>
      <c r="C2995" s="199" t="s">
        <v>206</v>
      </c>
      <c r="D2995" s="200" t="s">
        <v>3138</v>
      </c>
      <c r="E2995" s="201" t="s">
        <v>3290</v>
      </c>
    </row>
    <row r="2996" spans="1:5" x14ac:dyDescent="0.2">
      <c r="A2996" s="199" t="s">
        <v>3206</v>
      </c>
      <c r="B2996" s="199" t="s">
        <v>1344</v>
      </c>
      <c r="C2996" s="199" t="s">
        <v>204</v>
      </c>
      <c r="D2996" s="200" t="s">
        <v>3138</v>
      </c>
      <c r="E2996" s="201" t="s">
        <v>3284</v>
      </c>
    </row>
    <row r="2997" spans="1:5" x14ac:dyDescent="0.2">
      <c r="A2997" s="199" t="s">
        <v>3206</v>
      </c>
      <c r="B2997" s="199" t="s">
        <v>1344</v>
      </c>
      <c r="C2997" s="199" t="s">
        <v>204</v>
      </c>
      <c r="D2997" s="200" t="s">
        <v>3138</v>
      </c>
      <c r="E2997" s="201" t="s">
        <v>3288</v>
      </c>
    </row>
    <row r="2998" spans="1:5" x14ac:dyDescent="0.2">
      <c r="A2998" s="199" t="s">
        <v>3206</v>
      </c>
      <c r="B2998" s="199" t="s">
        <v>1344</v>
      </c>
      <c r="C2998" s="199" t="s">
        <v>204</v>
      </c>
      <c r="D2998" s="200" t="s">
        <v>3138</v>
      </c>
      <c r="E2998" s="201" t="s">
        <v>3289</v>
      </c>
    </row>
    <row r="2999" spans="1:5" x14ac:dyDescent="0.2">
      <c r="A2999" s="199" t="s">
        <v>3206</v>
      </c>
      <c r="B2999" s="199" t="s">
        <v>1344</v>
      </c>
      <c r="C2999" s="199" t="s">
        <v>204</v>
      </c>
      <c r="D2999" s="200" t="s">
        <v>3138</v>
      </c>
      <c r="E2999" s="201" t="s">
        <v>3290</v>
      </c>
    </row>
    <row r="3000" spans="1:5" x14ac:dyDescent="0.2">
      <c r="A3000" s="199" t="s">
        <v>3206</v>
      </c>
      <c r="B3000" s="199" t="s">
        <v>1345</v>
      </c>
      <c r="C3000" s="199" t="s">
        <v>199</v>
      </c>
      <c r="D3000" s="200" t="s">
        <v>3138</v>
      </c>
      <c r="E3000" s="201" t="s">
        <v>3284</v>
      </c>
    </row>
    <row r="3001" spans="1:5" x14ac:dyDescent="0.2">
      <c r="A3001" s="199" t="s">
        <v>3206</v>
      </c>
      <c r="B3001" s="199" t="s">
        <v>1345</v>
      </c>
      <c r="C3001" s="199" t="s">
        <v>199</v>
      </c>
      <c r="D3001" s="200" t="s">
        <v>3138</v>
      </c>
      <c r="E3001" s="201" t="s">
        <v>3288</v>
      </c>
    </row>
    <row r="3002" spans="1:5" x14ac:dyDescent="0.2">
      <c r="A3002" s="199" t="s">
        <v>3206</v>
      </c>
      <c r="B3002" s="199" t="s">
        <v>1345</v>
      </c>
      <c r="C3002" s="199" t="s">
        <v>199</v>
      </c>
      <c r="D3002" s="200" t="s">
        <v>3138</v>
      </c>
      <c r="E3002" s="201" t="s">
        <v>3289</v>
      </c>
    </row>
    <row r="3003" spans="1:5" x14ac:dyDescent="0.2">
      <c r="A3003" s="199" t="s">
        <v>3206</v>
      </c>
      <c r="B3003" s="199" t="s">
        <v>1345</v>
      </c>
      <c r="C3003" s="199" t="s">
        <v>199</v>
      </c>
      <c r="D3003" s="200" t="s">
        <v>3138</v>
      </c>
      <c r="E3003" s="201" t="s">
        <v>3290</v>
      </c>
    </row>
    <row r="3004" spans="1:5" x14ac:dyDescent="0.2">
      <c r="A3004" s="199" t="s">
        <v>3206</v>
      </c>
      <c r="B3004" s="199" t="s">
        <v>1346</v>
      </c>
      <c r="C3004" s="199" t="s">
        <v>198</v>
      </c>
      <c r="D3004" s="200" t="s">
        <v>3138</v>
      </c>
      <c r="E3004" s="201" t="s">
        <v>3284</v>
      </c>
    </row>
    <row r="3005" spans="1:5" x14ac:dyDescent="0.2">
      <c r="A3005" s="199" t="s">
        <v>3206</v>
      </c>
      <c r="B3005" s="199" t="s">
        <v>1346</v>
      </c>
      <c r="C3005" s="199" t="s">
        <v>198</v>
      </c>
      <c r="D3005" s="200" t="s">
        <v>3138</v>
      </c>
      <c r="E3005" s="201" t="s">
        <v>3288</v>
      </c>
    </row>
    <row r="3006" spans="1:5" x14ac:dyDescent="0.2">
      <c r="A3006" s="199" t="s">
        <v>3206</v>
      </c>
      <c r="B3006" s="199" t="s">
        <v>1346</v>
      </c>
      <c r="C3006" s="199" t="s">
        <v>198</v>
      </c>
      <c r="D3006" s="200" t="s">
        <v>3138</v>
      </c>
      <c r="E3006" s="201" t="s">
        <v>3289</v>
      </c>
    </row>
    <row r="3007" spans="1:5" x14ac:dyDescent="0.2">
      <c r="A3007" s="199" t="s">
        <v>3206</v>
      </c>
      <c r="B3007" s="199" t="s">
        <v>1366</v>
      </c>
      <c r="C3007" s="199" t="s">
        <v>197</v>
      </c>
      <c r="D3007" s="200" t="s">
        <v>3138</v>
      </c>
      <c r="E3007" s="201" t="s">
        <v>3284</v>
      </c>
    </row>
    <row r="3008" spans="1:5" x14ac:dyDescent="0.2">
      <c r="A3008" s="199" t="s">
        <v>3206</v>
      </c>
      <c r="B3008" s="199" t="s">
        <v>1366</v>
      </c>
      <c r="C3008" s="199" t="s">
        <v>197</v>
      </c>
      <c r="D3008" s="200" t="s">
        <v>3138</v>
      </c>
      <c r="E3008" s="201" t="s">
        <v>3288</v>
      </c>
    </row>
    <row r="3009" spans="1:5" x14ac:dyDescent="0.2">
      <c r="A3009" s="199" t="s">
        <v>3206</v>
      </c>
      <c r="B3009" s="199" t="s">
        <v>1366</v>
      </c>
      <c r="C3009" s="199" t="s">
        <v>197</v>
      </c>
      <c r="D3009" s="200" t="s">
        <v>3138</v>
      </c>
      <c r="E3009" s="201" t="s">
        <v>3289</v>
      </c>
    </row>
    <row r="3010" spans="1:5" x14ac:dyDescent="0.2">
      <c r="A3010" s="199" t="s">
        <v>3206</v>
      </c>
      <c r="B3010" s="199" t="s">
        <v>1366</v>
      </c>
      <c r="C3010" s="199" t="s">
        <v>197</v>
      </c>
      <c r="D3010" s="200" t="s">
        <v>3138</v>
      </c>
      <c r="E3010" s="201" t="s">
        <v>3290</v>
      </c>
    </row>
    <row r="3011" spans="1:5" x14ac:dyDescent="0.2">
      <c r="A3011" s="199" t="s">
        <v>3206</v>
      </c>
      <c r="B3011" s="199" t="s">
        <v>1351</v>
      </c>
      <c r="C3011" s="199" t="s">
        <v>196</v>
      </c>
      <c r="D3011" s="200" t="s">
        <v>3138</v>
      </c>
      <c r="E3011" s="201" t="s">
        <v>3284</v>
      </c>
    </row>
    <row r="3012" spans="1:5" x14ac:dyDescent="0.2">
      <c r="A3012" s="199" t="s">
        <v>3206</v>
      </c>
      <c r="B3012" s="199" t="s">
        <v>1351</v>
      </c>
      <c r="C3012" s="199" t="s">
        <v>196</v>
      </c>
      <c r="D3012" s="200" t="s">
        <v>3138</v>
      </c>
      <c r="E3012" s="201" t="s">
        <v>3288</v>
      </c>
    </row>
    <row r="3013" spans="1:5" x14ac:dyDescent="0.2">
      <c r="A3013" s="199" t="s">
        <v>3206</v>
      </c>
      <c r="B3013" s="199" t="s">
        <v>1351</v>
      </c>
      <c r="C3013" s="199" t="s">
        <v>196</v>
      </c>
      <c r="D3013" s="200" t="s">
        <v>3138</v>
      </c>
      <c r="E3013" s="201" t="s">
        <v>3289</v>
      </c>
    </row>
    <row r="3014" spans="1:5" x14ac:dyDescent="0.2">
      <c r="A3014" s="199" t="s">
        <v>3206</v>
      </c>
      <c r="B3014" s="199" t="s">
        <v>1351</v>
      </c>
      <c r="C3014" s="199" t="s">
        <v>196</v>
      </c>
      <c r="D3014" s="200" t="s">
        <v>3138</v>
      </c>
      <c r="E3014" s="201" t="s">
        <v>3290</v>
      </c>
    </row>
    <row r="3015" spans="1:5" x14ac:dyDescent="0.2">
      <c r="A3015" s="199" t="s">
        <v>3206</v>
      </c>
      <c r="B3015" s="199" t="s">
        <v>1363</v>
      </c>
      <c r="C3015" s="199" t="s">
        <v>190</v>
      </c>
      <c r="D3015" s="200" t="s">
        <v>3138</v>
      </c>
      <c r="E3015" s="201" t="s">
        <v>3284</v>
      </c>
    </row>
    <row r="3016" spans="1:5" x14ac:dyDescent="0.2">
      <c r="A3016" s="199" t="s">
        <v>3206</v>
      </c>
      <c r="B3016" s="199" t="s">
        <v>1363</v>
      </c>
      <c r="C3016" s="199" t="s">
        <v>190</v>
      </c>
      <c r="D3016" s="200" t="s">
        <v>3138</v>
      </c>
      <c r="E3016" s="201" t="s">
        <v>3288</v>
      </c>
    </row>
    <row r="3017" spans="1:5" x14ac:dyDescent="0.2">
      <c r="A3017" s="199" t="s">
        <v>3206</v>
      </c>
      <c r="B3017" s="199" t="s">
        <v>1363</v>
      </c>
      <c r="C3017" s="199" t="s">
        <v>190</v>
      </c>
      <c r="D3017" s="200" t="s">
        <v>3138</v>
      </c>
      <c r="E3017" s="201" t="s">
        <v>3289</v>
      </c>
    </row>
    <row r="3018" spans="1:5" x14ac:dyDescent="0.2">
      <c r="A3018" s="199" t="s">
        <v>3206</v>
      </c>
      <c r="B3018" s="199" t="s">
        <v>1363</v>
      </c>
      <c r="C3018" s="199" t="s">
        <v>190</v>
      </c>
      <c r="D3018" s="200" t="s">
        <v>3138</v>
      </c>
      <c r="E3018" s="201" t="s">
        <v>3290</v>
      </c>
    </row>
    <row r="3019" spans="1:5" x14ac:dyDescent="0.2">
      <c r="A3019" s="199" t="s">
        <v>3206</v>
      </c>
      <c r="B3019" s="199" t="s">
        <v>1333</v>
      </c>
      <c r="C3019" s="199" t="s">
        <v>191</v>
      </c>
      <c r="D3019" s="200" t="s">
        <v>3138</v>
      </c>
      <c r="E3019" s="201" t="s">
        <v>3284</v>
      </c>
    </row>
    <row r="3020" spans="1:5" x14ac:dyDescent="0.2">
      <c r="A3020" s="199" t="s">
        <v>3206</v>
      </c>
      <c r="B3020" s="199" t="s">
        <v>1333</v>
      </c>
      <c r="C3020" s="199" t="s">
        <v>191</v>
      </c>
      <c r="D3020" s="200" t="s">
        <v>3138</v>
      </c>
      <c r="E3020" s="201" t="s">
        <v>3288</v>
      </c>
    </row>
    <row r="3021" spans="1:5" x14ac:dyDescent="0.2">
      <c r="A3021" s="199" t="s">
        <v>3206</v>
      </c>
      <c r="B3021" s="199" t="s">
        <v>1333</v>
      </c>
      <c r="C3021" s="199" t="s">
        <v>191</v>
      </c>
      <c r="D3021" s="200" t="s">
        <v>3138</v>
      </c>
      <c r="E3021" s="201" t="s">
        <v>3289</v>
      </c>
    </row>
    <row r="3022" spans="1:5" x14ac:dyDescent="0.2">
      <c r="A3022" s="199" t="s">
        <v>3206</v>
      </c>
      <c r="B3022" s="199" t="s">
        <v>1333</v>
      </c>
      <c r="C3022" s="199" t="s">
        <v>191</v>
      </c>
      <c r="D3022" s="200" t="s">
        <v>3138</v>
      </c>
      <c r="E3022" s="201" t="s">
        <v>3290</v>
      </c>
    </row>
    <row r="3023" spans="1:5" x14ac:dyDescent="0.2">
      <c r="A3023" s="199" t="s">
        <v>3206</v>
      </c>
      <c r="B3023" s="199" t="s">
        <v>1379</v>
      </c>
      <c r="C3023" s="199" t="s">
        <v>202</v>
      </c>
      <c r="D3023" s="200" t="s">
        <v>3138</v>
      </c>
      <c r="E3023" s="201" t="s">
        <v>3284</v>
      </c>
    </row>
    <row r="3024" spans="1:5" x14ac:dyDescent="0.2">
      <c r="A3024" s="199" t="s">
        <v>3206</v>
      </c>
      <c r="B3024" s="199" t="s">
        <v>1379</v>
      </c>
      <c r="C3024" s="199" t="s">
        <v>202</v>
      </c>
      <c r="D3024" s="200" t="s">
        <v>3138</v>
      </c>
      <c r="E3024" s="201" t="s">
        <v>3288</v>
      </c>
    </row>
    <row r="3025" spans="1:5" x14ac:dyDescent="0.2">
      <c r="A3025" s="199" t="s">
        <v>3206</v>
      </c>
      <c r="B3025" s="199" t="s">
        <v>1379</v>
      </c>
      <c r="C3025" s="199" t="s">
        <v>202</v>
      </c>
      <c r="D3025" s="200" t="s">
        <v>3138</v>
      </c>
      <c r="E3025" s="201" t="s">
        <v>3289</v>
      </c>
    </row>
    <row r="3026" spans="1:5" x14ac:dyDescent="0.2">
      <c r="A3026" s="199" t="s">
        <v>3206</v>
      </c>
      <c r="B3026" s="199" t="s">
        <v>1379</v>
      </c>
      <c r="C3026" s="199" t="s">
        <v>202</v>
      </c>
      <c r="D3026" s="200" t="s">
        <v>3138</v>
      </c>
      <c r="E3026" s="201" t="s">
        <v>3290</v>
      </c>
    </row>
    <row r="3027" spans="1:5" x14ac:dyDescent="0.2">
      <c r="A3027" s="199" t="s">
        <v>3206</v>
      </c>
      <c r="B3027" s="199" t="s">
        <v>1382</v>
      </c>
      <c r="C3027" s="199" t="s">
        <v>195</v>
      </c>
      <c r="D3027" s="200" t="s">
        <v>3138</v>
      </c>
      <c r="E3027" s="201" t="s">
        <v>3284</v>
      </c>
    </row>
    <row r="3028" spans="1:5" x14ac:dyDescent="0.2">
      <c r="A3028" s="199" t="s">
        <v>3206</v>
      </c>
      <c r="B3028" s="199" t="s">
        <v>1382</v>
      </c>
      <c r="C3028" s="199" t="s">
        <v>195</v>
      </c>
      <c r="D3028" s="200" t="s">
        <v>3138</v>
      </c>
      <c r="E3028" s="201" t="s">
        <v>3289</v>
      </c>
    </row>
    <row r="3029" spans="1:5" x14ac:dyDescent="0.2">
      <c r="A3029" s="199" t="s">
        <v>3206</v>
      </c>
      <c r="B3029" s="199" t="s">
        <v>1382</v>
      </c>
      <c r="C3029" s="199" t="s">
        <v>195</v>
      </c>
      <c r="D3029" s="200" t="s">
        <v>3138</v>
      </c>
      <c r="E3029" s="201" t="s">
        <v>3290</v>
      </c>
    </row>
    <row r="3030" spans="1:5" x14ac:dyDescent="0.2">
      <c r="A3030" s="199" t="s">
        <v>3206</v>
      </c>
      <c r="B3030" s="199" t="s">
        <v>1341</v>
      </c>
      <c r="C3030" s="199" t="s">
        <v>205</v>
      </c>
      <c r="D3030" s="200" t="s">
        <v>3138</v>
      </c>
      <c r="E3030" s="201" t="s">
        <v>3284</v>
      </c>
    </row>
    <row r="3031" spans="1:5" x14ac:dyDescent="0.2">
      <c r="A3031" s="199" t="s">
        <v>3206</v>
      </c>
      <c r="B3031" s="199" t="s">
        <v>1341</v>
      </c>
      <c r="C3031" s="199" t="s">
        <v>205</v>
      </c>
      <c r="D3031" s="200" t="s">
        <v>3138</v>
      </c>
      <c r="E3031" s="201" t="s">
        <v>3288</v>
      </c>
    </row>
    <row r="3032" spans="1:5" x14ac:dyDescent="0.2">
      <c r="A3032" s="199" t="s">
        <v>3206</v>
      </c>
      <c r="B3032" s="199" t="s">
        <v>1341</v>
      </c>
      <c r="C3032" s="199" t="s">
        <v>205</v>
      </c>
      <c r="D3032" s="200" t="s">
        <v>3138</v>
      </c>
      <c r="E3032" s="201" t="s">
        <v>3289</v>
      </c>
    </row>
    <row r="3033" spans="1:5" x14ac:dyDescent="0.2">
      <c r="A3033" s="199" t="s">
        <v>3206</v>
      </c>
      <c r="B3033" s="199" t="s">
        <v>1341</v>
      </c>
      <c r="C3033" s="199" t="s">
        <v>205</v>
      </c>
      <c r="D3033" s="200" t="s">
        <v>3138</v>
      </c>
      <c r="E3033" s="201" t="s">
        <v>3290</v>
      </c>
    </row>
    <row r="3034" spans="1:5" x14ac:dyDescent="0.2">
      <c r="A3034" s="199" t="s">
        <v>3206</v>
      </c>
      <c r="B3034" s="199" t="s">
        <v>1369</v>
      </c>
      <c r="C3034" s="199" t="s">
        <v>194</v>
      </c>
      <c r="D3034" s="200" t="s">
        <v>3138</v>
      </c>
      <c r="E3034" s="201" t="s">
        <v>3284</v>
      </c>
    </row>
    <row r="3035" spans="1:5" x14ac:dyDescent="0.2">
      <c r="A3035" s="199" t="s">
        <v>3206</v>
      </c>
      <c r="B3035" s="199" t="s">
        <v>1369</v>
      </c>
      <c r="C3035" s="199" t="s">
        <v>194</v>
      </c>
      <c r="D3035" s="200" t="s">
        <v>3138</v>
      </c>
      <c r="E3035" s="201" t="s">
        <v>3288</v>
      </c>
    </row>
    <row r="3036" spans="1:5" x14ac:dyDescent="0.2">
      <c r="A3036" s="199" t="s">
        <v>3206</v>
      </c>
      <c r="B3036" s="199" t="s">
        <v>1369</v>
      </c>
      <c r="C3036" s="199" t="s">
        <v>194</v>
      </c>
      <c r="D3036" s="200" t="s">
        <v>3138</v>
      </c>
      <c r="E3036" s="201" t="s">
        <v>3289</v>
      </c>
    </row>
    <row r="3037" spans="1:5" x14ac:dyDescent="0.2">
      <c r="A3037" s="199" t="s">
        <v>3206</v>
      </c>
      <c r="B3037" s="199" t="s">
        <v>1369</v>
      </c>
      <c r="C3037" s="199" t="s">
        <v>194</v>
      </c>
      <c r="D3037" s="200" t="s">
        <v>3138</v>
      </c>
      <c r="E3037" s="201" t="s">
        <v>3290</v>
      </c>
    </row>
    <row r="3038" spans="1:5" x14ac:dyDescent="0.2">
      <c r="A3038" s="199" t="s">
        <v>3206</v>
      </c>
      <c r="B3038" s="199" t="s">
        <v>1389</v>
      </c>
      <c r="C3038" s="199" t="s">
        <v>193</v>
      </c>
      <c r="D3038" s="200" t="s">
        <v>3138</v>
      </c>
      <c r="E3038" s="201" t="s">
        <v>3284</v>
      </c>
    </row>
    <row r="3039" spans="1:5" x14ac:dyDescent="0.2">
      <c r="A3039" s="199" t="s">
        <v>3206</v>
      </c>
      <c r="B3039" s="199" t="s">
        <v>1389</v>
      </c>
      <c r="C3039" s="199" t="s">
        <v>193</v>
      </c>
      <c r="D3039" s="200" t="s">
        <v>3138</v>
      </c>
      <c r="E3039" s="201" t="s">
        <v>3288</v>
      </c>
    </row>
    <row r="3040" spans="1:5" x14ac:dyDescent="0.2">
      <c r="A3040" s="199" t="s">
        <v>3206</v>
      </c>
      <c r="B3040" s="199" t="s">
        <v>1389</v>
      </c>
      <c r="C3040" s="199" t="s">
        <v>193</v>
      </c>
      <c r="D3040" s="200" t="s">
        <v>3138</v>
      </c>
      <c r="E3040" s="201" t="s">
        <v>3289</v>
      </c>
    </row>
    <row r="3041" spans="1:5" x14ac:dyDescent="0.2">
      <c r="A3041" s="199" t="s">
        <v>3206</v>
      </c>
      <c r="B3041" s="199" t="s">
        <v>1389</v>
      </c>
      <c r="C3041" s="199" t="s">
        <v>193</v>
      </c>
      <c r="D3041" s="200" t="s">
        <v>3138</v>
      </c>
      <c r="E3041" s="201" t="s">
        <v>3290</v>
      </c>
    </row>
    <row r="3042" spans="1:5" x14ac:dyDescent="0.2">
      <c r="A3042" s="199" t="s">
        <v>3206</v>
      </c>
      <c r="B3042" s="199" t="s">
        <v>1364</v>
      </c>
      <c r="C3042" s="199" t="s">
        <v>203</v>
      </c>
      <c r="D3042" s="200" t="s">
        <v>3138</v>
      </c>
      <c r="E3042" s="201" t="s">
        <v>3284</v>
      </c>
    </row>
    <row r="3043" spans="1:5" x14ac:dyDescent="0.2">
      <c r="A3043" s="199" t="s">
        <v>3206</v>
      </c>
      <c r="B3043" s="199" t="s">
        <v>1364</v>
      </c>
      <c r="C3043" s="199" t="s">
        <v>203</v>
      </c>
      <c r="D3043" s="200" t="s">
        <v>3138</v>
      </c>
      <c r="E3043" s="201" t="s">
        <v>3288</v>
      </c>
    </row>
    <row r="3044" spans="1:5" x14ac:dyDescent="0.2">
      <c r="A3044" s="199" t="s">
        <v>3206</v>
      </c>
      <c r="B3044" s="199" t="s">
        <v>1364</v>
      </c>
      <c r="C3044" s="199" t="s">
        <v>203</v>
      </c>
      <c r="D3044" s="200" t="s">
        <v>3138</v>
      </c>
      <c r="E3044" s="201" t="s">
        <v>3289</v>
      </c>
    </row>
    <row r="3045" spans="1:5" x14ac:dyDescent="0.2">
      <c r="A3045" s="199" t="s">
        <v>3206</v>
      </c>
      <c r="B3045" s="199" t="s">
        <v>1364</v>
      </c>
      <c r="C3045" s="199" t="s">
        <v>203</v>
      </c>
      <c r="D3045" s="200" t="s">
        <v>3138</v>
      </c>
      <c r="E3045" s="201" t="s">
        <v>3290</v>
      </c>
    </row>
    <row r="3046" spans="1:5" x14ac:dyDescent="0.2">
      <c r="A3046" s="199" t="s">
        <v>3206</v>
      </c>
      <c r="B3046" s="199" t="s">
        <v>1380</v>
      </c>
      <c r="C3046" s="199" t="s">
        <v>192</v>
      </c>
      <c r="D3046" s="200" t="s">
        <v>3138</v>
      </c>
      <c r="E3046" s="201" t="s">
        <v>3284</v>
      </c>
    </row>
    <row r="3047" spans="1:5" x14ac:dyDescent="0.2">
      <c r="A3047" s="199" t="s">
        <v>3206</v>
      </c>
      <c r="B3047" s="199" t="s">
        <v>1380</v>
      </c>
      <c r="C3047" s="199" t="s">
        <v>192</v>
      </c>
      <c r="D3047" s="200" t="s">
        <v>3138</v>
      </c>
      <c r="E3047" s="201" t="s">
        <v>3288</v>
      </c>
    </row>
    <row r="3048" spans="1:5" x14ac:dyDescent="0.2">
      <c r="A3048" s="199" t="s">
        <v>3206</v>
      </c>
      <c r="B3048" s="199" t="s">
        <v>1380</v>
      </c>
      <c r="C3048" s="199" t="s">
        <v>192</v>
      </c>
      <c r="D3048" s="200" t="s">
        <v>3138</v>
      </c>
      <c r="E3048" s="201" t="s">
        <v>3289</v>
      </c>
    </row>
    <row r="3049" spans="1:5" x14ac:dyDescent="0.2">
      <c r="A3049" s="199" t="s">
        <v>3206</v>
      </c>
      <c r="B3049" s="199" t="s">
        <v>1380</v>
      </c>
      <c r="C3049" s="199" t="s">
        <v>192</v>
      </c>
      <c r="D3049" s="200" t="s">
        <v>3138</v>
      </c>
      <c r="E3049" s="201" t="s">
        <v>3290</v>
      </c>
    </row>
    <row r="3050" spans="1:5" x14ac:dyDescent="0.2">
      <c r="A3050" s="199" t="s">
        <v>3206</v>
      </c>
      <c r="B3050" s="199" t="s">
        <v>1387</v>
      </c>
      <c r="C3050" s="199" t="s">
        <v>13</v>
      </c>
      <c r="D3050" s="200" t="s">
        <v>3138</v>
      </c>
      <c r="E3050" s="201" t="s">
        <v>3284</v>
      </c>
    </row>
    <row r="3051" spans="1:5" x14ac:dyDescent="0.2">
      <c r="A3051" s="199" t="s">
        <v>3206</v>
      </c>
      <c r="B3051" s="199" t="s">
        <v>1387</v>
      </c>
      <c r="C3051" s="199" t="s">
        <v>13</v>
      </c>
      <c r="D3051" s="200" t="s">
        <v>3138</v>
      </c>
      <c r="E3051" s="201" t="s">
        <v>3289</v>
      </c>
    </row>
    <row r="3052" spans="1:5" x14ac:dyDescent="0.2">
      <c r="A3052" s="199" t="s">
        <v>3206</v>
      </c>
      <c r="B3052" s="199" t="s">
        <v>1387</v>
      </c>
      <c r="C3052" s="199" t="s">
        <v>13</v>
      </c>
      <c r="D3052" s="200" t="s">
        <v>3138</v>
      </c>
      <c r="E3052" s="201" t="s">
        <v>3290</v>
      </c>
    </row>
    <row r="3053" spans="1:5" x14ac:dyDescent="0.2">
      <c r="A3053" s="199" t="s">
        <v>3206</v>
      </c>
      <c r="B3053" s="199" t="s">
        <v>1365</v>
      </c>
      <c r="C3053" s="199" t="s">
        <v>201</v>
      </c>
      <c r="D3053" s="200" t="s">
        <v>3138</v>
      </c>
      <c r="E3053" s="201" t="s">
        <v>3284</v>
      </c>
    </row>
    <row r="3054" spans="1:5" x14ac:dyDescent="0.2">
      <c r="A3054" s="199" t="s">
        <v>3206</v>
      </c>
      <c r="B3054" s="199" t="s">
        <v>1365</v>
      </c>
      <c r="C3054" s="199" t="s">
        <v>201</v>
      </c>
      <c r="D3054" s="200" t="s">
        <v>3138</v>
      </c>
      <c r="E3054" s="201" t="s">
        <v>3288</v>
      </c>
    </row>
    <row r="3055" spans="1:5" x14ac:dyDescent="0.2">
      <c r="A3055" s="199" t="s">
        <v>3206</v>
      </c>
      <c r="B3055" s="199" t="s">
        <v>1365</v>
      </c>
      <c r="C3055" s="199" t="s">
        <v>201</v>
      </c>
      <c r="D3055" s="200" t="s">
        <v>3138</v>
      </c>
      <c r="E3055" s="201" t="s">
        <v>3289</v>
      </c>
    </row>
    <row r="3056" spans="1:5" x14ac:dyDescent="0.2">
      <c r="A3056" s="199" t="s">
        <v>3206</v>
      </c>
      <c r="B3056" s="199" t="s">
        <v>1365</v>
      </c>
      <c r="C3056" s="199" t="s">
        <v>201</v>
      </c>
      <c r="D3056" s="200" t="s">
        <v>3138</v>
      </c>
      <c r="E3056" s="201" t="s">
        <v>3290</v>
      </c>
    </row>
    <row r="3057" spans="1:5" x14ac:dyDescent="0.2">
      <c r="A3057" s="199" t="s">
        <v>3206</v>
      </c>
      <c r="B3057" s="199" t="s">
        <v>1348</v>
      </c>
      <c r="C3057" s="199" t="s">
        <v>240</v>
      </c>
      <c r="D3057" s="200" t="s">
        <v>3138</v>
      </c>
      <c r="E3057" s="201" t="s">
        <v>3284</v>
      </c>
    </row>
    <row r="3058" spans="1:5" x14ac:dyDescent="0.2">
      <c r="A3058" s="199" t="s">
        <v>3206</v>
      </c>
      <c r="B3058" s="199" t="s">
        <v>1348</v>
      </c>
      <c r="C3058" s="199" t="s">
        <v>240</v>
      </c>
      <c r="D3058" s="200" t="s">
        <v>3138</v>
      </c>
      <c r="E3058" s="201" t="s">
        <v>3287</v>
      </c>
    </row>
    <row r="3059" spans="1:5" x14ac:dyDescent="0.2">
      <c r="A3059" s="199" t="s">
        <v>3206</v>
      </c>
      <c r="B3059" s="199" t="s">
        <v>1348</v>
      </c>
      <c r="C3059" s="199" t="s">
        <v>240</v>
      </c>
      <c r="D3059" s="200" t="s">
        <v>3138</v>
      </c>
      <c r="E3059" s="201" t="s">
        <v>3288</v>
      </c>
    </row>
    <row r="3060" spans="1:5" x14ac:dyDescent="0.2">
      <c r="A3060" s="199" t="s">
        <v>3206</v>
      </c>
      <c r="B3060" s="199" t="s">
        <v>1348</v>
      </c>
      <c r="C3060" s="199" t="s">
        <v>240</v>
      </c>
      <c r="D3060" s="200" t="s">
        <v>3138</v>
      </c>
      <c r="E3060" s="201" t="s">
        <v>3289</v>
      </c>
    </row>
    <row r="3061" spans="1:5" x14ac:dyDescent="0.2">
      <c r="A3061" s="199" t="s">
        <v>3206</v>
      </c>
      <c r="B3061" s="199" t="s">
        <v>1348</v>
      </c>
      <c r="C3061" s="199" t="s">
        <v>240</v>
      </c>
      <c r="D3061" s="200" t="s">
        <v>3138</v>
      </c>
      <c r="E3061" s="201" t="s">
        <v>3290</v>
      </c>
    </row>
    <row r="3062" spans="1:5" x14ac:dyDescent="0.2">
      <c r="A3062" s="199" t="s">
        <v>3206</v>
      </c>
      <c r="B3062" s="199" t="s">
        <v>1376</v>
      </c>
      <c r="C3062" s="199" t="s">
        <v>246</v>
      </c>
      <c r="D3062" s="200" t="s">
        <v>3138</v>
      </c>
      <c r="E3062" s="201" t="s">
        <v>3284</v>
      </c>
    </row>
    <row r="3063" spans="1:5" x14ac:dyDescent="0.2">
      <c r="A3063" s="199" t="s">
        <v>3206</v>
      </c>
      <c r="B3063" s="199" t="s">
        <v>1376</v>
      </c>
      <c r="C3063" s="199" t="s">
        <v>246</v>
      </c>
      <c r="D3063" s="200" t="s">
        <v>3138</v>
      </c>
      <c r="E3063" s="201" t="s">
        <v>3288</v>
      </c>
    </row>
    <row r="3064" spans="1:5" x14ac:dyDescent="0.2">
      <c r="A3064" s="199" t="s">
        <v>3206</v>
      </c>
      <c r="B3064" s="199" t="s">
        <v>1376</v>
      </c>
      <c r="C3064" s="199" t="s">
        <v>246</v>
      </c>
      <c r="D3064" s="200" t="s">
        <v>3138</v>
      </c>
      <c r="E3064" s="201" t="s">
        <v>3290</v>
      </c>
    </row>
    <row r="3065" spans="1:5" x14ac:dyDescent="0.2">
      <c r="A3065" s="199" t="s">
        <v>3206</v>
      </c>
      <c r="B3065" s="199" t="s">
        <v>1361</v>
      </c>
      <c r="C3065" s="199" t="s">
        <v>239</v>
      </c>
      <c r="D3065" s="200" t="s">
        <v>3138</v>
      </c>
      <c r="E3065" s="201" t="s">
        <v>3284</v>
      </c>
    </row>
    <row r="3066" spans="1:5" x14ac:dyDescent="0.2">
      <c r="A3066" s="199" t="s">
        <v>3206</v>
      </c>
      <c r="B3066" s="199" t="s">
        <v>1361</v>
      </c>
      <c r="C3066" s="199" t="s">
        <v>239</v>
      </c>
      <c r="D3066" s="200" t="s">
        <v>3138</v>
      </c>
      <c r="E3066" s="201" t="s">
        <v>3288</v>
      </c>
    </row>
    <row r="3067" spans="1:5" x14ac:dyDescent="0.2">
      <c r="A3067" s="199" t="s">
        <v>3206</v>
      </c>
      <c r="B3067" s="199" t="s">
        <v>1361</v>
      </c>
      <c r="C3067" s="199" t="s">
        <v>239</v>
      </c>
      <c r="D3067" s="200" t="s">
        <v>3138</v>
      </c>
      <c r="E3067" s="201" t="s">
        <v>3290</v>
      </c>
    </row>
    <row r="3068" spans="1:5" x14ac:dyDescent="0.2">
      <c r="A3068" s="199" t="s">
        <v>3206</v>
      </c>
      <c r="B3068" s="199" t="s">
        <v>1726</v>
      </c>
      <c r="C3068" s="199" t="s">
        <v>1729</v>
      </c>
      <c r="D3068" s="200" t="s">
        <v>3138</v>
      </c>
      <c r="E3068" s="201" t="s">
        <v>3284</v>
      </c>
    </row>
    <row r="3069" spans="1:5" x14ac:dyDescent="0.2">
      <c r="A3069" s="199" t="s">
        <v>3206</v>
      </c>
      <c r="B3069" s="199" t="s">
        <v>1726</v>
      </c>
      <c r="C3069" s="199" t="s">
        <v>1729</v>
      </c>
      <c r="D3069" s="200" t="s">
        <v>3138</v>
      </c>
      <c r="E3069" s="201" t="s">
        <v>3288</v>
      </c>
    </row>
    <row r="3070" spans="1:5" x14ac:dyDescent="0.2">
      <c r="A3070" s="199" t="s">
        <v>3206</v>
      </c>
      <c r="B3070" s="199" t="s">
        <v>1726</v>
      </c>
      <c r="C3070" s="199" t="s">
        <v>1729</v>
      </c>
      <c r="D3070" s="200" t="s">
        <v>3138</v>
      </c>
      <c r="E3070" s="201" t="s">
        <v>3290</v>
      </c>
    </row>
    <row r="3071" spans="1:5" x14ac:dyDescent="0.2">
      <c r="A3071" s="199" t="s">
        <v>3206</v>
      </c>
      <c r="B3071" s="199" t="s">
        <v>3012</v>
      </c>
      <c r="C3071" s="199" t="s">
        <v>1730</v>
      </c>
      <c r="D3071" s="200" t="s">
        <v>3138</v>
      </c>
      <c r="E3071" s="201" t="s">
        <v>3284</v>
      </c>
    </row>
    <row r="3072" spans="1:5" x14ac:dyDescent="0.2">
      <c r="A3072" s="199" t="s">
        <v>3206</v>
      </c>
      <c r="B3072" s="199" t="s">
        <v>3012</v>
      </c>
      <c r="C3072" s="199" t="s">
        <v>1730</v>
      </c>
      <c r="D3072" s="200" t="s">
        <v>3138</v>
      </c>
      <c r="E3072" s="201" t="s">
        <v>3287</v>
      </c>
    </row>
    <row r="3073" spans="1:5" x14ac:dyDescent="0.2">
      <c r="A3073" s="199" t="s">
        <v>3206</v>
      </c>
      <c r="B3073" s="199" t="s">
        <v>1167</v>
      </c>
      <c r="C3073" s="199" t="s">
        <v>1168</v>
      </c>
      <c r="D3073" s="200" t="s">
        <v>3136</v>
      </c>
      <c r="E3073" s="201" t="s">
        <v>3284</v>
      </c>
    </row>
    <row r="3074" spans="1:5" x14ac:dyDescent="0.2">
      <c r="A3074" s="199" t="s">
        <v>3206</v>
      </c>
      <c r="B3074" s="199" t="s">
        <v>1167</v>
      </c>
      <c r="C3074" s="199" t="s">
        <v>1168</v>
      </c>
      <c r="D3074" s="200" t="s">
        <v>3136</v>
      </c>
      <c r="E3074" s="201" t="s">
        <v>3290</v>
      </c>
    </row>
    <row r="3075" spans="1:5" x14ac:dyDescent="0.2">
      <c r="A3075" s="199" t="s">
        <v>3206</v>
      </c>
      <c r="B3075" s="199" t="s">
        <v>1169</v>
      </c>
      <c r="C3075" s="199" t="s">
        <v>1170</v>
      </c>
      <c r="D3075" s="200" t="s">
        <v>3136</v>
      </c>
      <c r="E3075" s="201" t="s">
        <v>3284</v>
      </c>
    </row>
    <row r="3076" spans="1:5" x14ac:dyDescent="0.2">
      <c r="A3076" s="199" t="s">
        <v>3206</v>
      </c>
      <c r="B3076" s="199" t="s">
        <v>1325</v>
      </c>
      <c r="C3076" s="199" t="s">
        <v>1326</v>
      </c>
      <c r="D3076" s="200" t="s">
        <v>3136</v>
      </c>
      <c r="E3076" s="201" t="s">
        <v>3284</v>
      </c>
    </row>
    <row r="3077" spans="1:5" x14ac:dyDescent="0.2">
      <c r="A3077" s="199" t="s">
        <v>3206</v>
      </c>
      <c r="B3077" s="199" t="s">
        <v>1325</v>
      </c>
      <c r="C3077" s="199" t="s">
        <v>1326</v>
      </c>
      <c r="D3077" s="200" t="s">
        <v>3136</v>
      </c>
      <c r="E3077" s="201" t="s">
        <v>3290</v>
      </c>
    </row>
    <row r="3078" spans="1:5" x14ac:dyDescent="0.2">
      <c r="A3078" s="199" t="s">
        <v>3206</v>
      </c>
      <c r="B3078" s="199" t="s">
        <v>1179</v>
      </c>
      <c r="C3078" s="199" t="s">
        <v>1180</v>
      </c>
      <c r="D3078" s="200" t="s">
        <v>3136</v>
      </c>
      <c r="E3078" s="201" t="s">
        <v>3284</v>
      </c>
    </row>
    <row r="3079" spans="1:5" x14ac:dyDescent="0.2">
      <c r="A3079" s="199" t="s">
        <v>3206</v>
      </c>
      <c r="B3079" s="199" t="s">
        <v>1950</v>
      </c>
      <c r="C3079" s="199" t="s">
        <v>1063</v>
      </c>
      <c r="D3079" s="200" t="s">
        <v>3136</v>
      </c>
      <c r="E3079" s="201" t="s">
        <v>3284</v>
      </c>
    </row>
    <row r="3080" spans="1:5" x14ac:dyDescent="0.2">
      <c r="A3080" s="199" t="s">
        <v>3206</v>
      </c>
      <c r="B3080" s="199" t="s">
        <v>1950</v>
      </c>
      <c r="C3080" s="199" t="s">
        <v>1063</v>
      </c>
      <c r="D3080" s="200" t="s">
        <v>3136</v>
      </c>
      <c r="E3080" s="201" t="s">
        <v>3290</v>
      </c>
    </row>
    <row r="3081" spans="1:5" x14ac:dyDescent="0.2">
      <c r="A3081" s="199" t="s">
        <v>3206</v>
      </c>
      <c r="B3081" s="199" t="s">
        <v>2295</v>
      </c>
      <c r="C3081" s="199" t="s">
        <v>1987</v>
      </c>
      <c r="D3081" s="200" t="s">
        <v>3136</v>
      </c>
      <c r="E3081" s="201" t="s">
        <v>3284</v>
      </c>
    </row>
    <row r="3082" spans="1:5" x14ac:dyDescent="0.2">
      <c r="A3082" s="199" t="s">
        <v>3206</v>
      </c>
      <c r="B3082" s="199" t="s">
        <v>1910</v>
      </c>
      <c r="C3082" s="199" t="s">
        <v>1906</v>
      </c>
      <c r="D3082" s="200" t="s">
        <v>3136</v>
      </c>
      <c r="E3082" s="201" t="s">
        <v>3284</v>
      </c>
    </row>
    <row r="3083" spans="1:5" x14ac:dyDescent="0.2">
      <c r="A3083" s="199" t="s">
        <v>3206</v>
      </c>
      <c r="B3083" s="199" t="s">
        <v>2303</v>
      </c>
      <c r="C3083" s="199" t="s">
        <v>1982</v>
      </c>
      <c r="D3083" s="200" t="s">
        <v>3136</v>
      </c>
      <c r="E3083" s="201" t="s">
        <v>3284</v>
      </c>
    </row>
    <row r="3084" spans="1:5" x14ac:dyDescent="0.2">
      <c r="A3084" s="199" t="s">
        <v>3206</v>
      </c>
      <c r="B3084" s="199" t="s">
        <v>2782</v>
      </c>
      <c r="C3084" s="199" t="s">
        <v>780</v>
      </c>
      <c r="D3084" s="200" t="s">
        <v>3136</v>
      </c>
      <c r="E3084" s="201" t="s">
        <v>3284</v>
      </c>
    </row>
    <row r="3085" spans="1:5" x14ac:dyDescent="0.2">
      <c r="A3085" s="199" t="s">
        <v>3206</v>
      </c>
      <c r="B3085" s="199" t="s">
        <v>2782</v>
      </c>
      <c r="C3085" s="199" t="s">
        <v>780</v>
      </c>
      <c r="D3085" s="200" t="s">
        <v>3136</v>
      </c>
      <c r="E3085" s="201" t="s">
        <v>3290</v>
      </c>
    </row>
    <row r="3086" spans="1:5" x14ac:dyDescent="0.2">
      <c r="A3086" s="199" t="s">
        <v>3206</v>
      </c>
      <c r="B3086" s="199" t="s">
        <v>1171</v>
      </c>
      <c r="C3086" s="199" t="s">
        <v>1172</v>
      </c>
      <c r="D3086" s="200" t="s">
        <v>3136</v>
      </c>
      <c r="E3086" s="201" t="s">
        <v>3284</v>
      </c>
    </row>
    <row r="3087" spans="1:5" x14ac:dyDescent="0.2">
      <c r="A3087" s="199" t="s">
        <v>3206</v>
      </c>
      <c r="B3087" s="199" t="s">
        <v>1095</v>
      </c>
      <c r="C3087" s="199" t="s">
        <v>1064</v>
      </c>
      <c r="D3087" s="200" t="s">
        <v>3136</v>
      </c>
      <c r="E3087" s="201" t="s">
        <v>3284</v>
      </c>
    </row>
    <row r="3088" spans="1:5" x14ac:dyDescent="0.2">
      <c r="A3088" s="199" t="s">
        <v>3206</v>
      </c>
      <c r="B3088" s="199" t="s">
        <v>1095</v>
      </c>
      <c r="C3088" s="199" t="s">
        <v>1064</v>
      </c>
      <c r="D3088" s="200" t="s">
        <v>3136</v>
      </c>
      <c r="E3088" s="201" t="s">
        <v>3290</v>
      </c>
    </row>
    <row r="3089" spans="1:5" x14ac:dyDescent="0.2">
      <c r="A3089" s="199" t="s">
        <v>3206</v>
      </c>
      <c r="B3089" s="199" t="s">
        <v>2283</v>
      </c>
      <c r="C3089" s="199" t="s">
        <v>1978</v>
      </c>
      <c r="D3089" s="200" t="s">
        <v>3136</v>
      </c>
      <c r="E3089" s="201" t="s">
        <v>3284</v>
      </c>
    </row>
    <row r="3090" spans="1:5" x14ac:dyDescent="0.2">
      <c r="A3090" s="199" t="s">
        <v>3206</v>
      </c>
      <c r="B3090" s="199" t="s">
        <v>1619</v>
      </c>
      <c r="C3090" s="199" t="s">
        <v>1620</v>
      </c>
      <c r="D3090" s="200" t="s">
        <v>3136</v>
      </c>
      <c r="E3090" s="201" t="s">
        <v>3284</v>
      </c>
    </row>
    <row r="3091" spans="1:5" x14ac:dyDescent="0.2">
      <c r="A3091" s="199" t="s">
        <v>3206</v>
      </c>
      <c r="B3091" s="199" t="s">
        <v>2308</v>
      </c>
      <c r="C3091" s="199" t="s">
        <v>1979</v>
      </c>
      <c r="D3091" s="200" t="s">
        <v>3136</v>
      </c>
      <c r="E3091" s="201" t="s">
        <v>3284</v>
      </c>
    </row>
    <row r="3092" spans="1:5" x14ac:dyDescent="0.2">
      <c r="A3092" s="199" t="s">
        <v>3206</v>
      </c>
      <c r="B3092" s="199" t="s">
        <v>2289</v>
      </c>
      <c r="C3092" s="199" t="s">
        <v>1983</v>
      </c>
      <c r="D3092" s="200" t="s">
        <v>3136</v>
      </c>
      <c r="E3092" s="201" t="s">
        <v>3284</v>
      </c>
    </row>
    <row r="3093" spans="1:5" x14ac:dyDescent="0.2">
      <c r="A3093" s="199" t="s">
        <v>3206</v>
      </c>
      <c r="B3093" s="199" t="s">
        <v>2306</v>
      </c>
      <c r="C3093" s="199" t="s">
        <v>1985</v>
      </c>
      <c r="D3093" s="200" t="s">
        <v>3136</v>
      </c>
      <c r="E3093" s="201" t="s">
        <v>3284</v>
      </c>
    </row>
    <row r="3094" spans="1:5" x14ac:dyDescent="0.2">
      <c r="A3094" s="199" t="s">
        <v>3206</v>
      </c>
      <c r="B3094" s="199" t="s">
        <v>2307</v>
      </c>
      <c r="C3094" s="199" t="s">
        <v>1980</v>
      </c>
      <c r="D3094" s="200" t="s">
        <v>3136</v>
      </c>
      <c r="E3094" s="201" t="s">
        <v>3284</v>
      </c>
    </row>
    <row r="3095" spans="1:5" x14ac:dyDescent="0.2">
      <c r="A3095" s="199" t="s">
        <v>3206</v>
      </c>
      <c r="B3095" s="199" t="s">
        <v>2304</v>
      </c>
      <c r="C3095" s="199" t="s">
        <v>1984</v>
      </c>
      <c r="D3095" s="200" t="s">
        <v>3136</v>
      </c>
      <c r="E3095" s="201" t="s">
        <v>3284</v>
      </c>
    </row>
    <row r="3096" spans="1:5" x14ac:dyDescent="0.2">
      <c r="A3096" s="199" t="s">
        <v>3206</v>
      </c>
      <c r="B3096" s="199" t="s">
        <v>2305</v>
      </c>
      <c r="C3096" s="199" t="s">
        <v>1986</v>
      </c>
      <c r="D3096" s="200" t="s">
        <v>3136</v>
      </c>
      <c r="E3096" s="201" t="s">
        <v>3284</v>
      </c>
    </row>
    <row r="3097" spans="1:5" x14ac:dyDescent="0.2">
      <c r="A3097" s="199" t="s">
        <v>3206</v>
      </c>
      <c r="B3097" s="199" t="s">
        <v>2299</v>
      </c>
      <c r="C3097" s="199" t="s">
        <v>1981</v>
      </c>
      <c r="D3097" s="200" t="s">
        <v>3136</v>
      </c>
      <c r="E3097" s="201" t="s">
        <v>3284</v>
      </c>
    </row>
    <row r="3098" spans="1:5" x14ac:dyDescent="0.2">
      <c r="A3098" s="199" t="s">
        <v>3206</v>
      </c>
      <c r="B3098" s="199" t="s">
        <v>1131</v>
      </c>
      <c r="C3098" s="199" t="s">
        <v>1132</v>
      </c>
      <c r="D3098" s="200" t="s">
        <v>3136</v>
      </c>
      <c r="E3098" s="201" t="s">
        <v>3284</v>
      </c>
    </row>
    <row r="3099" spans="1:5" x14ac:dyDescent="0.2">
      <c r="A3099" s="199" t="s">
        <v>3206</v>
      </c>
      <c r="B3099" s="199" t="s">
        <v>1096</v>
      </c>
      <c r="C3099" s="199" t="s">
        <v>608</v>
      </c>
      <c r="D3099" s="200" t="s">
        <v>3136</v>
      </c>
      <c r="E3099" s="201" t="s">
        <v>3284</v>
      </c>
    </row>
    <row r="3100" spans="1:5" x14ac:dyDescent="0.2">
      <c r="A3100" s="199" t="s">
        <v>3206</v>
      </c>
      <c r="B3100" s="199" t="s">
        <v>1096</v>
      </c>
      <c r="C3100" s="199" t="s">
        <v>608</v>
      </c>
      <c r="D3100" s="200" t="s">
        <v>3136</v>
      </c>
      <c r="E3100" s="201" t="s">
        <v>3290</v>
      </c>
    </row>
    <row r="3101" spans="1:5" x14ac:dyDescent="0.2">
      <c r="A3101" s="199" t="s">
        <v>3206</v>
      </c>
      <c r="B3101" s="199" t="s">
        <v>1097</v>
      </c>
      <c r="C3101" s="199" t="s">
        <v>619</v>
      </c>
      <c r="D3101" s="200" t="s">
        <v>3136</v>
      </c>
      <c r="E3101" s="201" t="s">
        <v>3284</v>
      </c>
    </row>
    <row r="3102" spans="1:5" x14ac:dyDescent="0.2">
      <c r="A3102" s="199" t="s">
        <v>3206</v>
      </c>
      <c r="B3102" s="199" t="s">
        <v>1097</v>
      </c>
      <c r="C3102" s="199" t="s">
        <v>619</v>
      </c>
      <c r="D3102" s="200" t="s">
        <v>3136</v>
      </c>
      <c r="E3102" s="201" t="s">
        <v>3290</v>
      </c>
    </row>
    <row r="3103" spans="1:5" x14ac:dyDescent="0.2">
      <c r="A3103" s="199" t="s">
        <v>3206</v>
      </c>
      <c r="B3103" s="199" t="s">
        <v>1098</v>
      </c>
      <c r="C3103" s="199" t="s">
        <v>620</v>
      </c>
      <c r="D3103" s="200" t="s">
        <v>3136</v>
      </c>
      <c r="E3103" s="201" t="s">
        <v>3284</v>
      </c>
    </row>
    <row r="3104" spans="1:5" x14ac:dyDescent="0.2">
      <c r="A3104" s="199" t="s">
        <v>3206</v>
      </c>
      <c r="B3104" s="199" t="s">
        <v>1098</v>
      </c>
      <c r="C3104" s="199" t="s">
        <v>620</v>
      </c>
      <c r="D3104" s="200" t="s">
        <v>3136</v>
      </c>
      <c r="E3104" s="201" t="s">
        <v>3290</v>
      </c>
    </row>
    <row r="3105" spans="1:5" x14ac:dyDescent="0.2">
      <c r="A3105" s="199" t="s">
        <v>3206</v>
      </c>
      <c r="B3105" s="199" t="s">
        <v>1099</v>
      </c>
      <c r="C3105" s="199" t="s">
        <v>611</v>
      </c>
      <c r="D3105" s="200" t="s">
        <v>3136</v>
      </c>
      <c r="E3105" s="201" t="s">
        <v>3284</v>
      </c>
    </row>
    <row r="3106" spans="1:5" x14ac:dyDescent="0.2">
      <c r="A3106" s="199" t="s">
        <v>3206</v>
      </c>
      <c r="B3106" s="199" t="s">
        <v>1100</v>
      </c>
      <c r="C3106" s="199" t="s">
        <v>928</v>
      </c>
      <c r="D3106" s="200" t="s">
        <v>3136</v>
      </c>
      <c r="E3106" s="201" t="s">
        <v>3284</v>
      </c>
    </row>
    <row r="3107" spans="1:5" x14ac:dyDescent="0.2">
      <c r="A3107" s="199" t="s">
        <v>3206</v>
      </c>
      <c r="B3107" s="199" t="s">
        <v>1100</v>
      </c>
      <c r="C3107" s="199" t="s">
        <v>928</v>
      </c>
      <c r="D3107" s="200" t="s">
        <v>3136</v>
      </c>
      <c r="E3107" s="201" t="s">
        <v>3290</v>
      </c>
    </row>
    <row r="3108" spans="1:5" x14ac:dyDescent="0.2">
      <c r="A3108" s="199" t="s">
        <v>3206</v>
      </c>
      <c r="B3108" s="199" t="s">
        <v>1101</v>
      </c>
      <c r="C3108" s="199" t="s">
        <v>1065</v>
      </c>
      <c r="D3108" s="200" t="s">
        <v>3136</v>
      </c>
      <c r="E3108" s="201" t="s">
        <v>3284</v>
      </c>
    </row>
    <row r="3109" spans="1:5" x14ac:dyDescent="0.2">
      <c r="A3109" s="199" t="s">
        <v>3206</v>
      </c>
      <c r="B3109" s="199" t="s">
        <v>1101</v>
      </c>
      <c r="C3109" s="199" t="s">
        <v>1065</v>
      </c>
      <c r="D3109" s="200" t="s">
        <v>3136</v>
      </c>
      <c r="E3109" s="201" t="s">
        <v>3290</v>
      </c>
    </row>
    <row r="3110" spans="1:5" x14ac:dyDescent="0.2">
      <c r="A3110" s="199" t="s">
        <v>3206</v>
      </c>
      <c r="B3110" s="199" t="s">
        <v>1911</v>
      </c>
      <c r="C3110" s="199" t="s">
        <v>1907</v>
      </c>
      <c r="D3110" s="200" t="s">
        <v>3136</v>
      </c>
      <c r="E3110" s="201" t="s">
        <v>3284</v>
      </c>
    </row>
    <row r="3111" spans="1:5" x14ac:dyDescent="0.2">
      <c r="A3111" s="199" t="s">
        <v>3206</v>
      </c>
      <c r="B3111" s="199" t="s">
        <v>1102</v>
      </c>
      <c r="C3111" s="199" t="s">
        <v>1066</v>
      </c>
      <c r="D3111" s="200" t="s">
        <v>3136</v>
      </c>
      <c r="E3111" s="201" t="s">
        <v>3284</v>
      </c>
    </row>
    <row r="3112" spans="1:5" x14ac:dyDescent="0.2">
      <c r="A3112" s="199" t="s">
        <v>3206</v>
      </c>
      <c r="B3112" s="199" t="s">
        <v>1102</v>
      </c>
      <c r="C3112" s="199" t="s">
        <v>1066</v>
      </c>
      <c r="D3112" s="200" t="s">
        <v>3136</v>
      </c>
      <c r="E3112" s="201" t="s">
        <v>3290</v>
      </c>
    </row>
    <row r="3113" spans="1:5" x14ac:dyDescent="0.2">
      <c r="A3113" s="199" t="s">
        <v>3206</v>
      </c>
      <c r="B3113" s="199" t="s">
        <v>1103</v>
      </c>
      <c r="C3113" s="199" t="s">
        <v>687</v>
      </c>
      <c r="D3113" s="200" t="s">
        <v>3136</v>
      </c>
      <c r="E3113" s="201" t="s">
        <v>3284</v>
      </c>
    </row>
    <row r="3114" spans="1:5" x14ac:dyDescent="0.2">
      <c r="A3114" s="199" t="s">
        <v>3206</v>
      </c>
      <c r="B3114" s="199" t="s">
        <v>2294</v>
      </c>
      <c r="C3114" s="199" t="s">
        <v>1932</v>
      </c>
      <c r="D3114" s="200" t="s">
        <v>3136</v>
      </c>
      <c r="E3114" s="201" t="s">
        <v>3284</v>
      </c>
    </row>
    <row r="3115" spans="1:5" x14ac:dyDescent="0.2">
      <c r="A3115" s="199" t="s">
        <v>3206</v>
      </c>
      <c r="B3115" s="199" t="s">
        <v>1104</v>
      </c>
      <c r="C3115" s="199" t="s">
        <v>688</v>
      </c>
      <c r="D3115" s="200" t="s">
        <v>3136</v>
      </c>
      <c r="E3115" s="201" t="s">
        <v>3284</v>
      </c>
    </row>
    <row r="3116" spans="1:5" x14ac:dyDescent="0.2">
      <c r="A3116" s="199" t="s">
        <v>3206</v>
      </c>
      <c r="B3116" s="199" t="s">
        <v>1577</v>
      </c>
      <c r="C3116" s="199" t="s">
        <v>1578</v>
      </c>
      <c r="D3116" s="200" t="s">
        <v>3136</v>
      </c>
      <c r="E3116" s="201" t="s">
        <v>3284</v>
      </c>
    </row>
    <row r="3117" spans="1:5" x14ac:dyDescent="0.2">
      <c r="A3117" s="199" t="s">
        <v>3206</v>
      </c>
      <c r="B3117" s="199" t="s">
        <v>1085</v>
      </c>
      <c r="C3117" s="199" t="s">
        <v>1086</v>
      </c>
      <c r="D3117" s="200" t="s">
        <v>3136</v>
      </c>
      <c r="E3117" s="201" t="s">
        <v>3284</v>
      </c>
    </row>
    <row r="3118" spans="1:5" x14ac:dyDescent="0.2">
      <c r="A3118" s="199" t="s">
        <v>3206</v>
      </c>
      <c r="B3118" s="199" t="s">
        <v>1105</v>
      </c>
      <c r="C3118" s="199" t="s">
        <v>1038</v>
      </c>
      <c r="D3118" s="200" t="s">
        <v>3136</v>
      </c>
      <c r="E3118" s="201" t="s">
        <v>3284</v>
      </c>
    </row>
    <row r="3119" spans="1:5" x14ac:dyDescent="0.2">
      <c r="A3119" s="199" t="s">
        <v>3206</v>
      </c>
      <c r="B3119" s="199" t="s">
        <v>1106</v>
      </c>
      <c r="C3119" s="199" t="s">
        <v>1084</v>
      </c>
      <c r="D3119" s="200" t="s">
        <v>3136</v>
      </c>
      <c r="E3119" s="201" t="s">
        <v>3284</v>
      </c>
    </row>
    <row r="3120" spans="1:5" x14ac:dyDescent="0.2">
      <c r="A3120" s="199" t="s">
        <v>3206</v>
      </c>
      <c r="B3120" s="199" t="s">
        <v>1106</v>
      </c>
      <c r="C3120" s="199" t="s">
        <v>1084</v>
      </c>
      <c r="D3120" s="200" t="s">
        <v>3136</v>
      </c>
      <c r="E3120" s="201" t="s">
        <v>3287</v>
      </c>
    </row>
    <row r="3121" spans="1:5" x14ac:dyDescent="0.2">
      <c r="A3121" s="199" t="s">
        <v>3206</v>
      </c>
      <c r="B3121" s="199" t="s">
        <v>1106</v>
      </c>
      <c r="C3121" s="199" t="s">
        <v>1084</v>
      </c>
      <c r="D3121" s="200" t="s">
        <v>3136</v>
      </c>
      <c r="E3121" s="201" t="s">
        <v>3290</v>
      </c>
    </row>
    <row r="3122" spans="1:5" x14ac:dyDescent="0.2">
      <c r="A3122" s="199" t="s">
        <v>3206</v>
      </c>
      <c r="B3122" s="199" t="s">
        <v>1393</v>
      </c>
      <c r="C3122" s="199" t="s">
        <v>1394</v>
      </c>
      <c r="D3122" s="200" t="s">
        <v>3136</v>
      </c>
      <c r="E3122" s="201" t="s">
        <v>3284</v>
      </c>
    </row>
    <row r="3123" spans="1:5" x14ac:dyDescent="0.2">
      <c r="A3123" s="199" t="s">
        <v>3206</v>
      </c>
      <c r="B3123" s="199" t="s">
        <v>1393</v>
      </c>
      <c r="C3123" s="199" t="s">
        <v>1394</v>
      </c>
      <c r="D3123" s="200" t="s">
        <v>3136</v>
      </c>
      <c r="E3123" s="201" t="s">
        <v>3288</v>
      </c>
    </row>
    <row r="3124" spans="1:5" x14ac:dyDescent="0.2">
      <c r="A3124" s="199" t="s">
        <v>3206</v>
      </c>
      <c r="B3124" s="199" t="s">
        <v>2219</v>
      </c>
      <c r="C3124" s="199" t="s">
        <v>1788</v>
      </c>
      <c r="D3124" s="200" t="s">
        <v>3136</v>
      </c>
      <c r="E3124" s="201" t="s">
        <v>3284</v>
      </c>
    </row>
    <row r="3125" spans="1:5" x14ac:dyDescent="0.2">
      <c r="A3125" s="199" t="s">
        <v>3206</v>
      </c>
      <c r="B3125" s="199" t="s">
        <v>1107</v>
      </c>
      <c r="C3125" s="199" t="s">
        <v>934</v>
      </c>
      <c r="D3125" s="200" t="s">
        <v>3136</v>
      </c>
      <c r="E3125" s="201" t="s">
        <v>3284</v>
      </c>
    </row>
    <row r="3126" spans="1:5" x14ac:dyDescent="0.2">
      <c r="A3126" s="199" t="s">
        <v>3206</v>
      </c>
      <c r="B3126" s="199" t="s">
        <v>1107</v>
      </c>
      <c r="C3126" s="199" t="s">
        <v>934</v>
      </c>
      <c r="D3126" s="200" t="s">
        <v>3136</v>
      </c>
      <c r="E3126" s="201" t="s">
        <v>3290</v>
      </c>
    </row>
    <row r="3127" spans="1:5" x14ac:dyDescent="0.2">
      <c r="A3127" s="199" t="s">
        <v>3206</v>
      </c>
      <c r="B3127" s="199" t="s">
        <v>1707</v>
      </c>
      <c r="C3127" s="199" t="s">
        <v>1708</v>
      </c>
      <c r="D3127" s="200" t="s">
        <v>3136</v>
      </c>
      <c r="E3127" s="201" t="s">
        <v>3284</v>
      </c>
    </row>
    <row r="3128" spans="1:5" x14ac:dyDescent="0.2">
      <c r="A3128" s="199" t="s">
        <v>3206</v>
      </c>
      <c r="B3128" s="199" t="s">
        <v>1108</v>
      </c>
      <c r="C3128" s="199" t="s">
        <v>618</v>
      </c>
      <c r="D3128" s="200" t="s">
        <v>3136</v>
      </c>
      <c r="E3128" s="201" t="s">
        <v>3284</v>
      </c>
    </row>
    <row r="3129" spans="1:5" x14ac:dyDescent="0.2">
      <c r="A3129" s="199" t="s">
        <v>3206</v>
      </c>
      <c r="B3129" s="199" t="s">
        <v>1108</v>
      </c>
      <c r="C3129" s="199" t="s">
        <v>618</v>
      </c>
      <c r="D3129" s="200" t="s">
        <v>3136</v>
      </c>
      <c r="E3129" s="201" t="s">
        <v>3287</v>
      </c>
    </row>
    <row r="3130" spans="1:5" x14ac:dyDescent="0.2">
      <c r="A3130" s="199" t="s">
        <v>3206</v>
      </c>
      <c r="B3130" s="199" t="s">
        <v>1108</v>
      </c>
      <c r="C3130" s="199" t="s">
        <v>618</v>
      </c>
      <c r="D3130" s="200" t="s">
        <v>3136</v>
      </c>
      <c r="E3130" s="201" t="s">
        <v>3289</v>
      </c>
    </row>
    <row r="3131" spans="1:5" x14ac:dyDescent="0.2">
      <c r="A3131" s="199" t="s">
        <v>3206</v>
      </c>
      <c r="B3131" s="199" t="s">
        <v>1108</v>
      </c>
      <c r="C3131" s="199" t="s">
        <v>618</v>
      </c>
      <c r="D3131" s="200" t="s">
        <v>3136</v>
      </c>
      <c r="E3131" s="201" t="s">
        <v>3290</v>
      </c>
    </row>
    <row r="3132" spans="1:5" x14ac:dyDescent="0.2">
      <c r="A3132" s="199" t="s">
        <v>3206</v>
      </c>
      <c r="B3132" s="199" t="s">
        <v>1109</v>
      </c>
      <c r="C3132" s="199" t="s">
        <v>616</v>
      </c>
      <c r="D3132" s="200" t="s">
        <v>3136</v>
      </c>
      <c r="E3132" s="201" t="s">
        <v>3284</v>
      </c>
    </row>
    <row r="3133" spans="1:5" x14ac:dyDescent="0.2">
      <c r="A3133" s="199" t="s">
        <v>3206</v>
      </c>
      <c r="B3133" s="199" t="s">
        <v>1109</v>
      </c>
      <c r="C3133" s="199" t="s">
        <v>616</v>
      </c>
      <c r="D3133" s="200" t="s">
        <v>3136</v>
      </c>
      <c r="E3133" s="201" t="s">
        <v>3289</v>
      </c>
    </row>
    <row r="3134" spans="1:5" x14ac:dyDescent="0.2">
      <c r="A3134" s="199" t="s">
        <v>3206</v>
      </c>
      <c r="B3134" s="199" t="s">
        <v>1109</v>
      </c>
      <c r="C3134" s="199" t="s">
        <v>616</v>
      </c>
      <c r="D3134" s="200" t="s">
        <v>3136</v>
      </c>
      <c r="E3134" s="201" t="s">
        <v>3290</v>
      </c>
    </row>
    <row r="3135" spans="1:5" x14ac:dyDescent="0.2">
      <c r="A3135" s="199" t="s">
        <v>3206</v>
      </c>
      <c r="B3135" s="199" t="s">
        <v>1110</v>
      </c>
      <c r="C3135" s="199" t="s">
        <v>606</v>
      </c>
      <c r="D3135" s="200" t="s">
        <v>3136</v>
      </c>
      <c r="E3135" s="201" t="s">
        <v>3284</v>
      </c>
    </row>
    <row r="3136" spans="1:5" x14ac:dyDescent="0.2">
      <c r="A3136" s="199" t="s">
        <v>3206</v>
      </c>
      <c r="B3136" s="199" t="s">
        <v>1110</v>
      </c>
      <c r="C3136" s="199" t="s">
        <v>606</v>
      </c>
      <c r="D3136" s="200" t="s">
        <v>3136</v>
      </c>
      <c r="E3136" s="201" t="s">
        <v>3290</v>
      </c>
    </row>
    <row r="3137" spans="1:5" x14ac:dyDescent="0.2">
      <c r="A3137" s="199" t="s">
        <v>3206</v>
      </c>
      <c r="B3137" s="199" t="s">
        <v>1221</v>
      </c>
      <c r="C3137" s="199" t="s">
        <v>1222</v>
      </c>
      <c r="D3137" s="200" t="s">
        <v>3136</v>
      </c>
      <c r="E3137" s="201" t="s">
        <v>3284</v>
      </c>
    </row>
    <row r="3138" spans="1:5" x14ac:dyDescent="0.2">
      <c r="A3138" s="199" t="s">
        <v>3206</v>
      </c>
      <c r="B3138" s="199" t="s">
        <v>1221</v>
      </c>
      <c r="C3138" s="199" t="s">
        <v>1222</v>
      </c>
      <c r="D3138" s="200" t="s">
        <v>3136</v>
      </c>
      <c r="E3138" s="201" t="s">
        <v>3290</v>
      </c>
    </row>
    <row r="3139" spans="1:5" x14ac:dyDescent="0.2">
      <c r="A3139" s="199" t="s">
        <v>3206</v>
      </c>
      <c r="B3139" s="199" t="s">
        <v>1111</v>
      </c>
      <c r="C3139" s="199" t="s">
        <v>610</v>
      </c>
      <c r="D3139" s="200" t="s">
        <v>3136</v>
      </c>
      <c r="E3139" s="201" t="s">
        <v>3284</v>
      </c>
    </row>
    <row r="3140" spans="1:5" x14ac:dyDescent="0.2">
      <c r="A3140" s="199" t="s">
        <v>3206</v>
      </c>
      <c r="B3140" s="199" t="s">
        <v>1111</v>
      </c>
      <c r="C3140" s="199" t="s">
        <v>610</v>
      </c>
      <c r="D3140" s="200" t="s">
        <v>3136</v>
      </c>
      <c r="E3140" s="201" t="s">
        <v>3290</v>
      </c>
    </row>
    <row r="3141" spans="1:5" x14ac:dyDescent="0.2">
      <c r="A3141" s="199" t="s">
        <v>3206</v>
      </c>
      <c r="B3141" s="199" t="s">
        <v>1112</v>
      </c>
      <c r="C3141" s="199" t="s">
        <v>609</v>
      </c>
      <c r="D3141" s="200" t="s">
        <v>3136</v>
      </c>
      <c r="E3141" s="201" t="s">
        <v>3284</v>
      </c>
    </row>
    <row r="3142" spans="1:5" x14ac:dyDescent="0.2">
      <c r="A3142" s="199" t="s">
        <v>3206</v>
      </c>
      <c r="B3142" s="199" t="s">
        <v>1112</v>
      </c>
      <c r="C3142" s="199" t="s">
        <v>609</v>
      </c>
      <c r="D3142" s="200" t="s">
        <v>3136</v>
      </c>
      <c r="E3142" s="201" t="s">
        <v>3290</v>
      </c>
    </row>
    <row r="3143" spans="1:5" x14ac:dyDescent="0.2">
      <c r="A3143" s="199" t="s">
        <v>3206</v>
      </c>
      <c r="B3143" s="199" t="s">
        <v>1113</v>
      </c>
      <c r="C3143" s="199" t="s">
        <v>614</v>
      </c>
      <c r="D3143" s="200" t="s">
        <v>3136</v>
      </c>
      <c r="E3143" s="201" t="s">
        <v>3284</v>
      </c>
    </row>
    <row r="3144" spans="1:5" x14ac:dyDescent="0.2">
      <c r="A3144" s="199" t="s">
        <v>3206</v>
      </c>
      <c r="B3144" s="199" t="s">
        <v>1113</v>
      </c>
      <c r="C3144" s="199" t="s">
        <v>614</v>
      </c>
      <c r="D3144" s="200" t="s">
        <v>3136</v>
      </c>
      <c r="E3144" s="201" t="s">
        <v>3290</v>
      </c>
    </row>
    <row r="3145" spans="1:5" x14ac:dyDescent="0.2">
      <c r="A3145" s="199" t="s">
        <v>3206</v>
      </c>
      <c r="B3145" s="199" t="s">
        <v>1114</v>
      </c>
      <c r="C3145" s="199" t="s">
        <v>617</v>
      </c>
      <c r="D3145" s="200" t="s">
        <v>3136</v>
      </c>
      <c r="E3145" s="201" t="s">
        <v>3284</v>
      </c>
    </row>
    <row r="3146" spans="1:5" x14ac:dyDescent="0.2">
      <c r="A3146" s="199" t="s">
        <v>3206</v>
      </c>
      <c r="B3146" s="199" t="s">
        <v>1114</v>
      </c>
      <c r="C3146" s="199" t="s">
        <v>617</v>
      </c>
      <c r="D3146" s="200" t="s">
        <v>3136</v>
      </c>
      <c r="E3146" s="201" t="s">
        <v>3290</v>
      </c>
    </row>
    <row r="3147" spans="1:5" x14ac:dyDescent="0.2">
      <c r="A3147" s="199" t="s">
        <v>3206</v>
      </c>
      <c r="B3147" s="199" t="s">
        <v>1124</v>
      </c>
      <c r="C3147" s="199" t="s">
        <v>1125</v>
      </c>
      <c r="D3147" s="200" t="s">
        <v>3136</v>
      </c>
      <c r="E3147" s="201" t="s">
        <v>3284</v>
      </c>
    </row>
    <row r="3148" spans="1:5" x14ac:dyDescent="0.2">
      <c r="A3148" s="199" t="s">
        <v>3206</v>
      </c>
      <c r="B3148" s="199" t="s">
        <v>1124</v>
      </c>
      <c r="C3148" s="199" t="s">
        <v>1125</v>
      </c>
      <c r="D3148" s="200" t="s">
        <v>3136</v>
      </c>
      <c r="E3148" s="201" t="s">
        <v>3288</v>
      </c>
    </row>
    <row r="3149" spans="1:5" x14ac:dyDescent="0.2">
      <c r="A3149" s="199" t="s">
        <v>3206</v>
      </c>
      <c r="B3149" s="199" t="s">
        <v>1124</v>
      </c>
      <c r="C3149" s="199" t="s">
        <v>1125</v>
      </c>
      <c r="D3149" s="200" t="s">
        <v>3136</v>
      </c>
      <c r="E3149" s="201" t="s">
        <v>3289</v>
      </c>
    </row>
    <row r="3150" spans="1:5" x14ac:dyDescent="0.2">
      <c r="A3150" s="199" t="s">
        <v>3206</v>
      </c>
      <c r="B3150" s="199" t="s">
        <v>1124</v>
      </c>
      <c r="C3150" s="199" t="s">
        <v>1125</v>
      </c>
      <c r="D3150" s="200" t="s">
        <v>3136</v>
      </c>
      <c r="E3150" s="201" t="s">
        <v>3290</v>
      </c>
    </row>
    <row r="3151" spans="1:5" x14ac:dyDescent="0.2">
      <c r="A3151" s="199" t="s">
        <v>3206</v>
      </c>
      <c r="B3151" s="199" t="s">
        <v>1378</v>
      </c>
      <c r="C3151" s="199" t="s">
        <v>1589</v>
      </c>
      <c r="D3151" s="200" t="s">
        <v>3136</v>
      </c>
      <c r="E3151" s="201" t="s">
        <v>3284</v>
      </c>
    </row>
    <row r="3152" spans="1:5" x14ac:dyDescent="0.2">
      <c r="A3152" s="199" t="s">
        <v>3206</v>
      </c>
      <c r="B3152" s="199" t="s">
        <v>1378</v>
      </c>
      <c r="C3152" s="199" t="s">
        <v>1589</v>
      </c>
      <c r="D3152" s="200" t="s">
        <v>3136</v>
      </c>
      <c r="E3152" s="201" t="s">
        <v>3289</v>
      </c>
    </row>
    <row r="3153" spans="1:5" x14ac:dyDescent="0.2">
      <c r="A3153" s="199" t="s">
        <v>3206</v>
      </c>
      <c r="B3153" s="199" t="s">
        <v>1385</v>
      </c>
      <c r="C3153" s="199" t="s">
        <v>1587</v>
      </c>
      <c r="D3153" s="200" t="s">
        <v>3136</v>
      </c>
      <c r="E3153" s="201" t="s">
        <v>3284</v>
      </c>
    </row>
    <row r="3154" spans="1:5" x14ac:dyDescent="0.2">
      <c r="A3154" s="199" t="s">
        <v>3206</v>
      </c>
      <c r="B3154" s="199" t="s">
        <v>1388</v>
      </c>
      <c r="C3154" s="199" t="s">
        <v>1584</v>
      </c>
      <c r="D3154" s="200" t="s">
        <v>3136</v>
      </c>
      <c r="E3154" s="201" t="s">
        <v>3284</v>
      </c>
    </row>
    <row r="3155" spans="1:5" x14ac:dyDescent="0.2">
      <c r="A3155" s="199" t="s">
        <v>3206</v>
      </c>
      <c r="B3155" s="199" t="s">
        <v>1356</v>
      </c>
      <c r="C3155" s="199" t="s">
        <v>1585</v>
      </c>
      <c r="D3155" s="200" t="s">
        <v>3136</v>
      </c>
      <c r="E3155" s="201" t="s">
        <v>3284</v>
      </c>
    </row>
    <row r="3156" spans="1:5" x14ac:dyDescent="0.2">
      <c r="A3156" s="199" t="s">
        <v>3206</v>
      </c>
      <c r="B3156" s="199" t="s">
        <v>1356</v>
      </c>
      <c r="C3156" s="199" t="s">
        <v>1585</v>
      </c>
      <c r="D3156" s="200" t="s">
        <v>3136</v>
      </c>
      <c r="E3156" s="201" t="s">
        <v>3288</v>
      </c>
    </row>
    <row r="3157" spans="1:5" x14ac:dyDescent="0.2">
      <c r="A3157" s="199" t="s">
        <v>3206</v>
      </c>
      <c r="B3157" s="199" t="s">
        <v>1356</v>
      </c>
      <c r="C3157" s="199" t="s">
        <v>1585</v>
      </c>
      <c r="D3157" s="200" t="s">
        <v>3136</v>
      </c>
      <c r="E3157" s="201" t="s">
        <v>3289</v>
      </c>
    </row>
    <row r="3158" spans="1:5" x14ac:dyDescent="0.2">
      <c r="A3158" s="199" t="s">
        <v>3206</v>
      </c>
      <c r="B3158" s="199" t="s">
        <v>1356</v>
      </c>
      <c r="C3158" s="199" t="s">
        <v>1585</v>
      </c>
      <c r="D3158" s="200" t="s">
        <v>3136</v>
      </c>
      <c r="E3158" s="201" t="s">
        <v>3290</v>
      </c>
    </row>
    <row r="3159" spans="1:5" x14ac:dyDescent="0.2">
      <c r="A3159" s="199" t="s">
        <v>3206</v>
      </c>
      <c r="B3159" s="199" t="s">
        <v>3082</v>
      </c>
      <c r="C3159" s="199" t="s">
        <v>1581</v>
      </c>
      <c r="D3159" s="200" t="s">
        <v>3136</v>
      </c>
      <c r="E3159" s="201" t="s">
        <v>3284</v>
      </c>
    </row>
    <row r="3160" spans="1:5" x14ac:dyDescent="0.2">
      <c r="A3160" s="199" t="s">
        <v>3206</v>
      </c>
      <c r="B3160" s="199" t="s">
        <v>3082</v>
      </c>
      <c r="C3160" s="199" t="s">
        <v>1581</v>
      </c>
      <c r="D3160" s="200" t="s">
        <v>3136</v>
      </c>
      <c r="E3160" s="201" t="s">
        <v>3289</v>
      </c>
    </row>
    <row r="3161" spans="1:5" x14ac:dyDescent="0.2">
      <c r="A3161" s="199" t="s">
        <v>3206</v>
      </c>
      <c r="B3161" s="199" t="s">
        <v>1367</v>
      </c>
      <c r="C3161" s="199" t="s">
        <v>1586</v>
      </c>
      <c r="D3161" s="200" t="s">
        <v>3136</v>
      </c>
      <c r="E3161" s="201" t="s">
        <v>3284</v>
      </c>
    </row>
    <row r="3162" spans="1:5" x14ac:dyDescent="0.2">
      <c r="A3162" s="199" t="s">
        <v>3206</v>
      </c>
      <c r="B3162" s="199" t="s">
        <v>1377</v>
      </c>
      <c r="C3162" s="199" t="s">
        <v>1588</v>
      </c>
      <c r="D3162" s="200" t="s">
        <v>3136</v>
      </c>
      <c r="E3162" s="201" t="s">
        <v>3284</v>
      </c>
    </row>
    <row r="3163" spans="1:5" x14ac:dyDescent="0.2">
      <c r="A3163" s="199" t="s">
        <v>3206</v>
      </c>
      <c r="B3163" s="199" t="s">
        <v>1362</v>
      </c>
      <c r="C3163" s="199" t="s">
        <v>1583</v>
      </c>
      <c r="D3163" s="200" t="s">
        <v>3136</v>
      </c>
      <c r="E3163" s="201" t="s">
        <v>3284</v>
      </c>
    </row>
    <row r="3164" spans="1:5" x14ac:dyDescent="0.2">
      <c r="A3164" s="199" t="s">
        <v>3206</v>
      </c>
      <c r="B3164" s="199" t="s">
        <v>1362</v>
      </c>
      <c r="C3164" s="199" t="s">
        <v>1583</v>
      </c>
      <c r="D3164" s="200" t="s">
        <v>3136</v>
      </c>
      <c r="E3164" s="201" t="s">
        <v>3288</v>
      </c>
    </row>
    <row r="3165" spans="1:5" x14ac:dyDescent="0.2">
      <c r="A3165" s="199" t="s">
        <v>3206</v>
      </c>
      <c r="B3165" s="199" t="s">
        <v>1634</v>
      </c>
      <c r="C3165" s="199" t="s">
        <v>1635</v>
      </c>
      <c r="D3165" s="200" t="s">
        <v>3136</v>
      </c>
      <c r="E3165" s="201" t="s">
        <v>3284</v>
      </c>
    </row>
    <row r="3166" spans="1:5" x14ac:dyDescent="0.2">
      <c r="A3166" s="199" t="s">
        <v>3206</v>
      </c>
      <c r="B3166" s="199" t="s">
        <v>1634</v>
      </c>
      <c r="C3166" s="199" t="s">
        <v>1635</v>
      </c>
      <c r="D3166" s="200" t="s">
        <v>3136</v>
      </c>
      <c r="E3166" s="201" t="s">
        <v>3288</v>
      </c>
    </row>
    <row r="3167" spans="1:5" x14ac:dyDescent="0.2">
      <c r="A3167" s="199" t="s">
        <v>3206</v>
      </c>
      <c r="B3167" s="199" t="s">
        <v>1595</v>
      </c>
      <c r="C3167" s="199" t="s">
        <v>1591</v>
      </c>
      <c r="D3167" s="200" t="s">
        <v>3136</v>
      </c>
      <c r="E3167" s="201" t="s">
        <v>3284</v>
      </c>
    </row>
    <row r="3168" spans="1:5" x14ac:dyDescent="0.2">
      <c r="A3168" s="199" t="s">
        <v>3206</v>
      </c>
      <c r="B3168" s="199" t="s">
        <v>1373</v>
      </c>
      <c r="C3168" s="199" t="s">
        <v>1592</v>
      </c>
      <c r="D3168" s="200" t="s">
        <v>3136</v>
      </c>
      <c r="E3168" s="201" t="s">
        <v>3284</v>
      </c>
    </row>
    <row r="3169" spans="1:5" x14ac:dyDescent="0.2">
      <c r="A3169" s="199" t="s">
        <v>3206</v>
      </c>
      <c r="B3169" s="199" t="s">
        <v>1357</v>
      </c>
      <c r="C3169" s="199" t="s">
        <v>1582</v>
      </c>
      <c r="D3169" s="200" t="s">
        <v>3136</v>
      </c>
      <c r="E3169" s="201" t="s">
        <v>3284</v>
      </c>
    </row>
    <row r="3170" spans="1:5" x14ac:dyDescent="0.2">
      <c r="A3170" s="199" t="s">
        <v>3206</v>
      </c>
      <c r="B3170" s="199" t="s">
        <v>1357</v>
      </c>
      <c r="C3170" s="199" t="s">
        <v>1582</v>
      </c>
      <c r="D3170" s="200" t="s">
        <v>3136</v>
      </c>
      <c r="E3170" s="201" t="s">
        <v>3288</v>
      </c>
    </row>
    <row r="3171" spans="1:5" x14ac:dyDescent="0.2">
      <c r="A3171" s="199" t="s">
        <v>3206</v>
      </c>
      <c r="B3171" s="199" t="s">
        <v>1357</v>
      </c>
      <c r="C3171" s="199" t="s">
        <v>1582</v>
      </c>
      <c r="D3171" s="200" t="s">
        <v>3136</v>
      </c>
      <c r="E3171" s="201" t="s">
        <v>3290</v>
      </c>
    </row>
    <row r="3172" spans="1:5" x14ac:dyDescent="0.2">
      <c r="A3172" s="199" t="s">
        <v>3206</v>
      </c>
      <c r="B3172" s="199" t="s">
        <v>1384</v>
      </c>
      <c r="C3172" s="199" t="s">
        <v>1590</v>
      </c>
      <c r="D3172" s="200" t="s">
        <v>3136</v>
      </c>
      <c r="E3172" s="201" t="s">
        <v>3284</v>
      </c>
    </row>
    <row r="3173" spans="1:5" x14ac:dyDescent="0.2">
      <c r="A3173" s="199" t="s">
        <v>3206</v>
      </c>
      <c r="B3173" s="199" t="s">
        <v>1636</v>
      </c>
      <c r="C3173" s="199" t="s">
        <v>1637</v>
      </c>
      <c r="D3173" s="200" t="s">
        <v>3136</v>
      </c>
      <c r="E3173" s="201" t="s">
        <v>3284</v>
      </c>
    </row>
    <row r="3174" spans="1:5" x14ac:dyDescent="0.2">
      <c r="A3174" s="199" t="s">
        <v>3206</v>
      </c>
      <c r="B3174" s="199" t="s">
        <v>1636</v>
      </c>
      <c r="C3174" s="199" t="s">
        <v>1637</v>
      </c>
      <c r="D3174" s="200" t="s">
        <v>3136</v>
      </c>
      <c r="E3174" s="201" t="s">
        <v>3288</v>
      </c>
    </row>
    <row r="3175" spans="1:5" x14ac:dyDescent="0.2">
      <c r="A3175" s="199" t="s">
        <v>3206</v>
      </c>
      <c r="B3175" s="199" t="s">
        <v>3051</v>
      </c>
      <c r="C3175" s="199" t="s">
        <v>1900</v>
      </c>
      <c r="D3175" s="200" t="s">
        <v>3136</v>
      </c>
      <c r="E3175" s="201" t="s">
        <v>3284</v>
      </c>
    </row>
    <row r="3176" spans="1:5" x14ac:dyDescent="0.2">
      <c r="A3176" s="199" t="s">
        <v>3206</v>
      </c>
      <c r="B3176" s="199" t="s">
        <v>3051</v>
      </c>
      <c r="C3176" s="199" t="s">
        <v>1900</v>
      </c>
      <c r="D3176" s="200" t="s">
        <v>3136</v>
      </c>
      <c r="E3176" s="201" t="s">
        <v>3287</v>
      </c>
    </row>
    <row r="3177" spans="1:5" x14ac:dyDescent="0.2">
      <c r="A3177" s="199" t="s">
        <v>3206</v>
      </c>
      <c r="B3177" s="199" t="s">
        <v>1909</v>
      </c>
      <c r="C3177" s="199" t="s">
        <v>1899</v>
      </c>
      <c r="D3177" s="200" t="s">
        <v>3136</v>
      </c>
      <c r="E3177" s="201" t="s">
        <v>3284</v>
      </c>
    </row>
    <row r="3178" spans="1:5" x14ac:dyDescent="0.2">
      <c r="A3178" s="199" t="s">
        <v>3206</v>
      </c>
      <c r="B3178" s="199" t="s">
        <v>1909</v>
      </c>
      <c r="C3178" s="199" t="s">
        <v>1899</v>
      </c>
      <c r="D3178" s="200" t="s">
        <v>3136</v>
      </c>
      <c r="E3178" s="201" t="s">
        <v>3287</v>
      </c>
    </row>
    <row r="3179" spans="1:5" x14ac:dyDescent="0.2">
      <c r="A3179" s="199" t="s">
        <v>3206</v>
      </c>
      <c r="B3179" s="199" t="s">
        <v>1638</v>
      </c>
      <c r="C3179" s="199" t="s">
        <v>1639</v>
      </c>
      <c r="D3179" s="200" t="s">
        <v>3136</v>
      </c>
      <c r="E3179" s="201" t="s">
        <v>3284</v>
      </c>
    </row>
    <row r="3180" spans="1:5" x14ac:dyDescent="0.2">
      <c r="A3180" s="199" t="s">
        <v>3206</v>
      </c>
      <c r="B3180" s="199" t="s">
        <v>1638</v>
      </c>
      <c r="C3180" s="199" t="s">
        <v>1639</v>
      </c>
      <c r="D3180" s="200" t="s">
        <v>3136</v>
      </c>
      <c r="E3180" s="201" t="s">
        <v>3290</v>
      </c>
    </row>
    <row r="3181" spans="1:5" x14ac:dyDescent="0.2">
      <c r="A3181" s="199" t="s">
        <v>3206</v>
      </c>
      <c r="B3181" s="199" t="s">
        <v>1640</v>
      </c>
      <c r="C3181" s="199" t="s">
        <v>1641</v>
      </c>
      <c r="D3181" s="200" t="s">
        <v>3136</v>
      </c>
      <c r="E3181" s="201" t="s">
        <v>3284</v>
      </c>
    </row>
    <row r="3182" spans="1:5" x14ac:dyDescent="0.2">
      <c r="A3182" s="199" t="s">
        <v>3206</v>
      </c>
      <c r="B3182" s="199" t="s">
        <v>1640</v>
      </c>
      <c r="C3182" s="199" t="s">
        <v>1641</v>
      </c>
      <c r="D3182" s="200" t="s">
        <v>3136</v>
      </c>
      <c r="E3182" s="201" t="s">
        <v>3287</v>
      </c>
    </row>
    <row r="3183" spans="1:5" x14ac:dyDescent="0.2">
      <c r="A3183" s="199" t="s">
        <v>3206</v>
      </c>
      <c r="B3183" s="199" t="s">
        <v>1223</v>
      </c>
      <c r="C3183" s="199" t="s">
        <v>1224</v>
      </c>
      <c r="D3183" s="200" t="s">
        <v>3136</v>
      </c>
      <c r="E3183" s="201" t="s">
        <v>3284</v>
      </c>
    </row>
    <row r="3184" spans="1:5" x14ac:dyDescent="0.2">
      <c r="A3184" s="199" t="s">
        <v>3206</v>
      </c>
      <c r="B3184" s="199" t="s">
        <v>1455</v>
      </c>
      <c r="C3184" s="199" t="s">
        <v>1456</v>
      </c>
      <c r="D3184" s="200" t="s">
        <v>3136</v>
      </c>
      <c r="E3184" s="201" t="s">
        <v>3284</v>
      </c>
    </row>
    <row r="3185" spans="1:5" x14ac:dyDescent="0.2">
      <c r="A3185" s="199" t="s">
        <v>3206</v>
      </c>
      <c r="B3185" s="199" t="s">
        <v>1455</v>
      </c>
      <c r="C3185" s="199" t="s">
        <v>1456</v>
      </c>
      <c r="D3185" s="200" t="s">
        <v>3136</v>
      </c>
      <c r="E3185" s="201" t="s">
        <v>3290</v>
      </c>
    </row>
    <row r="3186" spans="1:5" x14ac:dyDescent="0.2">
      <c r="A3186" s="199" t="s">
        <v>3206</v>
      </c>
      <c r="B3186" s="199" t="s">
        <v>1457</v>
      </c>
      <c r="C3186" s="199" t="s">
        <v>1458</v>
      </c>
      <c r="D3186" s="200" t="s">
        <v>3136</v>
      </c>
      <c r="E3186" s="201" t="s">
        <v>3284</v>
      </c>
    </row>
    <row r="3187" spans="1:5" x14ac:dyDescent="0.2">
      <c r="A3187" s="199" t="s">
        <v>3206</v>
      </c>
      <c r="B3187" s="199" t="s">
        <v>1457</v>
      </c>
      <c r="C3187" s="199" t="s">
        <v>1458</v>
      </c>
      <c r="D3187" s="200" t="s">
        <v>3136</v>
      </c>
      <c r="E3187" s="201" t="s">
        <v>3290</v>
      </c>
    </row>
    <row r="3188" spans="1:5" x14ac:dyDescent="0.2">
      <c r="A3188" s="199" t="s">
        <v>3206</v>
      </c>
      <c r="B3188" s="199" t="s">
        <v>1115</v>
      </c>
      <c r="C3188" s="199" t="s">
        <v>897</v>
      </c>
      <c r="D3188" s="200" t="s">
        <v>3136</v>
      </c>
      <c r="E3188" s="201" t="s">
        <v>3284</v>
      </c>
    </row>
    <row r="3189" spans="1:5" x14ac:dyDescent="0.2">
      <c r="A3189" s="199" t="s">
        <v>3206</v>
      </c>
      <c r="B3189" s="199" t="s">
        <v>1115</v>
      </c>
      <c r="C3189" s="199" t="s">
        <v>897</v>
      </c>
      <c r="D3189" s="200" t="s">
        <v>3136</v>
      </c>
      <c r="E3189" s="201" t="s">
        <v>3290</v>
      </c>
    </row>
    <row r="3190" spans="1:5" x14ac:dyDescent="0.2">
      <c r="A3190" s="199" t="s">
        <v>3206</v>
      </c>
      <c r="B3190" s="199" t="s">
        <v>1116</v>
      </c>
      <c r="C3190" s="199" t="s">
        <v>1082</v>
      </c>
      <c r="D3190" s="200" t="s">
        <v>3136</v>
      </c>
      <c r="E3190" s="201" t="s">
        <v>3284</v>
      </c>
    </row>
    <row r="3191" spans="1:5" x14ac:dyDescent="0.2">
      <c r="A3191" s="199" t="s">
        <v>3206</v>
      </c>
      <c r="B3191" s="199" t="s">
        <v>1116</v>
      </c>
      <c r="C3191" s="199" t="s">
        <v>1082</v>
      </c>
      <c r="D3191" s="200" t="s">
        <v>3136</v>
      </c>
      <c r="E3191" s="201" t="s">
        <v>3287</v>
      </c>
    </row>
    <row r="3192" spans="1:5" x14ac:dyDescent="0.2">
      <c r="A3192" s="199" t="s">
        <v>3206</v>
      </c>
      <c r="B3192" s="199" t="s">
        <v>1116</v>
      </c>
      <c r="C3192" s="199" t="s">
        <v>1082</v>
      </c>
      <c r="D3192" s="200" t="s">
        <v>3136</v>
      </c>
      <c r="E3192" s="201" t="s">
        <v>3290</v>
      </c>
    </row>
    <row r="3193" spans="1:5" x14ac:dyDescent="0.2">
      <c r="A3193" s="199" t="s">
        <v>3206</v>
      </c>
      <c r="B3193" s="199" t="s">
        <v>1117</v>
      </c>
      <c r="C3193" s="199" t="s">
        <v>995</v>
      </c>
      <c r="D3193" s="200" t="s">
        <v>3136</v>
      </c>
      <c r="E3193" s="201" t="s">
        <v>3284</v>
      </c>
    </row>
    <row r="3194" spans="1:5" x14ac:dyDescent="0.2">
      <c r="A3194" s="199" t="s">
        <v>3206</v>
      </c>
      <c r="B3194" s="199" t="s">
        <v>1117</v>
      </c>
      <c r="C3194" s="199" t="s">
        <v>995</v>
      </c>
      <c r="D3194" s="200" t="s">
        <v>3136</v>
      </c>
      <c r="E3194" s="201" t="s">
        <v>3290</v>
      </c>
    </row>
    <row r="3195" spans="1:5" x14ac:dyDescent="0.2">
      <c r="A3195" s="199" t="s">
        <v>3206</v>
      </c>
      <c r="B3195" s="199" t="s">
        <v>1118</v>
      </c>
      <c r="C3195" s="199" t="s">
        <v>758</v>
      </c>
      <c r="D3195" s="200" t="s">
        <v>3136</v>
      </c>
      <c r="E3195" s="201" t="s">
        <v>3284</v>
      </c>
    </row>
    <row r="3196" spans="1:5" x14ac:dyDescent="0.2">
      <c r="A3196" s="199" t="s">
        <v>3206</v>
      </c>
      <c r="B3196" s="199" t="s">
        <v>1118</v>
      </c>
      <c r="C3196" s="199" t="s">
        <v>758</v>
      </c>
      <c r="D3196" s="200" t="s">
        <v>3136</v>
      </c>
      <c r="E3196" s="201" t="s">
        <v>3290</v>
      </c>
    </row>
    <row r="3197" spans="1:5" x14ac:dyDescent="0.2">
      <c r="A3197" s="199" t="s">
        <v>3206</v>
      </c>
      <c r="B3197" s="199" t="s">
        <v>1119</v>
      </c>
      <c r="C3197" s="199" t="s">
        <v>935</v>
      </c>
      <c r="D3197" s="200" t="s">
        <v>3136</v>
      </c>
      <c r="E3197" s="201" t="s">
        <v>3284</v>
      </c>
    </row>
    <row r="3198" spans="1:5" x14ac:dyDescent="0.2">
      <c r="A3198" s="199" t="s">
        <v>3206</v>
      </c>
      <c r="B3198" s="199" t="s">
        <v>1119</v>
      </c>
      <c r="C3198" s="199" t="s">
        <v>935</v>
      </c>
      <c r="D3198" s="200" t="s">
        <v>3136</v>
      </c>
      <c r="E3198" s="201" t="s">
        <v>3287</v>
      </c>
    </row>
    <row r="3199" spans="1:5" x14ac:dyDescent="0.2">
      <c r="A3199" s="199" t="s">
        <v>3206</v>
      </c>
      <c r="B3199" s="199" t="s">
        <v>1119</v>
      </c>
      <c r="C3199" s="199" t="s">
        <v>935</v>
      </c>
      <c r="D3199" s="200" t="s">
        <v>3136</v>
      </c>
      <c r="E3199" s="201" t="s">
        <v>3288</v>
      </c>
    </row>
    <row r="3200" spans="1:5" x14ac:dyDescent="0.2">
      <c r="A3200" s="199" t="s">
        <v>3206</v>
      </c>
      <c r="B3200" s="199" t="s">
        <v>1119</v>
      </c>
      <c r="C3200" s="199" t="s">
        <v>935</v>
      </c>
      <c r="D3200" s="200" t="s">
        <v>3136</v>
      </c>
      <c r="E3200" s="201" t="s">
        <v>3290</v>
      </c>
    </row>
    <row r="3201" spans="1:5" x14ac:dyDescent="0.2">
      <c r="A3201" s="199" t="s">
        <v>3206</v>
      </c>
      <c r="B3201" s="199" t="s">
        <v>1135</v>
      </c>
      <c r="C3201" s="199" t="s">
        <v>1136</v>
      </c>
      <c r="D3201" s="200" t="s">
        <v>3136</v>
      </c>
      <c r="E3201" s="201" t="s">
        <v>3284</v>
      </c>
    </row>
    <row r="3202" spans="1:5" x14ac:dyDescent="0.2">
      <c r="A3202" s="199" t="s">
        <v>3206</v>
      </c>
      <c r="B3202" s="199" t="s">
        <v>1135</v>
      </c>
      <c r="C3202" s="199" t="s">
        <v>1136</v>
      </c>
      <c r="D3202" s="200" t="s">
        <v>3136</v>
      </c>
      <c r="E3202" s="201" t="s">
        <v>3287</v>
      </c>
    </row>
    <row r="3203" spans="1:5" x14ac:dyDescent="0.2">
      <c r="A3203" s="199" t="s">
        <v>3206</v>
      </c>
      <c r="B3203" s="199" t="s">
        <v>1135</v>
      </c>
      <c r="C3203" s="199" t="s">
        <v>1136</v>
      </c>
      <c r="D3203" s="200" t="s">
        <v>3136</v>
      </c>
      <c r="E3203" s="201" t="s">
        <v>3290</v>
      </c>
    </row>
    <row r="3204" spans="1:5" x14ac:dyDescent="0.2">
      <c r="A3204" s="199" t="s">
        <v>3206</v>
      </c>
      <c r="B3204" s="199" t="s">
        <v>1133</v>
      </c>
      <c r="C3204" s="199" t="s">
        <v>1134</v>
      </c>
      <c r="D3204" s="200" t="s">
        <v>3136</v>
      </c>
      <c r="E3204" s="201" t="s">
        <v>3284</v>
      </c>
    </row>
    <row r="3205" spans="1:5" x14ac:dyDescent="0.2">
      <c r="A3205" s="199" t="s">
        <v>3206</v>
      </c>
      <c r="B3205" s="199" t="s">
        <v>1133</v>
      </c>
      <c r="C3205" s="199" t="s">
        <v>1134</v>
      </c>
      <c r="D3205" s="200" t="s">
        <v>3136</v>
      </c>
      <c r="E3205" s="201" t="s">
        <v>3287</v>
      </c>
    </row>
    <row r="3206" spans="1:5" x14ac:dyDescent="0.2">
      <c r="A3206" s="199" t="s">
        <v>3206</v>
      </c>
      <c r="B3206" s="199" t="s">
        <v>1133</v>
      </c>
      <c r="C3206" s="199" t="s">
        <v>1134</v>
      </c>
      <c r="D3206" s="200" t="s">
        <v>3136</v>
      </c>
      <c r="E3206" s="201" t="s">
        <v>3290</v>
      </c>
    </row>
    <row r="3207" spans="1:5" x14ac:dyDescent="0.2">
      <c r="A3207" s="199" t="s">
        <v>3206</v>
      </c>
      <c r="B3207" s="199" t="s">
        <v>1780</v>
      </c>
      <c r="C3207" s="199" t="s">
        <v>1761</v>
      </c>
      <c r="D3207" s="200" t="s">
        <v>3136</v>
      </c>
      <c r="E3207" s="201" t="s">
        <v>3284</v>
      </c>
    </row>
    <row r="3208" spans="1:5" x14ac:dyDescent="0.2">
      <c r="A3208" s="199" t="s">
        <v>3206</v>
      </c>
      <c r="B3208" s="199" t="s">
        <v>1780</v>
      </c>
      <c r="C3208" s="199" t="s">
        <v>1761</v>
      </c>
      <c r="D3208" s="200" t="s">
        <v>3136</v>
      </c>
      <c r="E3208" s="201" t="s">
        <v>3287</v>
      </c>
    </row>
    <row r="3209" spans="1:5" x14ac:dyDescent="0.2">
      <c r="A3209" s="199" t="s">
        <v>3206</v>
      </c>
      <c r="B3209" s="199" t="s">
        <v>1780</v>
      </c>
      <c r="C3209" s="199" t="s">
        <v>1761</v>
      </c>
      <c r="D3209" s="200" t="s">
        <v>3136</v>
      </c>
      <c r="E3209" s="201" t="s">
        <v>3290</v>
      </c>
    </row>
    <row r="3210" spans="1:5" x14ac:dyDescent="0.2">
      <c r="A3210" s="199" t="s">
        <v>3206</v>
      </c>
      <c r="B3210" s="199" t="s">
        <v>1779</v>
      </c>
      <c r="C3210" s="199" t="s">
        <v>1760</v>
      </c>
      <c r="D3210" s="200" t="s">
        <v>3136</v>
      </c>
      <c r="E3210" s="201" t="s">
        <v>3284</v>
      </c>
    </row>
    <row r="3211" spans="1:5" x14ac:dyDescent="0.2">
      <c r="A3211" s="199" t="s">
        <v>3206</v>
      </c>
      <c r="B3211" s="199" t="s">
        <v>1779</v>
      </c>
      <c r="C3211" s="199" t="s">
        <v>1760</v>
      </c>
      <c r="D3211" s="200" t="s">
        <v>3136</v>
      </c>
      <c r="E3211" s="201" t="s">
        <v>3287</v>
      </c>
    </row>
    <row r="3212" spans="1:5" x14ac:dyDescent="0.2">
      <c r="A3212" s="199" t="s">
        <v>3206</v>
      </c>
      <c r="B3212" s="199" t="s">
        <v>1779</v>
      </c>
      <c r="C3212" s="199" t="s">
        <v>1760</v>
      </c>
      <c r="D3212" s="200" t="s">
        <v>3136</v>
      </c>
      <c r="E3212" s="201" t="s">
        <v>3290</v>
      </c>
    </row>
    <row r="3213" spans="1:5" x14ac:dyDescent="0.2">
      <c r="A3213" s="199" t="s">
        <v>3206</v>
      </c>
      <c r="B3213" s="199" t="s">
        <v>1778</v>
      </c>
      <c r="C3213" s="199" t="s">
        <v>1759</v>
      </c>
      <c r="D3213" s="200" t="s">
        <v>3136</v>
      </c>
      <c r="E3213" s="201" t="s">
        <v>3284</v>
      </c>
    </row>
    <row r="3214" spans="1:5" x14ac:dyDescent="0.2">
      <c r="A3214" s="199" t="s">
        <v>3206</v>
      </c>
      <c r="B3214" s="199" t="s">
        <v>1778</v>
      </c>
      <c r="C3214" s="199" t="s">
        <v>1759</v>
      </c>
      <c r="D3214" s="200" t="s">
        <v>3136</v>
      </c>
      <c r="E3214" s="201" t="s">
        <v>3287</v>
      </c>
    </row>
    <row r="3215" spans="1:5" x14ac:dyDescent="0.2">
      <c r="A3215" s="199" t="s">
        <v>3206</v>
      </c>
      <c r="B3215" s="199" t="s">
        <v>1778</v>
      </c>
      <c r="C3215" s="199" t="s">
        <v>1759</v>
      </c>
      <c r="D3215" s="200" t="s">
        <v>3136</v>
      </c>
      <c r="E3215" s="201" t="s">
        <v>3290</v>
      </c>
    </row>
    <row r="3216" spans="1:5" x14ac:dyDescent="0.2">
      <c r="A3216" s="199" t="s">
        <v>3206</v>
      </c>
      <c r="B3216" s="199" t="s">
        <v>1777</v>
      </c>
      <c r="C3216" s="199" t="s">
        <v>1758</v>
      </c>
      <c r="D3216" s="200" t="s">
        <v>3136</v>
      </c>
      <c r="E3216" s="201" t="s">
        <v>3284</v>
      </c>
    </row>
    <row r="3217" spans="1:5" x14ac:dyDescent="0.2">
      <c r="A3217" s="199" t="s">
        <v>3206</v>
      </c>
      <c r="B3217" s="199" t="s">
        <v>1777</v>
      </c>
      <c r="C3217" s="199" t="s">
        <v>1758</v>
      </c>
      <c r="D3217" s="200" t="s">
        <v>3136</v>
      </c>
      <c r="E3217" s="201" t="s">
        <v>3287</v>
      </c>
    </row>
    <row r="3218" spans="1:5" x14ac:dyDescent="0.2">
      <c r="A3218" s="199" t="s">
        <v>3206</v>
      </c>
      <c r="B3218" s="199" t="s">
        <v>1777</v>
      </c>
      <c r="C3218" s="199" t="s">
        <v>1758</v>
      </c>
      <c r="D3218" s="200" t="s">
        <v>3136</v>
      </c>
      <c r="E3218" s="201" t="s">
        <v>3290</v>
      </c>
    </row>
    <row r="3219" spans="1:5" x14ac:dyDescent="0.2">
      <c r="A3219" s="199" t="s">
        <v>3206</v>
      </c>
      <c r="B3219" s="199" t="s">
        <v>1776</v>
      </c>
      <c r="C3219" s="199" t="s">
        <v>1757</v>
      </c>
      <c r="D3219" s="200" t="s">
        <v>3136</v>
      </c>
      <c r="E3219" s="201" t="s">
        <v>3284</v>
      </c>
    </row>
    <row r="3220" spans="1:5" x14ac:dyDescent="0.2">
      <c r="A3220" s="199" t="s">
        <v>3206</v>
      </c>
      <c r="B3220" s="199" t="s">
        <v>1776</v>
      </c>
      <c r="C3220" s="199" t="s">
        <v>1757</v>
      </c>
      <c r="D3220" s="200" t="s">
        <v>3136</v>
      </c>
      <c r="E3220" s="201" t="s">
        <v>3287</v>
      </c>
    </row>
    <row r="3221" spans="1:5" x14ac:dyDescent="0.2">
      <c r="A3221" s="199" t="s">
        <v>3206</v>
      </c>
      <c r="B3221" s="199" t="s">
        <v>1776</v>
      </c>
      <c r="C3221" s="199" t="s">
        <v>1757</v>
      </c>
      <c r="D3221" s="200" t="s">
        <v>3136</v>
      </c>
      <c r="E3221" s="201" t="s">
        <v>3290</v>
      </c>
    </row>
    <row r="3222" spans="1:5" x14ac:dyDescent="0.2">
      <c r="A3222" s="199" t="s">
        <v>3206</v>
      </c>
      <c r="B3222" s="199" t="s">
        <v>1775</v>
      </c>
      <c r="C3222" s="199" t="s">
        <v>1756</v>
      </c>
      <c r="D3222" s="200" t="s">
        <v>3136</v>
      </c>
      <c r="E3222" s="201" t="s">
        <v>3284</v>
      </c>
    </row>
    <row r="3223" spans="1:5" x14ac:dyDescent="0.2">
      <c r="A3223" s="199" t="s">
        <v>3206</v>
      </c>
      <c r="B3223" s="199" t="s">
        <v>1775</v>
      </c>
      <c r="C3223" s="199" t="s">
        <v>1756</v>
      </c>
      <c r="D3223" s="200" t="s">
        <v>3136</v>
      </c>
      <c r="E3223" s="201" t="s">
        <v>3287</v>
      </c>
    </row>
    <row r="3224" spans="1:5" x14ac:dyDescent="0.2">
      <c r="A3224" s="199" t="s">
        <v>3206</v>
      </c>
      <c r="B3224" s="199" t="s">
        <v>1775</v>
      </c>
      <c r="C3224" s="199" t="s">
        <v>1756</v>
      </c>
      <c r="D3224" s="200" t="s">
        <v>3136</v>
      </c>
      <c r="E3224" s="201" t="s">
        <v>3290</v>
      </c>
    </row>
    <row r="3225" spans="1:5" x14ac:dyDescent="0.2">
      <c r="A3225" s="199" t="s">
        <v>3206</v>
      </c>
      <c r="B3225" s="199" t="s">
        <v>1774</v>
      </c>
      <c r="C3225" s="199" t="s">
        <v>1755</v>
      </c>
      <c r="D3225" s="200" t="s">
        <v>3136</v>
      </c>
      <c r="E3225" s="201" t="s">
        <v>3284</v>
      </c>
    </row>
    <row r="3226" spans="1:5" x14ac:dyDescent="0.2">
      <c r="A3226" s="199" t="s">
        <v>3206</v>
      </c>
      <c r="B3226" s="199" t="s">
        <v>1774</v>
      </c>
      <c r="C3226" s="199" t="s">
        <v>1755</v>
      </c>
      <c r="D3226" s="200" t="s">
        <v>3136</v>
      </c>
      <c r="E3226" s="201" t="s">
        <v>3287</v>
      </c>
    </row>
    <row r="3227" spans="1:5" x14ac:dyDescent="0.2">
      <c r="A3227" s="199" t="s">
        <v>3206</v>
      </c>
      <c r="B3227" s="199" t="s">
        <v>1774</v>
      </c>
      <c r="C3227" s="199" t="s">
        <v>1755</v>
      </c>
      <c r="D3227" s="200" t="s">
        <v>3136</v>
      </c>
      <c r="E3227" s="201" t="s">
        <v>3290</v>
      </c>
    </row>
    <row r="3228" spans="1:5" x14ac:dyDescent="0.2">
      <c r="A3228" s="199" t="s">
        <v>3206</v>
      </c>
      <c r="B3228" s="199" t="s">
        <v>1773</v>
      </c>
      <c r="C3228" s="199" t="s">
        <v>1754</v>
      </c>
      <c r="D3228" s="200" t="s">
        <v>3136</v>
      </c>
      <c r="E3228" s="201" t="s">
        <v>3284</v>
      </c>
    </row>
    <row r="3229" spans="1:5" x14ac:dyDescent="0.2">
      <c r="A3229" s="199" t="s">
        <v>3206</v>
      </c>
      <c r="B3229" s="199" t="s">
        <v>1773</v>
      </c>
      <c r="C3229" s="199" t="s">
        <v>1754</v>
      </c>
      <c r="D3229" s="200" t="s">
        <v>3136</v>
      </c>
      <c r="E3229" s="201" t="s">
        <v>3287</v>
      </c>
    </row>
    <row r="3230" spans="1:5" x14ac:dyDescent="0.2">
      <c r="A3230" s="199" t="s">
        <v>3206</v>
      </c>
      <c r="B3230" s="199" t="s">
        <v>1773</v>
      </c>
      <c r="C3230" s="199" t="s">
        <v>1754</v>
      </c>
      <c r="D3230" s="200" t="s">
        <v>3136</v>
      </c>
      <c r="E3230" s="201" t="s">
        <v>3290</v>
      </c>
    </row>
    <row r="3231" spans="1:5" x14ac:dyDescent="0.2">
      <c r="A3231" s="199" t="s">
        <v>3206</v>
      </c>
      <c r="B3231" s="199" t="s">
        <v>1781</v>
      </c>
      <c r="C3231" s="199" t="s">
        <v>1762</v>
      </c>
      <c r="D3231" s="200" t="s">
        <v>3136</v>
      </c>
      <c r="E3231" s="201" t="s">
        <v>3284</v>
      </c>
    </row>
    <row r="3232" spans="1:5" x14ac:dyDescent="0.2">
      <c r="A3232" s="199" t="s">
        <v>3206</v>
      </c>
      <c r="B3232" s="199" t="s">
        <v>1781</v>
      </c>
      <c r="C3232" s="199" t="s">
        <v>1762</v>
      </c>
      <c r="D3232" s="200" t="s">
        <v>3136</v>
      </c>
      <c r="E3232" s="201" t="s">
        <v>3287</v>
      </c>
    </row>
    <row r="3233" spans="1:5" x14ac:dyDescent="0.2">
      <c r="A3233" s="199" t="s">
        <v>3206</v>
      </c>
      <c r="B3233" s="199" t="s">
        <v>1781</v>
      </c>
      <c r="C3233" s="199" t="s">
        <v>1762</v>
      </c>
      <c r="D3233" s="200" t="s">
        <v>3136</v>
      </c>
      <c r="E3233" s="201" t="s">
        <v>3290</v>
      </c>
    </row>
    <row r="3234" spans="1:5" x14ac:dyDescent="0.2">
      <c r="A3234" s="199" t="s">
        <v>3206</v>
      </c>
      <c r="B3234" s="199" t="s">
        <v>1120</v>
      </c>
      <c r="C3234" s="199" t="s">
        <v>936</v>
      </c>
      <c r="D3234" s="200" t="s">
        <v>3136</v>
      </c>
      <c r="E3234" s="201" t="s">
        <v>3284</v>
      </c>
    </row>
    <row r="3235" spans="1:5" x14ac:dyDescent="0.2">
      <c r="A3235" s="199" t="s">
        <v>3206</v>
      </c>
      <c r="B3235" s="199" t="s">
        <v>1120</v>
      </c>
      <c r="C3235" s="199" t="s">
        <v>936</v>
      </c>
      <c r="D3235" s="200" t="s">
        <v>3136</v>
      </c>
      <c r="E3235" s="201" t="s">
        <v>3290</v>
      </c>
    </row>
    <row r="3236" spans="1:5" x14ac:dyDescent="0.2">
      <c r="A3236" s="199" t="s">
        <v>3206</v>
      </c>
      <c r="B3236" s="199" t="s">
        <v>1121</v>
      </c>
      <c r="C3236" s="199" t="s">
        <v>759</v>
      </c>
      <c r="D3236" s="200" t="s">
        <v>3136</v>
      </c>
      <c r="E3236" s="201" t="s">
        <v>3284</v>
      </c>
    </row>
    <row r="3237" spans="1:5" x14ac:dyDescent="0.2">
      <c r="A3237" s="199" t="s">
        <v>3206</v>
      </c>
      <c r="B3237" s="199" t="s">
        <v>1121</v>
      </c>
      <c r="C3237" s="199" t="s">
        <v>759</v>
      </c>
      <c r="D3237" s="200" t="s">
        <v>3136</v>
      </c>
      <c r="E3237" s="201" t="s">
        <v>3287</v>
      </c>
    </row>
    <row r="3238" spans="1:5" x14ac:dyDescent="0.2">
      <c r="A3238" s="199" t="s">
        <v>3206</v>
      </c>
      <c r="B3238" s="199" t="s">
        <v>1121</v>
      </c>
      <c r="C3238" s="199" t="s">
        <v>759</v>
      </c>
      <c r="D3238" s="200" t="s">
        <v>3136</v>
      </c>
      <c r="E3238" s="201" t="s">
        <v>3290</v>
      </c>
    </row>
    <row r="3239" spans="1:5" x14ac:dyDescent="0.2">
      <c r="A3239" s="199" t="s">
        <v>3206</v>
      </c>
      <c r="B3239" s="199" t="s">
        <v>1553</v>
      </c>
      <c r="C3239" s="199" t="s">
        <v>1554</v>
      </c>
      <c r="D3239" s="200" t="s">
        <v>3136</v>
      </c>
      <c r="E3239" s="201" t="s">
        <v>3284</v>
      </c>
    </row>
    <row r="3240" spans="1:5" x14ac:dyDescent="0.2">
      <c r="A3240" s="199" t="s">
        <v>3206</v>
      </c>
      <c r="B3240" s="199" t="s">
        <v>3126</v>
      </c>
      <c r="C3240" s="199" t="s">
        <v>1699</v>
      </c>
      <c r="D3240" s="200" t="s">
        <v>3137</v>
      </c>
      <c r="E3240" s="201" t="s">
        <v>3340</v>
      </c>
    </row>
    <row r="3241" spans="1:5" x14ac:dyDescent="0.2">
      <c r="A3241" s="199" t="s">
        <v>3206</v>
      </c>
      <c r="B3241" s="199" t="s">
        <v>3028</v>
      </c>
      <c r="C3241" s="199" t="s">
        <v>1137</v>
      </c>
      <c r="D3241" s="200" t="s">
        <v>3137</v>
      </c>
      <c r="E3241" s="201" t="s">
        <v>3340</v>
      </c>
    </row>
    <row r="3242" spans="1:5" x14ac:dyDescent="0.2">
      <c r="A3242" s="199" t="s">
        <v>3206</v>
      </c>
      <c r="B3242" s="199" t="s">
        <v>2735</v>
      </c>
      <c r="C3242" s="199" t="s">
        <v>2742</v>
      </c>
      <c r="D3242" s="200" t="s">
        <v>3137</v>
      </c>
      <c r="E3242" s="201" t="s">
        <v>3340</v>
      </c>
    </row>
    <row r="3243" spans="1:5" x14ac:dyDescent="0.2">
      <c r="A3243" s="199" t="s">
        <v>3206</v>
      </c>
      <c r="B3243" s="199" t="s">
        <v>2821</v>
      </c>
      <c r="C3243" s="199" t="s">
        <v>2047</v>
      </c>
      <c r="D3243" s="200" t="s">
        <v>3137</v>
      </c>
      <c r="E3243" s="201" t="s">
        <v>3340</v>
      </c>
    </row>
    <row r="3244" spans="1:5" x14ac:dyDescent="0.2">
      <c r="A3244" s="199" t="s">
        <v>3206</v>
      </c>
      <c r="B3244" s="199" t="s">
        <v>2994</v>
      </c>
      <c r="C3244" s="199" t="s">
        <v>1509</v>
      </c>
      <c r="D3244" s="200" t="s">
        <v>3137</v>
      </c>
      <c r="E3244" s="201" t="s">
        <v>3284</v>
      </c>
    </row>
    <row r="3245" spans="1:5" x14ac:dyDescent="0.2">
      <c r="A3245" s="199" t="s">
        <v>3206</v>
      </c>
      <c r="B3245" s="199" t="s">
        <v>2994</v>
      </c>
      <c r="C3245" s="199" t="s">
        <v>1509</v>
      </c>
      <c r="D3245" s="200" t="s">
        <v>3137</v>
      </c>
      <c r="E3245" s="201" t="s">
        <v>3287</v>
      </c>
    </row>
    <row r="3246" spans="1:5" x14ac:dyDescent="0.2">
      <c r="A3246" s="199" t="s">
        <v>3206</v>
      </c>
      <c r="B3246" s="199" t="s">
        <v>2994</v>
      </c>
      <c r="C3246" s="199" t="s">
        <v>1509</v>
      </c>
      <c r="D3246" s="200" t="s">
        <v>3137</v>
      </c>
      <c r="E3246" s="201" t="s">
        <v>3340</v>
      </c>
    </row>
    <row r="3247" spans="1:5" x14ac:dyDescent="0.2">
      <c r="A3247" s="199" t="s">
        <v>3206</v>
      </c>
      <c r="B3247" s="199" t="s">
        <v>3119</v>
      </c>
      <c r="C3247" s="199" t="s">
        <v>1916</v>
      </c>
      <c r="D3247" s="200" t="s">
        <v>3137</v>
      </c>
      <c r="E3247" s="201" t="s">
        <v>3287</v>
      </c>
    </row>
    <row r="3248" spans="1:5" x14ac:dyDescent="0.2">
      <c r="A3248" s="199" t="s">
        <v>3206</v>
      </c>
      <c r="B3248" s="199" t="s">
        <v>3119</v>
      </c>
      <c r="C3248" s="199" t="s">
        <v>1916</v>
      </c>
      <c r="D3248" s="200" t="s">
        <v>3137</v>
      </c>
      <c r="E3248" s="201" t="s">
        <v>3340</v>
      </c>
    </row>
    <row r="3249" spans="1:5" x14ac:dyDescent="0.2">
      <c r="A3249" s="199" t="s">
        <v>3206</v>
      </c>
      <c r="B3249" s="199" t="s">
        <v>3113</v>
      </c>
      <c r="C3249" s="199" t="s">
        <v>1801</v>
      </c>
      <c r="D3249" s="200" t="s">
        <v>3137</v>
      </c>
      <c r="E3249" s="201" t="s">
        <v>3284</v>
      </c>
    </row>
    <row r="3250" spans="1:5" x14ac:dyDescent="0.2">
      <c r="A3250" s="199" t="s">
        <v>3206</v>
      </c>
      <c r="B3250" s="199" t="s">
        <v>3113</v>
      </c>
      <c r="C3250" s="199" t="s">
        <v>1801</v>
      </c>
      <c r="D3250" s="200" t="s">
        <v>3137</v>
      </c>
      <c r="E3250" s="201" t="s">
        <v>3287</v>
      </c>
    </row>
    <row r="3251" spans="1:5" x14ac:dyDescent="0.2">
      <c r="A3251" s="199" t="s">
        <v>3206</v>
      </c>
      <c r="B3251" s="199" t="s">
        <v>3113</v>
      </c>
      <c r="C3251" s="199" t="s">
        <v>1801</v>
      </c>
      <c r="D3251" s="200" t="s">
        <v>3137</v>
      </c>
      <c r="E3251" s="201" t="s">
        <v>3340</v>
      </c>
    </row>
    <row r="3252" spans="1:5" x14ac:dyDescent="0.2">
      <c r="A3252" s="199" t="s">
        <v>3206</v>
      </c>
      <c r="B3252" s="199" t="s">
        <v>3060</v>
      </c>
      <c r="C3252" s="199" t="s">
        <v>1915</v>
      </c>
      <c r="D3252" s="200" t="s">
        <v>3137</v>
      </c>
      <c r="E3252" s="201" t="s">
        <v>3287</v>
      </c>
    </row>
    <row r="3253" spans="1:5" x14ac:dyDescent="0.2">
      <c r="A3253" s="199" t="s">
        <v>3206</v>
      </c>
      <c r="B3253" s="199" t="s">
        <v>3060</v>
      </c>
      <c r="C3253" s="199" t="s">
        <v>1915</v>
      </c>
      <c r="D3253" s="200" t="s">
        <v>3137</v>
      </c>
      <c r="E3253" s="201" t="s">
        <v>3340</v>
      </c>
    </row>
    <row r="3254" spans="1:5" x14ac:dyDescent="0.2">
      <c r="A3254" s="199" t="s">
        <v>3206</v>
      </c>
      <c r="B3254" s="199" t="s">
        <v>3117</v>
      </c>
      <c r="C3254" s="199" t="s">
        <v>1800</v>
      </c>
      <c r="D3254" s="200" t="s">
        <v>3137</v>
      </c>
      <c r="E3254" s="201" t="s">
        <v>3284</v>
      </c>
    </row>
    <row r="3255" spans="1:5" x14ac:dyDescent="0.2">
      <c r="A3255" s="199" t="s">
        <v>3206</v>
      </c>
      <c r="B3255" s="199" t="s">
        <v>3117</v>
      </c>
      <c r="C3255" s="199" t="s">
        <v>1800</v>
      </c>
      <c r="D3255" s="200" t="s">
        <v>3137</v>
      </c>
      <c r="E3255" s="201" t="s">
        <v>3287</v>
      </c>
    </row>
    <row r="3256" spans="1:5" x14ac:dyDescent="0.2">
      <c r="A3256" s="199" t="s">
        <v>3206</v>
      </c>
      <c r="B3256" s="199" t="s">
        <v>3117</v>
      </c>
      <c r="C3256" s="199" t="s">
        <v>1800</v>
      </c>
      <c r="D3256" s="200" t="s">
        <v>3137</v>
      </c>
      <c r="E3256" s="201" t="s">
        <v>3340</v>
      </c>
    </row>
    <row r="3257" spans="1:5" x14ac:dyDescent="0.2">
      <c r="A3257" s="199" t="s">
        <v>3206</v>
      </c>
      <c r="B3257" s="199" t="s">
        <v>3115</v>
      </c>
      <c r="C3257" s="199" t="s">
        <v>1914</v>
      </c>
      <c r="D3257" s="200" t="s">
        <v>3137</v>
      </c>
      <c r="E3257" s="201" t="s">
        <v>3287</v>
      </c>
    </row>
    <row r="3258" spans="1:5" x14ac:dyDescent="0.2">
      <c r="A3258" s="199" t="s">
        <v>3206</v>
      </c>
      <c r="B3258" s="199" t="s">
        <v>3115</v>
      </c>
      <c r="C3258" s="199" t="s">
        <v>1914</v>
      </c>
      <c r="D3258" s="200" t="s">
        <v>3137</v>
      </c>
      <c r="E3258" s="201" t="s">
        <v>3340</v>
      </c>
    </row>
    <row r="3259" spans="1:5" x14ac:dyDescent="0.2">
      <c r="A3259" s="199" t="s">
        <v>3206</v>
      </c>
      <c r="B3259" s="199" t="s">
        <v>2922</v>
      </c>
      <c r="C3259" s="199" t="s">
        <v>1799</v>
      </c>
      <c r="D3259" s="200" t="s">
        <v>3137</v>
      </c>
      <c r="E3259" s="201" t="s">
        <v>3284</v>
      </c>
    </row>
    <row r="3260" spans="1:5" x14ac:dyDescent="0.2">
      <c r="A3260" s="199" t="s">
        <v>3206</v>
      </c>
      <c r="B3260" s="199" t="s">
        <v>2922</v>
      </c>
      <c r="C3260" s="199" t="s">
        <v>1799</v>
      </c>
      <c r="D3260" s="200" t="s">
        <v>3137</v>
      </c>
      <c r="E3260" s="201" t="s">
        <v>3287</v>
      </c>
    </row>
    <row r="3261" spans="1:5" x14ac:dyDescent="0.2">
      <c r="A3261" s="199" t="s">
        <v>3206</v>
      </c>
      <c r="B3261" s="199" t="s">
        <v>2922</v>
      </c>
      <c r="C3261" s="199" t="s">
        <v>1799</v>
      </c>
      <c r="D3261" s="200" t="s">
        <v>3137</v>
      </c>
      <c r="E3261" s="201" t="s">
        <v>3340</v>
      </c>
    </row>
    <row r="3262" spans="1:5" x14ac:dyDescent="0.2">
      <c r="A3262" s="199" t="s">
        <v>3206</v>
      </c>
      <c r="B3262" s="199" t="s">
        <v>3116</v>
      </c>
      <c r="C3262" s="199" t="s">
        <v>1802</v>
      </c>
      <c r="D3262" s="200" t="s">
        <v>3137</v>
      </c>
      <c r="E3262" s="201" t="s">
        <v>3284</v>
      </c>
    </row>
    <row r="3263" spans="1:5" x14ac:dyDescent="0.2">
      <c r="A3263" s="199" t="s">
        <v>3206</v>
      </c>
      <c r="B3263" s="199" t="s">
        <v>3116</v>
      </c>
      <c r="C3263" s="199" t="s">
        <v>1802</v>
      </c>
      <c r="D3263" s="200" t="s">
        <v>3137</v>
      </c>
      <c r="E3263" s="201" t="s">
        <v>3287</v>
      </c>
    </row>
    <row r="3264" spans="1:5" x14ac:dyDescent="0.2">
      <c r="A3264" s="199" t="s">
        <v>3206</v>
      </c>
      <c r="B3264" s="199" t="s">
        <v>3116</v>
      </c>
      <c r="C3264" s="199" t="s">
        <v>1802</v>
      </c>
      <c r="D3264" s="200" t="s">
        <v>3137</v>
      </c>
      <c r="E3264" s="201" t="s">
        <v>3340</v>
      </c>
    </row>
    <row r="3265" spans="1:5" x14ac:dyDescent="0.2">
      <c r="A3265" s="199" t="s">
        <v>3206</v>
      </c>
      <c r="B3265" s="199" t="s">
        <v>2919</v>
      </c>
      <c r="C3265" s="199" t="s">
        <v>387</v>
      </c>
      <c r="D3265" s="200" t="s">
        <v>3137</v>
      </c>
      <c r="E3265" s="201" t="s">
        <v>3340</v>
      </c>
    </row>
    <row r="3266" spans="1:5" x14ac:dyDescent="0.2">
      <c r="A3266" s="199" t="s">
        <v>3206</v>
      </c>
      <c r="B3266" s="199" t="s">
        <v>2842</v>
      </c>
      <c r="C3266" s="199" t="s">
        <v>1080</v>
      </c>
      <c r="D3266" s="200" t="s">
        <v>3137</v>
      </c>
      <c r="E3266" s="201" t="s">
        <v>3340</v>
      </c>
    </row>
    <row r="3267" spans="1:5" x14ac:dyDescent="0.2">
      <c r="A3267" s="199" t="s">
        <v>3206</v>
      </c>
      <c r="B3267" s="199" t="s">
        <v>3077</v>
      </c>
      <c r="C3267" s="199" t="s">
        <v>1507</v>
      </c>
      <c r="D3267" s="200" t="s">
        <v>3137</v>
      </c>
      <c r="E3267" s="201" t="s">
        <v>3284</v>
      </c>
    </row>
    <row r="3268" spans="1:5" x14ac:dyDescent="0.2">
      <c r="A3268" s="199" t="s">
        <v>3206</v>
      </c>
      <c r="B3268" s="199" t="s">
        <v>3077</v>
      </c>
      <c r="C3268" s="199" t="s">
        <v>1507</v>
      </c>
      <c r="D3268" s="200" t="s">
        <v>3137</v>
      </c>
      <c r="E3268" s="201" t="s">
        <v>3290</v>
      </c>
    </row>
    <row r="3269" spans="1:5" x14ac:dyDescent="0.2">
      <c r="A3269" s="199" t="s">
        <v>3206</v>
      </c>
      <c r="B3269" s="199" t="s">
        <v>3077</v>
      </c>
      <c r="C3269" s="199" t="s">
        <v>1507</v>
      </c>
      <c r="D3269" s="200" t="s">
        <v>3137</v>
      </c>
      <c r="E3269" s="201" t="s">
        <v>3340</v>
      </c>
    </row>
    <row r="3270" spans="1:5" x14ac:dyDescent="0.2">
      <c r="A3270" s="199" t="s">
        <v>3206</v>
      </c>
      <c r="B3270" s="199" t="s">
        <v>2909</v>
      </c>
      <c r="C3270" s="199" t="s">
        <v>1508</v>
      </c>
      <c r="D3270" s="200" t="s">
        <v>3137</v>
      </c>
      <c r="E3270" s="201" t="s">
        <v>3284</v>
      </c>
    </row>
    <row r="3271" spans="1:5" x14ac:dyDescent="0.2">
      <c r="A3271" s="199" t="s">
        <v>3206</v>
      </c>
      <c r="B3271" s="199" t="s">
        <v>2909</v>
      </c>
      <c r="C3271" s="199" t="s">
        <v>1508</v>
      </c>
      <c r="D3271" s="200" t="s">
        <v>3137</v>
      </c>
      <c r="E3271" s="201" t="s">
        <v>3290</v>
      </c>
    </row>
    <row r="3272" spans="1:5" x14ac:dyDescent="0.2">
      <c r="A3272" s="199" t="s">
        <v>3206</v>
      </c>
      <c r="B3272" s="199" t="s">
        <v>2909</v>
      </c>
      <c r="C3272" s="199" t="s">
        <v>1508</v>
      </c>
      <c r="D3272" s="200" t="s">
        <v>3137</v>
      </c>
      <c r="E3272" s="201" t="s">
        <v>3340</v>
      </c>
    </row>
    <row r="3273" spans="1:5" x14ac:dyDescent="0.2">
      <c r="A3273" s="199" t="s">
        <v>3206</v>
      </c>
      <c r="B3273" s="199" t="s">
        <v>2950</v>
      </c>
      <c r="C3273" s="199" t="s">
        <v>1279</v>
      </c>
      <c r="D3273" s="200" t="s">
        <v>3137</v>
      </c>
      <c r="E3273" s="201" t="s">
        <v>3284</v>
      </c>
    </row>
    <row r="3274" spans="1:5" x14ac:dyDescent="0.2">
      <c r="A3274" s="199" t="s">
        <v>3206</v>
      </c>
      <c r="B3274" s="199" t="s">
        <v>2950</v>
      </c>
      <c r="C3274" s="199" t="s">
        <v>1279</v>
      </c>
      <c r="D3274" s="200" t="s">
        <v>3137</v>
      </c>
      <c r="E3274" s="201" t="s">
        <v>3290</v>
      </c>
    </row>
    <row r="3275" spans="1:5" x14ac:dyDescent="0.2">
      <c r="A3275" s="199" t="s">
        <v>3206</v>
      </c>
      <c r="B3275" s="199" t="s">
        <v>2950</v>
      </c>
      <c r="C3275" s="199" t="s">
        <v>1279</v>
      </c>
      <c r="D3275" s="200" t="s">
        <v>3137</v>
      </c>
      <c r="E3275" s="201" t="s">
        <v>3340</v>
      </c>
    </row>
    <row r="3276" spans="1:5" x14ac:dyDescent="0.2">
      <c r="A3276" s="199" t="s">
        <v>3206</v>
      </c>
      <c r="B3276" s="199" t="s">
        <v>2902</v>
      </c>
      <c r="C3276" s="199" t="s">
        <v>1067</v>
      </c>
      <c r="D3276" s="200" t="s">
        <v>3137</v>
      </c>
      <c r="E3276" s="201" t="s">
        <v>3284</v>
      </c>
    </row>
    <row r="3277" spans="1:5" x14ac:dyDescent="0.2">
      <c r="A3277" s="199" t="s">
        <v>3206</v>
      </c>
      <c r="B3277" s="199" t="s">
        <v>2902</v>
      </c>
      <c r="C3277" s="199" t="s">
        <v>1067</v>
      </c>
      <c r="D3277" s="200" t="s">
        <v>3137</v>
      </c>
      <c r="E3277" s="201" t="s">
        <v>3290</v>
      </c>
    </row>
    <row r="3278" spans="1:5" x14ac:dyDescent="0.2">
      <c r="A3278" s="199" t="s">
        <v>3206</v>
      </c>
      <c r="B3278" s="199" t="s">
        <v>2902</v>
      </c>
      <c r="C3278" s="199" t="s">
        <v>1067</v>
      </c>
      <c r="D3278" s="200" t="s">
        <v>3137</v>
      </c>
      <c r="E3278" s="201" t="s">
        <v>3340</v>
      </c>
    </row>
    <row r="3279" spans="1:5" x14ac:dyDescent="0.2">
      <c r="A3279" s="199" t="s">
        <v>3206</v>
      </c>
      <c r="B3279" s="199" t="s">
        <v>2886</v>
      </c>
      <c r="C3279" s="199" t="s">
        <v>1068</v>
      </c>
      <c r="D3279" s="200" t="s">
        <v>3137</v>
      </c>
      <c r="E3279" s="201" t="s">
        <v>3284</v>
      </c>
    </row>
    <row r="3280" spans="1:5" x14ac:dyDescent="0.2">
      <c r="A3280" s="199" t="s">
        <v>3206</v>
      </c>
      <c r="B3280" s="199" t="s">
        <v>2886</v>
      </c>
      <c r="C3280" s="199" t="s">
        <v>1068</v>
      </c>
      <c r="D3280" s="200" t="s">
        <v>3137</v>
      </c>
      <c r="E3280" s="201" t="s">
        <v>3340</v>
      </c>
    </row>
    <row r="3281" spans="1:5" x14ac:dyDescent="0.2">
      <c r="A3281" s="199" t="s">
        <v>3206</v>
      </c>
      <c r="B3281" s="199" t="s">
        <v>3017</v>
      </c>
      <c r="C3281" s="199" t="s">
        <v>1069</v>
      </c>
      <c r="D3281" s="200" t="s">
        <v>3137</v>
      </c>
      <c r="E3281" s="201" t="s">
        <v>3284</v>
      </c>
    </row>
    <row r="3282" spans="1:5" x14ac:dyDescent="0.2">
      <c r="A3282" s="199" t="s">
        <v>3206</v>
      </c>
      <c r="B3282" s="199" t="s">
        <v>3017</v>
      </c>
      <c r="C3282" s="199" t="s">
        <v>1069</v>
      </c>
      <c r="D3282" s="200" t="s">
        <v>3137</v>
      </c>
      <c r="E3282" s="201" t="s">
        <v>3289</v>
      </c>
    </row>
    <row r="3283" spans="1:5" x14ac:dyDescent="0.2">
      <c r="A3283" s="199" t="s">
        <v>3206</v>
      </c>
      <c r="B3283" s="199" t="s">
        <v>3017</v>
      </c>
      <c r="C3283" s="199" t="s">
        <v>1069</v>
      </c>
      <c r="D3283" s="200" t="s">
        <v>3137</v>
      </c>
      <c r="E3283" s="201" t="s">
        <v>3340</v>
      </c>
    </row>
    <row r="3284" spans="1:5" x14ac:dyDescent="0.2">
      <c r="A3284" s="199" t="s">
        <v>3206</v>
      </c>
      <c r="B3284" s="199" t="s">
        <v>3111</v>
      </c>
      <c r="C3284" s="199" t="s">
        <v>2404</v>
      </c>
      <c r="D3284" s="200" t="s">
        <v>3137</v>
      </c>
      <c r="E3284" s="201" t="s">
        <v>3340</v>
      </c>
    </row>
    <row r="3285" spans="1:5" x14ac:dyDescent="0.2">
      <c r="A3285" s="199" t="s">
        <v>3206</v>
      </c>
      <c r="B3285" s="199" t="s">
        <v>2965</v>
      </c>
      <c r="C3285" s="199" t="s">
        <v>1070</v>
      </c>
      <c r="D3285" s="200" t="s">
        <v>3137</v>
      </c>
      <c r="E3285" s="201" t="s">
        <v>3284</v>
      </c>
    </row>
    <row r="3286" spans="1:5" x14ac:dyDescent="0.2">
      <c r="A3286" s="199" t="s">
        <v>3206</v>
      </c>
      <c r="B3286" s="199" t="s">
        <v>2965</v>
      </c>
      <c r="C3286" s="199" t="s">
        <v>1070</v>
      </c>
      <c r="D3286" s="200" t="s">
        <v>3137</v>
      </c>
      <c r="E3286" s="201" t="s">
        <v>3290</v>
      </c>
    </row>
    <row r="3287" spans="1:5" x14ac:dyDescent="0.2">
      <c r="A3287" s="199" t="s">
        <v>3206</v>
      </c>
      <c r="B3287" s="199" t="s">
        <v>2965</v>
      </c>
      <c r="C3287" s="199" t="s">
        <v>1070</v>
      </c>
      <c r="D3287" s="200" t="s">
        <v>3137</v>
      </c>
      <c r="E3287" s="201" t="s">
        <v>3340</v>
      </c>
    </row>
    <row r="3288" spans="1:5" x14ac:dyDescent="0.2">
      <c r="A3288" s="199" t="s">
        <v>3206</v>
      </c>
      <c r="B3288" s="199" t="s">
        <v>3008</v>
      </c>
      <c r="C3288" s="199" t="s">
        <v>1122</v>
      </c>
      <c r="D3288" s="200" t="s">
        <v>3137</v>
      </c>
      <c r="E3288" s="201" t="s">
        <v>3284</v>
      </c>
    </row>
    <row r="3289" spans="1:5" x14ac:dyDescent="0.2">
      <c r="A3289" s="199" t="s">
        <v>3206</v>
      </c>
      <c r="B3289" s="199" t="s">
        <v>3008</v>
      </c>
      <c r="C3289" s="199" t="s">
        <v>1122</v>
      </c>
      <c r="D3289" s="200" t="s">
        <v>3137</v>
      </c>
      <c r="E3289" s="201" t="s">
        <v>3287</v>
      </c>
    </row>
    <row r="3290" spans="1:5" x14ac:dyDescent="0.2">
      <c r="A3290" s="199" t="s">
        <v>3206</v>
      </c>
      <c r="B3290" s="199" t="s">
        <v>2933</v>
      </c>
      <c r="C3290" s="199" t="s">
        <v>1123</v>
      </c>
      <c r="D3290" s="200" t="s">
        <v>3137</v>
      </c>
      <c r="E3290" s="201" t="s">
        <v>3284</v>
      </c>
    </row>
    <row r="3291" spans="1:5" x14ac:dyDescent="0.2">
      <c r="A3291" s="199" t="s">
        <v>3206</v>
      </c>
      <c r="B3291" s="199" t="s">
        <v>2980</v>
      </c>
      <c r="C3291" s="199" t="s">
        <v>1450</v>
      </c>
      <c r="D3291" s="200" t="s">
        <v>3137</v>
      </c>
      <c r="E3291" s="201" t="s">
        <v>3284</v>
      </c>
    </row>
    <row r="3292" spans="1:5" x14ac:dyDescent="0.2">
      <c r="A3292" s="199" t="s">
        <v>3206</v>
      </c>
      <c r="B3292" s="199" t="s">
        <v>2980</v>
      </c>
      <c r="C3292" s="199" t="s">
        <v>1450</v>
      </c>
      <c r="D3292" s="200" t="s">
        <v>3137</v>
      </c>
      <c r="E3292" s="201" t="s">
        <v>3291</v>
      </c>
    </row>
    <row r="3293" spans="1:5" x14ac:dyDescent="0.2">
      <c r="A3293" s="199" t="s">
        <v>3206</v>
      </c>
      <c r="B3293" s="199" t="s">
        <v>3019</v>
      </c>
      <c r="C3293" s="199" t="s">
        <v>2447</v>
      </c>
      <c r="D3293" s="200" t="s">
        <v>3137</v>
      </c>
      <c r="E3293" s="201" t="s">
        <v>3291</v>
      </c>
    </row>
    <row r="3294" spans="1:5" x14ac:dyDescent="0.2">
      <c r="A3294" s="199" t="s">
        <v>3206</v>
      </c>
      <c r="B3294" s="199" t="s">
        <v>3095</v>
      </c>
      <c r="C3294" s="199" t="s">
        <v>2443</v>
      </c>
      <c r="D3294" s="200" t="s">
        <v>3137</v>
      </c>
      <c r="E3294" s="201" t="s">
        <v>3291</v>
      </c>
    </row>
    <row r="3295" spans="1:5" x14ac:dyDescent="0.2">
      <c r="A3295" s="199" t="s">
        <v>3206</v>
      </c>
      <c r="B3295" s="199" t="s">
        <v>3106</v>
      </c>
      <c r="C3295" s="199" t="s">
        <v>930</v>
      </c>
      <c r="D3295" s="200" t="s">
        <v>3137</v>
      </c>
      <c r="E3295" s="201" t="s">
        <v>3284</v>
      </c>
    </row>
    <row r="3296" spans="1:5" x14ac:dyDescent="0.2">
      <c r="A3296" s="199" t="s">
        <v>3206</v>
      </c>
      <c r="B3296" s="199" t="s">
        <v>3106</v>
      </c>
      <c r="C3296" s="199" t="s">
        <v>930</v>
      </c>
      <c r="D3296" s="200" t="s">
        <v>3137</v>
      </c>
      <c r="E3296" s="201" t="s">
        <v>3291</v>
      </c>
    </row>
    <row r="3297" spans="1:5" x14ac:dyDescent="0.2">
      <c r="A3297" s="199" t="s">
        <v>3206</v>
      </c>
      <c r="B3297" s="199" t="s">
        <v>2932</v>
      </c>
      <c r="C3297" s="199" t="s">
        <v>931</v>
      </c>
      <c r="D3297" s="200" t="s">
        <v>3137</v>
      </c>
      <c r="E3297" s="201" t="s">
        <v>3284</v>
      </c>
    </row>
    <row r="3298" spans="1:5" x14ac:dyDescent="0.2">
      <c r="A3298" s="199" t="s">
        <v>3206</v>
      </c>
      <c r="B3298" s="199" t="s">
        <v>2932</v>
      </c>
      <c r="C3298" s="199" t="s">
        <v>931</v>
      </c>
      <c r="D3298" s="200" t="s">
        <v>3137</v>
      </c>
      <c r="E3298" s="201" t="s">
        <v>3291</v>
      </c>
    </row>
    <row r="3299" spans="1:5" x14ac:dyDescent="0.2">
      <c r="A3299" s="199" t="s">
        <v>3206</v>
      </c>
      <c r="B3299" s="199" t="s">
        <v>3032</v>
      </c>
      <c r="C3299" s="199" t="s">
        <v>1621</v>
      </c>
      <c r="D3299" s="200" t="s">
        <v>3137</v>
      </c>
      <c r="E3299" s="201" t="s">
        <v>3284</v>
      </c>
    </row>
    <row r="3300" spans="1:5" x14ac:dyDescent="0.2">
      <c r="A3300" s="199" t="s">
        <v>3206</v>
      </c>
      <c r="B3300" s="199" t="s">
        <v>3032</v>
      </c>
      <c r="C3300" s="199" t="s">
        <v>1621</v>
      </c>
      <c r="D3300" s="200" t="s">
        <v>3137</v>
      </c>
      <c r="E3300" s="201" t="s">
        <v>3291</v>
      </c>
    </row>
    <row r="3301" spans="1:5" x14ac:dyDescent="0.2">
      <c r="A3301" s="199" t="s">
        <v>3206</v>
      </c>
      <c r="B3301" s="199" t="s">
        <v>2979</v>
      </c>
      <c r="C3301" s="199" t="s">
        <v>1713</v>
      </c>
      <c r="D3301" s="200" t="s">
        <v>3137</v>
      </c>
      <c r="E3301" s="201" t="s">
        <v>3284</v>
      </c>
    </row>
    <row r="3302" spans="1:5" x14ac:dyDescent="0.2">
      <c r="A3302" s="199" t="s">
        <v>3206</v>
      </c>
      <c r="B3302" s="199" t="s">
        <v>2927</v>
      </c>
      <c r="C3302" s="199" t="s">
        <v>1451</v>
      </c>
      <c r="D3302" s="200" t="s">
        <v>3137</v>
      </c>
      <c r="E3302" s="201" t="s">
        <v>3284</v>
      </c>
    </row>
    <row r="3303" spans="1:5" x14ac:dyDescent="0.2">
      <c r="A3303" s="199" t="s">
        <v>3206</v>
      </c>
      <c r="B3303" s="199" t="s">
        <v>2927</v>
      </c>
      <c r="C3303" s="199" t="s">
        <v>1451</v>
      </c>
      <c r="D3303" s="200" t="s">
        <v>3137</v>
      </c>
      <c r="E3303" s="201" t="s">
        <v>3291</v>
      </c>
    </row>
    <row r="3304" spans="1:5" x14ac:dyDescent="0.2">
      <c r="A3304" s="199" t="s">
        <v>3206</v>
      </c>
      <c r="B3304" s="199" t="s">
        <v>3042</v>
      </c>
      <c r="C3304" s="199" t="s">
        <v>1449</v>
      </c>
      <c r="D3304" s="200" t="s">
        <v>3137</v>
      </c>
      <c r="E3304" s="201" t="s">
        <v>3284</v>
      </c>
    </row>
    <row r="3305" spans="1:5" x14ac:dyDescent="0.2">
      <c r="A3305" s="199" t="s">
        <v>3206</v>
      </c>
      <c r="B3305" s="199" t="s">
        <v>2949</v>
      </c>
      <c r="C3305" s="199" t="s">
        <v>1929</v>
      </c>
      <c r="D3305" s="200" t="s">
        <v>3137</v>
      </c>
      <c r="E3305" s="201" t="s">
        <v>3291</v>
      </c>
    </row>
    <row r="3306" spans="1:5" x14ac:dyDescent="0.2">
      <c r="A3306" s="199" t="s">
        <v>3206</v>
      </c>
      <c r="B3306" s="199" t="s">
        <v>2967</v>
      </c>
      <c r="C3306" s="199" t="s">
        <v>2048</v>
      </c>
      <c r="D3306" s="200" t="s">
        <v>3137</v>
      </c>
      <c r="E3306" s="201" t="s">
        <v>3291</v>
      </c>
    </row>
    <row r="3307" spans="1:5" x14ac:dyDescent="0.2">
      <c r="A3307" s="199" t="s">
        <v>3206</v>
      </c>
      <c r="B3307" s="199" t="s">
        <v>2899</v>
      </c>
      <c r="C3307" s="199" t="s">
        <v>68</v>
      </c>
      <c r="D3307" s="200" t="s">
        <v>3137</v>
      </c>
      <c r="E3307" s="201" t="s">
        <v>3284</v>
      </c>
    </row>
    <row r="3308" spans="1:5" x14ac:dyDescent="0.2">
      <c r="A3308" s="199" t="s">
        <v>3206</v>
      </c>
      <c r="B3308" s="199" t="s">
        <v>2899</v>
      </c>
      <c r="C3308" s="199" t="s">
        <v>68</v>
      </c>
      <c r="D3308" s="200" t="s">
        <v>3137</v>
      </c>
      <c r="E3308" s="201" t="s">
        <v>3287</v>
      </c>
    </row>
    <row r="3309" spans="1:5" x14ac:dyDescent="0.2">
      <c r="A3309" s="199" t="s">
        <v>3206</v>
      </c>
      <c r="B3309" s="199" t="s">
        <v>2899</v>
      </c>
      <c r="C3309" s="199" t="s">
        <v>68</v>
      </c>
      <c r="D3309" s="200" t="s">
        <v>3137</v>
      </c>
      <c r="E3309" s="201" t="s">
        <v>3288</v>
      </c>
    </row>
    <row r="3310" spans="1:5" x14ac:dyDescent="0.2">
      <c r="A3310" s="199" t="s">
        <v>3206</v>
      </c>
      <c r="B3310" s="199" t="s">
        <v>2899</v>
      </c>
      <c r="C3310" s="199" t="s">
        <v>68</v>
      </c>
      <c r="D3310" s="200" t="s">
        <v>3137</v>
      </c>
      <c r="E3310" s="201" t="s">
        <v>3289</v>
      </c>
    </row>
    <row r="3311" spans="1:5" x14ac:dyDescent="0.2">
      <c r="A3311" s="199" t="s">
        <v>3206</v>
      </c>
      <c r="B3311" s="199" t="s">
        <v>2899</v>
      </c>
      <c r="C3311" s="199" t="s">
        <v>68</v>
      </c>
      <c r="D3311" s="200" t="s">
        <v>3137</v>
      </c>
      <c r="E3311" s="201" t="s">
        <v>3290</v>
      </c>
    </row>
    <row r="3312" spans="1:5" x14ac:dyDescent="0.2">
      <c r="A3312" s="199" t="s">
        <v>3206</v>
      </c>
      <c r="B3312" s="199" t="s">
        <v>2899</v>
      </c>
      <c r="C3312" s="199" t="s">
        <v>68</v>
      </c>
      <c r="D3312" s="200" t="s">
        <v>3137</v>
      </c>
      <c r="E3312" s="201" t="s">
        <v>3340</v>
      </c>
    </row>
    <row r="3313" spans="1:5" x14ac:dyDescent="0.2">
      <c r="A3313" s="199" t="s">
        <v>3206</v>
      </c>
      <c r="B3313" s="199" t="s">
        <v>2940</v>
      </c>
      <c r="C3313" s="199" t="s">
        <v>1795</v>
      </c>
      <c r="D3313" s="200" t="s">
        <v>3137</v>
      </c>
      <c r="E3313" s="201" t="s">
        <v>3284</v>
      </c>
    </row>
    <row r="3314" spans="1:5" x14ac:dyDescent="0.2">
      <c r="A3314" s="199" t="s">
        <v>3206</v>
      </c>
      <c r="B3314" s="199" t="s">
        <v>2940</v>
      </c>
      <c r="C3314" s="199" t="s">
        <v>1795</v>
      </c>
      <c r="D3314" s="200" t="s">
        <v>3137</v>
      </c>
      <c r="E3314" s="201" t="s">
        <v>3288</v>
      </c>
    </row>
    <row r="3315" spans="1:5" x14ac:dyDescent="0.2">
      <c r="A3315" s="199" t="s">
        <v>3206</v>
      </c>
      <c r="B3315" s="199" t="s">
        <v>2940</v>
      </c>
      <c r="C3315" s="199" t="s">
        <v>1795</v>
      </c>
      <c r="D3315" s="200" t="s">
        <v>3137</v>
      </c>
      <c r="E3315" s="201" t="s">
        <v>3290</v>
      </c>
    </row>
    <row r="3316" spans="1:5" x14ac:dyDescent="0.2">
      <c r="A3316" s="199" t="s">
        <v>3206</v>
      </c>
      <c r="B3316" s="199" t="s">
        <v>2940</v>
      </c>
      <c r="C3316" s="199" t="s">
        <v>1795</v>
      </c>
      <c r="D3316" s="200" t="s">
        <v>3137</v>
      </c>
      <c r="E3316" s="201" t="s">
        <v>3340</v>
      </c>
    </row>
    <row r="3317" spans="1:5" x14ac:dyDescent="0.2">
      <c r="A3317" s="199" t="s">
        <v>3206</v>
      </c>
      <c r="B3317" s="199" t="s">
        <v>2973</v>
      </c>
      <c r="C3317" s="199" t="s">
        <v>1797</v>
      </c>
      <c r="D3317" s="200" t="s">
        <v>3137</v>
      </c>
      <c r="E3317" s="201" t="s">
        <v>3284</v>
      </c>
    </row>
    <row r="3318" spans="1:5" x14ac:dyDescent="0.2">
      <c r="A3318" s="199" t="s">
        <v>3206</v>
      </c>
      <c r="B3318" s="199" t="s">
        <v>2973</v>
      </c>
      <c r="C3318" s="199" t="s">
        <v>1797</v>
      </c>
      <c r="D3318" s="200" t="s">
        <v>3137</v>
      </c>
      <c r="E3318" s="201" t="s">
        <v>3288</v>
      </c>
    </row>
    <row r="3319" spans="1:5" x14ac:dyDescent="0.2">
      <c r="A3319" s="199" t="s">
        <v>3206</v>
      </c>
      <c r="B3319" s="199" t="s">
        <v>2973</v>
      </c>
      <c r="C3319" s="199" t="s">
        <v>1797</v>
      </c>
      <c r="D3319" s="200" t="s">
        <v>3137</v>
      </c>
      <c r="E3319" s="201" t="s">
        <v>3290</v>
      </c>
    </row>
    <row r="3320" spans="1:5" x14ac:dyDescent="0.2">
      <c r="A3320" s="199" t="s">
        <v>3206</v>
      </c>
      <c r="B3320" s="199" t="s">
        <v>2973</v>
      </c>
      <c r="C3320" s="199" t="s">
        <v>1797</v>
      </c>
      <c r="D3320" s="200" t="s">
        <v>3137</v>
      </c>
      <c r="E3320" s="201" t="s">
        <v>3340</v>
      </c>
    </row>
    <row r="3321" spans="1:5" x14ac:dyDescent="0.2">
      <c r="A3321" s="199" t="s">
        <v>3206</v>
      </c>
      <c r="B3321" s="199" t="s">
        <v>3013</v>
      </c>
      <c r="C3321" s="199" t="s">
        <v>1796</v>
      </c>
      <c r="D3321" s="200" t="s">
        <v>3137</v>
      </c>
      <c r="E3321" s="201" t="s">
        <v>3284</v>
      </c>
    </row>
    <row r="3322" spans="1:5" x14ac:dyDescent="0.2">
      <c r="A3322" s="199" t="s">
        <v>3206</v>
      </c>
      <c r="B3322" s="199" t="s">
        <v>3013</v>
      </c>
      <c r="C3322" s="199" t="s">
        <v>1796</v>
      </c>
      <c r="D3322" s="200" t="s">
        <v>3137</v>
      </c>
      <c r="E3322" s="201" t="s">
        <v>3288</v>
      </c>
    </row>
    <row r="3323" spans="1:5" x14ac:dyDescent="0.2">
      <c r="A3323" s="199" t="s">
        <v>3206</v>
      </c>
      <c r="B3323" s="199" t="s">
        <v>3013</v>
      </c>
      <c r="C3323" s="199" t="s">
        <v>1796</v>
      </c>
      <c r="D3323" s="200" t="s">
        <v>3137</v>
      </c>
      <c r="E3323" s="201" t="s">
        <v>3289</v>
      </c>
    </row>
    <row r="3324" spans="1:5" x14ac:dyDescent="0.2">
      <c r="A3324" s="199" t="s">
        <v>3206</v>
      </c>
      <c r="B3324" s="199" t="s">
        <v>3013</v>
      </c>
      <c r="C3324" s="199" t="s">
        <v>1796</v>
      </c>
      <c r="D3324" s="200" t="s">
        <v>3137</v>
      </c>
      <c r="E3324" s="201" t="s">
        <v>3290</v>
      </c>
    </row>
    <row r="3325" spans="1:5" x14ac:dyDescent="0.2">
      <c r="A3325" s="199" t="s">
        <v>3206</v>
      </c>
      <c r="B3325" s="199" t="s">
        <v>3013</v>
      </c>
      <c r="C3325" s="199" t="s">
        <v>1796</v>
      </c>
      <c r="D3325" s="200" t="s">
        <v>3137</v>
      </c>
      <c r="E3325" s="201" t="s">
        <v>3340</v>
      </c>
    </row>
    <row r="3326" spans="1:5" x14ac:dyDescent="0.2">
      <c r="A3326" s="199" t="s">
        <v>3206</v>
      </c>
      <c r="B3326" s="199" t="s">
        <v>3078</v>
      </c>
      <c r="C3326" s="199" t="s">
        <v>1798</v>
      </c>
      <c r="D3326" s="200" t="s">
        <v>3137</v>
      </c>
      <c r="E3326" s="201" t="s">
        <v>3284</v>
      </c>
    </row>
    <row r="3327" spans="1:5" x14ac:dyDescent="0.2">
      <c r="A3327" s="199" t="s">
        <v>3206</v>
      </c>
      <c r="B3327" s="199" t="s">
        <v>3078</v>
      </c>
      <c r="C3327" s="199" t="s">
        <v>1798</v>
      </c>
      <c r="D3327" s="200" t="s">
        <v>3137</v>
      </c>
      <c r="E3327" s="201" t="s">
        <v>3288</v>
      </c>
    </row>
    <row r="3328" spans="1:5" x14ac:dyDescent="0.2">
      <c r="A3328" s="199" t="s">
        <v>3206</v>
      </c>
      <c r="B3328" s="199" t="s">
        <v>3078</v>
      </c>
      <c r="C3328" s="199" t="s">
        <v>1798</v>
      </c>
      <c r="D3328" s="200" t="s">
        <v>3137</v>
      </c>
      <c r="E3328" s="201" t="s">
        <v>3289</v>
      </c>
    </row>
    <row r="3329" spans="1:5" x14ac:dyDescent="0.2">
      <c r="A3329" s="199" t="s">
        <v>3206</v>
      </c>
      <c r="B3329" s="199" t="s">
        <v>3078</v>
      </c>
      <c r="C3329" s="199" t="s">
        <v>1798</v>
      </c>
      <c r="D3329" s="200" t="s">
        <v>3137</v>
      </c>
      <c r="E3329" s="201" t="s">
        <v>3340</v>
      </c>
    </row>
    <row r="3330" spans="1:5" x14ac:dyDescent="0.2">
      <c r="A3330" s="199" t="s">
        <v>3206</v>
      </c>
      <c r="B3330" s="199" t="s">
        <v>3098</v>
      </c>
      <c r="C3330" s="199" t="s">
        <v>72</v>
      </c>
      <c r="D3330" s="200" t="s">
        <v>3137</v>
      </c>
      <c r="E3330" s="201" t="s">
        <v>3284</v>
      </c>
    </row>
    <row r="3331" spans="1:5" x14ac:dyDescent="0.2">
      <c r="A3331" s="199" t="s">
        <v>3206</v>
      </c>
      <c r="B3331" s="199" t="s">
        <v>3098</v>
      </c>
      <c r="C3331" s="199" t="s">
        <v>72</v>
      </c>
      <c r="D3331" s="200" t="s">
        <v>3137</v>
      </c>
      <c r="E3331" s="201" t="s">
        <v>3287</v>
      </c>
    </row>
    <row r="3332" spans="1:5" x14ac:dyDescent="0.2">
      <c r="A3332" s="199" t="s">
        <v>3206</v>
      </c>
      <c r="B3332" s="199" t="s">
        <v>3098</v>
      </c>
      <c r="C3332" s="199" t="s">
        <v>72</v>
      </c>
      <c r="D3332" s="200" t="s">
        <v>3137</v>
      </c>
      <c r="E3332" s="201" t="s">
        <v>3290</v>
      </c>
    </row>
    <row r="3333" spans="1:5" x14ac:dyDescent="0.2">
      <c r="A3333" s="199" t="s">
        <v>3206</v>
      </c>
      <c r="B3333" s="199" t="s">
        <v>3098</v>
      </c>
      <c r="C3333" s="199" t="s">
        <v>72</v>
      </c>
      <c r="D3333" s="200" t="s">
        <v>3137</v>
      </c>
      <c r="E3333" s="201" t="s">
        <v>3340</v>
      </c>
    </row>
    <row r="3334" spans="1:5" x14ac:dyDescent="0.2">
      <c r="A3334" s="199" t="s">
        <v>3206</v>
      </c>
      <c r="B3334" s="199" t="s">
        <v>2912</v>
      </c>
      <c r="C3334" s="199" t="s">
        <v>932</v>
      </c>
      <c r="D3334" s="200" t="s">
        <v>3137</v>
      </c>
      <c r="E3334" s="201" t="s">
        <v>3284</v>
      </c>
    </row>
    <row r="3335" spans="1:5" x14ac:dyDescent="0.2">
      <c r="A3335" s="199" t="s">
        <v>3206</v>
      </c>
      <c r="B3335" s="199" t="s">
        <v>2912</v>
      </c>
      <c r="C3335" s="199" t="s">
        <v>932</v>
      </c>
      <c r="D3335" s="200" t="s">
        <v>3137</v>
      </c>
      <c r="E3335" s="201" t="s">
        <v>3291</v>
      </c>
    </row>
    <row r="3336" spans="1:5" x14ac:dyDescent="0.2">
      <c r="A3336" s="199" t="s">
        <v>3206</v>
      </c>
      <c r="B3336" s="199" t="s">
        <v>2874</v>
      </c>
      <c r="C3336" s="199" t="s">
        <v>933</v>
      </c>
      <c r="D3336" s="200" t="s">
        <v>3137</v>
      </c>
      <c r="E3336" s="201" t="s">
        <v>3284</v>
      </c>
    </row>
    <row r="3337" spans="1:5" x14ac:dyDescent="0.2">
      <c r="A3337" s="199" t="s">
        <v>3206</v>
      </c>
      <c r="B3337" s="199" t="s">
        <v>2931</v>
      </c>
      <c r="C3337" s="199" t="s">
        <v>0</v>
      </c>
      <c r="D3337" s="200" t="s">
        <v>3137</v>
      </c>
      <c r="E3337" s="201" t="s">
        <v>3284</v>
      </c>
    </row>
    <row r="3338" spans="1:5" x14ac:dyDescent="0.2">
      <c r="A3338" s="199" t="s">
        <v>3206</v>
      </c>
      <c r="B3338" s="199" t="s">
        <v>2931</v>
      </c>
      <c r="C3338" s="199" t="s">
        <v>0</v>
      </c>
      <c r="D3338" s="200" t="s">
        <v>3137</v>
      </c>
      <c r="E3338" s="201" t="s">
        <v>3290</v>
      </c>
    </row>
    <row r="3339" spans="1:5" x14ac:dyDescent="0.2">
      <c r="A3339" s="199" t="s">
        <v>3206</v>
      </c>
      <c r="B3339" s="199" t="s">
        <v>2931</v>
      </c>
      <c r="C3339" s="199" t="s">
        <v>0</v>
      </c>
      <c r="D3339" s="200" t="s">
        <v>3137</v>
      </c>
      <c r="E3339" s="201" t="s">
        <v>3340</v>
      </c>
    </row>
    <row r="3340" spans="1:5" x14ac:dyDescent="0.2">
      <c r="A3340" s="199" t="s">
        <v>3206</v>
      </c>
      <c r="B3340" s="199" t="s">
        <v>2851</v>
      </c>
      <c r="C3340" s="199" t="s">
        <v>1510</v>
      </c>
      <c r="D3340" s="200" t="s">
        <v>3137</v>
      </c>
      <c r="E3340" s="201" t="s">
        <v>3284</v>
      </c>
    </row>
    <row r="3341" spans="1:5" x14ac:dyDescent="0.2">
      <c r="A3341" s="199" t="s">
        <v>3206</v>
      </c>
      <c r="B3341" s="199" t="s">
        <v>2851</v>
      </c>
      <c r="C3341" s="199" t="s">
        <v>1510</v>
      </c>
      <c r="D3341" s="200" t="s">
        <v>3137</v>
      </c>
      <c r="E3341" s="201" t="s">
        <v>3290</v>
      </c>
    </row>
    <row r="3342" spans="1:5" x14ac:dyDescent="0.2">
      <c r="A3342" s="199" t="s">
        <v>3206</v>
      </c>
      <c r="B3342" s="199" t="s">
        <v>2851</v>
      </c>
      <c r="C3342" s="199" t="s">
        <v>1510</v>
      </c>
      <c r="D3342" s="200" t="s">
        <v>3137</v>
      </c>
      <c r="E3342" s="201" t="s">
        <v>3340</v>
      </c>
    </row>
    <row r="3343" spans="1:5" x14ac:dyDescent="0.2">
      <c r="A3343" s="199" t="s">
        <v>3206</v>
      </c>
      <c r="B3343" s="199" t="s">
        <v>2778</v>
      </c>
      <c r="C3343" s="199" t="s">
        <v>117</v>
      </c>
      <c r="D3343" s="200" t="s">
        <v>3137</v>
      </c>
      <c r="E3343" s="201" t="s">
        <v>3284</v>
      </c>
    </row>
    <row r="3344" spans="1:5" x14ac:dyDescent="0.2">
      <c r="A3344" s="199" t="s">
        <v>3206</v>
      </c>
      <c r="B3344" s="199" t="s">
        <v>2778</v>
      </c>
      <c r="C3344" s="199" t="s">
        <v>117</v>
      </c>
      <c r="D3344" s="200" t="s">
        <v>3137</v>
      </c>
      <c r="E3344" s="201" t="s">
        <v>3287</v>
      </c>
    </row>
    <row r="3345" spans="1:5" x14ac:dyDescent="0.2">
      <c r="A3345" s="199" t="s">
        <v>3206</v>
      </c>
      <c r="B3345" s="199" t="s">
        <v>2778</v>
      </c>
      <c r="C3345" s="199" t="s">
        <v>117</v>
      </c>
      <c r="D3345" s="200" t="s">
        <v>3137</v>
      </c>
      <c r="E3345" s="201" t="s">
        <v>3290</v>
      </c>
    </row>
    <row r="3346" spans="1:5" x14ac:dyDescent="0.2">
      <c r="A3346" s="199" t="s">
        <v>3206</v>
      </c>
      <c r="B3346" s="199" t="s">
        <v>2778</v>
      </c>
      <c r="C3346" s="199" t="s">
        <v>117</v>
      </c>
      <c r="D3346" s="200" t="s">
        <v>3137</v>
      </c>
      <c r="E3346" s="201" t="s">
        <v>3340</v>
      </c>
    </row>
    <row r="3347" spans="1:5" x14ac:dyDescent="0.2">
      <c r="A3347" s="199" t="s">
        <v>3206</v>
      </c>
      <c r="B3347" s="199" t="s">
        <v>3125</v>
      </c>
      <c r="C3347" s="199" t="s">
        <v>1632</v>
      </c>
      <c r="D3347" s="200" t="s">
        <v>3137</v>
      </c>
      <c r="E3347" s="201" t="s">
        <v>3290</v>
      </c>
    </row>
    <row r="3348" spans="1:5" x14ac:dyDescent="0.2">
      <c r="A3348" s="199" t="s">
        <v>3206</v>
      </c>
      <c r="B3348" s="199" t="s">
        <v>3125</v>
      </c>
      <c r="C3348" s="199" t="s">
        <v>1632</v>
      </c>
      <c r="D3348" s="200" t="s">
        <v>3137</v>
      </c>
      <c r="E3348" s="201" t="s">
        <v>3340</v>
      </c>
    </row>
    <row r="3349" spans="1:5" x14ac:dyDescent="0.2">
      <c r="A3349" s="199" t="s">
        <v>3206</v>
      </c>
      <c r="B3349" s="199" t="s">
        <v>2840</v>
      </c>
      <c r="C3349" s="199" t="s">
        <v>760</v>
      </c>
      <c r="D3349" s="200" t="s">
        <v>3137</v>
      </c>
      <c r="E3349" s="201" t="s">
        <v>3284</v>
      </c>
    </row>
    <row r="3350" spans="1:5" x14ac:dyDescent="0.2">
      <c r="A3350" s="199" t="s">
        <v>3206</v>
      </c>
      <c r="B3350" s="199" t="s">
        <v>2840</v>
      </c>
      <c r="C3350" s="199" t="s">
        <v>760</v>
      </c>
      <c r="D3350" s="200" t="s">
        <v>3137</v>
      </c>
      <c r="E3350" s="201" t="s">
        <v>3288</v>
      </c>
    </row>
    <row r="3351" spans="1:5" x14ac:dyDescent="0.2">
      <c r="A3351" s="199" t="s">
        <v>3206</v>
      </c>
      <c r="B3351" s="199" t="s">
        <v>2840</v>
      </c>
      <c r="C3351" s="199" t="s">
        <v>760</v>
      </c>
      <c r="D3351" s="200" t="s">
        <v>3137</v>
      </c>
      <c r="E3351" s="201" t="s">
        <v>3290</v>
      </c>
    </row>
    <row r="3352" spans="1:5" x14ac:dyDescent="0.2">
      <c r="A3352" s="199" t="s">
        <v>3206</v>
      </c>
      <c r="B3352" s="199" t="s">
        <v>2840</v>
      </c>
      <c r="C3352" s="199" t="s">
        <v>760</v>
      </c>
      <c r="D3352" s="200" t="s">
        <v>3137</v>
      </c>
      <c r="E3352" s="201" t="s">
        <v>3340</v>
      </c>
    </row>
    <row r="3353" spans="1:5" x14ac:dyDescent="0.2">
      <c r="A3353" s="199" t="s">
        <v>3206</v>
      </c>
      <c r="B3353" s="199" t="s">
        <v>2807</v>
      </c>
      <c r="C3353" s="199" t="s">
        <v>701</v>
      </c>
      <c r="D3353" s="200" t="s">
        <v>3137</v>
      </c>
      <c r="E3353" s="201" t="s">
        <v>3284</v>
      </c>
    </row>
    <row r="3354" spans="1:5" x14ac:dyDescent="0.2">
      <c r="A3354" s="199" t="s">
        <v>3206</v>
      </c>
      <c r="B3354" s="199" t="s">
        <v>2807</v>
      </c>
      <c r="C3354" s="199" t="s">
        <v>701</v>
      </c>
      <c r="D3354" s="200" t="s">
        <v>3137</v>
      </c>
      <c r="E3354" s="201" t="s">
        <v>3287</v>
      </c>
    </row>
    <row r="3355" spans="1:5" x14ac:dyDescent="0.2">
      <c r="A3355" s="199" t="s">
        <v>3206</v>
      </c>
      <c r="B3355" s="199" t="s">
        <v>2807</v>
      </c>
      <c r="C3355" s="199" t="s">
        <v>701</v>
      </c>
      <c r="D3355" s="200" t="s">
        <v>3137</v>
      </c>
      <c r="E3355" s="201" t="s">
        <v>3288</v>
      </c>
    </row>
    <row r="3356" spans="1:5" x14ac:dyDescent="0.2">
      <c r="A3356" s="199" t="s">
        <v>3206</v>
      </c>
      <c r="B3356" s="199" t="s">
        <v>2807</v>
      </c>
      <c r="C3356" s="199" t="s">
        <v>701</v>
      </c>
      <c r="D3356" s="200" t="s">
        <v>3137</v>
      </c>
      <c r="E3356" s="201" t="s">
        <v>3290</v>
      </c>
    </row>
    <row r="3357" spans="1:5" x14ac:dyDescent="0.2">
      <c r="A3357" s="199" t="s">
        <v>3206</v>
      </c>
      <c r="B3357" s="199" t="s">
        <v>2807</v>
      </c>
      <c r="C3357" s="199" t="s">
        <v>701</v>
      </c>
      <c r="D3357" s="200" t="s">
        <v>3137</v>
      </c>
      <c r="E3357" s="201" t="s">
        <v>3340</v>
      </c>
    </row>
    <row r="3358" spans="1:5" x14ac:dyDescent="0.2">
      <c r="A3358" s="199" t="s">
        <v>3206</v>
      </c>
      <c r="B3358" s="199" t="s">
        <v>2773</v>
      </c>
      <c r="C3358" s="199" t="s">
        <v>69</v>
      </c>
      <c r="D3358" s="200" t="s">
        <v>3137</v>
      </c>
      <c r="E3358" s="201" t="s">
        <v>3284</v>
      </c>
    </row>
    <row r="3359" spans="1:5" x14ac:dyDescent="0.2">
      <c r="A3359" s="199" t="s">
        <v>3206</v>
      </c>
      <c r="B3359" s="199" t="s">
        <v>2773</v>
      </c>
      <c r="C3359" s="199" t="s">
        <v>69</v>
      </c>
      <c r="D3359" s="200" t="s">
        <v>3137</v>
      </c>
      <c r="E3359" s="201" t="s">
        <v>3288</v>
      </c>
    </row>
    <row r="3360" spans="1:5" x14ac:dyDescent="0.2">
      <c r="A3360" s="199" t="s">
        <v>3206</v>
      </c>
      <c r="B3360" s="199" t="s">
        <v>2773</v>
      </c>
      <c r="C3360" s="199" t="s">
        <v>69</v>
      </c>
      <c r="D3360" s="200" t="s">
        <v>3137</v>
      </c>
      <c r="E3360" s="201" t="s">
        <v>3290</v>
      </c>
    </row>
    <row r="3361" spans="1:5" x14ac:dyDescent="0.2">
      <c r="A3361" s="199" t="s">
        <v>3206</v>
      </c>
      <c r="B3361" s="199" t="s">
        <v>2773</v>
      </c>
      <c r="C3361" s="199" t="s">
        <v>69</v>
      </c>
      <c r="D3361" s="200" t="s">
        <v>3137</v>
      </c>
      <c r="E3361" s="201" t="s">
        <v>3340</v>
      </c>
    </row>
    <row r="3362" spans="1:5" x14ac:dyDescent="0.2">
      <c r="A3362" s="199" t="s">
        <v>3206</v>
      </c>
      <c r="B3362" s="199" t="s">
        <v>3044</v>
      </c>
      <c r="C3362" s="199" t="s">
        <v>3</v>
      </c>
      <c r="D3362" s="200" t="s">
        <v>3137</v>
      </c>
      <c r="E3362" s="201" t="s">
        <v>3284</v>
      </c>
    </row>
    <row r="3363" spans="1:5" x14ac:dyDescent="0.2">
      <c r="A3363" s="199" t="s">
        <v>3206</v>
      </c>
      <c r="B3363" s="199" t="s">
        <v>3044</v>
      </c>
      <c r="C3363" s="199" t="s">
        <v>3</v>
      </c>
      <c r="D3363" s="200" t="s">
        <v>3137</v>
      </c>
      <c r="E3363" s="201" t="s">
        <v>3288</v>
      </c>
    </row>
    <row r="3364" spans="1:5" x14ac:dyDescent="0.2">
      <c r="A3364" s="199" t="s">
        <v>3206</v>
      </c>
      <c r="B3364" s="199" t="s">
        <v>3044</v>
      </c>
      <c r="C3364" s="199" t="s">
        <v>3</v>
      </c>
      <c r="D3364" s="200" t="s">
        <v>3137</v>
      </c>
      <c r="E3364" s="201" t="s">
        <v>3340</v>
      </c>
    </row>
    <row r="3365" spans="1:5" x14ac:dyDescent="0.2">
      <c r="A3365" s="199" t="s">
        <v>3206</v>
      </c>
      <c r="B3365" s="199" t="s">
        <v>2925</v>
      </c>
      <c r="C3365" s="199" t="s">
        <v>1</v>
      </c>
      <c r="D3365" s="200" t="s">
        <v>3137</v>
      </c>
      <c r="E3365" s="201" t="s">
        <v>3284</v>
      </c>
    </row>
    <row r="3366" spans="1:5" x14ac:dyDescent="0.2">
      <c r="A3366" s="199" t="s">
        <v>3206</v>
      </c>
      <c r="B3366" s="199" t="s">
        <v>2925</v>
      </c>
      <c r="C3366" s="199" t="s">
        <v>1</v>
      </c>
      <c r="D3366" s="200" t="s">
        <v>3137</v>
      </c>
      <c r="E3366" s="201" t="s">
        <v>3288</v>
      </c>
    </row>
    <row r="3367" spans="1:5" x14ac:dyDescent="0.2">
      <c r="A3367" s="199" t="s">
        <v>3206</v>
      </c>
      <c r="B3367" s="199" t="s">
        <v>2925</v>
      </c>
      <c r="C3367" s="199" t="s">
        <v>1</v>
      </c>
      <c r="D3367" s="200" t="s">
        <v>3137</v>
      </c>
      <c r="E3367" s="201" t="s">
        <v>3290</v>
      </c>
    </row>
    <row r="3368" spans="1:5" x14ac:dyDescent="0.2">
      <c r="A3368" s="199" t="s">
        <v>3206</v>
      </c>
      <c r="B3368" s="199" t="s">
        <v>2925</v>
      </c>
      <c r="C3368" s="199" t="s">
        <v>1</v>
      </c>
      <c r="D3368" s="200" t="s">
        <v>3137</v>
      </c>
      <c r="E3368" s="201" t="s">
        <v>3340</v>
      </c>
    </row>
    <row r="3369" spans="1:5" x14ac:dyDescent="0.2">
      <c r="A3369" s="199" t="s">
        <v>3206</v>
      </c>
      <c r="B3369" s="199" t="s">
        <v>3052</v>
      </c>
      <c r="C3369" s="199" t="s">
        <v>2732</v>
      </c>
      <c r="D3369" s="200" t="s">
        <v>3137</v>
      </c>
      <c r="E3369" s="201" t="s">
        <v>3340</v>
      </c>
    </row>
    <row r="3370" spans="1:5" x14ac:dyDescent="0.2">
      <c r="A3370" s="199" t="s">
        <v>3206</v>
      </c>
      <c r="B3370" s="199" t="s">
        <v>3020</v>
      </c>
      <c r="C3370" s="199" t="s">
        <v>1219</v>
      </c>
      <c r="D3370" s="200" t="s">
        <v>3137</v>
      </c>
      <c r="E3370" s="201" t="s">
        <v>3284</v>
      </c>
    </row>
    <row r="3371" spans="1:5" x14ac:dyDescent="0.2">
      <c r="A3371" s="199" t="s">
        <v>3206</v>
      </c>
      <c r="B3371" s="199" t="s">
        <v>3020</v>
      </c>
      <c r="C3371" s="199" t="s">
        <v>1219</v>
      </c>
      <c r="D3371" s="200" t="s">
        <v>3137</v>
      </c>
      <c r="E3371" s="201" t="s">
        <v>3340</v>
      </c>
    </row>
    <row r="3372" spans="1:5" x14ac:dyDescent="0.2">
      <c r="A3372" s="199" t="s">
        <v>3206</v>
      </c>
      <c r="B3372" s="199" t="s">
        <v>2990</v>
      </c>
      <c r="C3372" s="199" t="s">
        <v>1790</v>
      </c>
      <c r="D3372" s="200" t="s">
        <v>3137</v>
      </c>
      <c r="E3372" s="201" t="s">
        <v>3284</v>
      </c>
    </row>
    <row r="3373" spans="1:5" x14ac:dyDescent="0.2">
      <c r="A3373" s="199" t="s">
        <v>3206</v>
      </c>
      <c r="B3373" s="199" t="s">
        <v>2990</v>
      </c>
      <c r="C3373" s="199" t="s">
        <v>1790</v>
      </c>
      <c r="D3373" s="200" t="s">
        <v>3137</v>
      </c>
      <c r="E3373" s="201" t="s">
        <v>3340</v>
      </c>
    </row>
    <row r="3374" spans="1:5" x14ac:dyDescent="0.2">
      <c r="A3374" s="199" t="s">
        <v>3206</v>
      </c>
      <c r="B3374" s="199" t="s">
        <v>2827</v>
      </c>
      <c r="C3374" s="199" t="s">
        <v>71</v>
      </c>
      <c r="D3374" s="200" t="s">
        <v>3137</v>
      </c>
      <c r="E3374" s="201" t="s">
        <v>3284</v>
      </c>
    </row>
    <row r="3375" spans="1:5" x14ac:dyDescent="0.2">
      <c r="A3375" s="199" t="s">
        <v>3206</v>
      </c>
      <c r="B3375" s="199" t="s">
        <v>2827</v>
      </c>
      <c r="C3375" s="199" t="s">
        <v>71</v>
      </c>
      <c r="D3375" s="200" t="s">
        <v>3137</v>
      </c>
      <c r="E3375" s="201" t="s">
        <v>3290</v>
      </c>
    </row>
    <row r="3376" spans="1:5" x14ac:dyDescent="0.2">
      <c r="A3376" s="199" t="s">
        <v>3206</v>
      </c>
      <c r="B3376" s="199" t="s">
        <v>2827</v>
      </c>
      <c r="C3376" s="199" t="s">
        <v>71</v>
      </c>
      <c r="D3376" s="200" t="s">
        <v>3137</v>
      </c>
      <c r="E3376" s="201" t="s">
        <v>3340</v>
      </c>
    </row>
    <row r="3377" spans="1:5" x14ac:dyDescent="0.2">
      <c r="A3377" s="199" t="s">
        <v>3206</v>
      </c>
      <c r="B3377" s="199" t="s">
        <v>2826</v>
      </c>
      <c r="C3377" s="199" t="s">
        <v>2</v>
      </c>
      <c r="D3377" s="200" t="s">
        <v>3137</v>
      </c>
      <c r="E3377" s="201" t="s">
        <v>3284</v>
      </c>
    </row>
    <row r="3378" spans="1:5" x14ac:dyDescent="0.2">
      <c r="A3378" s="199" t="s">
        <v>3206</v>
      </c>
      <c r="B3378" s="199" t="s">
        <v>2826</v>
      </c>
      <c r="C3378" s="199" t="s">
        <v>2</v>
      </c>
      <c r="D3378" s="200" t="s">
        <v>3137</v>
      </c>
      <c r="E3378" s="201" t="s">
        <v>3290</v>
      </c>
    </row>
    <row r="3379" spans="1:5" x14ac:dyDescent="0.2">
      <c r="A3379" s="199" t="s">
        <v>3206</v>
      </c>
      <c r="B3379" s="199" t="s">
        <v>2826</v>
      </c>
      <c r="C3379" s="199" t="s">
        <v>2</v>
      </c>
      <c r="D3379" s="200" t="s">
        <v>3137</v>
      </c>
      <c r="E3379" s="201" t="s">
        <v>3340</v>
      </c>
    </row>
    <row r="3380" spans="1:5" x14ac:dyDescent="0.2">
      <c r="A3380" s="199" t="s">
        <v>3206</v>
      </c>
      <c r="B3380" s="199" t="s">
        <v>2934</v>
      </c>
      <c r="C3380" s="199" t="s">
        <v>702</v>
      </c>
      <c r="D3380" s="200" t="s">
        <v>3137</v>
      </c>
      <c r="E3380" s="201" t="s">
        <v>3284</v>
      </c>
    </row>
    <row r="3381" spans="1:5" x14ac:dyDescent="0.2">
      <c r="A3381" s="199" t="s">
        <v>3206</v>
      </c>
      <c r="B3381" s="199" t="s">
        <v>2934</v>
      </c>
      <c r="C3381" s="199" t="s">
        <v>702</v>
      </c>
      <c r="D3381" s="200" t="s">
        <v>3137</v>
      </c>
      <c r="E3381" s="201" t="s">
        <v>3287</v>
      </c>
    </row>
    <row r="3382" spans="1:5" x14ac:dyDescent="0.2">
      <c r="A3382" s="199" t="s">
        <v>3206</v>
      </c>
      <c r="B3382" s="199" t="s">
        <v>2934</v>
      </c>
      <c r="C3382" s="199" t="s">
        <v>702</v>
      </c>
      <c r="D3382" s="200" t="s">
        <v>3137</v>
      </c>
      <c r="E3382" s="201" t="s">
        <v>3290</v>
      </c>
    </row>
    <row r="3383" spans="1:5" x14ac:dyDescent="0.2">
      <c r="A3383" s="199" t="s">
        <v>3206</v>
      </c>
      <c r="B3383" s="199" t="s">
        <v>2934</v>
      </c>
      <c r="C3383" s="199" t="s">
        <v>702</v>
      </c>
      <c r="D3383" s="200" t="s">
        <v>3137</v>
      </c>
      <c r="E3383" s="201" t="s">
        <v>3340</v>
      </c>
    </row>
    <row r="3384" spans="1:5" x14ac:dyDescent="0.2">
      <c r="A3384" s="199" t="s">
        <v>3206</v>
      </c>
      <c r="B3384" s="199" t="s">
        <v>2917</v>
      </c>
      <c r="C3384" s="199" t="s">
        <v>1218</v>
      </c>
      <c r="D3384" s="200" t="s">
        <v>3137</v>
      </c>
      <c r="E3384" s="201" t="s">
        <v>3284</v>
      </c>
    </row>
    <row r="3385" spans="1:5" x14ac:dyDescent="0.2">
      <c r="A3385" s="199" t="s">
        <v>3206</v>
      </c>
      <c r="B3385" s="199" t="s">
        <v>2917</v>
      </c>
      <c r="C3385" s="199" t="s">
        <v>1218</v>
      </c>
      <c r="D3385" s="200" t="s">
        <v>3137</v>
      </c>
      <c r="E3385" s="201" t="s">
        <v>3290</v>
      </c>
    </row>
    <row r="3386" spans="1:5" x14ac:dyDescent="0.2">
      <c r="A3386" s="199" t="s">
        <v>3206</v>
      </c>
      <c r="B3386" s="199" t="s">
        <v>2917</v>
      </c>
      <c r="C3386" s="199" t="s">
        <v>1218</v>
      </c>
      <c r="D3386" s="200" t="s">
        <v>3137</v>
      </c>
      <c r="E3386" s="201" t="s">
        <v>3340</v>
      </c>
    </row>
    <row r="3387" spans="1:5" x14ac:dyDescent="0.2">
      <c r="A3387" s="199" t="s">
        <v>3206</v>
      </c>
      <c r="B3387" s="199" t="s">
        <v>2913</v>
      </c>
      <c r="C3387" s="199" t="s">
        <v>700</v>
      </c>
      <c r="D3387" s="200" t="s">
        <v>3137</v>
      </c>
      <c r="E3387" s="201" t="s">
        <v>3284</v>
      </c>
    </row>
    <row r="3388" spans="1:5" x14ac:dyDescent="0.2">
      <c r="A3388" s="199" t="s">
        <v>3206</v>
      </c>
      <c r="B3388" s="199" t="s">
        <v>2913</v>
      </c>
      <c r="C3388" s="199" t="s">
        <v>700</v>
      </c>
      <c r="D3388" s="200" t="s">
        <v>3137</v>
      </c>
      <c r="E3388" s="201" t="s">
        <v>3340</v>
      </c>
    </row>
    <row r="3389" spans="1:5" x14ac:dyDescent="0.2">
      <c r="A3389" s="199" t="s">
        <v>3206</v>
      </c>
      <c r="B3389" s="199" t="s">
        <v>2887</v>
      </c>
      <c r="C3389" s="199" t="s">
        <v>70</v>
      </c>
      <c r="D3389" s="200" t="s">
        <v>3137</v>
      </c>
      <c r="E3389" s="201" t="s">
        <v>3284</v>
      </c>
    </row>
    <row r="3390" spans="1:5" x14ac:dyDescent="0.2">
      <c r="A3390" s="199" t="s">
        <v>3206</v>
      </c>
      <c r="B3390" s="199" t="s">
        <v>2887</v>
      </c>
      <c r="C3390" s="199" t="s">
        <v>70</v>
      </c>
      <c r="D3390" s="200" t="s">
        <v>3137</v>
      </c>
      <c r="E3390" s="201" t="s">
        <v>3290</v>
      </c>
    </row>
    <row r="3391" spans="1:5" x14ac:dyDescent="0.2">
      <c r="A3391" s="199" t="s">
        <v>3206</v>
      </c>
      <c r="B3391" s="199" t="s">
        <v>2887</v>
      </c>
      <c r="C3391" s="199" t="s">
        <v>70</v>
      </c>
      <c r="D3391" s="200" t="s">
        <v>3137</v>
      </c>
      <c r="E3391" s="201" t="s">
        <v>3340</v>
      </c>
    </row>
    <row r="3392" spans="1:5" x14ac:dyDescent="0.2">
      <c r="A3392" s="199" t="s">
        <v>3206</v>
      </c>
      <c r="B3392" s="199" t="s">
        <v>2769</v>
      </c>
      <c r="C3392" s="199" t="s">
        <v>699</v>
      </c>
      <c r="D3392" s="200" t="s">
        <v>3137</v>
      </c>
      <c r="E3392" s="201" t="s">
        <v>3284</v>
      </c>
    </row>
    <row r="3393" spans="1:5" x14ac:dyDescent="0.2">
      <c r="A3393" s="199" t="s">
        <v>3206</v>
      </c>
      <c r="B3393" s="199" t="s">
        <v>2769</v>
      </c>
      <c r="C3393" s="199" t="s">
        <v>699</v>
      </c>
      <c r="D3393" s="200" t="s">
        <v>3137</v>
      </c>
      <c r="E3393" s="201" t="s">
        <v>3287</v>
      </c>
    </row>
    <row r="3394" spans="1:5" x14ac:dyDescent="0.2">
      <c r="A3394" s="199" t="s">
        <v>3206</v>
      </c>
      <c r="B3394" s="199" t="s">
        <v>2769</v>
      </c>
      <c r="C3394" s="199" t="s">
        <v>699</v>
      </c>
      <c r="D3394" s="200" t="s">
        <v>3137</v>
      </c>
      <c r="E3394" s="201" t="s">
        <v>3340</v>
      </c>
    </row>
    <row r="3395" spans="1:5" x14ac:dyDescent="0.2">
      <c r="A3395" s="199" t="s">
        <v>3206</v>
      </c>
      <c r="B3395" s="199" t="s">
        <v>2793</v>
      </c>
      <c r="C3395" s="199" t="s">
        <v>302</v>
      </c>
      <c r="D3395" s="200" t="s">
        <v>3137</v>
      </c>
      <c r="E3395" s="201" t="s">
        <v>3284</v>
      </c>
    </row>
    <row r="3396" spans="1:5" x14ac:dyDescent="0.2">
      <c r="A3396" s="199" t="s">
        <v>3206</v>
      </c>
      <c r="B3396" s="199" t="s">
        <v>2793</v>
      </c>
      <c r="C3396" s="199" t="s">
        <v>302</v>
      </c>
      <c r="D3396" s="200" t="s">
        <v>3137</v>
      </c>
      <c r="E3396" s="201" t="s">
        <v>3289</v>
      </c>
    </row>
    <row r="3397" spans="1:5" x14ac:dyDescent="0.2">
      <c r="A3397" s="199" t="s">
        <v>3206</v>
      </c>
      <c r="B3397" s="199" t="s">
        <v>2793</v>
      </c>
      <c r="C3397" s="199" t="s">
        <v>302</v>
      </c>
      <c r="D3397" s="200" t="s">
        <v>3137</v>
      </c>
      <c r="E3397" s="201" t="s">
        <v>3290</v>
      </c>
    </row>
    <row r="3398" spans="1:5" x14ac:dyDescent="0.2">
      <c r="A3398" s="199" t="s">
        <v>3206</v>
      </c>
      <c r="B3398" s="199" t="s">
        <v>2793</v>
      </c>
      <c r="C3398" s="199" t="s">
        <v>302</v>
      </c>
      <c r="D3398" s="200" t="s">
        <v>3137</v>
      </c>
      <c r="E3398" s="201" t="s">
        <v>3340</v>
      </c>
    </row>
    <row r="3399" spans="1:5" x14ac:dyDescent="0.2">
      <c r="A3399" s="199" t="s">
        <v>3206</v>
      </c>
      <c r="B3399" s="199" t="s">
        <v>3094</v>
      </c>
      <c r="C3399" s="199" t="s">
        <v>1165</v>
      </c>
      <c r="D3399" s="200" t="s">
        <v>3137</v>
      </c>
      <c r="E3399" s="201" t="s">
        <v>3284</v>
      </c>
    </row>
    <row r="3400" spans="1:5" x14ac:dyDescent="0.2">
      <c r="A3400" s="199" t="s">
        <v>3206</v>
      </c>
      <c r="B3400" s="199" t="s">
        <v>3063</v>
      </c>
      <c r="C3400" s="199" t="s">
        <v>1166</v>
      </c>
      <c r="D3400" s="200" t="s">
        <v>3137</v>
      </c>
      <c r="E3400" s="201" t="s">
        <v>3284</v>
      </c>
    </row>
    <row r="3401" spans="1:5" x14ac:dyDescent="0.2">
      <c r="A3401" s="199" t="s">
        <v>3206</v>
      </c>
      <c r="B3401" s="199" t="s">
        <v>1715</v>
      </c>
      <c r="C3401" s="199" t="s">
        <v>1716</v>
      </c>
      <c r="D3401" s="200" t="s">
        <v>1725</v>
      </c>
      <c r="E3401" s="201" t="s">
        <v>3344</v>
      </c>
    </row>
    <row r="3402" spans="1:5" x14ac:dyDescent="0.2">
      <c r="A3402" s="199" t="s">
        <v>3206</v>
      </c>
      <c r="B3402" s="199" t="s">
        <v>2008</v>
      </c>
      <c r="C3402" s="199" t="s">
        <v>2009</v>
      </c>
      <c r="D3402" s="200" t="s">
        <v>1725</v>
      </c>
      <c r="E3402" s="201" t="s">
        <v>3344</v>
      </c>
    </row>
    <row r="3403" spans="1:5" x14ac:dyDescent="0.2">
      <c r="A3403" s="199" t="s">
        <v>3206</v>
      </c>
      <c r="B3403" s="199" t="s">
        <v>2616</v>
      </c>
      <c r="C3403" s="199" t="s">
        <v>2617</v>
      </c>
      <c r="D3403" s="200" t="s">
        <v>3134</v>
      </c>
      <c r="E3403" s="201" t="s">
        <v>3327</v>
      </c>
    </row>
    <row r="3404" spans="1:5" x14ac:dyDescent="0.2">
      <c r="A3404" s="199" t="s">
        <v>3206</v>
      </c>
      <c r="B3404" s="199" t="s">
        <v>3245</v>
      </c>
      <c r="C3404" s="199" t="s">
        <v>3246</v>
      </c>
      <c r="D3404" s="200" t="s">
        <v>3195</v>
      </c>
      <c r="E3404" s="201" t="s">
        <v>3284</v>
      </c>
    </row>
    <row r="3405" spans="1:5" x14ac:dyDescent="0.2">
      <c r="A3405" s="199" t="s">
        <v>3206</v>
      </c>
      <c r="B3405" s="199" t="s">
        <v>3245</v>
      </c>
      <c r="C3405" s="199" t="s">
        <v>3246</v>
      </c>
      <c r="D3405" s="200" t="s">
        <v>3195</v>
      </c>
      <c r="E3405" s="201" t="s">
        <v>3327</v>
      </c>
    </row>
    <row r="3406" spans="1:5" x14ac:dyDescent="0.2">
      <c r="A3406" s="199" t="s">
        <v>3206</v>
      </c>
      <c r="B3406" s="199" t="s">
        <v>3242</v>
      </c>
      <c r="C3406" s="199" t="s">
        <v>3243</v>
      </c>
      <c r="D3406" s="200" t="s">
        <v>3195</v>
      </c>
      <c r="E3406" s="201" t="s">
        <v>3284</v>
      </c>
    </row>
    <row r="3407" spans="1:5" x14ac:dyDescent="0.2">
      <c r="A3407" s="199" t="s">
        <v>3206</v>
      </c>
      <c r="B3407" s="199" t="s">
        <v>3242</v>
      </c>
      <c r="C3407" s="199" t="s">
        <v>3243</v>
      </c>
      <c r="D3407" s="200" t="s">
        <v>3195</v>
      </c>
      <c r="E3407" s="201" t="s">
        <v>3327</v>
      </c>
    </row>
    <row r="3408" spans="1:5" x14ac:dyDescent="0.2">
      <c r="A3408" s="199" t="s">
        <v>3206</v>
      </c>
      <c r="B3408" s="199" t="s">
        <v>3275</v>
      </c>
      <c r="C3408" s="199" t="s">
        <v>3276</v>
      </c>
      <c r="D3408" s="200" t="s">
        <v>3195</v>
      </c>
      <c r="E3408" s="201" t="s">
        <v>3284</v>
      </c>
    </row>
    <row r="3409" spans="1:5" x14ac:dyDescent="0.2">
      <c r="A3409" s="199" t="s">
        <v>3206</v>
      </c>
      <c r="B3409" s="199" t="s">
        <v>3275</v>
      </c>
      <c r="C3409" s="199" t="s">
        <v>3276</v>
      </c>
      <c r="D3409" s="200" t="s">
        <v>3195</v>
      </c>
      <c r="E3409" s="201" t="s">
        <v>3287</v>
      </c>
    </row>
    <row r="3410" spans="1:5" x14ac:dyDescent="0.2">
      <c r="A3410" s="199" t="s">
        <v>3206</v>
      </c>
      <c r="B3410" s="199" t="s">
        <v>3275</v>
      </c>
      <c r="C3410" s="199" t="s">
        <v>3276</v>
      </c>
      <c r="D3410" s="200" t="s">
        <v>3195</v>
      </c>
      <c r="E3410" s="201" t="s">
        <v>3327</v>
      </c>
    </row>
    <row r="3411" spans="1:5" x14ac:dyDescent="0.2">
      <c r="A3411" s="199" t="s">
        <v>3206</v>
      </c>
      <c r="B3411" s="199" t="s">
        <v>3275</v>
      </c>
      <c r="C3411" s="199" t="s">
        <v>3276</v>
      </c>
      <c r="D3411" s="200" t="s">
        <v>3195</v>
      </c>
      <c r="E3411" s="201" t="s">
        <v>3289</v>
      </c>
    </row>
    <row r="3412" spans="1:5" x14ac:dyDescent="0.2">
      <c r="A3412" s="199" t="s">
        <v>3206</v>
      </c>
      <c r="B3412" s="199" t="s">
        <v>3230</v>
      </c>
      <c r="C3412" s="199" t="s">
        <v>3231</v>
      </c>
      <c r="D3412" s="200" t="s">
        <v>3195</v>
      </c>
      <c r="E3412" s="201" t="s">
        <v>3284</v>
      </c>
    </row>
    <row r="3413" spans="1:5" x14ac:dyDescent="0.2">
      <c r="A3413" s="199" t="s">
        <v>3206</v>
      </c>
      <c r="B3413" s="199" t="s">
        <v>3230</v>
      </c>
      <c r="C3413" s="199" t="s">
        <v>3231</v>
      </c>
      <c r="D3413" s="200" t="s">
        <v>3195</v>
      </c>
      <c r="E3413" s="201" t="s">
        <v>3327</v>
      </c>
    </row>
    <row r="3414" spans="1:5" x14ac:dyDescent="0.2">
      <c r="A3414" s="199" t="s">
        <v>3206</v>
      </c>
      <c r="B3414" s="199" t="s">
        <v>3266</v>
      </c>
      <c r="C3414" s="199" t="s">
        <v>3267</v>
      </c>
      <c r="D3414" s="200" t="s">
        <v>3195</v>
      </c>
      <c r="E3414" s="201" t="s">
        <v>3284</v>
      </c>
    </row>
    <row r="3415" spans="1:5" x14ac:dyDescent="0.2">
      <c r="A3415" s="199" t="s">
        <v>3206</v>
      </c>
      <c r="B3415" s="199" t="s">
        <v>3266</v>
      </c>
      <c r="C3415" s="199" t="s">
        <v>3267</v>
      </c>
      <c r="D3415" s="200" t="s">
        <v>3195</v>
      </c>
      <c r="E3415" s="201" t="s">
        <v>3327</v>
      </c>
    </row>
    <row r="3416" spans="1:5" x14ac:dyDescent="0.2">
      <c r="A3416" s="199" t="s">
        <v>3206</v>
      </c>
      <c r="B3416" s="199" t="s">
        <v>3269</v>
      </c>
      <c r="C3416" s="199" t="s">
        <v>3270</v>
      </c>
      <c r="D3416" s="200" t="s">
        <v>3195</v>
      </c>
      <c r="E3416" s="201" t="s">
        <v>3284</v>
      </c>
    </row>
    <row r="3417" spans="1:5" x14ac:dyDescent="0.2">
      <c r="A3417" s="199" t="s">
        <v>3206</v>
      </c>
      <c r="B3417" s="199" t="s">
        <v>3269</v>
      </c>
      <c r="C3417" s="199" t="s">
        <v>3270</v>
      </c>
      <c r="D3417" s="200" t="s">
        <v>3195</v>
      </c>
      <c r="E3417" s="201" t="s">
        <v>3327</v>
      </c>
    </row>
    <row r="3418" spans="1:5" x14ac:dyDescent="0.2">
      <c r="A3418" s="199" t="s">
        <v>3206</v>
      </c>
      <c r="B3418" s="199" t="s">
        <v>3233</v>
      </c>
      <c r="C3418" s="199" t="s">
        <v>3234</v>
      </c>
      <c r="D3418" s="200" t="s">
        <v>3195</v>
      </c>
      <c r="E3418" s="201" t="s">
        <v>3284</v>
      </c>
    </row>
    <row r="3419" spans="1:5" x14ac:dyDescent="0.2">
      <c r="A3419" s="199" t="s">
        <v>3206</v>
      </c>
      <c r="B3419" s="199" t="s">
        <v>3233</v>
      </c>
      <c r="C3419" s="199" t="s">
        <v>3234</v>
      </c>
      <c r="D3419" s="200" t="s">
        <v>3195</v>
      </c>
      <c r="E3419" s="201" t="s">
        <v>3327</v>
      </c>
    </row>
    <row r="3420" spans="1:5" x14ac:dyDescent="0.2">
      <c r="A3420" s="199" t="s">
        <v>3206</v>
      </c>
      <c r="B3420" s="199" t="s">
        <v>3277</v>
      </c>
      <c r="C3420" s="199" t="s">
        <v>3278</v>
      </c>
      <c r="D3420" s="200" t="s">
        <v>3195</v>
      </c>
      <c r="E3420" s="201" t="s">
        <v>3284</v>
      </c>
    </row>
    <row r="3421" spans="1:5" x14ac:dyDescent="0.2">
      <c r="A3421" s="199" t="s">
        <v>3206</v>
      </c>
      <c r="B3421" s="199" t="s">
        <v>3277</v>
      </c>
      <c r="C3421" s="199" t="s">
        <v>3278</v>
      </c>
      <c r="D3421" s="200" t="s">
        <v>3195</v>
      </c>
      <c r="E3421" s="201" t="s">
        <v>3327</v>
      </c>
    </row>
    <row r="3422" spans="1:5" x14ac:dyDescent="0.2">
      <c r="A3422" s="199" t="s">
        <v>3206</v>
      </c>
      <c r="B3422" s="199" t="s">
        <v>3236</v>
      </c>
      <c r="C3422" s="199" t="s">
        <v>3237</v>
      </c>
      <c r="D3422" s="200" t="s">
        <v>3195</v>
      </c>
      <c r="E3422" s="201" t="s">
        <v>3284</v>
      </c>
    </row>
    <row r="3423" spans="1:5" x14ac:dyDescent="0.2">
      <c r="A3423" s="199" t="s">
        <v>3206</v>
      </c>
      <c r="B3423" s="199" t="s">
        <v>3236</v>
      </c>
      <c r="C3423" s="199" t="s">
        <v>3237</v>
      </c>
      <c r="D3423" s="200" t="s">
        <v>3195</v>
      </c>
      <c r="E3423" s="201" t="s">
        <v>3327</v>
      </c>
    </row>
    <row r="3424" spans="1:5" x14ac:dyDescent="0.2">
      <c r="A3424" s="199" t="s">
        <v>3206</v>
      </c>
      <c r="B3424" s="199" t="s">
        <v>3248</v>
      </c>
      <c r="C3424" s="199" t="s">
        <v>3249</v>
      </c>
      <c r="D3424" s="200" t="s">
        <v>3195</v>
      </c>
      <c r="E3424" s="201" t="s">
        <v>3284</v>
      </c>
    </row>
    <row r="3425" spans="1:5" x14ac:dyDescent="0.2">
      <c r="A3425" s="199" t="s">
        <v>3206</v>
      </c>
      <c r="B3425" s="199" t="s">
        <v>3248</v>
      </c>
      <c r="C3425" s="199" t="s">
        <v>3249</v>
      </c>
      <c r="D3425" s="200" t="s">
        <v>3195</v>
      </c>
      <c r="E3425" s="201" t="s">
        <v>3327</v>
      </c>
    </row>
    <row r="3426" spans="1:5" x14ac:dyDescent="0.2">
      <c r="A3426" s="199" t="s">
        <v>3206</v>
      </c>
      <c r="B3426" s="199" t="s">
        <v>3263</v>
      </c>
      <c r="C3426" s="199" t="s">
        <v>3264</v>
      </c>
      <c r="D3426" s="200" t="s">
        <v>3195</v>
      </c>
      <c r="E3426" s="201" t="s">
        <v>3284</v>
      </c>
    </row>
    <row r="3427" spans="1:5" x14ac:dyDescent="0.2">
      <c r="A3427" s="199" t="s">
        <v>3206</v>
      </c>
      <c r="B3427" s="199" t="s">
        <v>3263</v>
      </c>
      <c r="C3427" s="199" t="s">
        <v>3264</v>
      </c>
      <c r="D3427" s="200" t="s">
        <v>3195</v>
      </c>
      <c r="E3427" s="201" t="s">
        <v>3327</v>
      </c>
    </row>
    <row r="3428" spans="1:5" x14ac:dyDescent="0.2">
      <c r="A3428" s="199" t="s">
        <v>3206</v>
      </c>
      <c r="B3428" s="199" t="s">
        <v>3227</v>
      </c>
      <c r="C3428" s="199" t="s">
        <v>3228</v>
      </c>
      <c r="D3428" s="200" t="s">
        <v>3195</v>
      </c>
      <c r="E3428" s="201" t="s">
        <v>3284</v>
      </c>
    </row>
    <row r="3429" spans="1:5" x14ac:dyDescent="0.2">
      <c r="A3429" s="199" t="s">
        <v>3206</v>
      </c>
      <c r="B3429" s="199" t="s">
        <v>3227</v>
      </c>
      <c r="C3429" s="199" t="s">
        <v>3228</v>
      </c>
      <c r="D3429" s="200" t="s">
        <v>3195</v>
      </c>
      <c r="E3429" s="201" t="s">
        <v>3327</v>
      </c>
    </row>
    <row r="3430" spans="1:5" x14ac:dyDescent="0.2">
      <c r="A3430" s="199" t="s">
        <v>3206</v>
      </c>
      <c r="B3430" s="199" t="s">
        <v>3272</v>
      </c>
      <c r="C3430" s="199" t="s">
        <v>3273</v>
      </c>
      <c r="D3430" s="200" t="s">
        <v>3195</v>
      </c>
      <c r="E3430" s="201" t="s">
        <v>3284</v>
      </c>
    </row>
    <row r="3431" spans="1:5" x14ac:dyDescent="0.2">
      <c r="A3431" s="199" t="s">
        <v>3206</v>
      </c>
      <c r="B3431" s="199" t="s">
        <v>3272</v>
      </c>
      <c r="C3431" s="199" t="s">
        <v>3273</v>
      </c>
      <c r="D3431" s="200" t="s">
        <v>3195</v>
      </c>
      <c r="E3431" s="201" t="s">
        <v>3327</v>
      </c>
    </row>
    <row r="3432" spans="1:5" x14ac:dyDescent="0.2">
      <c r="A3432" s="199" t="s">
        <v>3206</v>
      </c>
      <c r="B3432" s="199" t="s">
        <v>3260</v>
      </c>
      <c r="C3432" s="199" t="s">
        <v>3261</v>
      </c>
      <c r="D3432" s="200" t="s">
        <v>3195</v>
      </c>
      <c r="E3432" s="201" t="s">
        <v>3284</v>
      </c>
    </row>
    <row r="3433" spans="1:5" x14ac:dyDescent="0.2">
      <c r="A3433" s="199" t="s">
        <v>3206</v>
      </c>
      <c r="B3433" s="199" t="s">
        <v>3260</v>
      </c>
      <c r="C3433" s="199" t="s">
        <v>3261</v>
      </c>
      <c r="D3433" s="200" t="s">
        <v>3195</v>
      </c>
      <c r="E3433" s="201" t="s">
        <v>3327</v>
      </c>
    </row>
    <row r="3434" spans="1:5" x14ac:dyDescent="0.2">
      <c r="A3434" s="199" t="s">
        <v>3206</v>
      </c>
      <c r="B3434" s="199" t="s">
        <v>3251</v>
      </c>
      <c r="C3434" s="199" t="s">
        <v>3252</v>
      </c>
      <c r="D3434" s="200" t="s">
        <v>3195</v>
      </c>
      <c r="E3434" s="201" t="s">
        <v>3284</v>
      </c>
    </row>
    <row r="3435" spans="1:5" x14ac:dyDescent="0.2">
      <c r="A3435" s="199" t="s">
        <v>3206</v>
      </c>
      <c r="B3435" s="199" t="s">
        <v>3251</v>
      </c>
      <c r="C3435" s="199" t="s">
        <v>3252</v>
      </c>
      <c r="D3435" s="200" t="s">
        <v>3195</v>
      </c>
      <c r="E3435" s="201" t="s">
        <v>3327</v>
      </c>
    </row>
    <row r="3436" spans="1:5" x14ac:dyDescent="0.2">
      <c r="A3436" s="199" t="s">
        <v>3206</v>
      </c>
      <c r="B3436" s="199" t="s">
        <v>3280</v>
      </c>
      <c r="C3436" s="199" t="s">
        <v>3281</v>
      </c>
      <c r="D3436" s="200" t="s">
        <v>3195</v>
      </c>
      <c r="E3436" s="201" t="s">
        <v>3284</v>
      </c>
    </row>
    <row r="3437" spans="1:5" x14ac:dyDescent="0.2">
      <c r="A3437" s="199" t="s">
        <v>3206</v>
      </c>
      <c r="B3437" s="199" t="s">
        <v>3280</v>
      </c>
      <c r="C3437" s="199" t="s">
        <v>3281</v>
      </c>
      <c r="D3437" s="200" t="s">
        <v>3195</v>
      </c>
      <c r="E3437" s="201" t="s">
        <v>3327</v>
      </c>
    </row>
    <row r="3438" spans="1:5" x14ac:dyDescent="0.2">
      <c r="A3438" s="199" t="s">
        <v>3206</v>
      </c>
      <c r="B3438" s="199" t="s">
        <v>3257</v>
      </c>
      <c r="C3438" s="199" t="s">
        <v>3258</v>
      </c>
      <c r="D3438" s="200" t="s">
        <v>3195</v>
      </c>
      <c r="E3438" s="201" t="s">
        <v>3284</v>
      </c>
    </row>
    <row r="3439" spans="1:5" x14ac:dyDescent="0.2">
      <c r="A3439" s="199" t="s">
        <v>3206</v>
      </c>
      <c r="B3439" s="199" t="s">
        <v>3257</v>
      </c>
      <c r="C3439" s="199" t="s">
        <v>3258</v>
      </c>
      <c r="D3439" s="200" t="s">
        <v>3195</v>
      </c>
      <c r="E3439" s="201" t="s">
        <v>3327</v>
      </c>
    </row>
    <row r="3440" spans="1:5" x14ac:dyDescent="0.2">
      <c r="A3440" s="199" t="s">
        <v>3206</v>
      </c>
      <c r="B3440" s="199" t="s">
        <v>3239</v>
      </c>
      <c r="C3440" s="199" t="s">
        <v>3240</v>
      </c>
      <c r="D3440" s="200" t="s">
        <v>3195</v>
      </c>
      <c r="E3440" s="201" t="s">
        <v>3284</v>
      </c>
    </row>
    <row r="3441" spans="1:5" x14ac:dyDescent="0.2">
      <c r="A3441" s="199" t="s">
        <v>3206</v>
      </c>
      <c r="B3441" s="199" t="s">
        <v>3239</v>
      </c>
      <c r="C3441" s="199" t="s">
        <v>3240</v>
      </c>
      <c r="D3441" s="200" t="s">
        <v>3195</v>
      </c>
      <c r="E3441" s="201" t="s">
        <v>3327</v>
      </c>
    </row>
    <row r="3442" spans="1:5" x14ac:dyDescent="0.2">
      <c r="A3442" s="199" t="s">
        <v>3206</v>
      </c>
      <c r="B3442" s="199" t="s">
        <v>3254</v>
      </c>
      <c r="C3442" s="199" t="s">
        <v>3255</v>
      </c>
      <c r="D3442" s="200" t="s">
        <v>3195</v>
      </c>
      <c r="E3442" s="201" t="s">
        <v>3284</v>
      </c>
    </row>
    <row r="3443" spans="1:5" x14ac:dyDescent="0.2">
      <c r="A3443" s="199" t="s">
        <v>3206</v>
      </c>
      <c r="B3443" s="199" t="s">
        <v>3254</v>
      </c>
      <c r="C3443" s="199" t="s">
        <v>3255</v>
      </c>
      <c r="D3443" s="200" t="s">
        <v>3195</v>
      </c>
      <c r="E3443" s="201" t="s">
        <v>3327</v>
      </c>
    </row>
    <row r="3444" spans="1:5" x14ac:dyDescent="0.2">
      <c r="A3444" s="199" t="s">
        <v>3206</v>
      </c>
      <c r="B3444" s="199" t="s">
        <v>1838</v>
      </c>
      <c r="C3444" s="199" t="s">
        <v>1832</v>
      </c>
      <c r="D3444" s="200" t="s">
        <v>3132</v>
      </c>
      <c r="E3444" s="201" t="s">
        <v>3327</v>
      </c>
    </row>
    <row r="3445" spans="1:5" x14ac:dyDescent="0.2">
      <c r="A3445" s="199" t="s">
        <v>3206</v>
      </c>
      <c r="B3445" s="199" t="s">
        <v>1661</v>
      </c>
      <c r="C3445" s="199" t="s">
        <v>1662</v>
      </c>
      <c r="D3445" s="200" t="s">
        <v>3132</v>
      </c>
      <c r="E3445" s="201" t="s">
        <v>3327</v>
      </c>
    </row>
    <row r="3446" spans="1:5" x14ac:dyDescent="0.2">
      <c r="A3446" s="199" t="s">
        <v>3206</v>
      </c>
      <c r="B3446" s="199" t="s">
        <v>2411</v>
      </c>
      <c r="C3446" s="199" t="s">
        <v>2422</v>
      </c>
      <c r="D3446" s="200" t="s">
        <v>3132</v>
      </c>
      <c r="E3446" s="201" t="s">
        <v>3327</v>
      </c>
    </row>
    <row r="3447" spans="1:5" x14ac:dyDescent="0.2">
      <c r="A3447" s="199" t="s">
        <v>3206</v>
      </c>
      <c r="B3447" s="199" t="s">
        <v>1663</v>
      </c>
      <c r="C3447" s="199" t="s">
        <v>1664</v>
      </c>
      <c r="D3447" s="200" t="s">
        <v>3132</v>
      </c>
      <c r="E3447" s="201" t="s">
        <v>3327</v>
      </c>
    </row>
    <row r="3448" spans="1:5" x14ac:dyDescent="0.2">
      <c r="A3448" s="199" t="s">
        <v>3206</v>
      </c>
      <c r="B3448" s="199" t="s">
        <v>3049</v>
      </c>
      <c r="C3448" s="199" t="s">
        <v>2103</v>
      </c>
      <c r="D3448" s="200" t="s">
        <v>3132</v>
      </c>
      <c r="E3448" s="201" t="s">
        <v>3289</v>
      </c>
    </row>
    <row r="3449" spans="1:5" x14ac:dyDescent="0.2">
      <c r="A3449" s="199" t="s">
        <v>3206</v>
      </c>
      <c r="B3449" s="199" t="s">
        <v>1653</v>
      </c>
      <c r="C3449" s="199" t="s">
        <v>1654</v>
      </c>
      <c r="D3449" s="200" t="s">
        <v>3132</v>
      </c>
      <c r="E3449" s="201" t="s">
        <v>3327</v>
      </c>
    </row>
    <row r="3450" spans="1:5" x14ac:dyDescent="0.2">
      <c r="A3450" s="199" t="s">
        <v>3206</v>
      </c>
      <c r="B3450" s="199" t="s">
        <v>1653</v>
      </c>
      <c r="C3450" s="199" t="s">
        <v>1654</v>
      </c>
      <c r="D3450" s="200" t="s">
        <v>3132</v>
      </c>
      <c r="E3450" s="201" t="s">
        <v>3288</v>
      </c>
    </row>
    <row r="3451" spans="1:5" x14ac:dyDescent="0.2">
      <c r="A3451" s="199" t="s">
        <v>3206</v>
      </c>
      <c r="B3451" s="199" t="s">
        <v>1718</v>
      </c>
      <c r="C3451" s="199" t="s">
        <v>1719</v>
      </c>
      <c r="D3451" s="200" t="s">
        <v>3132</v>
      </c>
      <c r="E3451" s="201" t="s">
        <v>3284</v>
      </c>
    </row>
    <row r="3452" spans="1:5" x14ac:dyDescent="0.2">
      <c r="A3452" s="199" t="s">
        <v>3206</v>
      </c>
      <c r="B3452" s="199" t="s">
        <v>1718</v>
      </c>
      <c r="C3452" s="199" t="s">
        <v>1719</v>
      </c>
      <c r="D3452" s="200" t="s">
        <v>3132</v>
      </c>
      <c r="E3452" s="201" t="s">
        <v>3327</v>
      </c>
    </row>
    <row r="3453" spans="1:5" x14ac:dyDescent="0.2">
      <c r="A3453" s="199" t="s">
        <v>3206</v>
      </c>
      <c r="B3453" s="199" t="s">
        <v>1718</v>
      </c>
      <c r="C3453" s="199" t="s">
        <v>1719</v>
      </c>
      <c r="D3453" s="200" t="s">
        <v>3132</v>
      </c>
      <c r="E3453" s="201" t="s">
        <v>3290</v>
      </c>
    </row>
    <row r="3454" spans="1:5" x14ac:dyDescent="0.2">
      <c r="A3454" s="199" t="s">
        <v>3206</v>
      </c>
      <c r="B3454" s="199" t="s">
        <v>3090</v>
      </c>
      <c r="C3454" s="199" t="s">
        <v>1872</v>
      </c>
      <c r="D3454" s="200" t="s">
        <v>3132</v>
      </c>
      <c r="E3454" s="201" t="s">
        <v>3327</v>
      </c>
    </row>
    <row r="3455" spans="1:5" x14ac:dyDescent="0.2">
      <c r="A3455" s="199" t="s">
        <v>3206</v>
      </c>
      <c r="B3455" s="199" t="s">
        <v>3090</v>
      </c>
      <c r="C3455" s="199" t="s">
        <v>1872</v>
      </c>
      <c r="D3455" s="200" t="s">
        <v>3132</v>
      </c>
      <c r="E3455" s="201" t="s">
        <v>3288</v>
      </c>
    </row>
    <row r="3456" spans="1:5" x14ac:dyDescent="0.2">
      <c r="A3456" s="199" t="s">
        <v>3206</v>
      </c>
      <c r="B3456" s="199" t="s">
        <v>3090</v>
      </c>
      <c r="C3456" s="199" t="s">
        <v>1872</v>
      </c>
      <c r="D3456" s="200" t="s">
        <v>3132</v>
      </c>
      <c r="E3456" s="201" t="s">
        <v>3290</v>
      </c>
    </row>
    <row r="3457" spans="1:5" x14ac:dyDescent="0.2">
      <c r="A3457" s="199" t="s">
        <v>3206</v>
      </c>
      <c r="B3457" s="199" t="s">
        <v>1655</v>
      </c>
      <c r="C3457" s="199" t="s">
        <v>1656</v>
      </c>
      <c r="D3457" s="200" t="s">
        <v>3132</v>
      </c>
      <c r="E3457" s="201" t="s">
        <v>3284</v>
      </c>
    </row>
    <row r="3458" spans="1:5" x14ac:dyDescent="0.2">
      <c r="A3458" s="199" t="s">
        <v>3206</v>
      </c>
      <c r="B3458" s="199" t="s">
        <v>1655</v>
      </c>
      <c r="C3458" s="199" t="s">
        <v>1656</v>
      </c>
      <c r="D3458" s="200" t="s">
        <v>3132</v>
      </c>
      <c r="E3458" s="201" t="s">
        <v>3327</v>
      </c>
    </row>
    <row r="3459" spans="1:5" x14ac:dyDescent="0.2">
      <c r="A3459" s="199" t="s">
        <v>3206</v>
      </c>
      <c r="B3459" s="199" t="s">
        <v>1655</v>
      </c>
      <c r="C3459" s="199" t="s">
        <v>1656</v>
      </c>
      <c r="D3459" s="200" t="s">
        <v>3132</v>
      </c>
      <c r="E3459" s="201" t="s">
        <v>3288</v>
      </c>
    </row>
    <row r="3460" spans="1:5" x14ac:dyDescent="0.2">
      <c r="A3460" s="199" t="s">
        <v>3206</v>
      </c>
      <c r="B3460" s="199" t="s">
        <v>2410</v>
      </c>
      <c r="C3460" s="199" t="s">
        <v>2421</v>
      </c>
      <c r="D3460" s="200" t="s">
        <v>3132</v>
      </c>
      <c r="E3460" s="201" t="s">
        <v>3327</v>
      </c>
    </row>
    <row r="3461" spans="1:5" x14ac:dyDescent="0.2">
      <c r="A3461" s="199" t="s">
        <v>3206</v>
      </c>
      <c r="B3461" s="199" t="s">
        <v>2410</v>
      </c>
      <c r="C3461" s="199" t="s">
        <v>2421</v>
      </c>
      <c r="D3461" s="200" t="s">
        <v>3132</v>
      </c>
      <c r="E3461" s="201" t="s">
        <v>3288</v>
      </c>
    </row>
    <row r="3462" spans="1:5" x14ac:dyDescent="0.2">
      <c r="A3462" s="199" t="s">
        <v>3206</v>
      </c>
      <c r="B3462" s="199" t="s">
        <v>2132</v>
      </c>
      <c r="C3462" s="199" t="s">
        <v>2133</v>
      </c>
      <c r="D3462" s="200" t="s">
        <v>3132</v>
      </c>
      <c r="E3462" s="201" t="s">
        <v>3327</v>
      </c>
    </row>
    <row r="3463" spans="1:5" x14ac:dyDescent="0.2">
      <c r="A3463" s="199" t="s">
        <v>3206</v>
      </c>
      <c r="B3463" s="199" t="s">
        <v>2132</v>
      </c>
      <c r="C3463" s="199" t="s">
        <v>2133</v>
      </c>
      <c r="D3463" s="200" t="s">
        <v>3132</v>
      </c>
      <c r="E3463" s="201" t="s">
        <v>3288</v>
      </c>
    </row>
    <row r="3464" spans="1:5" x14ac:dyDescent="0.2">
      <c r="A3464" s="199" t="s">
        <v>3206</v>
      </c>
      <c r="B3464" s="199" t="s">
        <v>2302</v>
      </c>
      <c r="C3464" s="199" t="s">
        <v>1871</v>
      </c>
      <c r="D3464" s="200" t="s">
        <v>3132</v>
      </c>
      <c r="E3464" s="201" t="s">
        <v>3327</v>
      </c>
    </row>
    <row r="3465" spans="1:5" x14ac:dyDescent="0.2">
      <c r="A3465" s="199" t="s">
        <v>3206</v>
      </c>
      <c r="B3465" s="199" t="s">
        <v>2302</v>
      </c>
      <c r="C3465" s="199" t="s">
        <v>1871</v>
      </c>
      <c r="D3465" s="200" t="s">
        <v>3132</v>
      </c>
      <c r="E3465" s="201" t="s">
        <v>3288</v>
      </c>
    </row>
    <row r="3466" spans="1:5" x14ac:dyDescent="0.2">
      <c r="A3466" s="199" t="s">
        <v>3206</v>
      </c>
      <c r="B3466" s="199" t="s">
        <v>2302</v>
      </c>
      <c r="C3466" s="199" t="s">
        <v>1871</v>
      </c>
      <c r="D3466" s="200" t="s">
        <v>3132</v>
      </c>
      <c r="E3466" s="201" t="s">
        <v>3290</v>
      </c>
    </row>
    <row r="3467" spans="1:5" x14ac:dyDescent="0.2">
      <c r="A3467" s="199" t="s">
        <v>3206</v>
      </c>
      <c r="B3467" s="199" t="s">
        <v>2100</v>
      </c>
      <c r="C3467" s="199" t="s">
        <v>2107</v>
      </c>
      <c r="D3467" s="200" t="s">
        <v>3132</v>
      </c>
      <c r="E3467" s="201" t="s">
        <v>3327</v>
      </c>
    </row>
    <row r="3468" spans="1:5" x14ac:dyDescent="0.2">
      <c r="A3468" s="199" t="s">
        <v>3206</v>
      </c>
      <c r="B3468" s="199" t="s">
        <v>2590</v>
      </c>
      <c r="C3468" s="199" t="s">
        <v>2591</v>
      </c>
      <c r="D3468" s="200" t="s">
        <v>3132</v>
      </c>
      <c r="E3468" s="201" t="s">
        <v>3327</v>
      </c>
    </row>
    <row r="3469" spans="1:5" x14ac:dyDescent="0.2">
      <c r="A3469" s="199" t="s">
        <v>3206</v>
      </c>
      <c r="B3469" s="199" t="s">
        <v>2592</v>
      </c>
      <c r="C3469" s="199" t="s">
        <v>2593</v>
      </c>
      <c r="D3469" s="200" t="s">
        <v>3132</v>
      </c>
      <c r="E3469" s="201" t="s">
        <v>3327</v>
      </c>
    </row>
    <row r="3470" spans="1:5" x14ac:dyDescent="0.2">
      <c r="A3470" s="199" t="s">
        <v>3206</v>
      </c>
      <c r="B3470" s="199" t="s">
        <v>2301</v>
      </c>
      <c r="C3470" s="199" t="s">
        <v>1873</v>
      </c>
      <c r="D3470" s="200" t="s">
        <v>3132</v>
      </c>
      <c r="E3470" s="201" t="s">
        <v>3327</v>
      </c>
    </row>
    <row r="3471" spans="1:5" x14ac:dyDescent="0.2">
      <c r="A3471" s="199" t="s">
        <v>3206</v>
      </c>
      <c r="B3471" s="199" t="s">
        <v>3101</v>
      </c>
      <c r="C3471" s="199" t="s">
        <v>1874</v>
      </c>
      <c r="D3471" s="200" t="s">
        <v>3132</v>
      </c>
      <c r="E3471" s="201" t="s">
        <v>3327</v>
      </c>
    </row>
    <row r="3472" spans="1:5" x14ac:dyDescent="0.2">
      <c r="A3472" s="199" t="s">
        <v>3206</v>
      </c>
      <c r="B3472" s="199" t="s">
        <v>3145</v>
      </c>
      <c r="C3472" s="199" t="s">
        <v>1717</v>
      </c>
      <c r="D3472" s="200" t="s">
        <v>3132</v>
      </c>
      <c r="E3472" s="201" t="s">
        <v>3327</v>
      </c>
    </row>
    <row r="3473" spans="1:5" x14ac:dyDescent="0.2">
      <c r="A3473" s="199" t="s">
        <v>3206</v>
      </c>
      <c r="B3473" s="199" t="s">
        <v>1657</v>
      </c>
      <c r="C3473" s="199" t="s">
        <v>1658</v>
      </c>
      <c r="D3473" s="200" t="s">
        <v>3132</v>
      </c>
      <c r="E3473" s="201" t="s">
        <v>3287</v>
      </c>
    </row>
    <row r="3474" spans="1:5" x14ac:dyDescent="0.2">
      <c r="A3474" s="199" t="s">
        <v>3206</v>
      </c>
      <c r="B3474" s="199" t="s">
        <v>1657</v>
      </c>
      <c r="C3474" s="199" t="s">
        <v>1658</v>
      </c>
      <c r="D3474" s="200" t="s">
        <v>3132</v>
      </c>
      <c r="E3474" s="201" t="s">
        <v>3327</v>
      </c>
    </row>
    <row r="3475" spans="1:5" x14ac:dyDescent="0.2">
      <c r="A3475" s="199" t="s">
        <v>3206</v>
      </c>
      <c r="B3475" s="199" t="s">
        <v>2409</v>
      </c>
      <c r="C3475" s="199" t="s">
        <v>2420</v>
      </c>
      <c r="D3475" s="200" t="s">
        <v>3132</v>
      </c>
      <c r="E3475" s="201" t="s">
        <v>3327</v>
      </c>
    </row>
    <row r="3476" spans="1:5" x14ac:dyDescent="0.2">
      <c r="A3476" s="199" t="s">
        <v>3206</v>
      </c>
      <c r="B3476" s="199" t="s">
        <v>2408</v>
      </c>
      <c r="C3476" s="199" t="s">
        <v>2419</v>
      </c>
      <c r="D3476" s="200" t="s">
        <v>3132</v>
      </c>
      <c r="E3476" s="201" t="s">
        <v>3327</v>
      </c>
    </row>
    <row r="3477" spans="1:5" x14ac:dyDescent="0.2">
      <c r="A3477" s="199" t="s">
        <v>3206</v>
      </c>
      <c r="B3477" s="199" t="s">
        <v>2099</v>
      </c>
      <c r="C3477" s="199" t="s">
        <v>2106</v>
      </c>
      <c r="D3477" s="200" t="s">
        <v>3132</v>
      </c>
      <c r="E3477" s="201" t="s">
        <v>3287</v>
      </c>
    </row>
    <row r="3478" spans="1:5" x14ac:dyDescent="0.2">
      <c r="A3478" s="199" t="s">
        <v>3206</v>
      </c>
      <c r="B3478" s="199" t="s">
        <v>2099</v>
      </c>
      <c r="C3478" s="199" t="s">
        <v>2106</v>
      </c>
      <c r="D3478" s="200" t="s">
        <v>3132</v>
      </c>
      <c r="E3478" s="201" t="s">
        <v>3327</v>
      </c>
    </row>
    <row r="3479" spans="1:5" x14ac:dyDescent="0.2">
      <c r="A3479" s="199" t="s">
        <v>3206</v>
      </c>
      <c r="B3479" s="199" t="s">
        <v>1659</v>
      </c>
      <c r="C3479" s="199" t="s">
        <v>1660</v>
      </c>
      <c r="D3479" s="200" t="s">
        <v>3132</v>
      </c>
      <c r="E3479" s="201" t="s">
        <v>3327</v>
      </c>
    </row>
    <row r="3480" spans="1:5" x14ac:dyDescent="0.2">
      <c r="A3480" s="199" t="s">
        <v>3196</v>
      </c>
      <c r="B3480" s="199" t="s">
        <v>1868</v>
      </c>
      <c r="C3480" s="199" t="s">
        <v>1866</v>
      </c>
      <c r="D3480" s="200" t="s">
        <v>3350</v>
      </c>
      <c r="E3480" s="201" t="s">
        <v>3284</v>
      </c>
    </row>
    <row r="3481" spans="1:5" x14ac:dyDescent="0.2">
      <c r="A3481" s="199" t="s">
        <v>3196</v>
      </c>
      <c r="B3481" s="199" t="s">
        <v>1869</v>
      </c>
      <c r="C3481" s="199" t="s">
        <v>1867</v>
      </c>
      <c r="D3481" s="200" t="s">
        <v>3350</v>
      </c>
      <c r="E3481" s="201" t="s">
        <v>3284</v>
      </c>
    </row>
    <row r="3482" spans="1:5" x14ac:dyDescent="0.2">
      <c r="A3482" s="199" t="s">
        <v>3196</v>
      </c>
      <c r="B3482" s="199" t="s">
        <v>2142</v>
      </c>
      <c r="C3482" s="199" t="s">
        <v>2143</v>
      </c>
      <c r="D3482" s="200" t="s">
        <v>1232</v>
      </c>
      <c r="E3482" s="201" t="s">
        <v>3284</v>
      </c>
    </row>
    <row r="3483" spans="1:5" x14ac:dyDescent="0.2">
      <c r="A3483" s="199" t="s">
        <v>3196</v>
      </c>
      <c r="B3483" s="199" t="s">
        <v>2003</v>
      </c>
      <c r="C3483" s="199" t="s">
        <v>2004</v>
      </c>
      <c r="D3483" s="200" t="s">
        <v>1232</v>
      </c>
      <c r="E3483" s="201" t="s">
        <v>3284</v>
      </c>
    </row>
    <row r="3484" spans="1:5" x14ac:dyDescent="0.2">
      <c r="A3484" s="199" t="s">
        <v>3196</v>
      </c>
      <c r="B3484" s="199" t="s">
        <v>1144</v>
      </c>
      <c r="C3484" s="199" t="s">
        <v>1173</v>
      </c>
      <c r="D3484" s="200" t="s">
        <v>1870</v>
      </c>
      <c r="E3484" s="201" t="s">
        <v>3284</v>
      </c>
    </row>
    <row r="3485" spans="1:5" x14ac:dyDescent="0.2">
      <c r="A3485" s="199" t="s">
        <v>3196</v>
      </c>
      <c r="B3485" s="199" t="s">
        <v>1282</v>
      </c>
      <c r="C3485" s="199" t="s">
        <v>1283</v>
      </c>
      <c r="D3485" s="200" t="s">
        <v>3211</v>
      </c>
      <c r="E3485" s="201" t="s">
        <v>3284</v>
      </c>
    </row>
    <row r="3486" spans="1:5" x14ac:dyDescent="0.2">
      <c r="A3486" s="199" t="s">
        <v>3196</v>
      </c>
      <c r="B3486" s="199" t="s">
        <v>1282</v>
      </c>
      <c r="C3486" s="199" t="s">
        <v>1283</v>
      </c>
      <c r="D3486" s="200" t="s">
        <v>3211</v>
      </c>
      <c r="E3486" s="201" t="s">
        <v>3287</v>
      </c>
    </row>
    <row r="3487" spans="1:5" x14ac:dyDescent="0.2">
      <c r="A3487" s="199" t="s">
        <v>3196</v>
      </c>
      <c r="B3487" s="199" t="s">
        <v>1390</v>
      </c>
      <c r="C3487" s="199" t="s">
        <v>1036</v>
      </c>
      <c r="D3487" s="200" t="s">
        <v>3211</v>
      </c>
      <c r="E3487" s="201" t="s">
        <v>3284</v>
      </c>
    </row>
    <row r="3488" spans="1:5" x14ac:dyDescent="0.2">
      <c r="A3488" s="199" t="s">
        <v>3196</v>
      </c>
      <c r="B3488" s="199" t="s">
        <v>1390</v>
      </c>
      <c r="C3488" s="199" t="s">
        <v>1036</v>
      </c>
      <c r="D3488" s="200" t="s">
        <v>3211</v>
      </c>
      <c r="E3488" s="201" t="s">
        <v>3287</v>
      </c>
    </row>
    <row r="3489" spans="1:5" x14ac:dyDescent="0.2">
      <c r="A3489" s="199" t="s">
        <v>3196</v>
      </c>
      <c r="B3489" s="199" t="s">
        <v>3127</v>
      </c>
      <c r="C3489" s="199" t="s">
        <v>1724</v>
      </c>
      <c r="D3489" s="200" t="s">
        <v>3211</v>
      </c>
      <c r="E3489" s="201" t="s">
        <v>3287</v>
      </c>
    </row>
    <row r="3490" spans="1:5" x14ac:dyDescent="0.2">
      <c r="A3490" s="199" t="s">
        <v>3196</v>
      </c>
      <c r="B3490" s="199" t="s">
        <v>1579</v>
      </c>
      <c r="C3490" s="199" t="s">
        <v>1580</v>
      </c>
      <c r="D3490" s="200" t="s">
        <v>3211</v>
      </c>
      <c r="E3490" s="201" t="s">
        <v>3284</v>
      </c>
    </row>
    <row r="3491" spans="1:5" x14ac:dyDescent="0.2">
      <c r="A3491" s="199" t="s">
        <v>3196</v>
      </c>
      <c r="B3491" s="199" t="s">
        <v>1579</v>
      </c>
      <c r="C3491" s="199" t="s">
        <v>1580</v>
      </c>
      <c r="D3491" s="200" t="s">
        <v>3211</v>
      </c>
      <c r="E3491" s="201" t="s">
        <v>3287</v>
      </c>
    </row>
    <row r="3492" spans="1:5" x14ac:dyDescent="0.2">
      <c r="A3492" s="199" t="s">
        <v>3196</v>
      </c>
      <c r="B3492" s="199" t="s">
        <v>3202</v>
      </c>
      <c r="C3492" s="199" t="s">
        <v>3203</v>
      </c>
      <c r="D3492" s="200" t="s">
        <v>3195</v>
      </c>
      <c r="E3492" s="201" t="s">
        <v>3284</v>
      </c>
    </row>
    <row r="3493" spans="1:5" x14ac:dyDescent="0.2">
      <c r="A3493" s="199" t="s">
        <v>3196</v>
      </c>
      <c r="B3493" s="199" t="s">
        <v>3202</v>
      </c>
      <c r="C3493" s="199" t="s">
        <v>3203</v>
      </c>
      <c r="D3493" s="200" t="s">
        <v>3195</v>
      </c>
      <c r="E3493" s="201" t="s">
        <v>3327</v>
      </c>
    </row>
    <row r="3494" spans="1:5" x14ac:dyDescent="0.2">
      <c r="A3494" s="199" t="s">
        <v>3196</v>
      </c>
      <c r="B3494" s="199" t="s">
        <v>3198</v>
      </c>
      <c r="C3494" s="199" t="s">
        <v>3199</v>
      </c>
      <c r="D3494" s="200" t="s">
        <v>3195</v>
      </c>
      <c r="E3494" s="201" t="s">
        <v>3284</v>
      </c>
    </row>
    <row r="3495" spans="1:5" x14ac:dyDescent="0.2">
      <c r="A3495" s="199" t="s">
        <v>3196</v>
      </c>
      <c r="B3495" s="199" t="s">
        <v>3198</v>
      </c>
      <c r="C3495" s="199" t="s">
        <v>3199</v>
      </c>
      <c r="D3495" s="200" t="s">
        <v>3195</v>
      </c>
      <c r="E3495" s="201" t="s">
        <v>3327</v>
      </c>
    </row>
    <row r="3496" spans="1:5" x14ac:dyDescent="0.2">
      <c r="A3496" s="199" t="s">
        <v>3196</v>
      </c>
      <c r="B3496" s="199" t="s">
        <v>3193</v>
      </c>
      <c r="C3496" s="199" t="s">
        <v>3194</v>
      </c>
      <c r="D3496" s="200" t="s">
        <v>3195</v>
      </c>
      <c r="E3496" s="201" t="s">
        <v>3284</v>
      </c>
    </row>
    <row r="3497" spans="1:5" x14ac:dyDescent="0.2">
      <c r="A3497" s="199" t="s">
        <v>3196</v>
      </c>
      <c r="B3497" s="199" t="s">
        <v>3193</v>
      </c>
      <c r="C3497" s="199" t="s">
        <v>3194</v>
      </c>
      <c r="D3497" s="200" t="s">
        <v>3195</v>
      </c>
      <c r="E3497" s="201" t="s">
        <v>3327</v>
      </c>
    </row>
    <row r="3498" spans="1:5" x14ac:dyDescent="0.2">
      <c r="A3498" s="199" t="s">
        <v>3196</v>
      </c>
      <c r="B3498" s="199" t="s">
        <v>3200</v>
      </c>
      <c r="C3498" s="199" t="s">
        <v>3201</v>
      </c>
      <c r="D3498" s="200" t="s">
        <v>3195</v>
      </c>
      <c r="E3498" s="201" t="s">
        <v>3284</v>
      </c>
    </row>
    <row r="3499" spans="1:5" x14ac:dyDescent="0.2">
      <c r="A3499" s="199" t="s">
        <v>3196</v>
      </c>
      <c r="B3499" s="199" t="s">
        <v>3200</v>
      </c>
      <c r="C3499" s="199" t="s">
        <v>3201</v>
      </c>
      <c r="D3499" s="200" t="s">
        <v>3195</v>
      </c>
      <c r="E3499" s="201" t="s">
        <v>3327</v>
      </c>
    </row>
    <row r="3500" spans="1:5" x14ac:dyDescent="0.2">
      <c r="A3500" s="199" t="s">
        <v>3351</v>
      </c>
      <c r="B3500" s="199" t="s">
        <v>2702</v>
      </c>
      <c r="C3500" s="199" t="s">
        <v>2703</v>
      </c>
      <c r="D3500" s="200" t="s">
        <v>3352</v>
      </c>
      <c r="E3500" s="201" t="s">
        <v>3286</v>
      </c>
    </row>
    <row r="3501" spans="1:5" x14ac:dyDescent="0.2">
      <c r="A3501" s="199" t="s">
        <v>3351</v>
      </c>
      <c r="B3501" s="199" t="s">
        <v>2692</v>
      </c>
      <c r="C3501" s="199" t="s">
        <v>2693</v>
      </c>
      <c r="D3501" s="200" t="s">
        <v>3352</v>
      </c>
      <c r="E3501" s="201" t="s">
        <v>3286</v>
      </c>
    </row>
    <row r="3502" spans="1:5" x14ac:dyDescent="0.2">
      <c r="A3502" s="199" t="s">
        <v>3351</v>
      </c>
      <c r="B3502" s="199" t="s">
        <v>2704</v>
      </c>
      <c r="C3502" s="199" t="s">
        <v>2705</v>
      </c>
      <c r="D3502" s="200" t="s">
        <v>3352</v>
      </c>
      <c r="E3502" s="201" t="s">
        <v>3286</v>
      </c>
    </row>
    <row r="3503" spans="1:5" x14ac:dyDescent="0.2">
      <c r="A3503" s="199" t="s">
        <v>3351</v>
      </c>
      <c r="B3503" s="199" t="s">
        <v>2706</v>
      </c>
      <c r="C3503" s="199" t="s">
        <v>2707</v>
      </c>
      <c r="D3503" s="200" t="s">
        <v>3352</v>
      </c>
      <c r="E3503" s="201" t="s">
        <v>3286</v>
      </c>
    </row>
    <row r="3504" spans="1:5" x14ac:dyDescent="0.2">
      <c r="A3504" s="199" t="s">
        <v>3351</v>
      </c>
      <c r="B3504" s="199" t="s">
        <v>2642</v>
      </c>
      <c r="C3504" s="199" t="s">
        <v>2643</v>
      </c>
      <c r="D3504" s="200" t="s">
        <v>3352</v>
      </c>
      <c r="E3504" s="201" t="s">
        <v>3286</v>
      </c>
    </row>
    <row r="3505" spans="1:5" x14ac:dyDescent="0.2">
      <c r="A3505" s="199" t="s">
        <v>3351</v>
      </c>
      <c r="B3505" s="199" t="s">
        <v>2710</v>
      </c>
      <c r="C3505" s="199" t="s">
        <v>2618</v>
      </c>
      <c r="D3505" s="200" t="s">
        <v>3352</v>
      </c>
      <c r="E3505" s="201" t="s">
        <v>3286</v>
      </c>
    </row>
    <row r="3506" spans="1:5" x14ac:dyDescent="0.2">
      <c r="A3506" s="199" t="s">
        <v>3351</v>
      </c>
      <c r="B3506" s="199" t="s">
        <v>2652</v>
      </c>
      <c r="C3506" s="199" t="s">
        <v>2653</v>
      </c>
      <c r="D3506" s="200" t="s">
        <v>3352</v>
      </c>
      <c r="E3506" s="201" t="s">
        <v>3286</v>
      </c>
    </row>
    <row r="3507" spans="1:5" x14ac:dyDescent="0.2">
      <c r="A3507" s="199" t="s">
        <v>3351</v>
      </c>
      <c r="B3507" s="199" t="s">
        <v>2717</v>
      </c>
      <c r="C3507" s="199" t="s">
        <v>2620</v>
      </c>
      <c r="D3507" s="200" t="s">
        <v>3352</v>
      </c>
      <c r="E3507" s="201" t="s">
        <v>3286</v>
      </c>
    </row>
    <row r="3508" spans="1:5" x14ac:dyDescent="0.2">
      <c r="A3508" s="199" t="s">
        <v>3351</v>
      </c>
      <c r="B3508" s="199" t="s">
        <v>2714</v>
      </c>
      <c r="C3508" s="199" t="s">
        <v>2625</v>
      </c>
      <c r="D3508" s="200" t="s">
        <v>3352</v>
      </c>
      <c r="E3508" s="201" t="s">
        <v>3286</v>
      </c>
    </row>
    <row r="3509" spans="1:5" x14ac:dyDescent="0.2">
      <c r="A3509" s="199" t="s">
        <v>3351</v>
      </c>
      <c r="B3509" s="199" t="s">
        <v>2711</v>
      </c>
      <c r="C3509" s="199" t="s">
        <v>2619</v>
      </c>
      <c r="D3509" s="200" t="s">
        <v>3352</v>
      </c>
      <c r="E3509" s="201" t="s">
        <v>3286</v>
      </c>
    </row>
    <row r="3510" spans="1:5" x14ac:dyDescent="0.2">
      <c r="A3510" s="199" t="s">
        <v>3351</v>
      </c>
      <c r="B3510" s="199" t="s">
        <v>2715</v>
      </c>
      <c r="C3510" s="199" t="s">
        <v>2626</v>
      </c>
      <c r="D3510" s="200" t="s">
        <v>3352</v>
      </c>
      <c r="E3510" s="201" t="s">
        <v>3286</v>
      </c>
    </row>
    <row r="3511" spans="1:5" x14ac:dyDescent="0.2">
      <c r="A3511" s="199" t="s">
        <v>3351</v>
      </c>
      <c r="B3511" s="199" t="s">
        <v>2718</v>
      </c>
      <c r="C3511" s="199" t="s">
        <v>2622</v>
      </c>
      <c r="D3511" s="200" t="s">
        <v>3352</v>
      </c>
      <c r="E3511" s="201" t="s">
        <v>3286</v>
      </c>
    </row>
    <row r="3512" spans="1:5" x14ac:dyDescent="0.2">
      <c r="A3512" s="199" t="s">
        <v>3351</v>
      </c>
      <c r="B3512" s="199" t="s">
        <v>2648</v>
      </c>
      <c r="C3512" s="199" t="s">
        <v>2649</v>
      </c>
      <c r="D3512" s="200" t="s">
        <v>3352</v>
      </c>
      <c r="E3512" s="201" t="s">
        <v>3286</v>
      </c>
    </row>
    <row r="3513" spans="1:5" x14ac:dyDescent="0.2">
      <c r="A3513" s="199" t="s">
        <v>3351</v>
      </c>
      <c r="B3513" s="199" t="s">
        <v>2719</v>
      </c>
      <c r="C3513" s="199" t="s">
        <v>2621</v>
      </c>
      <c r="D3513" s="200" t="s">
        <v>3352</v>
      </c>
      <c r="E3513" s="201" t="s">
        <v>3286</v>
      </c>
    </row>
    <row r="3514" spans="1:5" x14ac:dyDescent="0.2">
      <c r="A3514" s="199" t="s">
        <v>3351</v>
      </c>
      <c r="B3514" s="199" t="s">
        <v>2712</v>
      </c>
      <c r="C3514" s="199" t="s">
        <v>2623</v>
      </c>
      <c r="D3514" s="200" t="s">
        <v>3352</v>
      </c>
      <c r="E3514" s="201" t="s">
        <v>3286</v>
      </c>
    </row>
    <row r="3515" spans="1:5" x14ac:dyDescent="0.2">
      <c r="A3515" s="199" t="s">
        <v>3351</v>
      </c>
      <c r="B3515" s="199" t="s">
        <v>2644</v>
      </c>
      <c r="C3515" s="199" t="s">
        <v>2645</v>
      </c>
      <c r="D3515" s="200" t="s">
        <v>3352</v>
      </c>
      <c r="E3515" s="201" t="s">
        <v>3286</v>
      </c>
    </row>
    <row r="3516" spans="1:5" x14ac:dyDescent="0.2">
      <c r="A3516" s="199" t="s">
        <v>3351</v>
      </c>
      <c r="B3516" s="199" t="s">
        <v>2650</v>
      </c>
      <c r="C3516" s="199" t="s">
        <v>2651</v>
      </c>
      <c r="D3516" s="200" t="s">
        <v>3352</v>
      </c>
      <c r="E3516" s="201" t="s">
        <v>3286</v>
      </c>
    </row>
    <row r="3517" spans="1:5" x14ac:dyDescent="0.2">
      <c r="A3517" s="199" t="s">
        <v>3351</v>
      </c>
      <c r="B3517" s="199" t="s">
        <v>2713</v>
      </c>
      <c r="C3517" s="199" t="s">
        <v>2624</v>
      </c>
      <c r="D3517" s="200" t="s">
        <v>3352</v>
      </c>
      <c r="E3517" s="201" t="s">
        <v>3286</v>
      </c>
    </row>
    <row r="3518" spans="1:5" x14ac:dyDescent="0.2">
      <c r="A3518" s="199" t="s">
        <v>3351</v>
      </c>
      <c r="B3518" s="199" t="s">
        <v>2646</v>
      </c>
      <c r="C3518" s="199" t="s">
        <v>2647</v>
      </c>
      <c r="D3518" s="200" t="s">
        <v>3352</v>
      </c>
      <c r="E3518" s="201" t="s">
        <v>3286</v>
      </c>
    </row>
    <row r="3519" spans="1:5" x14ac:dyDescent="0.2">
      <c r="A3519" s="199" t="s">
        <v>3351</v>
      </c>
      <c r="B3519" s="199" t="s">
        <v>2656</v>
      </c>
      <c r="C3519" s="199" t="s">
        <v>2657</v>
      </c>
      <c r="D3519" s="200" t="s">
        <v>3352</v>
      </c>
      <c r="E3519" s="201" t="s">
        <v>3286</v>
      </c>
    </row>
    <row r="3520" spans="1:5" x14ac:dyDescent="0.2">
      <c r="A3520" s="199" t="s">
        <v>3351</v>
      </c>
      <c r="B3520" s="199" t="s">
        <v>2654</v>
      </c>
      <c r="C3520" s="199" t="s">
        <v>2655</v>
      </c>
      <c r="D3520" s="200" t="s">
        <v>3352</v>
      </c>
      <c r="E3520" s="201" t="s">
        <v>3286</v>
      </c>
    </row>
    <row r="3521" spans="1:5" x14ac:dyDescent="0.2">
      <c r="A3521" s="199" t="s">
        <v>3351</v>
      </c>
      <c r="B3521" s="199" t="s">
        <v>2439</v>
      </c>
      <c r="C3521" s="199" t="s">
        <v>2441</v>
      </c>
      <c r="D3521" s="200" t="s">
        <v>3352</v>
      </c>
      <c r="E3521" s="201" t="s">
        <v>3286</v>
      </c>
    </row>
    <row r="3522" spans="1:5" x14ac:dyDescent="0.2">
      <c r="A3522" s="199" t="s">
        <v>3351</v>
      </c>
      <c r="B3522" s="199" t="s">
        <v>2662</v>
      </c>
      <c r="C3522" s="199" t="s">
        <v>2663</v>
      </c>
      <c r="D3522" s="200" t="s">
        <v>3352</v>
      </c>
      <c r="E3522" s="201" t="s">
        <v>3286</v>
      </c>
    </row>
    <row r="3523" spans="1:5" x14ac:dyDescent="0.2">
      <c r="A3523" s="199" t="s">
        <v>3351</v>
      </c>
      <c r="B3523" s="199" t="s">
        <v>2696</v>
      </c>
      <c r="C3523" s="199" t="s">
        <v>2697</v>
      </c>
      <c r="D3523" s="200" t="s">
        <v>3352</v>
      </c>
      <c r="E3523" s="201" t="s">
        <v>3286</v>
      </c>
    </row>
    <row r="3524" spans="1:5" x14ac:dyDescent="0.2">
      <c r="A3524" s="199" t="s">
        <v>3351</v>
      </c>
      <c r="B3524" s="199" t="s">
        <v>2658</v>
      </c>
      <c r="C3524" s="199" t="s">
        <v>2659</v>
      </c>
      <c r="D3524" s="200" t="s">
        <v>3352</v>
      </c>
      <c r="E3524" s="201" t="s">
        <v>3286</v>
      </c>
    </row>
    <row r="3525" spans="1:5" x14ac:dyDescent="0.2">
      <c r="A3525" s="199" t="s">
        <v>3351</v>
      </c>
      <c r="B3525" s="199" t="s">
        <v>2700</v>
      </c>
      <c r="C3525" s="199" t="s">
        <v>2701</v>
      </c>
      <c r="D3525" s="200" t="s">
        <v>3352</v>
      </c>
      <c r="E3525" s="201" t="s">
        <v>3286</v>
      </c>
    </row>
    <row r="3526" spans="1:5" x14ac:dyDescent="0.2">
      <c r="A3526" s="199" t="s">
        <v>3351</v>
      </c>
      <c r="B3526" s="199" t="s">
        <v>2440</v>
      </c>
      <c r="C3526" s="199" t="s">
        <v>2442</v>
      </c>
      <c r="D3526" s="200" t="s">
        <v>3352</v>
      </c>
      <c r="E3526" s="201" t="s">
        <v>3286</v>
      </c>
    </row>
    <row r="3527" spans="1:5" x14ac:dyDescent="0.2">
      <c r="A3527" s="199" t="s">
        <v>3351</v>
      </c>
      <c r="B3527" s="199" t="s">
        <v>2392</v>
      </c>
      <c r="C3527" s="199" t="s">
        <v>2386</v>
      </c>
      <c r="D3527" s="200" t="s">
        <v>3352</v>
      </c>
      <c r="E3527" s="201" t="s">
        <v>3286</v>
      </c>
    </row>
    <row r="3528" spans="1:5" x14ac:dyDescent="0.2">
      <c r="A3528" s="199" t="s">
        <v>3351</v>
      </c>
      <c r="B3528" s="199" t="s">
        <v>2344</v>
      </c>
      <c r="C3528" s="199" t="s">
        <v>2345</v>
      </c>
      <c r="D3528" s="200" t="s">
        <v>3352</v>
      </c>
      <c r="E3528" s="201" t="s">
        <v>3286</v>
      </c>
    </row>
    <row r="3529" spans="1:5" x14ac:dyDescent="0.2">
      <c r="A3529" s="199" t="s">
        <v>3351</v>
      </c>
      <c r="B3529" s="199" t="s">
        <v>2396</v>
      </c>
      <c r="C3529" s="199" t="s">
        <v>2390</v>
      </c>
      <c r="D3529" s="200" t="s">
        <v>3352</v>
      </c>
      <c r="E3529" s="201" t="s">
        <v>3286</v>
      </c>
    </row>
    <row r="3530" spans="1:5" x14ac:dyDescent="0.2">
      <c r="A3530" s="199" t="s">
        <v>3351</v>
      </c>
      <c r="B3530" s="199" t="s">
        <v>2342</v>
      </c>
      <c r="C3530" s="199" t="s">
        <v>2343</v>
      </c>
      <c r="D3530" s="200" t="s">
        <v>3352</v>
      </c>
      <c r="E3530" s="201" t="s">
        <v>3286</v>
      </c>
    </row>
    <row r="3531" spans="1:5" x14ac:dyDescent="0.2">
      <c r="A3531" s="199" t="s">
        <v>3351</v>
      </c>
      <c r="B3531" s="199" t="s">
        <v>2407</v>
      </c>
      <c r="C3531" s="199" t="s">
        <v>2418</v>
      </c>
      <c r="D3531" s="200" t="s">
        <v>3352</v>
      </c>
      <c r="E3531" s="201" t="s">
        <v>3286</v>
      </c>
    </row>
    <row r="3532" spans="1:5" x14ac:dyDescent="0.2">
      <c r="A3532" s="199" t="s">
        <v>3351</v>
      </c>
      <c r="B3532" s="199" t="s">
        <v>2680</v>
      </c>
      <c r="C3532" s="199" t="s">
        <v>2681</v>
      </c>
      <c r="D3532" s="200" t="s">
        <v>3352</v>
      </c>
      <c r="E3532" s="201" t="s">
        <v>3286</v>
      </c>
    </row>
    <row r="3533" spans="1:5" x14ac:dyDescent="0.2">
      <c r="A3533" s="199" t="s">
        <v>3351</v>
      </c>
      <c r="B3533" s="199" t="s">
        <v>2716</v>
      </c>
      <c r="C3533" s="199" t="s">
        <v>2335</v>
      </c>
      <c r="D3533" s="200" t="s">
        <v>3352</v>
      </c>
      <c r="E3533" s="201" t="s">
        <v>3286</v>
      </c>
    </row>
    <row r="3534" spans="1:5" x14ac:dyDescent="0.2">
      <c r="A3534" s="199" t="s">
        <v>3351</v>
      </c>
      <c r="B3534" s="199" t="s">
        <v>2682</v>
      </c>
      <c r="C3534" s="199" t="s">
        <v>2683</v>
      </c>
      <c r="D3534" s="200" t="s">
        <v>3352</v>
      </c>
      <c r="E3534" s="201" t="s">
        <v>3286</v>
      </c>
    </row>
    <row r="3535" spans="1:5" x14ac:dyDescent="0.2">
      <c r="A3535" s="199" t="s">
        <v>3351</v>
      </c>
      <c r="B3535" s="199" t="s">
        <v>2670</v>
      </c>
      <c r="C3535" s="199" t="s">
        <v>2671</v>
      </c>
      <c r="D3535" s="200" t="s">
        <v>3352</v>
      </c>
      <c r="E3535" s="201" t="s">
        <v>3286</v>
      </c>
    </row>
    <row r="3536" spans="1:5" x14ac:dyDescent="0.2">
      <c r="A3536" s="199" t="s">
        <v>3351</v>
      </c>
      <c r="B3536" s="199" t="s">
        <v>2666</v>
      </c>
      <c r="C3536" s="199" t="s">
        <v>2667</v>
      </c>
      <c r="D3536" s="200" t="s">
        <v>3352</v>
      </c>
      <c r="E3536" s="201" t="s">
        <v>3286</v>
      </c>
    </row>
    <row r="3537" spans="1:5" x14ac:dyDescent="0.2">
      <c r="A3537" s="199" t="s">
        <v>3351</v>
      </c>
      <c r="B3537" s="199" t="s">
        <v>2668</v>
      </c>
      <c r="C3537" s="199" t="s">
        <v>2669</v>
      </c>
      <c r="D3537" s="200" t="s">
        <v>3352</v>
      </c>
      <c r="E3537" s="201" t="s">
        <v>3286</v>
      </c>
    </row>
    <row r="3538" spans="1:5" x14ac:dyDescent="0.2">
      <c r="A3538" s="199" t="s">
        <v>3351</v>
      </c>
      <c r="B3538" s="199" t="s">
        <v>2664</v>
      </c>
      <c r="C3538" s="199" t="s">
        <v>2665</v>
      </c>
      <c r="D3538" s="200" t="s">
        <v>3352</v>
      </c>
      <c r="E3538" s="201" t="s">
        <v>3286</v>
      </c>
    </row>
    <row r="3539" spans="1:5" x14ac:dyDescent="0.2">
      <c r="A3539" s="199" t="s">
        <v>3351</v>
      </c>
      <c r="B3539" s="199" t="s">
        <v>2678</v>
      </c>
      <c r="C3539" s="199" t="s">
        <v>2679</v>
      </c>
      <c r="D3539" s="200" t="s">
        <v>3352</v>
      </c>
      <c r="E3539" s="201" t="s">
        <v>3286</v>
      </c>
    </row>
    <row r="3540" spans="1:5" x14ac:dyDescent="0.2">
      <c r="A3540" s="199" t="s">
        <v>3351</v>
      </c>
      <c r="B3540" s="199" t="s">
        <v>2690</v>
      </c>
      <c r="C3540" s="199" t="s">
        <v>2691</v>
      </c>
      <c r="D3540" s="200" t="s">
        <v>3352</v>
      </c>
      <c r="E3540" s="201" t="s">
        <v>3286</v>
      </c>
    </row>
    <row r="3541" spans="1:5" x14ac:dyDescent="0.2">
      <c r="A3541" s="199" t="s">
        <v>3351</v>
      </c>
      <c r="B3541" s="199" t="s">
        <v>2676</v>
      </c>
      <c r="C3541" s="199" t="s">
        <v>2677</v>
      </c>
      <c r="D3541" s="200" t="s">
        <v>3352</v>
      </c>
      <c r="E3541" s="201" t="s">
        <v>3286</v>
      </c>
    </row>
    <row r="3542" spans="1:5" x14ac:dyDescent="0.2">
      <c r="A3542" s="199" t="s">
        <v>3351</v>
      </c>
      <c r="B3542" s="199" t="s">
        <v>2674</v>
      </c>
      <c r="C3542" s="199" t="s">
        <v>2675</v>
      </c>
      <c r="D3542" s="200" t="s">
        <v>3352</v>
      </c>
      <c r="E3542" s="201" t="s">
        <v>3286</v>
      </c>
    </row>
    <row r="3543" spans="1:5" x14ac:dyDescent="0.2">
      <c r="A3543" s="199" t="s">
        <v>3351</v>
      </c>
      <c r="B3543" s="199" t="s">
        <v>2688</v>
      </c>
      <c r="C3543" s="199" t="s">
        <v>2689</v>
      </c>
      <c r="D3543" s="200" t="s">
        <v>3352</v>
      </c>
      <c r="E3543" s="201" t="s">
        <v>3286</v>
      </c>
    </row>
    <row r="3544" spans="1:5" x14ac:dyDescent="0.2">
      <c r="A3544" s="199" t="s">
        <v>3351</v>
      </c>
      <c r="B3544" s="199" t="s">
        <v>2686</v>
      </c>
      <c r="C3544" s="199" t="s">
        <v>2687</v>
      </c>
      <c r="D3544" s="200" t="s">
        <v>3352</v>
      </c>
      <c r="E3544" s="201" t="s">
        <v>3286</v>
      </c>
    </row>
    <row r="3545" spans="1:5" x14ac:dyDescent="0.2">
      <c r="A3545" s="199" t="s">
        <v>3351</v>
      </c>
      <c r="B3545" s="199" t="s">
        <v>2672</v>
      </c>
      <c r="C3545" s="199" t="s">
        <v>2673</v>
      </c>
      <c r="D3545" s="200" t="s">
        <v>3352</v>
      </c>
      <c r="E3545" s="201" t="s">
        <v>3286</v>
      </c>
    </row>
    <row r="3546" spans="1:5" x14ac:dyDescent="0.2">
      <c r="A3546" s="199" t="s">
        <v>3351</v>
      </c>
      <c r="B3546" s="199" t="s">
        <v>2684</v>
      </c>
      <c r="C3546" s="199" t="s">
        <v>2685</v>
      </c>
      <c r="D3546" s="200" t="s">
        <v>3352</v>
      </c>
      <c r="E3546" s="201" t="s">
        <v>3286</v>
      </c>
    </row>
    <row r="3547" spans="1:5" x14ac:dyDescent="0.2">
      <c r="A3547" s="199" t="s">
        <v>3351</v>
      </c>
      <c r="B3547" s="199" t="s">
        <v>2336</v>
      </c>
      <c r="C3547" s="199" t="s">
        <v>2337</v>
      </c>
      <c r="D3547" s="200" t="s">
        <v>3352</v>
      </c>
      <c r="E3547" s="201" t="s">
        <v>3286</v>
      </c>
    </row>
    <row r="3548" spans="1:5" x14ac:dyDescent="0.2">
      <c r="A3548" s="199" t="s">
        <v>3351</v>
      </c>
      <c r="B3548" s="199" t="s">
        <v>2406</v>
      </c>
      <c r="C3548" s="199" t="s">
        <v>2417</v>
      </c>
      <c r="D3548" s="200" t="s">
        <v>3352</v>
      </c>
      <c r="E3548" s="201" t="s">
        <v>3286</v>
      </c>
    </row>
    <row r="3549" spans="1:5" x14ac:dyDescent="0.2">
      <c r="A3549" s="199" t="s">
        <v>3351</v>
      </c>
      <c r="B3549" s="199" t="s">
        <v>2395</v>
      </c>
      <c r="C3549" s="199" t="s">
        <v>2389</v>
      </c>
      <c r="D3549" s="200" t="s">
        <v>3352</v>
      </c>
      <c r="E3549" s="201" t="s">
        <v>3286</v>
      </c>
    </row>
    <row r="3550" spans="1:5" x14ac:dyDescent="0.2">
      <c r="A3550" s="199" t="s">
        <v>3351</v>
      </c>
      <c r="B3550" s="199" t="s">
        <v>2405</v>
      </c>
      <c r="C3550" s="199" t="s">
        <v>2416</v>
      </c>
      <c r="D3550" s="200" t="s">
        <v>3352</v>
      </c>
      <c r="E3550" s="201" t="s">
        <v>3286</v>
      </c>
    </row>
    <row r="3551" spans="1:5" x14ac:dyDescent="0.2">
      <c r="A3551" s="199" t="s">
        <v>3351</v>
      </c>
      <c r="B3551" s="199" t="s">
        <v>2338</v>
      </c>
      <c r="C3551" s="199" t="s">
        <v>2339</v>
      </c>
      <c r="D3551" s="200" t="s">
        <v>3352</v>
      </c>
      <c r="E3551" s="201" t="s">
        <v>3286</v>
      </c>
    </row>
    <row r="3552" spans="1:5" x14ac:dyDescent="0.2">
      <c r="A3552" s="199" t="s">
        <v>3351</v>
      </c>
      <c r="B3552" s="199" t="s">
        <v>2397</v>
      </c>
      <c r="C3552" s="199" t="s">
        <v>2391</v>
      </c>
      <c r="D3552" s="200" t="s">
        <v>3352</v>
      </c>
      <c r="E3552" s="201" t="s">
        <v>3286</v>
      </c>
    </row>
    <row r="3553" spans="1:5" x14ac:dyDescent="0.2">
      <c r="A3553" s="199" t="s">
        <v>3351</v>
      </c>
      <c r="B3553" s="199" t="s">
        <v>2340</v>
      </c>
      <c r="C3553" s="199" t="s">
        <v>2341</v>
      </c>
      <c r="D3553" s="200" t="s">
        <v>3352</v>
      </c>
      <c r="E3553" s="201" t="s">
        <v>3286</v>
      </c>
    </row>
    <row r="3554" spans="1:5" x14ac:dyDescent="0.2">
      <c r="A3554" s="199" t="s">
        <v>3351</v>
      </c>
      <c r="B3554" s="199" t="s">
        <v>2393</v>
      </c>
      <c r="C3554" s="199" t="s">
        <v>2387</v>
      </c>
      <c r="D3554" s="200" t="s">
        <v>3352</v>
      </c>
      <c r="E3554" s="201" t="s">
        <v>3286</v>
      </c>
    </row>
    <row r="3555" spans="1:5" x14ac:dyDescent="0.2">
      <c r="A3555" s="199" t="s">
        <v>3351</v>
      </c>
      <c r="B3555" s="199" t="s">
        <v>2394</v>
      </c>
      <c r="C3555" s="199" t="s">
        <v>2388</v>
      </c>
      <c r="D3555" s="200" t="s">
        <v>3352</v>
      </c>
      <c r="E3555" s="201" t="s">
        <v>3286</v>
      </c>
    </row>
    <row r="3556" spans="1:5" x14ac:dyDescent="0.2">
      <c r="A3556" s="199" t="s">
        <v>3351</v>
      </c>
      <c r="B3556" s="199" t="s">
        <v>2660</v>
      </c>
      <c r="C3556" s="199" t="s">
        <v>2661</v>
      </c>
      <c r="D3556" s="200" t="s">
        <v>3352</v>
      </c>
      <c r="E3556" s="201" t="s">
        <v>3286</v>
      </c>
    </row>
    <row r="3557" spans="1:5" x14ac:dyDescent="0.2">
      <c r="A3557" s="199" t="s">
        <v>3351</v>
      </c>
      <c r="B3557" s="199" t="s">
        <v>2698</v>
      </c>
      <c r="C3557" s="199" t="s">
        <v>2699</v>
      </c>
      <c r="D3557" s="200" t="s">
        <v>3352</v>
      </c>
      <c r="E3557" s="201" t="s">
        <v>3286</v>
      </c>
    </row>
    <row r="3558" spans="1:5" x14ac:dyDescent="0.2">
      <c r="A3558" s="199" t="s">
        <v>3351</v>
      </c>
      <c r="B3558" s="199" t="s">
        <v>2694</v>
      </c>
      <c r="C3558" s="199" t="s">
        <v>2695</v>
      </c>
      <c r="D3558" s="200" t="s">
        <v>3352</v>
      </c>
      <c r="E3558" s="201" t="s">
        <v>3286</v>
      </c>
    </row>
    <row r="3559" spans="1:5" x14ac:dyDescent="0.2">
      <c r="A3559" s="199" t="s">
        <v>3351</v>
      </c>
      <c r="B3559" s="199" t="s">
        <v>2116</v>
      </c>
      <c r="C3559" s="199" t="s">
        <v>2117</v>
      </c>
      <c r="D3559" s="200" t="s">
        <v>3353</v>
      </c>
      <c r="E3559" s="201" t="s">
        <v>3289</v>
      </c>
    </row>
    <row r="3560" spans="1:5" x14ac:dyDescent="0.2">
      <c r="A3560" s="199" t="s">
        <v>3351</v>
      </c>
      <c r="B3560" s="199" t="s">
        <v>2116</v>
      </c>
      <c r="C3560" s="199" t="s">
        <v>2117</v>
      </c>
      <c r="D3560" s="200" t="s">
        <v>3353</v>
      </c>
      <c r="E3560" s="201" t="s">
        <v>3328</v>
      </c>
    </row>
    <row r="3561" spans="1:5" x14ac:dyDescent="0.2">
      <c r="A3561" s="199" t="s">
        <v>3351</v>
      </c>
      <c r="B3561" s="199" t="s">
        <v>2118</v>
      </c>
      <c r="C3561" s="199" t="s">
        <v>2119</v>
      </c>
      <c r="D3561" s="200" t="s">
        <v>3353</v>
      </c>
      <c r="E3561" s="201" t="s">
        <v>3289</v>
      </c>
    </row>
    <row r="3562" spans="1:5" x14ac:dyDescent="0.2">
      <c r="A3562" s="199" t="s">
        <v>3351</v>
      </c>
      <c r="B3562" s="199" t="s">
        <v>2118</v>
      </c>
      <c r="C3562" s="199" t="s">
        <v>2119</v>
      </c>
      <c r="D3562" s="200" t="s">
        <v>3353</v>
      </c>
      <c r="E3562" s="201" t="s">
        <v>3328</v>
      </c>
    </row>
    <row r="3563" spans="1:5" x14ac:dyDescent="0.2">
      <c r="A3563" s="199" t="s">
        <v>3351</v>
      </c>
      <c r="B3563" s="199" t="s">
        <v>1735</v>
      </c>
      <c r="C3563" s="199" t="s">
        <v>1736</v>
      </c>
      <c r="D3563" s="200" t="s">
        <v>3353</v>
      </c>
      <c r="E3563" s="201" t="s">
        <v>3289</v>
      </c>
    </row>
    <row r="3564" spans="1:5" x14ac:dyDescent="0.2">
      <c r="A3564" s="199" t="s">
        <v>3351</v>
      </c>
      <c r="B3564" s="199" t="s">
        <v>1735</v>
      </c>
      <c r="C3564" s="199" t="s">
        <v>1736</v>
      </c>
      <c r="D3564" s="200" t="s">
        <v>3353</v>
      </c>
      <c r="E3564" s="201" t="s">
        <v>3328</v>
      </c>
    </row>
    <row r="3565" spans="1:5" x14ac:dyDescent="0.2">
      <c r="A3565" s="199" t="s">
        <v>3351</v>
      </c>
      <c r="B3565" s="199" t="s">
        <v>1602</v>
      </c>
      <c r="C3565" s="199" t="s">
        <v>1603</v>
      </c>
      <c r="D3565" s="200" t="s">
        <v>3353</v>
      </c>
      <c r="E3565" s="201" t="s">
        <v>3289</v>
      </c>
    </row>
    <row r="3566" spans="1:5" x14ac:dyDescent="0.2">
      <c r="A3566" s="199" t="s">
        <v>3351</v>
      </c>
      <c r="B3566" s="199" t="s">
        <v>1600</v>
      </c>
      <c r="C3566" s="199" t="s">
        <v>1601</v>
      </c>
      <c r="D3566" s="200" t="s">
        <v>3353</v>
      </c>
      <c r="E3566" s="201" t="s">
        <v>3289</v>
      </c>
    </row>
    <row r="3567" spans="1:5" x14ac:dyDescent="0.2">
      <c r="A3567" s="199" t="s">
        <v>3351</v>
      </c>
      <c r="B3567" s="199" t="s">
        <v>1737</v>
      </c>
      <c r="C3567" s="199" t="s">
        <v>1738</v>
      </c>
      <c r="D3567" s="200" t="s">
        <v>3353</v>
      </c>
      <c r="E3567" s="201" t="s">
        <v>3289</v>
      </c>
    </row>
    <row r="3568" spans="1:5" x14ac:dyDescent="0.2">
      <c r="A3568" s="199" t="s">
        <v>3351</v>
      </c>
      <c r="B3568" s="199" t="s">
        <v>1737</v>
      </c>
      <c r="C3568" s="199" t="s">
        <v>1738</v>
      </c>
      <c r="D3568" s="200" t="s">
        <v>3353</v>
      </c>
      <c r="E3568" s="201" t="s">
        <v>3328</v>
      </c>
    </row>
    <row r="3569" spans="1:5" x14ac:dyDescent="0.2">
      <c r="A3569" s="199" t="s">
        <v>3351</v>
      </c>
      <c r="B3569" s="199" t="s">
        <v>1608</v>
      </c>
      <c r="C3569" s="199" t="s">
        <v>1609</v>
      </c>
      <c r="D3569" s="200" t="s">
        <v>3353</v>
      </c>
      <c r="E3569" s="201" t="s">
        <v>3289</v>
      </c>
    </row>
    <row r="3570" spans="1:5" x14ac:dyDescent="0.2">
      <c r="A3570" s="199" t="s">
        <v>3351</v>
      </c>
      <c r="B3570" s="199" t="s">
        <v>1610</v>
      </c>
      <c r="C3570" s="199" t="s">
        <v>1611</v>
      </c>
      <c r="D3570" s="200" t="s">
        <v>3353</v>
      </c>
      <c r="E3570" s="201" t="s">
        <v>3289</v>
      </c>
    </row>
    <row r="3571" spans="1:5" x14ac:dyDescent="0.2">
      <c r="A3571" s="199" t="s">
        <v>3351</v>
      </c>
      <c r="B3571" s="199" t="s">
        <v>1739</v>
      </c>
      <c r="C3571" s="199" t="s">
        <v>1740</v>
      </c>
      <c r="D3571" s="200" t="s">
        <v>3353</v>
      </c>
      <c r="E3571" s="201" t="s">
        <v>3289</v>
      </c>
    </row>
    <row r="3572" spans="1:5" x14ac:dyDescent="0.2">
      <c r="A3572" s="199" t="s">
        <v>3351</v>
      </c>
      <c r="B3572" s="199" t="s">
        <v>1739</v>
      </c>
      <c r="C3572" s="199" t="s">
        <v>1740</v>
      </c>
      <c r="D3572" s="200" t="s">
        <v>3353</v>
      </c>
      <c r="E3572" s="201" t="s">
        <v>3328</v>
      </c>
    </row>
    <row r="3573" spans="1:5" x14ac:dyDescent="0.2">
      <c r="A3573" s="199" t="s">
        <v>3351</v>
      </c>
      <c r="B3573" s="199" t="s">
        <v>1598</v>
      </c>
      <c r="C3573" s="199" t="s">
        <v>1599</v>
      </c>
      <c r="D3573" s="200" t="s">
        <v>3353</v>
      </c>
      <c r="E3573" s="201" t="s">
        <v>3289</v>
      </c>
    </row>
    <row r="3574" spans="1:5" x14ac:dyDescent="0.2">
      <c r="A3574" s="199" t="s">
        <v>3351</v>
      </c>
      <c r="B3574" s="199" t="s">
        <v>1596</v>
      </c>
      <c r="C3574" s="199" t="s">
        <v>1597</v>
      </c>
      <c r="D3574" s="200" t="s">
        <v>3353</v>
      </c>
      <c r="E3574" s="201" t="s">
        <v>3289</v>
      </c>
    </row>
    <row r="3575" spans="1:5" x14ac:dyDescent="0.2">
      <c r="A3575" s="199" t="s">
        <v>3351</v>
      </c>
      <c r="B3575" s="199" t="s">
        <v>2110</v>
      </c>
      <c r="C3575" s="199" t="s">
        <v>2111</v>
      </c>
      <c r="D3575" s="200" t="s">
        <v>3353</v>
      </c>
      <c r="E3575" s="201" t="s">
        <v>3289</v>
      </c>
    </row>
    <row r="3576" spans="1:5" x14ac:dyDescent="0.2">
      <c r="A3576" s="199" t="s">
        <v>3351</v>
      </c>
      <c r="B3576" s="199" t="s">
        <v>2110</v>
      </c>
      <c r="C3576" s="199" t="s">
        <v>2111</v>
      </c>
      <c r="D3576" s="200" t="s">
        <v>3353</v>
      </c>
      <c r="E3576" s="201" t="s">
        <v>3328</v>
      </c>
    </row>
    <row r="3577" spans="1:5" x14ac:dyDescent="0.2">
      <c r="A3577" s="199" t="s">
        <v>3351</v>
      </c>
      <c r="B3577" s="199" t="s">
        <v>2112</v>
      </c>
      <c r="C3577" s="199" t="s">
        <v>2113</v>
      </c>
      <c r="D3577" s="200" t="s">
        <v>3353</v>
      </c>
      <c r="E3577" s="201" t="s">
        <v>3289</v>
      </c>
    </row>
    <row r="3578" spans="1:5" x14ac:dyDescent="0.2">
      <c r="A3578" s="199" t="s">
        <v>3351</v>
      </c>
      <c r="B3578" s="199" t="s">
        <v>2112</v>
      </c>
      <c r="C3578" s="199" t="s">
        <v>2113</v>
      </c>
      <c r="D3578" s="200" t="s">
        <v>3353</v>
      </c>
      <c r="E3578" s="201" t="s">
        <v>3328</v>
      </c>
    </row>
    <row r="3579" spans="1:5" x14ac:dyDescent="0.2">
      <c r="A3579" s="199" t="s">
        <v>3351</v>
      </c>
      <c r="B3579" s="199" t="s">
        <v>2114</v>
      </c>
      <c r="C3579" s="199" t="s">
        <v>2115</v>
      </c>
      <c r="D3579" s="200" t="s">
        <v>3353</v>
      </c>
      <c r="E3579" s="201" t="s">
        <v>3289</v>
      </c>
    </row>
    <row r="3580" spans="1:5" x14ac:dyDescent="0.2">
      <c r="A3580" s="199" t="s">
        <v>3351</v>
      </c>
      <c r="B3580" s="199" t="s">
        <v>2114</v>
      </c>
      <c r="C3580" s="199" t="s">
        <v>2115</v>
      </c>
      <c r="D3580" s="200" t="s">
        <v>3353</v>
      </c>
      <c r="E3580" s="201" t="s">
        <v>3328</v>
      </c>
    </row>
    <row r="3581" spans="1:5" x14ac:dyDescent="0.2">
      <c r="A3581" s="199" t="s">
        <v>3351</v>
      </c>
      <c r="B3581" s="199" t="s">
        <v>1604</v>
      </c>
      <c r="C3581" s="199" t="s">
        <v>1605</v>
      </c>
      <c r="D3581" s="200" t="s">
        <v>3353</v>
      </c>
      <c r="E3581" s="201" t="s">
        <v>3289</v>
      </c>
    </row>
    <row r="3582" spans="1:5" x14ac:dyDescent="0.2">
      <c r="A3582" s="199" t="s">
        <v>3351</v>
      </c>
      <c r="B3582" s="199" t="s">
        <v>1606</v>
      </c>
      <c r="C3582" s="199" t="s">
        <v>1607</v>
      </c>
      <c r="D3582" s="200" t="s">
        <v>3353</v>
      </c>
      <c r="E3582" s="201" t="s">
        <v>3289</v>
      </c>
    </row>
    <row r="3583" spans="1:5" x14ac:dyDescent="0.2">
      <c r="A3583" s="199" t="s">
        <v>3351</v>
      </c>
      <c r="B3583" s="199" t="s">
        <v>1733</v>
      </c>
      <c r="C3583" s="199" t="s">
        <v>1734</v>
      </c>
      <c r="D3583" s="200" t="s">
        <v>3353</v>
      </c>
      <c r="E3583" s="201" t="s">
        <v>3289</v>
      </c>
    </row>
    <row r="3584" spans="1:5" x14ac:dyDescent="0.2">
      <c r="A3584" s="199" t="s">
        <v>3351</v>
      </c>
      <c r="B3584" s="199" t="s">
        <v>1733</v>
      </c>
      <c r="C3584" s="199" t="s">
        <v>1734</v>
      </c>
      <c r="D3584" s="200" t="s">
        <v>3353</v>
      </c>
      <c r="E3584" s="201" t="s">
        <v>3328</v>
      </c>
    </row>
    <row r="3585" spans="1:5" x14ac:dyDescent="0.2">
      <c r="A3585" s="199" t="s">
        <v>3351</v>
      </c>
      <c r="B3585" s="199" t="s">
        <v>789</v>
      </c>
      <c r="C3585" s="199" t="s">
        <v>794</v>
      </c>
      <c r="D3585" s="200" t="s">
        <v>1870</v>
      </c>
      <c r="E3585" s="201" t="s">
        <v>3284</v>
      </c>
    </row>
    <row r="3586" spans="1:5" x14ac:dyDescent="0.2">
      <c r="A3586" s="199" t="s">
        <v>3351</v>
      </c>
      <c r="B3586" s="199" t="s">
        <v>790</v>
      </c>
      <c r="C3586" s="199" t="s">
        <v>796</v>
      </c>
      <c r="D3586" s="200" t="s">
        <v>1870</v>
      </c>
      <c r="E3586" s="201" t="s">
        <v>3284</v>
      </c>
    </row>
    <row r="3587" spans="1:5" x14ac:dyDescent="0.2">
      <c r="A3587" s="199" t="s">
        <v>3351</v>
      </c>
      <c r="B3587" s="199" t="s">
        <v>953</v>
      </c>
      <c r="C3587" s="199" t="s">
        <v>954</v>
      </c>
      <c r="D3587" s="200" t="s">
        <v>1870</v>
      </c>
      <c r="E3587" s="201" t="s">
        <v>3284</v>
      </c>
    </row>
    <row r="3588" spans="1:5" x14ac:dyDescent="0.2">
      <c r="A3588" s="199" t="s">
        <v>3351</v>
      </c>
      <c r="B3588" s="199" t="s">
        <v>961</v>
      </c>
      <c r="C3588" s="199" t="s">
        <v>962</v>
      </c>
      <c r="D3588" s="200" t="s">
        <v>1870</v>
      </c>
      <c r="E3588" s="201" t="s">
        <v>3284</v>
      </c>
    </row>
    <row r="3589" spans="1:5" x14ac:dyDescent="0.2">
      <c r="A3589" s="199" t="s">
        <v>3351</v>
      </c>
      <c r="B3589" s="199" t="s">
        <v>911</v>
      </c>
      <c r="C3589" s="199" t="s">
        <v>912</v>
      </c>
      <c r="D3589" s="200" t="s">
        <v>1870</v>
      </c>
      <c r="E3589" s="201" t="s">
        <v>3284</v>
      </c>
    </row>
    <row r="3590" spans="1:5" x14ac:dyDescent="0.2">
      <c r="A3590" s="199" t="s">
        <v>3351</v>
      </c>
      <c r="B3590" s="199" t="s">
        <v>919</v>
      </c>
      <c r="C3590" s="199" t="s">
        <v>920</v>
      </c>
      <c r="D3590" s="200" t="s">
        <v>1870</v>
      </c>
      <c r="E3590" s="201" t="s">
        <v>3284</v>
      </c>
    </row>
    <row r="3591" spans="1:5" x14ac:dyDescent="0.2">
      <c r="A3591" s="199" t="s">
        <v>3351</v>
      </c>
      <c r="B3591" s="199" t="s">
        <v>1059</v>
      </c>
      <c r="C3591" s="199" t="s">
        <v>1048</v>
      </c>
      <c r="D3591" s="200" t="s">
        <v>1870</v>
      </c>
      <c r="E3591" s="201" t="s">
        <v>3284</v>
      </c>
    </row>
    <row r="3592" spans="1:5" x14ac:dyDescent="0.2">
      <c r="A3592" s="199" t="s">
        <v>3351</v>
      </c>
      <c r="B3592" s="199" t="s">
        <v>1061</v>
      </c>
      <c r="C3592" s="199" t="s">
        <v>1039</v>
      </c>
      <c r="D3592" s="200" t="s">
        <v>1870</v>
      </c>
      <c r="E3592" s="201" t="s">
        <v>3284</v>
      </c>
    </row>
    <row r="3593" spans="1:5" x14ac:dyDescent="0.2">
      <c r="A3593" s="199" t="s">
        <v>3351</v>
      </c>
      <c r="B3593" s="199" t="s">
        <v>717</v>
      </c>
      <c r="C3593" s="199" t="s">
        <v>718</v>
      </c>
      <c r="D3593" s="200" t="s">
        <v>1870</v>
      </c>
      <c r="E3593" s="201" t="s">
        <v>3284</v>
      </c>
    </row>
    <row r="3594" spans="1:5" x14ac:dyDescent="0.2">
      <c r="A3594" s="199" t="s">
        <v>3351</v>
      </c>
      <c r="B3594" s="199" t="s">
        <v>721</v>
      </c>
      <c r="C3594" s="199" t="s">
        <v>722</v>
      </c>
      <c r="D3594" s="200" t="s">
        <v>1870</v>
      </c>
      <c r="E3594" s="201" t="s">
        <v>3284</v>
      </c>
    </row>
    <row r="3595" spans="1:5" x14ac:dyDescent="0.2">
      <c r="A3595" s="199" t="s">
        <v>3351</v>
      </c>
      <c r="B3595" s="199" t="s">
        <v>792</v>
      </c>
      <c r="C3595" s="199" t="s">
        <v>798</v>
      </c>
      <c r="D3595" s="200" t="s">
        <v>1870</v>
      </c>
      <c r="E3595" s="201" t="s">
        <v>3284</v>
      </c>
    </row>
    <row r="3596" spans="1:5" x14ac:dyDescent="0.2">
      <c r="A3596" s="199" t="s">
        <v>3351</v>
      </c>
      <c r="B3596" s="199" t="s">
        <v>793</v>
      </c>
      <c r="C3596" s="199" t="s">
        <v>800</v>
      </c>
      <c r="D3596" s="200" t="s">
        <v>1870</v>
      </c>
      <c r="E3596" s="201" t="s">
        <v>3284</v>
      </c>
    </row>
    <row r="3597" spans="1:5" x14ac:dyDescent="0.2">
      <c r="A3597" s="199" t="s">
        <v>3351</v>
      </c>
      <c r="B3597" s="199" t="s">
        <v>1055</v>
      </c>
      <c r="C3597" s="199" t="s">
        <v>1044</v>
      </c>
      <c r="D3597" s="200" t="s">
        <v>1870</v>
      </c>
      <c r="E3597" s="201" t="s">
        <v>3284</v>
      </c>
    </row>
    <row r="3598" spans="1:5" x14ac:dyDescent="0.2">
      <c r="A3598" s="199" t="s">
        <v>3351</v>
      </c>
      <c r="B3598" s="199" t="s">
        <v>1057</v>
      </c>
      <c r="C3598" s="199" t="s">
        <v>1046</v>
      </c>
      <c r="D3598" s="200" t="s">
        <v>1870</v>
      </c>
      <c r="E3598" s="201" t="s">
        <v>3284</v>
      </c>
    </row>
    <row r="3599" spans="1:5" x14ac:dyDescent="0.2">
      <c r="A3599" s="199" t="s">
        <v>3351</v>
      </c>
      <c r="B3599" s="199" t="s">
        <v>1051</v>
      </c>
      <c r="C3599" s="199" t="s">
        <v>1040</v>
      </c>
      <c r="D3599" s="200" t="s">
        <v>1870</v>
      </c>
      <c r="E3599" s="201" t="s">
        <v>3284</v>
      </c>
    </row>
    <row r="3600" spans="1:5" x14ac:dyDescent="0.2">
      <c r="A3600" s="199" t="s">
        <v>3351</v>
      </c>
      <c r="B3600" s="199" t="s">
        <v>1053</v>
      </c>
      <c r="C3600" s="199" t="s">
        <v>1042</v>
      </c>
      <c r="D3600" s="200" t="s">
        <v>1870</v>
      </c>
      <c r="E3600" s="201" t="s">
        <v>3284</v>
      </c>
    </row>
    <row r="3601" spans="1:5" x14ac:dyDescent="0.2">
      <c r="A3601" s="199" t="s">
        <v>3351</v>
      </c>
      <c r="B3601" s="199" t="s">
        <v>725</v>
      </c>
      <c r="C3601" s="199" t="s">
        <v>726</v>
      </c>
      <c r="D3601" s="200" t="s">
        <v>1870</v>
      </c>
      <c r="E3601" s="201" t="s">
        <v>3284</v>
      </c>
    </row>
    <row r="3602" spans="1:5" x14ac:dyDescent="0.2">
      <c r="A3602" s="199" t="s">
        <v>3351</v>
      </c>
      <c r="B3602" s="199" t="s">
        <v>729</v>
      </c>
      <c r="C3602" s="199" t="s">
        <v>730</v>
      </c>
      <c r="D3602" s="200" t="s">
        <v>1870</v>
      </c>
      <c r="E3602" s="201" t="s">
        <v>3284</v>
      </c>
    </row>
    <row r="3603" spans="1:5" x14ac:dyDescent="0.2">
      <c r="A3603" s="199" t="s">
        <v>3351</v>
      </c>
      <c r="B3603" s="199" t="s">
        <v>937</v>
      </c>
      <c r="C3603" s="199" t="s">
        <v>938</v>
      </c>
      <c r="D3603" s="200" t="s">
        <v>1870</v>
      </c>
      <c r="E3603" s="201" t="s">
        <v>3284</v>
      </c>
    </row>
    <row r="3604" spans="1:5" x14ac:dyDescent="0.2">
      <c r="A3604" s="199" t="s">
        <v>3351</v>
      </c>
      <c r="B3604" s="199" t="s">
        <v>945</v>
      </c>
      <c r="C3604" s="199" t="s">
        <v>946</v>
      </c>
      <c r="D3604" s="200" t="s">
        <v>1870</v>
      </c>
      <c r="E3604" s="201" t="s">
        <v>3284</v>
      </c>
    </row>
    <row r="3605" spans="1:5" x14ac:dyDescent="0.2">
      <c r="A3605" s="199" t="s">
        <v>3351</v>
      </c>
      <c r="B3605" s="199" t="s">
        <v>2311</v>
      </c>
      <c r="C3605" s="199" t="s">
        <v>795</v>
      </c>
      <c r="D3605" s="200" t="s">
        <v>1870</v>
      </c>
      <c r="E3605" s="201" t="s">
        <v>3284</v>
      </c>
    </row>
    <row r="3606" spans="1:5" x14ac:dyDescent="0.2">
      <c r="A3606" s="199" t="s">
        <v>3351</v>
      </c>
      <c r="B3606" s="199" t="s">
        <v>791</v>
      </c>
      <c r="C3606" s="199" t="s">
        <v>797</v>
      </c>
      <c r="D3606" s="200" t="s">
        <v>1870</v>
      </c>
      <c r="E3606" s="201" t="s">
        <v>3284</v>
      </c>
    </row>
    <row r="3607" spans="1:5" x14ac:dyDescent="0.2">
      <c r="A3607" s="199" t="s">
        <v>3351</v>
      </c>
      <c r="B3607" s="199" t="s">
        <v>955</v>
      </c>
      <c r="C3607" s="199" t="s">
        <v>956</v>
      </c>
      <c r="D3607" s="200" t="s">
        <v>1870</v>
      </c>
      <c r="E3607" s="201" t="s">
        <v>3284</v>
      </c>
    </row>
    <row r="3608" spans="1:5" x14ac:dyDescent="0.2">
      <c r="A3608" s="199" t="s">
        <v>3351</v>
      </c>
      <c r="B3608" s="199" t="s">
        <v>963</v>
      </c>
      <c r="C3608" s="199" t="s">
        <v>964</v>
      </c>
      <c r="D3608" s="200" t="s">
        <v>1870</v>
      </c>
      <c r="E3608" s="201" t="s">
        <v>3284</v>
      </c>
    </row>
    <row r="3609" spans="1:5" x14ac:dyDescent="0.2">
      <c r="A3609" s="199" t="s">
        <v>3351</v>
      </c>
      <c r="B3609" s="199" t="s">
        <v>913</v>
      </c>
      <c r="C3609" s="199" t="s">
        <v>914</v>
      </c>
      <c r="D3609" s="200" t="s">
        <v>1870</v>
      </c>
      <c r="E3609" s="201" t="s">
        <v>3284</v>
      </c>
    </row>
    <row r="3610" spans="1:5" x14ac:dyDescent="0.2">
      <c r="A3610" s="199" t="s">
        <v>3351</v>
      </c>
      <c r="B3610" s="199" t="s">
        <v>921</v>
      </c>
      <c r="C3610" s="199" t="s">
        <v>922</v>
      </c>
      <c r="D3610" s="200" t="s">
        <v>1870</v>
      </c>
      <c r="E3610" s="201" t="s">
        <v>3284</v>
      </c>
    </row>
    <row r="3611" spans="1:5" x14ac:dyDescent="0.2">
      <c r="A3611" s="199" t="s">
        <v>3351</v>
      </c>
      <c r="B3611" s="199" t="s">
        <v>1060</v>
      </c>
      <c r="C3611" s="199" t="s">
        <v>1049</v>
      </c>
      <c r="D3611" s="200" t="s">
        <v>1870</v>
      </c>
      <c r="E3611" s="201" t="s">
        <v>3284</v>
      </c>
    </row>
    <row r="3612" spans="1:5" x14ac:dyDescent="0.2">
      <c r="A3612" s="199" t="s">
        <v>3351</v>
      </c>
      <c r="B3612" s="199" t="s">
        <v>1062</v>
      </c>
      <c r="C3612" s="199" t="s">
        <v>1050</v>
      </c>
      <c r="D3612" s="200" t="s">
        <v>1870</v>
      </c>
      <c r="E3612" s="201" t="s">
        <v>3284</v>
      </c>
    </row>
    <row r="3613" spans="1:5" x14ac:dyDescent="0.2">
      <c r="A3613" s="199" t="s">
        <v>3351</v>
      </c>
      <c r="B3613" s="199" t="s">
        <v>719</v>
      </c>
      <c r="C3613" s="199" t="s">
        <v>720</v>
      </c>
      <c r="D3613" s="200" t="s">
        <v>1870</v>
      </c>
      <c r="E3613" s="201" t="s">
        <v>3284</v>
      </c>
    </row>
    <row r="3614" spans="1:5" x14ac:dyDescent="0.2">
      <c r="A3614" s="199" t="s">
        <v>3351</v>
      </c>
      <c r="B3614" s="199" t="s">
        <v>723</v>
      </c>
      <c r="C3614" s="199" t="s">
        <v>724</v>
      </c>
      <c r="D3614" s="200" t="s">
        <v>1870</v>
      </c>
      <c r="E3614" s="201" t="s">
        <v>3284</v>
      </c>
    </row>
    <row r="3615" spans="1:5" x14ac:dyDescent="0.2">
      <c r="A3615" s="199" t="s">
        <v>3351</v>
      </c>
      <c r="B3615" s="199" t="s">
        <v>2313</v>
      </c>
      <c r="C3615" s="199" t="s">
        <v>799</v>
      </c>
      <c r="D3615" s="200" t="s">
        <v>1870</v>
      </c>
      <c r="E3615" s="201" t="s">
        <v>3284</v>
      </c>
    </row>
    <row r="3616" spans="1:5" x14ac:dyDescent="0.2">
      <c r="A3616" s="199" t="s">
        <v>3351</v>
      </c>
      <c r="B3616" s="199" t="s">
        <v>2315</v>
      </c>
      <c r="C3616" s="199" t="s">
        <v>801</v>
      </c>
      <c r="D3616" s="200" t="s">
        <v>1870</v>
      </c>
      <c r="E3616" s="201" t="s">
        <v>3284</v>
      </c>
    </row>
    <row r="3617" spans="1:5" x14ac:dyDescent="0.2">
      <c r="A3617" s="199" t="s">
        <v>3351</v>
      </c>
      <c r="B3617" s="199" t="s">
        <v>1056</v>
      </c>
      <c r="C3617" s="199" t="s">
        <v>1045</v>
      </c>
      <c r="D3617" s="200" t="s">
        <v>1870</v>
      </c>
      <c r="E3617" s="201" t="s">
        <v>3284</v>
      </c>
    </row>
    <row r="3618" spans="1:5" x14ac:dyDescent="0.2">
      <c r="A3618" s="199" t="s">
        <v>3351</v>
      </c>
      <c r="B3618" s="199" t="s">
        <v>1058</v>
      </c>
      <c r="C3618" s="199" t="s">
        <v>1047</v>
      </c>
      <c r="D3618" s="200" t="s">
        <v>1870</v>
      </c>
      <c r="E3618" s="201" t="s">
        <v>3284</v>
      </c>
    </row>
    <row r="3619" spans="1:5" x14ac:dyDescent="0.2">
      <c r="A3619" s="199" t="s">
        <v>3351</v>
      </c>
      <c r="B3619" s="199" t="s">
        <v>1052</v>
      </c>
      <c r="C3619" s="199" t="s">
        <v>1041</v>
      </c>
      <c r="D3619" s="200" t="s">
        <v>1870</v>
      </c>
      <c r="E3619" s="201" t="s">
        <v>3284</v>
      </c>
    </row>
    <row r="3620" spans="1:5" x14ac:dyDescent="0.2">
      <c r="A3620" s="199" t="s">
        <v>3351</v>
      </c>
      <c r="B3620" s="199" t="s">
        <v>1054</v>
      </c>
      <c r="C3620" s="199" t="s">
        <v>1043</v>
      </c>
      <c r="D3620" s="200" t="s">
        <v>1870</v>
      </c>
      <c r="E3620" s="201" t="s">
        <v>3284</v>
      </c>
    </row>
    <row r="3621" spans="1:5" x14ac:dyDescent="0.2">
      <c r="A3621" s="199" t="s">
        <v>3351</v>
      </c>
      <c r="B3621" s="199" t="s">
        <v>727</v>
      </c>
      <c r="C3621" s="199" t="s">
        <v>728</v>
      </c>
      <c r="D3621" s="200" t="s">
        <v>1870</v>
      </c>
      <c r="E3621" s="201" t="s">
        <v>3284</v>
      </c>
    </row>
    <row r="3622" spans="1:5" x14ac:dyDescent="0.2">
      <c r="A3622" s="199" t="s">
        <v>3351</v>
      </c>
      <c r="B3622" s="199" t="s">
        <v>731</v>
      </c>
      <c r="C3622" s="199" t="s">
        <v>732</v>
      </c>
      <c r="D3622" s="200" t="s">
        <v>1870</v>
      </c>
      <c r="E3622" s="201" t="s">
        <v>3284</v>
      </c>
    </row>
    <row r="3623" spans="1:5" x14ac:dyDescent="0.2">
      <c r="A3623" s="199" t="s">
        <v>3351</v>
      </c>
      <c r="B3623" s="199" t="s">
        <v>939</v>
      </c>
      <c r="C3623" s="199" t="s">
        <v>940</v>
      </c>
      <c r="D3623" s="200" t="s">
        <v>1870</v>
      </c>
      <c r="E3623" s="201" t="s">
        <v>3284</v>
      </c>
    </row>
    <row r="3624" spans="1:5" x14ac:dyDescent="0.2">
      <c r="A3624" s="199" t="s">
        <v>3351</v>
      </c>
      <c r="B3624" s="199" t="s">
        <v>947</v>
      </c>
      <c r="C3624" s="199" t="s">
        <v>948</v>
      </c>
      <c r="D3624" s="200" t="s">
        <v>1870</v>
      </c>
      <c r="E3624" s="201" t="s">
        <v>3284</v>
      </c>
    </row>
    <row r="3625" spans="1:5" x14ac:dyDescent="0.2">
      <c r="A3625" s="199" t="s">
        <v>3351</v>
      </c>
      <c r="B3625" s="199" t="s">
        <v>898</v>
      </c>
      <c r="C3625" s="199" t="s">
        <v>899</v>
      </c>
      <c r="D3625" s="200" t="s">
        <v>1870</v>
      </c>
      <c r="E3625" s="201" t="s">
        <v>3284</v>
      </c>
    </row>
    <row r="3626" spans="1:5" x14ac:dyDescent="0.2">
      <c r="A3626" s="199" t="s">
        <v>3351</v>
      </c>
      <c r="B3626" s="199" t="s">
        <v>901</v>
      </c>
      <c r="C3626" s="199" t="s">
        <v>902</v>
      </c>
      <c r="D3626" s="200" t="s">
        <v>1870</v>
      </c>
      <c r="E3626" s="201" t="s">
        <v>3284</v>
      </c>
    </row>
    <row r="3627" spans="1:5" x14ac:dyDescent="0.2">
      <c r="A3627" s="199" t="s">
        <v>3351</v>
      </c>
      <c r="B3627" s="199" t="s">
        <v>957</v>
      </c>
      <c r="C3627" s="199" t="s">
        <v>958</v>
      </c>
      <c r="D3627" s="200" t="s">
        <v>1870</v>
      </c>
      <c r="E3627" s="201" t="s">
        <v>3284</v>
      </c>
    </row>
    <row r="3628" spans="1:5" x14ac:dyDescent="0.2">
      <c r="A3628" s="199" t="s">
        <v>3351</v>
      </c>
      <c r="B3628" s="199" t="s">
        <v>965</v>
      </c>
      <c r="C3628" s="199" t="s">
        <v>966</v>
      </c>
      <c r="D3628" s="200" t="s">
        <v>1870</v>
      </c>
      <c r="E3628" s="201" t="s">
        <v>3284</v>
      </c>
    </row>
    <row r="3629" spans="1:5" x14ac:dyDescent="0.2">
      <c r="A3629" s="199" t="s">
        <v>3351</v>
      </c>
      <c r="B3629" s="199" t="s">
        <v>915</v>
      </c>
      <c r="C3629" s="199" t="s">
        <v>916</v>
      </c>
      <c r="D3629" s="200" t="s">
        <v>1870</v>
      </c>
      <c r="E3629" s="201" t="s">
        <v>3284</v>
      </c>
    </row>
    <row r="3630" spans="1:5" x14ac:dyDescent="0.2">
      <c r="A3630" s="199" t="s">
        <v>3351</v>
      </c>
      <c r="B3630" s="199" t="s">
        <v>923</v>
      </c>
      <c r="C3630" s="199" t="s">
        <v>924</v>
      </c>
      <c r="D3630" s="200" t="s">
        <v>1870</v>
      </c>
      <c r="E3630" s="201" t="s">
        <v>3284</v>
      </c>
    </row>
    <row r="3631" spans="1:5" x14ac:dyDescent="0.2">
      <c r="A3631" s="199" t="s">
        <v>3351</v>
      </c>
      <c r="B3631" s="199" t="s">
        <v>819</v>
      </c>
      <c r="C3631" s="199" t="s">
        <v>818</v>
      </c>
      <c r="D3631" s="200" t="s">
        <v>1870</v>
      </c>
      <c r="E3631" s="201" t="s">
        <v>3284</v>
      </c>
    </row>
    <row r="3632" spans="1:5" x14ac:dyDescent="0.2">
      <c r="A3632" s="199" t="s">
        <v>3351</v>
      </c>
      <c r="B3632" s="199" t="s">
        <v>821</v>
      </c>
      <c r="C3632" s="199" t="s">
        <v>820</v>
      </c>
      <c r="D3632" s="200" t="s">
        <v>1870</v>
      </c>
      <c r="E3632" s="201" t="s">
        <v>3284</v>
      </c>
    </row>
    <row r="3633" spans="1:5" x14ac:dyDescent="0.2">
      <c r="A3633" s="199" t="s">
        <v>3351</v>
      </c>
      <c r="B3633" s="199" t="s">
        <v>905</v>
      </c>
      <c r="C3633" s="199" t="s">
        <v>906</v>
      </c>
      <c r="D3633" s="200" t="s">
        <v>1870</v>
      </c>
      <c r="E3633" s="201" t="s">
        <v>3284</v>
      </c>
    </row>
    <row r="3634" spans="1:5" x14ac:dyDescent="0.2">
      <c r="A3634" s="199" t="s">
        <v>3351</v>
      </c>
      <c r="B3634" s="199" t="s">
        <v>908</v>
      </c>
      <c r="C3634" s="199" t="s">
        <v>909</v>
      </c>
      <c r="D3634" s="200" t="s">
        <v>1870</v>
      </c>
      <c r="E3634" s="201" t="s">
        <v>3284</v>
      </c>
    </row>
    <row r="3635" spans="1:5" x14ac:dyDescent="0.2">
      <c r="A3635" s="199" t="s">
        <v>3351</v>
      </c>
      <c r="B3635" s="199" t="s">
        <v>823</v>
      </c>
      <c r="C3635" s="199" t="s">
        <v>822</v>
      </c>
      <c r="D3635" s="200" t="s">
        <v>1870</v>
      </c>
      <c r="E3635" s="201" t="s">
        <v>3284</v>
      </c>
    </row>
    <row r="3636" spans="1:5" x14ac:dyDescent="0.2">
      <c r="A3636" s="199" t="s">
        <v>3351</v>
      </c>
      <c r="B3636" s="199" t="s">
        <v>825</v>
      </c>
      <c r="C3636" s="199" t="s">
        <v>824</v>
      </c>
      <c r="D3636" s="200" t="s">
        <v>1870</v>
      </c>
      <c r="E3636" s="201" t="s">
        <v>3284</v>
      </c>
    </row>
    <row r="3637" spans="1:5" x14ac:dyDescent="0.2">
      <c r="A3637" s="199" t="s">
        <v>3351</v>
      </c>
      <c r="B3637" s="199" t="s">
        <v>941</v>
      </c>
      <c r="C3637" s="199" t="s">
        <v>942</v>
      </c>
      <c r="D3637" s="200" t="s">
        <v>1870</v>
      </c>
      <c r="E3637" s="201" t="s">
        <v>3284</v>
      </c>
    </row>
    <row r="3638" spans="1:5" x14ac:dyDescent="0.2">
      <c r="A3638" s="199" t="s">
        <v>3351</v>
      </c>
      <c r="B3638" s="199" t="s">
        <v>949</v>
      </c>
      <c r="C3638" s="199" t="s">
        <v>950</v>
      </c>
      <c r="D3638" s="200" t="s">
        <v>1870</v>
      </c>
      <c r="E3638" s="201" t="s">
        <v>3284</v>
      </c>
    </row>
    <row r="3639" spans="1:5" x14ac:dyDescent="0.2">
      <c r="A3639" s="199" t="s">
        <v>3351</v>
      </c>
      <c r="B3639" s="199" t="s">
        <v>2309</v>
      </c>
      <c r="C3639" s="199" t="s">
        <v>900</v>
      </c>
      <c r="D3639" s="200" t="s">
        <v>1870</v>
      </c>
      <c r="E3639" s="201" t="s">
        <v>3284</v>
      </c>
    </row>
    <row r="3640" spans="1:5" x14ac:dyDescent="0.2">
      <c r="A3640" s="199" t="s">
        <v>3351</v>
      </c>
      <c r="B3640" s="199" t="s">
        <v>903</v>
      </c>
      <c r="C3640" s="199" t="s">
        <v>904</v>
      </c>
      <c r="D3640" s="200" t="s">
        <v>1870</v>
      </c>
      <c r="E3640" s="201" t="s">
        <v>3284</v>
      </c>
    </row>
    <row r="3641" spans="1:5" x14ac:dyDescent="0.2">
      <c r="A3641" s="199" t="s">
        <v>3351</v>
      </c>
      <c r="B3641" s="199" t="s">
        <v>959</v>
      </c>
      <c r="C3641" s="199" t="s">
        <v>960</v>
      </c>
      <c r="D3641" s="200" t="s">
        <v>1870</v>
      </c>
      <c r="E3641" s="201" t="s">
        <v>3284</v>
      </c>
    </row>
    <row r="3642" spans="1:5" x14ac:dyDescent="0.2">
      <c r="A3642" s="199" t="s">
        <v>3351</v>
      </c>
      <c r="B3642" s="199" t="s">
        <v>967</v>
      </c>
      <c r="C3642" s="199" t="s">
        <v>968</v>
      </c>
      <c r="D3642" s="200" t="s">
        <v>1870</v>
      </c>
      <c r="E3642" s="201" t="s">
        <v>3284</v>
      </c>
    </row>
    <row r="3643" spans="1:5" x14ac:dyDescent="0.2">
      <c r="A3643" s="199" t="s">
        <v>3351</v>
      </c>
      <c r="B3643" s="199" t="s">
        <v>917</v>
      </c>
      <c r="C3643" s="199" t="s">
        <v>918</v>
      </c>
      <c r="D3643" s="200" t="s">
        <v>1870</v>
      </c>
      <c r="E3643" s="201" t="s">
        <v>3284</v>
      </c>
    </row>
    <row r="3644" spans="1:5" x14ac:dyDescent="0.2">
      <c r="A3644" s="199" t="s">
        <v>3351</v>
      </c>
      <c r="B3644" s="199" t="s">
        <v>925</v>
      </c>
      <c r="C3644" s="199" t="s">
        <v>926</v>
      </c>
      <c r="D3644" s="200" t="s">
        <v>1870</v>
      </c>
      <c r="E3644" s="201" t="s">
        <v>3284</v>
      </c>
    </row>
    <row r="3645" spans="1:5" x14ac:dyDescent="0.2">
      <c r="A3645" s="199" t="s">
        <v>3351</v>
      </c>
      <c r="B3645" s="199" t="s">
        <v>827</v>
      </c>
      <c r="C3645" s="199" t="s">
        <v>826</v>
      </c>
      <c r="D3645" s="200" t="s">
        <v>1870</v>
      </c>
      <c r="E3645" s="201" t="s">
        <v>3284</v>
      </c>
    </row>
    <row r="3646" spans="1:5" x14ac:dyDescent="0.2">
      <c r="A3646" s="199" t="s">
        <v>3351</v>
      </c>
      <c r="B3646" s="199" t="s">
        <v>829</v>
      </c>
      <c r="C3646" s="199" t="s">
        <v>828</v>
      </c>
      <c r="D3646" s="200" t="s">
        <v>1870</v>
      </c>
      <c r="E3646" s="201" t="s">
        <v>3284</v>
      </c>
    </row>
    <row r="3647" spans="1:5" x14ac:dyDescent="0.2">
      <c r="A3647" s="199" t="s">
        <v>3351</v>
      </c>
      <c r="B3647" s="199" t="s">
        <v>2312</v>
      </c>
      <c r="C3647" s="199" t="s">
        <v>907</v>
      </c>
      <c r="D3647" s="200" t="s">
        <v>1870</v>
      </c>
      <c r="E3647" s="201" t="s">
        <v>3284</v>
      </c>
    </row>
    <row r="3648" spans="1:5" x14ac:dyDescent="0.2">
      <c r="A3648" s="199" t="s">
        <v>3351</v>
      </c>
      <c r="B3648" s="199" t="s">
        <v>2314</v>
      </c>
      <c r="C3648" s="199" t="s">
        <v>910</v>
      </c>
      <c r="D3648" s="200" t="s">
        <v>1870</v>
      </c>
      <c r="E3648" s="201" t="s">
        <v>3284</v>
      </c>
    </row>
    <row r="3649" spans="1:5" x14ac:dyDescent="0.2">
      <c r="A3649" s="199" t="s">
        <v>3351</v>
      </c>
      <c r="B3649" s="199" t="s">
        <v>831</v>
      </c>
      <c r="C3649" s="199" t="s">
        <v>830</v>
      </c>
      <c r="D3649" s="200" t="s">
        <v>1870</v>
      </c>
      <c r="E3649" s="201" t="s">
        <v>3284</v>
      </c>
    </row>
    <row r="3650" spans="1:5" x14ac:dyDescent="0.2">
      <c r="A3650" s="199" t="s">
        <v>3351</v>
      </c>
      <c r="B3650" s="199" t="s">
        <v>833</v>
      </c>
      <c r="C3650" s="199" t="s">
        <v>832</v>
      </c>
      <c r="D3650" s="200" t="s">
        <v>1870</v>
      </c>
      <c r="E3650" s="201" t="s">
        <v>3284</v>
      </c>
    </row>
    <row r="3651" spans="1:5" x14ac:dyDescent="0.2">
      <c r="A3651" s="199" t="s">
        <v>3351</v>
      </c>
      <c r="B3651" s="199" t="s">
        <v>943</v>
      </c>
      <c r="C3651" s="199" t="s">
        <v>944</v>
      </c>
      <c r="D3651" s="200" t="s">
        <v>1870</v>
      </c>
      <c r="E3651" s="201" t="s">
        <v>3284</v>
      </c>
    </row>
    <row r="3652" spans="1:5" x14ac:dyDescent="0.2">
      <c r="A3652" s="199" t="s">
        <v>3351</v>
      </c>
      <c r="B3652" s="199" t="s">
        <v>951</v>
      </c>
      <c r="C3652" s="199" t="s">
        <v>952</v>
      </c>
      <c r="D3652" s="200" t="s">
        <v>1870</v>
      </c>
      <c r="E3652" s="201" t="s">
        <v>3284</v>
      </c>
    </row>
    <row r="3653" spans="1:5" x14ac:dyDescent="0.2">
      <c r="A3653" s="199" t="s">
        <v>3351</v>
      </c>
      <c r="B3653" s="199" t="s">
        <v>630</v>
      </c>
      <c r="C3653" s="199" t="s">
        <v>631</v>
      </c>
      <c r="D3653" s="200" t="s">
        <v>3354</v>
      </c>
      <c r="E3653" s="201" t="s">
        <v>3287</v>
      </c>
    </row>
    <row r="3654" spans="1:5" x14ac:dyDescent="0.2">
      <c r="A3654" s="199" t="s">
        <v>3351</v>
      </c>
      <c r="B3654" s="199" t="s">
        <v>630</v>
      </c>
      <c r="C3654" s="199" t="s">
        <v>631</v>
      </c>
      <c r="D3654" s="200" t="s">
        <v>3354</v>
      </c>
      <c r="E3654" s="201" t="s">
        <v>3289</v>
      </c>
    </row>
    <row r="3655" spans="1:5" x14ac:dyDescent="0.2">
      <c r="A3655" s="199" t="s">
        <v>3351</v>
      </c>
      <c r="B3655" s="199" t="s">
        <v>712</v>
      </c>
      <c r="C3655" s="199" t="s">
        <v>99</v>
      </c>
      <c r="D3655" s="200" t="s">
        <v>3354</v>
      </c>
      <c r="E3655" s="201" t="s">
        <v>3287</v>
      </c>
    </row>
    <row r="3656" spans="1:5" x14ac:dyDescent="0.2">
      <c r="A3656" s="199" t="s">
        <v>3351</v>
      </c>
      <c r="B3656" s="199" t="s">
        <v>712</v>
      </c>
      <c r="C3656" s="199" t="s">
        <v>99</v>
      </c>
      <c r="D3656" s="200" t="s">
        <v>3354</v>
      </c>
      <c r="E3656" s="201" t="s">
        <v>3289</v>
      </c>
    </row>
    <row r="3657" spans="1:5" x14ac:dyDescent="0.2">
      <c r="A3657" s="199" t="s">
        <v>3351</v>
      </c>
      <c r="B3657" s="199" t="s">
        <v>711</v>
      </c>
      <c r="C3657" s="199" t="s">
        <v>384</v>
      </c>
      <c r="D3657" s="200" t="s">
        <v>3354</v>
      </c>
      <c r="E3657" s="201" t="s">
        <v>3287</v>
      </c>
    </row>
    <row r="3658" spans="1:5" x14ac:dyDescent="0.2">
      <c r="A3658" s="199" t="s">
        <v>3351</v>
      </c>
      <c r="B3658" s="199" t="s">
        <v>711</v>
      </c>
      <c r="C3658" s="199" t="s">
        <v>384</v>
      </c>
      <c r="D3658" s="200" t="s">
        <v>3354</v>
      </c>
      <c r="E3658" s="201" t="s">
        <v>3289</v>
      </c>
    </row>
    <row r="3659" spans="1:5" x14ac:dyDescent="0.2">
      <c r="A3659" s="199" t="s">
        <v>3351</v>
      </c>
      <c r="B3659" s="199" t="s">
        <v>709</v>
      </c>
      <c r="C3659" s="199" t="s">
        <v>276</v>
      </c>
      <c r="D3659" s="200" t="s">
        <v>3354</v>
      </c>
      <c r="E3659" s="201" t="s">
        <v>3287</v>
      </c>
    </row>
    <row r="3660" spans="1:5" x14ac:dyDescent="0.2">
      <c r="A3660" s="199" t="s">
        <v>3351</v>
      </c>
      <c r="B3660" s="199" t="s">
        <v>709</v>
      </c>
      <c r="C3660" s="199" t="s">
        <v>276</v>
      </c>
      <c r="D3660" s="200" t="s">
        <v>3354</v>
      </c>
      <c r="E3660" s="201" t="s">
        <v>3289</v>
      </c>
    </row>
    <row r="3661" spans="1:5" x14ac:dyDescent="0.2">
      <c r="A3661" s="199" t="s">
        <v>3351</v>
      </c>
      <c r="B3661" s="199" t="s">
        <v>709</v>
      </c>
      <c r="C3661" s="199" t="s">
        <v>276</v>
      </c>
      <c r="D3661" s="200" t="s">
        <v>3354</v>
      </c>
      <c r="E3661" s="201" t="s">
        <v>3328</v>
      </c>
    </row>
    <row r="3662" spans="1:5" x14ac:dyDescent="0.2">
      <c r="A3662" s="199" t="s">
        <v>3351</v>
      </c>
      <c r="B3662" s="199" t="s">
        <v>705</v>
      </c>
      <c r="C3662" s="199" t="s">
        <v>477</v>
      </c>
      <c r="D3662" s="200" t="s">
        <v>3354</v>
      </c>
      <c r="E3662" s="201" t="s">
        <v>3287</v>
      </c>
    </row>
    <row r="3663" spans="1:5" x14ac:dyDescent="0.2">
      <c r="A3663" s="199" t="s">
        <v>3351</v>
      </c>
      <c r="B3663" s="199" t="s">
        <v>705</v>
      </c>
      <c r="C3663" s="199" t="s">
        <v>477</v>
      </c>
      <c r="D3663" s="200" t="s">
        <v>3354</v>
      </c>
      <c r="E3663" s="201" t="s">
        <v>3328</v>
      </c>
    </row>
    <row r="3664" spans="1:5" x14ac:dyDescent="0.2">
      <c r="A3664" s="199" t="s">
        <v>3351</v>
      </c>
      <c r="B3664" s="199" t="s">
        <v>708</v>
      </c>
      <c r="C3664" s="199" t="s">
        <v>133</v>
      </c>
      <c r="D3664" s="200" t="s">
        <v>3354</v>
      </c>
      <c r="E3664" s="201" t="s">
        <v>3287</v>
      </c>
    </row>
    <row r="3665" spans="1:5" x14ac:dyDescent="0.2">
      <c r="A3665" s="199" t="s">
        <v>3351</v>
      </c>
      <c r="B3665" s="199" t="s">
        <v>708</v>
      </c>
      <c r="C3665" s="199" t="s">
        <v>133</v>
      </c>
      <c r="D3665" s="200" t="s">
        <v>3354</v>
      </c>
      <c r="E3665" s="201" t="s">
        <v>3289</v>
      </c>
    </row>
    <row r="3666" spans="1:5" x14ac:dyDescent="0.2">
      <c r="A3666" s="199" t="s">
        <v>3351</v>
      </c>
      <c r="B3666" s="199" t="s">
        <v>707</v>
      </c>
      <c r="C3666" s="199" t="s">
        <v>132</v>
      </c>
      <c r="D3666" s="200" t="s">
        <v>3354</v>
      </c>
      <c r="E3666" s="201" t="s">
        <v>3287</v>
      </c>
    </row>
    <row r="3667" spans="1:5" x14ac:dyDescent="0.2">
      <c r="A3667" s="199" t="s">
        <v>3351</v>
      </c>
      <c r="B3667" s="199" t="s">
        <v>707</v>
      </c>
      <c r="C3667" s="199" t="s">
        <v>132</v>
      </c>
      <c r="D3667" s="200" t="s">
        <v>3354</v>
      </c>
      <c r="E3667" s="201" t="s">
        <v>3289</v>
      </c>
    </row>
    <row r="3668" spans="1:5" x14ac:dyDescent="0.2">
      <c r="A3668" s="199" t="s">
        <v>3351</v>
      </c>
      <c r="B3668" s="199" t="s">
        <v>710</v>
      </c>
      <c r="C3668" s="199" t="s">
        <v>277</v>
      </c>
      <c r="D3668" s="200" t="s">
        <v>3354</v>
      </c>
      <c r="E3668" s="201" t="s">
        <v>3287</v>
      </c>
    </row>
    <row r="3669" spans="1:5" x14ac:dyDescent="0.2">
      <c r="A3669" s="199" t="s">
        <v>3351</v>
      </c>
      <c r="B3669" s="199" t="s">
        <v>710</v>
      </c>
      <c r="C3669" s="199" t="s">
        <v>277</v>
      </c>
      <c r="D3669" s="200" t="s">
        <v>3354</v>
      </c>
      <c r="E3669" s="201" t="s">
        <v>3289</v>
      </c>
    </row>
    <row r="3670" spans="1:5" x14ac:dyDescent="0.2">
      <c r="A3670" s="199" t="s">
        <v>3351</v>
      </c>
      <c r="B3670" s="199" t="s">
        <v>710</v>
      </c>
      <c r="C3670" s="199" t="s">
        <v>277</v>
      </c>
      <c r="D3670" s="200" t="s">
        <v>3354</v>
      </c>
      <c r="E3670" s="201" t="s">
        <v>3328</v>
      </c>
    </row>
    <row r="3671" spans="1:5" x14ac:dyDescent="0.2">
      <c r="A3671" s="199" t="s">
        <v>3351</v>
      </c>
      <c r="B3671" s="199" t="s">
        <v>706</v>
      </c>
      <c r="C3671" s="199" t="s">
        <v>478</v>
      </c>
      <c r="D3671" s="200" t="s">
        <v>3354</v>
      </c>
      <c r="E3671" s="201" t="s">
        <v>3287</v>
      </c>
    </row>
    <row r="3672" spans="1:5" x14ac:dyDescent="0.2">
      <c r="A3672" s="199" t="s">
        <v>3351</v>
      </c>
      <c r="B3672" s="199" t="s">
        <v>1841</v>
      </c>
      <c r="C3672" s="199" t="s">
        <v>571</v>
      </c>
      <c r="D3672" s="200" t="s">
        <v>632</v>
      </c>
      <c r="E3672" s="201" t="s">
        <v>3290</v>
      </c>
    </row>
    <row r="3673" spans="1:5" x14ac:dyDescent="0.2">
      <c r="A3673" s="199" t="s">
        <v>3351</v>
      </c>
      <c r="B3673" s="199" t="s">
        <v>1841</v>
      </c>
      <c r="C3673" s="199" t="s">
        <v>571</v>
      </c>
      <c r="D3673" s="200" t="s">
        <v>632</v>
      </c>
      <c r="E3673" s="201" t="s">
        <v>3328</v>
      </c>
    </row>
    <row r="3674" spans="1:5" x14ac:dyDescent="0.2">
      <c r="A3674" s="199" t="s">
        <v>3351</v>
      </c>
      <c r="B3674" s="199" t="s">
        <v>1842</v>
      </c>
      <c r="C3674" s="199" t="s">
        <v>528</v>
      </c>
      <c r="D3674" s="200" t="s">
        <v>632</v>
      </c>
      <c r="E3674" s="201" t="s">
        <v>3287</v>
      </c>
    </row>
    <row r="3675" spans="1:5" x14ac:dyDescent="0.2">
      <c r="A3675" s="199" t="s">
        <v>3351</v>
      </c>
      <c r="B3675" s="199" t="s">
        <v>1842</v>
      </c>
      <c r="C3675" s="199" t="s">
        <v>528</v>
      </c>
      <c r="D3675" s="200" t="s">
        <v>632</v>
      </c>
      <c r="E3675" s="201" t="s">
        <v>3290</v>
      </c>
    </row>
    <row r="3676" spans="1:5" x14ac:dyDescent="0.2">
      <c r="A3676" s="199" t="s">
        <v>3351</v>
      </c>
      <c r="B3676" s="199" t="s">
        <v>1842</v>
      </c>
      <c r="C3676" s="199" t="s">
        <v>528</v>
      </c>
      <c r="D3676" s="200" t="s">
        <v>632</v>
      </c>
      <c r="E3676" s="201" t="s">
        <v>3328</v>
      </c>
    </row>
    <row r="3677" spans="1:5" x14ac:dyDescent="0.2">
      <c r="A3677" s="199" t="s">
        <v>3351</v>
      </c>
      <c r="B3677" s="199" t="s">
        <v>1843</v>
      </c>
      <c r="C3677" s="199" t="s">
        <v>577</v>
      </c>
      <c r="D3677" s="200" t="s">
        <v>632</v>
      </c>
      <c r="E3677" s="201" t="s">
        <v>3290</v>
      </c>
    </row>
    <row r="3678" spans="1:5" x14ac:dyDescent="0.2">
      <c r="A3678" s="199" t="s">
        <v>3351</v>
      </c>
      <c r="B3678" s="199" t="s">
        <v>1844</v>
      </c>
      <c r="C3678" s="199" t="s">
        <v>583</v>
      </c>
      <c r="D3678" s="200" t="s">
        <v>632</v>
      </c>
      <c r="E3678" s="201" t="s">
        <v>3290</v>
      </c>
    </row>
    <row r="3679" spans="1:5" x14ac:dyDescent="0.2">
      <c r="A3679" s="199" t="s">
        <v>3351</v>
      </c>
      <c r="B3679" s="199" t="s">
        <v>1845</v>
      </c>
      <c r="C3679" s="199" t="s">
        <v>540</v>
      </c>
      <c r="D3679" s="200" t="s">
        <v>632</v>
      </c>
      <c r="E3679" s="201" t="s">
        <v>3287</v>
      </c>
    </row>
    <row r="3680" spans="1:5" x14ac:dyDescent="0.2">
      <c r="A3680" s="199" t="s">
        <v>3351</v>
      </c>
      <c r="B3680" s="199" t="s">
        <v>1845</v>
      </c>
      <c r="C3680" s="199" t="s">
        <v>540</v>
      </c>
      <c r="D3680" s="200" t="s">
        <v>632</v>
      </c>
      <c r="E3680" s="201" t="s">
        <v>3290</v>
      </c>
    </row>
    <row r="3681" spans="1:5" x14ac:dyDescent="0.2">
      <c r="A3681" s="199" t="s">
        <v>3351</v>
      </c>
      <c r="B3681" s="199" t="s">
        <v>1846</v>
      </c>
      <c r="C3681" s="199" t="s">
        <v>559</v>
      </c>
      <c r="D3681" s="200" t="s">
        <v>632</v>
      </c>
      <c r="E3681" s="201" t="s">
        <v>3290</v>
      </c>
    </row>
    <row r="3682" spans="1:5" x14ac:dyDescent="0.2">
      <c r="A3682" s="199" t="s">
        <v>3351</v>
      </c>
      <c r="B3682" s="199" t="s">
        <v>1847</v>
      </c>
      <c r="C3682" s="199" t="s">
        <v>534</v>
      </c>
      <c r="D3682" s="200" t="s">
        <v>632</v>
      </c>
      <c r="E3682" s="201" t="s">
        <v>3287</v>
      </c>
    </row>
    <row r="3683" spans="1:5" x14ac:dyDescent="0.2">
      <c r="A3683" s="199" t="s">
        <v>3351</v>
      </c>
      <c r="B3683" s="199" t="s">
        <v>1847</v>
      </c>
      <c r="C3683" s="199" t="s">
        <v>534</v>
      </c>
      <c r="D3683" s="200" t="s">
        <v>632</v>
      </c>
      <c r="E3683" s="201" t="s">
        <v>3290</v>
      </c>
    </row>
    <row r="3684" spans="1:5" x14ac:dyDescent="0.2">
      <c r="A3684" s="199" t="s">
        <v>3351</v>
      </c>
      <c r="B3684" s="199" t="s">
        <v>1848</v>
      </c>
      <c r="C3684" s="199" t="s">
        <v>584</v>
      </c>
      <c r="D3684" s="200" t="s">
        <v>632</v>
      </c>
      <c r="E3684" s="201" t="s">
        <v>3287</v>
      </c>
    </row>
    <row r="3685" spans="1:5" x14ac:dyDescent="0.2">
      <c r="A3685" s="199" t="s">
        <v>3351</v>
      </c>
      <c r="B3685" s="199" t="s">
        <v>1848</v>
      </c>
      <c r="C3685" s="199" t="s">
        <v>584</v>
      </c>
      <c r="D3685" s="200" t="s">
        <v>632</v>
      </c>
      <c r="E3685" s="201" t="s">
        <v>3290</v>
      </c>
    </row>
    <row r="3686" spans="1:5" x14ac:dyDescent="0.2">
      <c r="A3686" s="199" t="s">
        <v>3351</v>
      </c>
      <c r="B3686" s="199" t="s">
        <v>1849</v>
      </c>
      <c r="C3686" s="199" t="s">
        <v>548</v>
      </c>
      <c r="D3686" s="200" t="s">
        <v>632</v>
      </c>
      <c r="E3686" s="201" t="s">
        <v>3287</v>
      </c>
    </row>
    <row r="3687" spans="1:5" x14ac:dyDescent="0.2">
      <c r="A3687" s="199" t="s">
        <v>3351</v>
      </c>
      <c r="B3687" s="199" t="s">
        <v>1849</v>
      </c>
      <c r="C3687" s="199" t="s">
        <v>548</v>
      </c>
      <c r="D3687" s="200" t="s">
        <v>632</v>
      </c>
      <c r="E3687" s="201" t="s">
        <v>3290</v>
      </c>
    </row>
    <row r="3688" spans="1:5" x14ac:dyDescent="0.2">
      <c r="A3688" s="199" t="s">
        <v>3351</v>
      </c>
      <c r="B3688" s="199" t="s">
        <v>1849</v>
      </c>
      <c r="C3688" s="199" t="s">
        <v>548</v>
      </c>
      <c r="D3688" s="200" t="s">
        <v>632</v>
      </c>
      <c r="E3688" s="201" t="s">
        <v>3328</v>
      </c>
    </row>
    <row r="3689" spans="1:5" x14ac:dyDescent="0.2">
      <c r="A3689" s="199" t="s">
        <v>3351</v>
      </c>
      <c r="B3689" s="199" t="s">
        <v>1850</v>
      </c>
      <c r="C3689" s="199" t="s">
        <v>531</v>
      </c>
      <c r="D3689" s="200" t="s">
        <v>632</v>
      </c>
      <c r="E3689" s="201" t="s">
        <v>3287</v>
      </c>
    </row>
    <row r="3690" spans="1:5" x14ac:dyDescent="0.2">
      <c r="A3690" s="199" t="s">
        <v>3351</v>
      </c>
      <c r="B3690" s="199" t="s">
        <v>1850</v>
      </c>
      <c r="C3690" s="199" t="s">
        <v>531</v>
      </c>
      <c r="D3690" s="200" t="s">
        <v>632</v>
      </c>
      <c r="E3690" s="201" t="s">
        <v>3290</v>
      </c>
    </row>
    <row r="3691" spans="1:5" x14ac:dyDescent="0.2">
      <c r="A3691" s="199" t="s">
        <v>3351</v>
      </c>
      <c r="B3691" s="199" t="s">
        <v>1850</v>
      </c>
      <c r="C3691" s="199" t="s">
        <v>531</v>
      </c>
      <c r="D3691" s="200" t="s">
        <v>632</v>
      </c>
      <c r="E3691" s="201" t="s">
        <v>3328</v>
      </c>
    </row>
    <row r="3692" spans="1:5" x14ac:dyDescent="0.2">
      <c r="A3692" s="199" t="s">
        <v>3351</v>
      </c>
      <c r="B3692" s="199" t="s">
        <v>1893</v>
      </c>
      <c r="C3692" s="199" t="s">
        <v>549</v>
      </c>
      <c r="D3692" s="200" t="s">
        <v>632</v>
      </c>
      <c r="E3692" s="201" t="s">
        <v>3290</v>
      </c>
    </row>
    <row r="3693" spans="1:5" x14ac:dyDescent="0.2">
      <c r="A3693" s="199" t="s">
        <v>3351</v>
      </c>
      <c r="B3693" s="199" t="s">
        <v>1894</v>
      </c>
      <c r="C3693" s="199" t="s">
        <v>558</v>
      </c>
      <c r="D3693" s="200" t="s">
        <v>632</v>
      </c>
      <c r="E3693" s="201" t="s">
        <v>3290</v>
      </c>
    </row>
    <row r="3694" spans="1:5" x14ac:dyDescent="0.2">
      <c r="A3694" s="199" t="s">
        <v>3351</v>
      </c>
      <c r="B3694" s="199" t="s">
        <v>1851</v>
      </c>
      <c r="C3694" s="199" t="s">
        <v>576</v>
      </c>
      <c r="D3694" s="200" t="s">
        <v>632</v>
      </c>
      <c r="E3694" s="201" t="s">
        <v>3290</v>
      </c>
    </row>
    <row r="3695" spans="1:5" x14ac:dyDescent="0.2">
      <c r="A3695" s="199" t="s">
        <v>3351</v>
      </c>
      <c r="B3695" s="199" t="s">
        <v>1851</v>
      </c>
      <c r="C3695" s="199" t="s">
        <v>576</v>
      </c>
      <c r="D3695" s="200" t="s">
        <v>632</v>
      </c>
      <c r="E3695" s="201" t="s">
        <v>3328</v>
      </c>
    </row>
    <row r="3696" spans="1:5" x14ac:dyDescent="0.2">
      <c r="A3696" s="199" t="s">
        <v>3351</v>
      </c>
      <c r="B3696" s="199" t="s">
        <v>1852</v>
      </c>
      <c r="C3696" s="199" t="s">
        <v>551</v>
      </c>
      <c r="D3696" s="200" t="s">
        <v>632</v>
      </c>
      <c r="E3696" s="201" t="s">
        <v>3290</v>
      </c>
    </row>
    <row r="3697" spans="1:5" x14ac:dyDescent="0.2">
      <c r="A3697" s="199" t="s">
        <v>3351</v>
      </c>
      <c r="B3697" s="199" t="s">
        <v>1852</v>
      </c>
      <c r="C3697" s="199" t="s">
        <v>551</v>
      </c>
      <c r="D3697" s="200" t="s">
        <v>632</v>
      </c>
      <c r="E3697" s="201" t="s">
        <v>3328</v>
      </c>
    </row>
    <row r="3698" spans="1:5" x14ac:dyDescent="0.2">
      <c r="A3698" s="199" t="s">
        <v>3351</v>
      </c>
      <c r="B3698" s="199" t="s">
        <v>1853</v>
      </c>
      <c r="C3698" s="199" t="s">
        <v>538</v>
      </c>
      <c r="D3698" s="200" t="s">
        <v>632</v>
      </c>
      <c r="E3698" s="201" t="s">
        <v>3290</v>
      </c>
    </row>
    <row r="3699" spans="1:5" x14ac:dyDescent="0.2">
      <c r="A3699" s="199" t="s">
        <v>3351</v>
      </c>
      <c r="B3699" s="199" t="s">
        <v>1853</v>
      </c>
      <c r="C3699" s="199" t="s">
        <v>538</v>
      </c>
      <c r="D3699" s="200" t="s">
        <v>632</v>
      </c>
      <c r="E3699" s="201" t="s">
        <v>3328</v>
      </c>
    </row>
    <row r="3700" spans="1:5" x14ac:dyDescent="0.2">
      <c r="A3700" s="199" t="s">
        <v>3351</v>
      </c>
      <c r="B3700" s="199" t="s">
        <v>1854</v>
      </c>
      <c r="C3700" s="199" t="s">
        <v>555</v>
      </c>
      <c r="D3700" s="200" t="s">
        <v>632</v>
      </c>
      <c r="E3700" s="201" t="s">
        <v>3290</v>
      </c>
    </row>
    <row r="3701" spans="1:5" x14ac:dyDescent="0.2">
      <c r="A3701" s="199" t="s">
        <v>3351</v>
      </c>
      <c r="B3701" s="199" t="s">
        <v>1854</v>
      </c>
      <c r="C3701" s="199" t="s">
        <v>555</v>
      </c>
      <c r="D3701" s="200" t="s">
        <v>632</v>
      </c>
      <c r="E3701" s="201" t="s">
        <v>3328</v>
      </c>
    </row>
    <row r="3702" spans="1:5" x14ac:dyDescent="0.2">
      <c r="A3702" s="199" t="s">
        <v>3351</v>
      </c>
      <c r="B3702" s="199" t="s">
        <v>1895</v>
      </c>
      <c r="C3702" s="199" t="s">
        <v>572</v>
      </c>
      <c r="D3702" s="200" t="s">
        <v>632</v>
      </c>
      <c r="E3702" s="201" t="s">
        <v>3290</v>
      </c>
    </row>
    <row r="3703" spans="1:5" x14ac:dyDescent="0.2">
      <c r="A3703" s="199" t="s">
        <v>3351</v>
      </c>
      <c r="B3703" s="199" t="s">
        <v>1855</v>
      </c>
      <c r="C3703" s="199" t="s">
        <v>525</v>
      </c>
      <c r="D3703" s="200" t="s">
        <v>632</v>
      </c>
      <c r="E3703" s="201" t="s">
        <v>3287</v>
      </c>
    </row>
    <row r="3704" spans="1:5" x14ac:dyDescent="0.2">
      <c r="A3704" s="199" t="s">
        <v>3351</v>
      </c>
      <c r="B3704" s="199" t="s">
        <v>1855</v>
      </c>
      <c r="C3704" s="199" t="s">
        <v>525</v>
      </c>
      <c r="D3704" s="200" t="s">
        <v>632</v>
      </c>
      <c r="E3704" s="201" t="s">
        <v>3290</v>
      </c>
    </row>
    <row r="3705" spans="1:5" x14ac:dyDescent="0.2">
      <c r="A3705" s="199" t="s">
        <v>3351</v>
      </c>
      <c r="B3705" s="199" t="s">
        <v>1855</v>
      </c>
      <c r="C3705" s="199" t="s">
        <v>525</v>
      </c>
      <c r="D3705" s="200" t="s">
        <v>632</v>
      </c>
      <c r="E3705" s="201" t="s">
        <v>3328</v>
      </c>
    </row>
    <row r="3706" spans="1:5" x14ac:dyDescent="0.2">
      <c r="A3706" s="199" t="s">
        <v>3351</v>
      </c>
      <c r="B3706" s="199" t="s">
        <v>1856</v>
      </c>
      <c r="C3706" s="199" t="s">
        <v>574</v>
      </c>
      <c r="D3706" s="200" t="s">
        <v>632</v>
      </c>
      <c r="E3706" s="201" t="s">
        <v>3290</v>
      </c>
    </row>
    <row r="3707" spans="1:5" x14ac:dyDescent="0.2">
      <c r="A3707" s="199" t="s">
        <v>3351</v>
      </c>
      <c r="B3707" s="199" t="s">
        <v>1857</v>
      </c>
      <c r="C3707" s="199" t="s">
        <v>570</v>
      </c>
      <c r="D3707" s="200" t="s">
        <v>632</v>
      </c>
      <c r="E3707" s="201" t="s">
        <v>3290</v>
      </c>
    </row>
    <row r="3708" spans="1:5" x14ac:dyDescent="0.2">
      <c r="A3708" s="199" t="s">
        <v>3351</v>
      </c>
      <c r="B3708" s="199" t="s">
        <v>1858</v>
      </c>
      <c r="C3708" s="199" t="s">
        <v>2044</v>
      </c>
      <c r="D3708" s="200" t="s">
        <v>632</v>
      </c>
      <c r="E3708" s="201" t="s">
        <v>3287</v>
      </c>
    </row>
    <row r="3709" spans="1:5" x14ac:dyDescent="0.2">
      <c r="A3709" s="199" t="s">
        <v>3351</v>
      </c>
      <c r="B3709" s="199" t="s">
        <v>1858</v>
      </c>
      <c r="C3709" s="199" t="s">
        <v>2044</v>
      </c>
      <c r="D3709" s="200" t="s">
        <v>632</v>
      </c>
      <c r="E3709" s="201" t="s">
        <v>3290</v>
      </c>
    </row>
    <row r="3710" spans="1:5" x14ac:dyDescent="0.2">
      <c r="A3710" s="199" t="s">
        <v>3351</v>
      </c>
      <c r="B3710" s="199" t="s">
        <v>1858</v>
      </c>
      <c r="C3710" s="199" t="s">
        <v>2044</v>
      </c>
      <c r="D3710" s="200" t="s">
        <v>632</v>
      </c>
      <c r="E3710" s="201" t="s">
        <v>3328</v>
      </c>
    </row>
    <row r="3711" spans="1:5" x14ac:dyDescent="0.2">
      <c r="A3711" s="199" t="s">
        <v>3351</v>
      </c>
      <c r="B3711" s="199" t="s">
        <v>1859</v>
      </c>
      <c r="C3711" s="199" t="s">
        <v>2045</v>
      </c>
      <c r="D3711" s="200" t="s">
        <v>632</v>
      </c>
      <c r="E3711" s="201" t="s">
        <v>3290</v>
      </c>
    </row>
    <row r="3712" spans="1:5" x14ac:dyDescent="0.2">
      <c r="A3712" s="199" t="s">
        <v>3351</v>
      </c>
      <c r="B3712" s="199" t="s">
        <v>1859</v>
      </c>
      <c r="C3712" s="199" t="s">
        <v>2045</v>
      </c>
      <c r="D3712" s="200" t="s">
        <v>632</v>
      </c>
      <c r="E3712" s="201" t="s">
        <v>3328</v>
      </c>
    </row>
    <row r="3713" spans="1:5" x14ac:dyDescent="0.2">
      <c r="A3713" s="199" t="s">
        <v>3351</v>
      </c>
      <c r="B3713" s="199" t="s">
        <v>1896</v>
      </c>
      <c r="C3713" s="199" t="s">
        <v>536</v>
      </c>
      <c r="D3713" s="200" t="s">
        <v>632</v>
      </c>
      <c r="E3713" s="201" t="s">
        <v>3290</v>
      </c>
    </row>
    <row r="3714" spans="1:5" x14ac:dyDescent="0.2">
      <c r="A3714" s="199" t="s">
        <v>3351</v>
      </c>
      <c r="B3714" s="199" t="s">
        <v>1860</v>
      </c>
      <c r="C3714" s="199" t="s">
        <v>524</v>
      </c>
      <c r="D3714" s="200" t="s">
        <v>632</v>
      </c>
      <c r="E3714" s="201" t="s">
        <v>3287</v>
      </c>
    </row>
    <row r="3715" spans="1:5" x14ac:dyDescent="0.2">
      <c r="A3715" s="199" t="s">
        <v>3351</v>
      </c>
      <c r="B3715" s="199" t="s">
        <v>1860</v>
      </c>
      <c r="C3715" s="199" t="s">
        <v>524</v>
      </c>
      <c r="D3715" s="200" t="s">
        <v>632</v>
      </c>
      <c r="E3715" s="201" t="s">
        <v>3290</v>
      </c>
    </row>
    <row r="3716" spans="1:5" x14ac:dyDescent="0.2">
      <c r="A3716" s="199" t="s">
        <v>3351</v>
      </c>
      <c r="B3716" s="199" t="s">
        <v>1860</v>
      </c>
      <c r="C3716" s="199" t="s">
        <v>524</v>
      </c>
      <c r="D3716" s="200" t="s">
        <v>632</v>
      </c>
      <c r="E3716" s="201" t="s">
        <v>3328</v>
      </c>
    </row>
    <row r="3717" spans="1:5" x14ac:dyDescent="0.2">
      <c r="A3717" s="199" t="s">
        <v>3351</v>
      </c>
      <c r="B3717" s="199" t="s">
        <v>1861</v>
      </c>
      <c r="C3717" s="199" t="s">
        <v>562</v>
      </c>
      <c r="D3717" s="200" t="s">
        <v>632</v>
      </c>
      <c r="E3717" s="201" t="s">
        <v>3290</v>
      </c>
    </row>
    <row r="3718" spans="1:5" x14ac:dyDescent="0.2">
      <c r="A3718" s="199" t="s">
        <v>3351</v>
      </c>
      <c r="B3718" s="199" t="s">
        <v>1861</v>
      </c>
      <c r="C3718" s="199" t="s">
        <v>562</v>
      </c>
      <c r="D3718" s="200" t="s">
        <v>632</v>
      </c>
      <c r="E3718" s="201" t="s">
        <v>3328</v>
      </c>
    </row>
    <row r="3719" spans="1:5" x14ac:dyDescent="0.2">
      <c r="A3719" s="199" t="s">
        <v>3351</v>
      </c>
      <c r="B3719" s="199" t="s">
        <v>1862</v>
      </c>
      <c r="C3719" s="199" t="s">
        <v>2017</v>
      </c>
      <c r="D3719" s="200" t="s">
        <v>632</v>
      </c>
      <c r="E3719" s="201" t="s">
        <v>3287</v>
      </c>
    </row>
    <row r="3720" spans="1:5" x14ac:dyDescent="0.2">
      <c r="A3720" s="199" t="s">
        <v>3351</v>
      </c>
      <c r="B3720" s="199" t="s">
        <v>1862</v>
      </c>
      <c r="C3720" s="199" t="s">
        <v>2017</v>
      </c>
      <c r="D3720" s="200" t="s">
        <v>632</v>
      </c>
      <c r="E3720" s="201" t="s">
        <v>3290</v>
      </c>
    </row>
    <row r="3721" spans="1:5" x14ac:dyDescent="0.2">
      <c r="A3721" s="199" t="s">
        <v>3351</v>
      </c>
      <c r="B3721" s="199" t="s">
        <v>1862</v>
      </c>
      <c r="C3721" s="199" t="s">
        <v>2017</v>
      </c>
      <c r="D3721" s="200" t="s">
        <v>632</v>
      </c>
      <c r="E3721" s="201" t="s">
        <v>3328</v>
      </c>
    </row>
    <row r="3722" spans="1:5" x14ac:dyDescent="0.2">
      <c r="A3722" s="199" t="s">
        <v>3351</v>
      </c>
      <c r="B3722" s="199" t="s">
        <v>1863</v>
      </c>
      <c r="C3722" s="199" t="s">
        <v>2046</v>
      </c>
      <c r="D3722" s="200" t="s">
        <v>632</v>
      </c>
      <c r="E3722" s="201" t="s">
        <v>3287</v>
      </c>
    </row>
    <row r="3723" spans="1:5" x14ac:dyDescent="0.2">
      <c r="A3723" s="199" t="s">
        <v>3351</v>
      </c>
      <c r="B3723" s="199" t="s">
        <v>1863</v>
      </c>
      <c r="C3723" s="199" t="s">
        <v>2046</v>
      </c>
      <c r="D3723" s="200" t="s">
        <v>632</v>
      </c>
      <c r="E3723" s="201" t="s">
        <v>3290</v>
      </c>
    </row>
    <row r="3724" spans="1:5" x14ac:dyDescent="0.2">
      <c r="A3724" s="199" t="s">
        <v>3351</v>
      </c>
      <c r="B3724" s="199" t="s">
        <v>1863</v>
      </c>
      <c r="C3724" s="199" t="s">
        <v>2046</v>
      </c>
      <c r="D3724" s="200" t="s">
        <v>632</v>
      </c>
      <c r="E3724" s="201" t="s">
        <v>3328</v>
      </c>
    </row>
    <row r="3725" spans="1:5" x14ac:dyDescent="0.2">
      <c r="A3725" s="199" t="s">
        <v>3351</v>
      </c>
      <c r="B3725" s="199" t="s">
        <v>1525</v>
      </c>
      <c r="C3725" s="199" t="s">
        <v>522</v>
      </c>
      <c r="D3725" s="200" t="s">
        <v>632</v>
      </c>
      <c r="E3725" s="201" t="s">
        <v>3287</v>
      </c>
    </row>
    <row r="3726" spans="1:5" x14ac:dyDescent="0.2">
      <c r="A3726" s="199" t="s">
        <v>3351</v>
      </c>
      <c r="B3726" s="199" t="s">
        <v>1525</v>
      </c>
      <c r="C3726" s="199" t="s">
        <v>522</v>
      </c>
      <c r="D3726" s="200" t="s">
        <v>632</v>
      </c>
      <c r="E3726" s="201" t="s">
        <v>3290</v>
      </c>
    </row>
    <row r="3727" spans="1:5" x14ac:dyDescent="0.2">
      <c r="A3727" s="199" t="s">
        <v>3351</v>
      </c>
      <c r="B3727" s="199" t="s">
        <v>1526</v>
      </c>
      <c r="C3727" s="199" t="s">
        <v>546</v>
      </c>
      <c r="D3727" s="200" t="s">
        <v>632</v>
      </c>
      <c r="E3727" s="201" t="s">
        <v>3287</v>
      </c>
    </row>
    <row r="3728" spans="1:5" x14ac:dyDescent="0.2">
      <c r="A3728" s="199" t="s">
        <v>3351</v>
      </c>
      <c r="B3728" s="199" t="s">
        <v>1526</v>
      </c>
      <c r="C3728" s="199" t="s">
        <v>546</v>
      </c>
      <c r="D3728" s="200" t="s">
        <v>632</v>
      </c>
      <c r="E3728" s="201" t="s">
        <v>3290</v>
      </c>
    </row>
    <row r="3729" spans="1:5" x14ac:dyDescent="0.2">
      <c r="A3729" s="199" t="s">
        <v>3351</v>
      </c>
      <c r="B3729" s="199" t="s">
        <v>599</v>
      </c>
      <c r="C3729" s="199" t="s">
        <v>542</v>
      </c>
      <c r="D3729" s="200" t="s">
        <v>632</v>
      </c>
      <c r="E3729" s="201" t="s">
        <v>3287</v>
      </c>
    </row>
    <row r="3730" spans="1:5" x14ac:dyDescent="0.2">
      <c r="A3730" s="199" t="s">
        <v>3351</v>
      </c>
      <c r="B3730" s="199" t="s">
        <v>599</v>
      </c>
      <c r="C3730" s="199" t="s">
        <v>542</v>
      </c>
      <c r="D3730" s="200" t="s">
        <v>632</v>
      </c>
      <c r="E3730" s="201" t="s">
        <v>3290</v>
      </c>
    </row>
    <row r="3731" spans="1:5" x14ac:dyDescent="0.2">
      <c r="A3731" s="199" t="s">
        <v>3351</v>
      </c>
      <c r="B3731" s="199" t="s">
        <v>599</v>
      </c>
      <c r="C3731" s="199" t="s">
        <v>542</v>
      </c>
      <c r="D3731" s="200" t="s">
        <v>632</v>
      </c>
      <c r="E3731" s="201" t="s">
        <v>3328</v>
      </c>
    </row>
    <row r="3732" spans="1:5" x14ac:dyDescent="0.2">
      <c r="A3732" s="199" t="s">
        <v>3351</v>
      </c>
      <c r="B3732" s="199" t="s">
        <v>761</v>
      </c>
      <c r="C3732" s="199" t="s">
        <v>519</v>
      </c>
      <c r="D3732" s="200" t="s">
        <v>632</v>
      </c>
      <c r="E3732" s="201" t="s">
        <v>3287</v>
      </c>
    </row>
    <row r="3733" spans="1:5" x14ac:dyDescent="0.2">
      <c r="A3733" s="199" t="s">
        <v>3351</v>
      </c>
      <c r="B3733" s="199" t="s">
        <v>761</v>
      </c>
      <c r="C3733" s="199" t="s">
        <v>519</v>
      </c>
      <c r="D3733" s="200" t="s">
        <v>632</v>
      </c>
      <c r="E3733" s="201" t="s">
        <v>3290</v>
      </c>
    </row>
    <row r="3734" spans="1:5" x14ac:dyDescent="0.2">
      <c r="A3734" s="199" t="s">
        <v>3351</v>
      </c>
      <c r="B3734" s="199" t="s">
        <v>761</v>
      </c>
      <c r="C3734" s="199" t="s">
        <v>519</v>
      </c>
      <c r="D3734" s="200" t="s">
        <v>632</v>
      </c>
      <c r="E3734" s="201" t="s">
        <v>3328</v>
      </c>
    </row>
    <row r="3735" spans="1:5" x14ac:dyDescent="0.2">
      <c r="A3735" s="199" t="s">
        <v>3351</v>
      </c>
      <c r="B3735" s="199" t="s">
        <v>2310</v>
      </c>
      <c r="C3735" s="199" t="s">
        <v>1017</v>
      </c>
      <c r="D3735" s="200" t="s">
        <v>632</v>
      </c>
      <c r="E3735" s="201" t="s">
        <v>3287</v>
      </c>
    </row>
    <row r="3736" spans="1:5" x14ac:dyDescent="0.2">
      <c r="A3736" s="199" t="s">
        <v>3351</v>
      </c>
      <c r="B3736" s="199" t="s">
        <v>2310</v>
      </c>
      <c r="C3736" s="199" t="s">
        <v>1017</v>
      </c>
      <c r="D3736" s="200" t="s">
        <v>632</v>
      </c>
      <c r="E3736" s="201" t="s">
        <v>3290</v>
      </c>
    </row>
    <row r="3737" spans="1:5" x14ac:dyDescent="0.2">
      <c r="A3737" s="199" t="s">
        <v>3351</v>
      </c>
      <c r="B3737" s="199" t="s">
        <v>2310</v>
      </c>
      <c r="C3737" s="199" t="s">
        <v>1017</v>
      </c>
      <c r="D3737" s="200" t="s">
        <v>632</v>
      </c>
      <c r="E3737" s="201" t="s">
        <v>3328</v>
      </c>
    </row>
    <row r="3738" spans="1:5" x14ac:dyDescent="0.2">
      <c r="A3738" s="199" t="s">
        <v>3351</v>
      </c>
      <c r="B3738" s="199" t="s">
        <v>625</v>
      </c>
      <c r="C3738" s="199" t="s">
        <v>563</v>
      </c>
      <c r="D3738" s="200" t="s">
        <v>632</v>
      </c>
      <c r="E3738" s="201" t="s">
        <v>3287</v>
      </c>
    </row>
    <row r="3739" spans="1:5" x14ac:dyDescent="0.2">
      <c r="A3739" s="199" t="s">
        <v>3351</v>
      </c>
      <c r="B3739" s="199" t="s">
        <v>625</v>
      </c>
      <c r="C3739" s="199" t="s">
        <v>563</v>
      </c>
      <c r="D3739" s="200" t="s">
        <v>632</v>
      </c>
      <c r="E3739" s="201" t="s">
        <v>3290</v>
      </c>
    </row>
    <row r="3740" spans="1:5" x14ac:dyDescent="0.2">
      <c r="A3740" s="199" t="s">
        <v>3351</v>
      </c>
      <c r="B3740" s="199" t="s">
        <v>625</v>
      </c>
      <c r="C3740" s="199" t="s">
        <v>563</v>
      </c>
      <c r="D3740" s="200" t="s">
        <v>632</v>
      </c>
      <c r="E3740" s="201" t="s">
        <v>3328</v>
      </c>
    </row>
    <row r="3741" spans="1:5" x14ac:dyDescent="0.2">
      <c r="A3741" s="199" t="s">
        <v>3351</v>
      </c>
      <c r="B3741" s="199" t="s">
        <v>593</v>
      </c>
      <c r="C3741" s="199" t="s">
        <v>527</v>
      </c>
      <c r="D3741" s="200" t="s">
        <v>632</v>
      </c>
      <c r="E3741" s="201" t="s">
        <v>3287</v>
      </c>
    </row>
    <row r="3742" spans="1:5" x14ac:dyDescent="0.2">
      <c r="A3742" s="199" t="s">
        <v>3351</v>
      </c>
      <c r="B3742" s="199" t="s">
        <v>593</v>
      </c>
      <c r="C3742" s="199" t="s">
        <v>527</v>
      </c>
      <c r="D3742" s="200" t="s">
        <v>632</v>
      </c>
      <c r="E3742" s="201" t="s">
        <v>3290</v>
      </c>
    </row>
    <row r="3743" spans="1:5" x14ac:dyDescent="0.2">
      <c r="A3743" s="199" t="s">
        <v>3351</v>
      </c>
      <c r="B3743" s="199" t="s">
        <v>593</v>
      </c>
      <c r="C3743" s="199" t="s">
        <v>527</v>
      </c>
      <c r="D3743" s="200" t="s">
        <v>632</v>
      </c>
      <c r="E3743" s="201" t="s">
        <v>3328</v>
      </c>
    </row>
    <row r="3744" spans="1:5" x14ac:dyDescent="0.2">
      <c r="A3744" s="199" t="s">
        <v>3351</v>
      </c>
      <c r="B3744" s="199" t="s">
        <v>601</v>
      </c>
      <c r="C3744" s="199" t="s">
        <v>547</v>
      </c>
      <c r="D3744" s="200" t="s">
        <v>632</v>
      </c>
      <c r="E3744" s="201" t="s">
        <v>3287</v>
      </c>
    </row>
    <row r="3745" spans="1:5" x14ac:dyDescent="0.2">
      <c r="A3745" s="199" t="s">
        <v>3351</v>
      </c>
      <c r="B3745" s="199" t="s">
        <v>601</v>
      </c>
      <c r="C3745" s="199" t="s">
        <v>547</v>
      </c>
      <c r="D3745" s="200" t="s">
        <v>632</v>
      </c>
      <c r="E3745" s="201" t="s">
        <v>3290</v>
      </c>
    </row>
    <row r="3746" spans="1:5" x14ac:dyDescent="0.2">
      <c r="A3746" s="199" t="s">
        <v>3351</v>
      </c>
      <c r="B3746" s="199" t="s">
        <v>622</v>
      </c>
      <c r="C3746" s="199" t="s">
        <v>554</v>
      </c>
      <c r="D3746" s="200" t="s">
        <v>632</v>
      </c>
      <c r="E3746" s="201" t="s">
        <v>3287</v>
      </c>
    </row>
    <row r="3747" spans="1:5" x14ac:dyDescent="0.2">
      <c r="A3747" s="199" t="s">
        <v>3351</v>
      </c>
      <c r="B3747" s="199" t="s">
        <v>622</v>
      </c>
      <c r="C3747" s="199" t="s">
        <v>554</v>
      </c>
      <c r="D3747" s="200" t="s">
        <v>632</v>
      </c>
      <c r="E3747" s="201" t="s">
        <v>3290</v>
      </c>
    </row>
    <row r="3748" spans="1:5" x14ac:dyDescent="0.2">
      <c r="A3748" s="199" t="s">
        <v>3351</v>
      </c>
      <c r="B3748" s="199" t="s">
        <v>622</v>
      </c>
      <c r="C3748" s="199" t="s">
        <v>554</v>
      </c>
      <c r="D3748" s="200" t="s">
        <v>632</v>
      </c>
      <c r="E3748" s="201" t="s">
        <v>3328</v>
      </c>
    </row>
    <row r="3749" spans="1:5" x14ac:dyDescent="0.2">
      <c r="A3749" s="199" t="s">
        <v>3351</v>
      </c>
      <c r="B3749" s="199" t="s">
        <v>1527</v>
      </c>
      <c r="C3749" s="199" t="s">
        <v>526</v>
      </c>
      <c r="D3749" s="200" t="s">
        <v>632</v>
      </c>
      <c r="E3749" s="201" t="s">
        <v>3287</v>
      </c>
    </row>
    <row r="3750" spans="1:5" x14ac:dyDescent="0.2">
      <c r="A3750" s="199" t="s">
        <v>3351</v>
      </c>
      <c r="B3750" s="199" t="s">
        <v>1527</v>
      </c>
      <c r="C3750" s="199" t="s">
        <v>526</v>
      </c>
      <c r="D3750" s="200" t="s">
        <v>632</v>
      </c>
      <c r="E3750" s="201" t="s">
        <v>3290</v>
      </c>
    </row>
    <row r="3751" spans="1:5" x14ac:dyDescent="0.2">
      <c r="A3751" s="199" t="s">
        <v>3351</v>
      </c>
      <c r="B3751" s="199" t="s">
        <v>1528</v>
      </c>
      <c r="C3751" s="199" t="s">
        <v>1000</v>
      </c>
      <c r="D3751" s="200" t="s">
        <v>632</v>
      </c>
      <c r="E3751" s="201" t="s">
        <v>3290</v>
      </c>
    </row>
    <row r="3752" spans="1:5" x14ac:dyDescent="0.2">
      <c r="A3752" s="199" t="s">
        <v>3351</v>
      </c>
      <c r="B3752" s="199" t="s">
        <v>1528</v>
      </c>
      <c r="C3752" s="199" t="s">
        <v>1000</v>
      </c>
      <c r="D3752" s="200" t="s">
        <v>632</v>
      </c>
      <c r="E3752" s="201" t="s">
        <v>3328</v>
      </c>
    </row>
    <row r="3753" spans="1:5" x14ac:dyDescent="0.2">
      <c r="A3753" s="199" t="s">
        <v>3351</v>
      </c>
      <c r="B3753" s="199" t="s">
        <v>1529</v>
      </c>
      <c r="C3753" s="199" t="s">
        <v>1001</v>
      </c>
      <c r="D3753" s="200" t="s">
        <v>632</v>
      </c>
      <c r="E3753" s="201" t="s">
        <v>3290</v>
      </c>
    </row>
    <row r="3754" spans="1:5" x14ac:dyDescent="0.2">
      <c r="A3754" s="199" t="s">
        <v>3351</v>
      </c>
      <c r="B3754" s="199" t="s">
        <v>1529</v>
      </c>
      <c r="C3754" s="199" t="s">
        <v>1001</v>
      </c>
      <c r="D3754" s="200" t="s">
        <v>632</v>
      </c>
      <c r="E3754" s="201" t="s">
        <v>3328</v>
      </c>
    </row>
    <row r="3755" spans="1:5" x14ac:dyDescent="0.2">
      <c r="A3755" s="199" t="s">
        <v>3351</v>
      </c>
      <c r="B3755" s="199" t="s">
        <v>1015</v>
      </c>
      <c r="C3755" s="199" t="s">
        <v>1016</v>
      </c>
      <c r="D3755" s="200" t="s">
        <v>632</v>
      </c>
      <c r="E3755" s="201" t="s">
        <v>3290</v>
      </c>
    </row>
    <row r="3756" spans="1:5" x14ac:dyDescent="0.2">
      <c r="A3756" s="199" t="s">
        <v>3351</v>
      </c>
      <c r="B3756" s="199" t="s">
        <v>1015</v>
      </c>
      <c r="C3756" s="199" t="s">
        <v>1016</v>
      </c>
      <c r="D3756" s="200" t="s">
        <v>632</v>
      </c>
      <c r="E3756" s="201" t="s">
        <v>3328</v>
      </c>
    </row>
    <row r="3757" spans="1:5" x14ac:dyDescent="0.2">
      <c r="A3757" s="199" t="s">
        <v>3351</v>
      </c>
      <c r="B3757" s="199" t="s">
        <v>1002</v>
      </c>
      <c r="C3757" s="199" t="s">
        <v>1003</v>
      </c>
      <c r="D3757" s="200" t="s">
        <v>632</v>
      </c>
      <c r="E3757" s="201" t="s">
        <v>3290</v>
      </c>
    </row>
    <row r="3758" spans="1:5" x14ac:dyDescent="0.2">
      <c r="A3758" s="199" t="s">
        <v>3351</v>
      </c>
      <c r="B3758" s="199" t="s">
        <v>1002</v>
      </c>
      <c r="C3758" s="199" t="s">
        <v>1003</v>
      </c>
      <c r="D3758" s="200" t="s">
        <v>632</v>
      </c>
      <c r="E3758" s="201" t="s">
        <v>3328</v>
      </c>
    </row>
    <row r="3759" spans="1:5" x14ac:dyDescent="0.2">
      <c r="A3759" s="199" t="s">
        <v>3351</v>
      </c>
      <c r="B3759" s="199" t="s">
        <v>1530</v>
      </c>
      <c r="C3759" s="199" t="s">
        <v>1220</v>
      </c>
      <c r="D3759" s="200" t="s">
        <v>632</v>
      </c>
      <c r="E3759" s="201" t="s">
        <v>3290</v>
      </c>
    </row>
    <row r="3760" spans="1:5" x14ac:dyDescent="0.2">
      <c r="A3760" s="199" t="s">
        <v>3351</v>
      </c>
      <c r="B3760" s="199" t="s">
        <v>1006</v>
      </c>
      <c r="C3760" s="199" t="s">
        <v>1007</v>
      </c>
      <c r="D3760" s="200" t="s">
        <v>632</v>
      </c>
      <c r="E3760" s="201" t="s">
        <v>3290</v>
      </c>
    </row>
    <row r="3761" spans="1:5" x14ac:dyDescent="0.2">
      <c r="A3761" s="199" t="s">
        <v>3351</v>
      </c>
      <c r="B3761" s="199" t="s">
        <v>1006</v>
      </c>
      <c r="C3761" s="199" t="s">
        <v>1007</v>
      </c>
      <c r="D3761" s="200" t="s">
        <v>632</v>
      </c>
      <c r="E3761" s="201" t="s">
        <v>3328</v>
      </c>
    </row>
    <row r="3762" spans="1:5" x14ac:dyDescent="0.2">
      <c r="A3762" s="199" t="s">
        <v>3351</v>
      </c>
      <c r="B3762" s="199" t="s">
        <v>1008</v>
      </c>
      <c r="C3762" s="199" t="s">
        <v>1009</v>
      </c>
      <c r="D3762" s="200" t="s">
        <v>632</v>
      </c>
      <c r="E3762" s="201" t="s">
        <v>3290</v>
      </c>
    </row>
    <row r="3763" spans="1:5" x14ac:dyDescent="0.2">
      <c r="A3763" s="199" t="s">
        <v>3351</v>
      </c>
      <c r="B3763" s="199" t="s">
        <v>1008</v>
      </c>
      <c r="C3763" s="199" t="s">
        <v>1009</v>
      </c>
      <c r="D3763" s="200" t="s">
        <v>632</v>
      </c>
      <c r="E3763" s="201" t="s">
        <v>3328</v>
      </c>
    </row>
    <row r="3764" spans="1:5" x14ac:dyDescent="0.2">
      <c r="A3764" s="199" t="s">
        <v>3351</v>
      </c>
      <c r="B3764" s="199" t="s">
        <v>1129</v>
      </c>
      <c r="C3764" s="199" t="s">
        <v>1130</v>
      </c>
      <c r="D3764" s="200" t="s">
        <v>632</v>
      </c>
      <c r="E3764" s="201" t="s">
        <v>3290</v>
      </c>
    </row>
    <row r="3765" spans="1:5" x14ac:dyDescent="0.2">
      <c r="A3765" s="199" t="s">
        <v>3351</v>
      </c>
      <c r="B3765" s="199" t="s">
        <v>1531</v>
      </c>
      <c r="C3765" s="199" t="s">
        <v>1010</v>
      </c>
      <c r="D3765" s="200" t="s">
        <v>632</v>
      </c>
      <c r="E3765" s="201" t="s">
        <v>3290</v>
      </c>
    </row>
    <row r="3766" spans="1:5" x14ac:dyDescent="0.2">
      <c r="A3766" s="199" t="s">
        <v>3351</v>
      </c>
      <c r="B3766" s="199" t="s">
        <v>1531</v>
      </c>
      <c r="C3766" s="199" t="s">
        <v>1010</v>
      </c>
      <c r="D3766" s="200" t="s">
        <v>632</v>
      </c>
      <c r="E3766" s="201" t="s">
        <v>3328</v>
      </c>
    </row>
    <row r="3767" spans="1:5" x14ac:dyDescent="0.2">
      <c r="A3767" s="199" t="s">
        <v>3351</v>
      </c>
      <c r="B3767" s="199" t="s">
        <v>1011</v>
      </c>
      <c r="C3767" s="199" t="s">
        <v>1012</v>
      </c>
      <c r="D3767" s="200" t="s">
        <v>632</v>
      </c>
      <c r="E3767" s="201" t="s">
        <v>3290</v>
      </c>
    </row>
    <row r="3768" spans="1:5" x14ac:dyDescent="0.2">
      <c r="A3768" s="199" t="s">
        <v>3351</v>
      </c>
      <c r="B3768" s="199" t="s">
        <v>1011</v>
      </c>
      <c r="C3768" s="199" t="s">
        <v>1012</v>
      </c>
      <c r="D3768" s="200" t="s">
        <v>632</v>
      </c>
      <c r="E3768" s="201" t="s">
        <v>3328</v>
      </c>
    </row>
    <row r="3769" spans="1:5" x14ac:dyDescent="0.2">
      <c r="A3769" s="199" t="s">
        <v>3351</v>
      </c>
      <c r="B3769" s="199" t="s">
        <v>1013</v>
      </c>
      <c r="C3769" s="199" t="s">
        <v>1014</v>
      </c>
      <c r="D3769" s="200" t="s">
        <v>632</v>
      </c>
      <c r="E3769" s="201" t="s">
        <v>3290</v>
      </c>
    </row>
    <row r="3770" spans="1:5" x14ac:dyDescent="0.2">
      <c r="A3770" s="199" t="s">
        <v>3351</v>
      </c>
      <c r="B3770" s="199" t="s">
        <v>1013</v>
      </c>
      <c r="C3770" s="199" t="s">
        <v>1014</v>
      </c>
      <c r="D3770" s="200" t="s">
        <v>632</v>
      </c>
      <c r="E3770" s="201" t="s">
        <v>3328</v>
      </c>
    </row>
    <row r="3771" spans="1:5" x14ac:dyDescent="0.2">
      <c r="A3771" s="199" t="s">
        <v>3351</v>
      </c>
      <c r="B3771" s="199" t="s">
        <v>1004</v>
      </c>
      <c r="C3771" s="199" t="s">
        <v>1005</v>
      </c>
      <c r="D3771" s="200" t="s">
        <v>632</v>
      </c>
      <c r="E3771" s="201" t="s">
        <v>3290</v>
      </c>
    </row>
    <row r="3772" spans="1:5" x14ac:dyDescent="0.2">
      <c r="A3772" s="199" t="s">
        <v>3351</v>
      </c>
      <c r="B3772" s="199" t="s">
        <v>1004</v>
      </c>
      <c r="C3772" s="199" t="s">
        <v>1005</v>
      </c>
      <c r="D3772" s="200" t="s">
        <v>632</v>
      </c>
      <c r="E3772" s="201" t="s">
        <v>3328</v>
      </c>
    </row>
    <row r="3773" spans="1:5" x14ac:dyDescent="0.2">
      <c r="A3773" s="199" t="s">
        <v>3351</v>
      </c>
      <c r="B3773" s="199" t="s">
        <v>1532</v>
      </c>
      <c r="C3773" s="199" t="s">
        <v>1087</v>
      </c>
      <c r="D3773" s="200" t="s">
        <v>632</v>
      </c>
      <c r="E3773" s="201" t="s">
        <v>3287</v>
      </c>
    </row>
    <row r="3774" spans="1:5" x14ac:dyDescent="0.2">
      <c r="A3774" s="199" t="s">
        <v>3351</v>
      </c>
      <c r="B3774" s="199" t="s">
        <v>1532</v>
      </c>
      <c r="C3774" s="199" t="s">
        <v>1087</v>
      </c>
      <c r="D3774" s="200" t="s">
        <v>632</v>
      </c>
      <c r="E3774" s="201" t="s">
        <v>3290</v>
      </c>
    </row>
    <row r="3775" spans="1:5" x14ac:dyDescent="0.2">
      <c r="A3775" s="199" t="s">
        <v>3351</v>
      </c>
      <c r="B3775" s="199" t="s">
        <v>1533</v>
      </c>
      <c r="C3775" s="199" t="s">
        <v>545</v>
      </c>
      <c r="D3775" s="200" t="s">
        <v>632</v>
      </c>
      <c r="E3775" s="201" t="s">
        <v>3287</v>
      </c>
    </row>
    <row r="3776" spans="1:5" x14ac:dyDescent="0.2">
      <c r="A3776" s="199" t="s">
        <v>3351</v>
      </c>
      <c r="B3776" s="199" t="s">
        <v>1533</v>
      </c>
      <c r="C3776" s="199" t="s">
        <v>545</v>
      </c>
      <c r="D3776" s="200" t="s">
        <v>632</v>
      </c>
      <c r="E3776" s="201" t="s">
        <v>3290</v>
      </c>
    </row>
    <row r="3777" spans="1:5" x14ac:dyDescent="0.2">
      <c r="A3777" s="199" t="s">
        <v>3351</v>
      </c>
      <c r="B3777" s="199" t="s">
        <v>629</v>
      </c>
      <c r="C3777" s="199" t="s">
        <v>575</v>
      </c>
      <c r="D3777" s="200" t="s">
        <v>632</v>
      </c>
      <c r="E3777" s="201" t="s">
        <v>3287</v>
      </c>
    </row>
    <row r="3778" spans="1:5" x14ac:dyDescent="0.2">
      <c r="A3778" s="199" t="s">
        <v>3351</v>
      </c>
      <c r="B3778" s="199" t="s">
        <v>629</v>
      </c>
      <c r="C3778" s="199" t="s">
        <v>575</v>
      </c>
      <c r="D3778" s="200" t="s">
        <v>632</v>
      </c>
      <c r="E3778" s="201" t="s">
        <v>3290</v>
      </c>
    </row>
    <row r="3779" spans="1:5" x14ac:dyDescent="0.2">
      <c r="A3779" s="199" t="s">
        <v>3351</v>
      </c>
      <c r="B3779" s="199" t="s">
        <v>598</v>
      </c>
      <c r="C3779" s="199" t="s">
        <v>537</v>
      </c>
      <c r="D3779" s="200" t="s">
        <v>632</v>
      </c>
      <c r="E3779" s="201" t="s">
        <v>3287</v>
      </c>
    </row>
    <row r="3780" spans="1:5" x14ac:dyDescent="0.2">
      <c r="A3780" s="199" t="s">
        <v>3351</v>
      </c>
      <c r="B3780" s="199" t="s">
        <v>598</v>
      </c>
      <c r="C3780" s="199" t="s">
        <v>537</v>
      </c>
      <c r="D3780" s="200" t="s">
        <v>632</v>
      </c>
      <c r="E3780" s="201" t="s">
        <v>3290</v>
      </c>
    </row>
    <row r="3781" spans="1:5" x14ac:dyDescent="0.2">
      <c r="A3781" s="199" t="s">
        <v>3351</v>
      </c>
      <c r="B3781" s="199" t="s">
        <v>598</v>
      </c>
      <c r="C3781" s="199" t="s">
        <v>537</v>
      </c>
      <c r="D3781" s="200" t="s">
        <v>632</v>
      </c>
      <c r="E3781" s="201" t="s">
        <v>3328</v>
      </c>
    </row>
    <row r="3782" spans="1:5" x14ac:dyDescent="0.2">
      <c r="A3782" s="199" t="s">
        <v>3351</v>
      </c>
      <c r="B3782" s="199" t="s">
        <v>1534</v>
      </c>
      <c r="C3782" s="199" t="s">
        <v>541</v>
      </c>
      <c r="D3782" s="200" t="s">
        <v>632</v>
      </c>
      <c r="E3782" s="201" t="s">
        <v>3287</v>
      </c>
    </row>
    <row r="3783" spans="1:5" x14ac:dyDescent="0.2">
      <c r="A3783" s="199" t="s">
        <v>3351</v>
      </c>
      <c r="B3783" s="199" t="s">
        <v>1534</v>
      </c>
      <c r="C3783" s="199" t="s">
        <v>541</v>
      </c>
      <c r="D3783" s="200" t="s">
        <v>632</v>
      </c>
      <c r="E3783" s="201" t="s">
        <v>3290</v>
      </c>
    </row>
    <row r="3784" spans="1:5" x14ac:dyDescent="0.2">
      <c r="A3784" s="199" t="s">
        <v>3351</v>
      </c>
      <c r="B3784" s="199" t="s">
        <v>626</v>
      </c>
      <c r="C3784" s="199" t="s">
        <v>564</v>
      </c>
      <c r="D3784" s="200" t="s">
        <v>632</v>
      </c>
      <c r="E3784" s="201" t="s">
        <v>3287</v>
      </c>
    </row>
    <row r="3785" spans="1:5" x14ac:dyDescent="0.2">
      <c r="A3785" s="199" t="s">
        <v>3351</v>
      </c>
      <c r="B3785" s="199" t="s">
        <v>626</v>
      </c>
      <c r="C3785" s="199" t="s">
        <v>564</v>
      </c>
      <c r="D3785" s="200" t="s">
        <v>632</v>
      </c>
      <c r="E3785" s="201" t="s">
        <v>3290</v>
      </c>
    </row>
    <row r="3786" spans="1:5" x14ac:dyDescent="0.2">
      <c r="A3786" s="199" t="s">
        <v>3351</v>
      </c>
      <c r="B3786" s="199" t="s">
        <v>626</v>
      </c>
      <c r="C3786" s="199" t="s">
        <v>564</v>
      </c>
      <c r="D3786" s="200" t="s">
        <v>632</v>
      </c>
      <c r="E3786" s="201" t="s">
        <v>3328</v>
      </c>
    </row>
    <row r="3787" spans="1:5" x14ac:dyDescent="0.2">
      <c r="A3787" s="199" t="s">
        <v>3351</v>
      </c>
      <c r="B3787" s="199" t="s">
        <v>1535</v>
      </c>
      <c r="C3787" s="199" t="s">
        <v>535</v>
      </c>
      <c r="D3787" s="200" t="s">
        <v>632</v>
      </c>
      <c r="E3787" s="201" t="s">
        <v>3287</v>
      </c>
    </row>
    <row r="3788" spans="1:5" x14ac:dyDescent="0.2">
      <c r="A3788" s="199" t="s">
        <v>3351</v>
      </c>
      <c r="B3788" s="199" t="s">
        <v>1535</v>
      </c>
      <c r="C3788" s="199" t="s">
        <v>535</v>
      </c>
      <c r="D3788" s="200" t="s">
        <v>632</v>
      </c>
      <c r="E3788" s="201" t="s">
        <v>3290</v>
      </c>
    </row>
    <row r="3789" spans="1:5" x14ac:dyDescent="0.2">
      <c r="A3789" s="199" t="s">
        <v>3351</v>
      </c>
      <c r="B3789" s="199" t="s">
        <v>624</v>
      </c>
      <c r="C3789" s="199" t="s">
        <v>557</v>
      </c>
      <c r="D3789" s="200" t="s">
        <v>632</v>
      </c>
      <c r="E3789" s="201" t="s">
        <v>3287</v>
      </c>
    </row>
    <row r="3790" spans="1:5" x14ac:dyDescent="0.2">
      <c r="A3790" s="199" t="s">
        <v>3351</v>
      </c>
      <c r="B3790" s="199" t="s">
        <v>624</v>
      </c>
      <c r="C3790" s="199" t="s">
        <v>557</v>
      </c>
      <c r="D3790" s="200" t="s">
        <v>632</v>
      </c>
      <c r="E3790" s="201" t="s">
        <v>3290</v>
      </c>
    </row>
    <row r="3791" spans="1:5" x14ac:dyDescent="0.2">
      <c r="A3791" s="199" t="s">
        <v>3351</v>
      </c>
      <c r="B3791" s="199" t="s">
        <v>623</v>
      </c>
      <c r="C3791" s="199" t="s">
        <v>556</v>
      </c>
      <c r="D3791" s="200" t="s">
        <v>632</v>
      </c>
      <c r="E3791" s="201" t="s">
        <v>3287</v>
      </c>
    </row>
    <row r="3792" spans="1:5" x14ac:dyDescent="0.2">
      <c r="A3792" s="199" t="s">
        <v>3351</v>
      </c>
      <c r="B3792" s="199" t="s">
        <v>623</v>
      </c>
      <c r="C3792" s="199" t="s">
        <v>556</v>
      </c>
      <c r="D3792" s="200" t="s">
        <v>632</v>
      </c>
      <c r="E3792" s="201" t="s">
        <v>3290</v>
      </c>
    </row>
    <row r="3793" spans="1:5" x14ac:dyDescent="0.2">
      <c r="A3793" s="199" t="s">
        <v>3351</v>
      </c>
      <c r="B3793" s="199" t="s">
        <v>1536</v>
      </c>
      <c r="C3793" s="199" t="s">
        <v>553</v>
      </c>
      <c r="D3793" s="200" t="s">
        <v>632</v>
      </c>
      <c r="E3793" s="201" t="s">
        <v>3287</v>
      </c>
    </row>
    <row r="3794" spans="1:5" x14ac:dyDescent="0.2">
      <c r="A3794" s="199" t="s">
        <v>3351</v>
      </c>
      <c r="B3794" s="199" t="s">
        <v>1536</v>
      </c>
      <c r="C3794" s="199" t="s">
        <v>553</v>
      </c>
      <c r="D3794" s="200" t="s">
        <v>632</v>
      </c>
      <c r="E3794" s="201" t="s">
        <v>3290</v>
      </c>
    </row>
    <row r="3795" spans="1:5" x14ac:dyDescent="0.2">
      <c r="A3795" s="199" t="s">
        <v>3351</v>
      </c>
      <c r="B3795" s="199" t="s">
        <v>1537</v>
      </c>
      <c r="C3795" s="199" t="s">
        <v>561</v>
      </c>
      <c r="D3795" s="200" t="s">
        <v>632</v>
      </c>
      <c r="E3795" s="201" t="s">
        <v>3287</v>
      </c>
    </row>
    <row r="3796" spans="1:5" x14ac:dyDescent="0.2">
      <c r="A3796" s="199" t="s">
        <v>3351</v>
      </c>
      <c r="B3796" s="199" t="s">
        <v>1537</v>
      </c>
      <c r="C3796" s="199" t="s">
        <v>561</v>
      </c>
      <c r="D3796" s="200" t="s">
        <v>632</v>
      </c>
      <c r="E3796" s="201" t="s">
        <v>3290</v>
      </c>
    </row>
    <row r="3797" spans="1:5" x14ac:dyDescent="0.2">
      <c r="A3797" s="199" t="s">
        <v>3351</v>
      </c>
      <c r="B3797" s="199" t="s">
        <v>2316</v>
      </c>
      <c r="C3797" s="199" t="s">
        <v>1018</v>
      </c>
      <c r="D3797" s="200" t="s">
        <v>632</v>
      </c>
      <c r="E3797" s="201" t="s">
        <v>3290</v>
      </c>
    </row>
    <row r="3798" spans="1:5" x14ac:dyDescent="0.2">
      <c r="A3798" s="199" t="s">
        <v>3351</v>
      </c>
      <c r="B3798" s="199" t="s">
        <v>1538</v>
      </c>
      <c r="C3798" s="199" t="s">
        <v>579</v>
      </c>
      <c r="D3798" s="200" t="s">
        <v>632</v>
      </c>
      <c r="E3798" s="201" t="s">
        <v>3287</v>
      </c>
    </row>
    <row r="3799" spans="1:5" x14ac:dyDescent="0.2">
      <c r="A3799" s="199" t="s">
        <v>3351</v>
      </c>
      <c r="B3799" s="199" t="s">
        <v>1538</v>
      </c>
      <c r="C3799" s="199" t="s">
        <v>579</v>
      </c>
      <c r="D3799" s="200" t="s">
        <v>632</v>
      </c>
      <c r="E3799" s="201" t="s">
        <v>3290</v>
      </c>
    </row>
    <row r="3800" spans="1:5" x14ac:dyDescent="0.2">
      <c r="A3800" s="199" t="s">
        <v>3351</v>
      </c>
      <c r="B3800" s="199" t="s">
        <v>1539</v>
      </c>
      <c r="C3800" s="199" t="s">
        <v>580</v>
      </c>
      <c r="D3800" s="200" t="s">
        <v>632</v>
      </c>
      <c r="E3800" s="201" t="s">
        <v>3287</v>
      </c>
    </row>
    <row r="3801" spans="1:5" x14ac:dyDescent="0.2">
      <c r="A3801" s="199" t="s">
        <v>3351</v>
      </c>
      <c r="B3801" s="199" t="s">
        <v>1539</v>
      </c>
      <c r="C3801" s="199" t="s">
        <v>580</v>
      </c>
      <c r="D3801" s="200" t="s">
        <v>632</v>
      </c>
      <c r="E3801" s="201" t="s">
        <v>3290</v>
      </c>
    </row>
    <row r="3802" spans="1:5" x14ac:dyDescent="0.2">
      <c r="A3802" s="199" t="s">
        <v>3351</v>
      </c>
      <c r="B3802" s="199" t="s">
        <v>1540</v>
      </c>
      <c r="C3802" s="199" t="s">
        <v>582</v>
      </c>
      <c r="D3802" s="200" t="s">
        <v>632</v>
      </c>
      <c r="E3802" s="201" t="s">
        <v>3287</v>
      </c>
    </row>
    <row r="3803" spans="1:5" x14ac:dyDescent="0.2">
      <c r="A3803" s="199" t="s">
        <v>3351</v>
      </c>
      <c r="B3803" s="199" t="s">
        <v>1540</v>
      </c>
      <c r="C3803" s="199" t="s">
        <v>582</v>
      </c>
      <c r="D3803" s="200" t="s">
        <v>632</v>
      </c>
      <c r="E3803" s="201" t="s">
        <v>3290</v>
      </c>
    </row>
    <row r="3804" spans="1:5" x14ac:dyDescent="0.2">
      <c r="A3804" s="199" t="s">
        <v>3351</v>
      </c>
      <c r="B3804" s="199" t="s">
        <v>1541</v>
      </c>
      <c r="C3804" s="199" t="s">
        <v>573</v>
      </c>
      <c r="D3804" s="200" t="s">
        <v>632</v>
      </c>
      <c r="E3804" s="201" t="s">
        <v>3287</v>
      </c>
    </row>
    <row r="3805" spans="1:5" x14ac:dyDescent="0.2">
      <c r="A3805" s="199" t="s">
        <v>3351</v>
      </c>
      <c r="B3805" s="199" t="s">
        <v>1541</v>
      </c>
      <c r="C3805" s="199" t="s">
        <v>573</v>
      </c>
      <c r="D3805" s="200" t="s">
        <v>632</v>
      </c>
      <c r="E3805" s="201" t="s">
        <v>3290</v>
      </c>
    </row>
    <row r="3806" spans="1:5" x14ac:dyDescent="0.2">
      <c r="A3806" s="199" t="s">
        <v>3351</v>
      </c>
      <c r="B3806" s="199" t="s">
        <v>1542</v>
      </c>
      <c r="C3806" s="199" t="s">
        <v>578</v>
      </c>
      <c r="D3806" s="200" t="s">
        <v>632</v>
      </c>
      <c r="E3806" s="201" t="s">
        <v>3287</v>
      </c>
    </row>
    <row r="3807" spans="1:5" x14ac:dyDescent="0.2">
      <c r="A3807" s="199" t="s">
        <v>3351</v>
      </c>
      <c r="B3807" s="199" t="s">
        <v>1542</v>
      </c>
      <c r="C3807" s="199" t="s">
        <v>578</v>
      </c>
      <c r="D3807" s="200" t="s">
        <v>632</v>
      </c>
      <c r="E3807" s="201" t="s">
        <v>3290</v>
      </c>
    </row>
    <row r="3808" spans="1:5" x14ac:dyDescent="0.2">
      <c r="A3808" s="199" t="s">
        <v>3351</v>
      </c>
      <c r="B3808" s="199" t="s">
        <v>1543</v>
      </c>
      <c r="C3808" s="199" t="s">
        <v>560</v>
      </c>
      <c r="D3808" s="200" t="s">
        <v>632</v>
      </c>
      <c r="E3808" s="201" t="s">
        <v>3287</v>
      </c>
    </row>
    <row r="3809" spans="1:5" x14ac:dyDescent="0.2">
      <c r="A3809" s="199" t="s">
        <v>3351</v>
      </c>
      <c r="B3809" s="199" t="s">
        <v>1543</v>
      </c>
      <c r="C3809" s="199" t="s">
        <v>560</v>
      </c>
      <c r="D3809" s="200" t="s">
        <v>632</v>
      </c>
      <c r="E3809" s="201" t="s">
        <v>3290</v>
      </c>
    </row>
    <row r="3810" spans="1:5" x14ac:dyDescent="0.2">
      <c r="A3810" s="199" t="s">
        <v>3351</v>
      </c>
      <c r="B3810" s="199" t="s">
        <v>1544</v>
      </c>
      <c r="C3810" s="199" t="s">
        <v>566</v>
      </c>
      <c r="D3810" s="200" t="s">
        <v>632</v>
      </c>
      <c r="E3810" s="201" t="s">
        <v>3287</v>
      </c>
    </row>
    <row r="3811" spans="1:5" x14ac:dyDescent="0.2">
      <c r="A3811" s="199" t="s">
        <v>3351</v>
      </c>
      <c r="B3811" s="199" t="s">
        <v>1544</v>
      </c>
      <c r="C3811" s="199" t="s">
        <v>566</v>
      </c>
      <c r="D3811" s="200" t="s">
        <v>632</v>
      </c>
      <c r="E3811" s="201" t="s">
        <v>3290</v>
      </c>
    </row>
    <row r="3812" spans="1:5" x14ac:dyDescent="0.2">
      <c r="A3812" s="199" t="s">
        <v>3351</v>
      </c>
      <c r="B3812" s="199" t="s">
        <v>1545</v>
      </c>
      <c r="C3812" s="199" t="s">
        <v>581</v>
      </c>
      <c r="D3812" s="200" t="s">
        <v>632</v>
      </c>
      <c r="E3812" s="201" t="s">
        <v>3287</v>
      </c>
    </row>
    <row r="3813" spans="1:5" x14ac:dyDescent="0.2">
      <c r="A3813" s="199" t="s">
        <v>3351</v>
      </c>
      <c r="B3813" s="199" t="s">
        <v>1545</v>
      </c>
      <c r="C3813" s="199" t="s">
        <v>581</v>
      </c>
      <c r="D3813" s="200" t="s">
        <v>632</v>
      </c>
      <c r="E3813" s="201" t="s">
        <v>3290</v>
      </c>
    </row>
    <row r="3814" spans="1:5" x14ac:dyDescent="0.2">
      <c r="A3814" s="199" t="s">
        <v>3351</v>
      </c>
      <c r="B3814" s="199" t="s">
        <v>591</v>
      </c>
      <c r="C3814" s="199" t="s">
        <v>509</v>
      </c>
      <c r="D3814" s="200" t="s">
        <v>632</v>
      </c>
      <c r="E3814" s="201" t="s">
        <v>3287</v>
      </c>
    </row>
    <row r="3815" spans="1:5" x14ac:dyDescent="0.2">
      <c r="A3815" s="199" t="s">
        <v>3351</v>
      </c>
      <c r="B3815" s="199" t="s">
        <v>591</v>
      </c>
      <c r="C3815" s="199" t="s">
        <v>509</v>
      </c>
      <c r="D3815" s="200" t="s">
        <v>632</v>
      </c>
      <c r="E3815" s="201" t="s">
        <v>3290</v>
      </c>
    </row>
    <row r="3816" spans="1:5" x14ac:dyDescent="0.2">
      <c r="A3816" s="199" t="s">
        <v>3351</v>
      </c>
      <c r="B3816" s="199" t="s">
        <v>591</v>
      </c>
      <c r="C3816" s="199" t="s">
        <v>509</v>
      </c>
      <c r="D3816" s="200" t="s">
        <v>632</v>
      </c>
      <c r="E3816" s="201" t="s">
        <v>3328</v>
      </c>
    </row>
    <row r="3817" spans="1:5" x14ac:dyDescent="0.2">
      <c r="A3817" s="199" t="s">
        <v>3351</v>
      </c>
      <c r="B3817" s="199" t="s">
        <v>600</v>
      </c>
      <c r="C3817" s="199" t="s">
        <v>543</v>
      </c>
      <c r="D3817" s="200" t="s">
        <v>632</v>
      </c>
      <c r="E3817" s="201" t="s">
        <v>3290</v>
      </c>
    </row>
    <row r="3818" spans="1:5" x14ac:dyDescent="0.2">
      <c r="A3818" s="199" t="s">
        <v>3351</v>
      </c>
      <c r="B3818" s="199" t="s">
        <v>600</v>
      </c>
      <c r="C3818" s="199" t="s">
        <v>543</v>
      </c>
      <c r="D3818" s="200" t="s">
        <v>632</v>
      </c>
      <c r="E3818" s="201" t="s">
        <v>3328</v>
      </c>
    </row>
    <row r="3819" spans="1:5" x14ac:dyDescent="0.2">
      <c r="A3819" s="199" t="s">
        <v>3351</v>
      </c>
      <c r="B3819" s="199" t="s">
        <v>1897</v>
      </c>
      <c r="C3819" s="199" t="s">
        <v>565</v>
      </c>
      <c r="D3819" s="200" t="s">
        <v>632</v>
      </c>
      <c r="E3819" s="201" t="s">
        <v>3290</v>
      </c>
    </row>
    <row r="3820" spans="1:5" x14ac:dyDescent="0.2">
      <c r="A3820" s="199" t="s">
        <v>3351</v>
      </c>
      <c r="B3820" s="199" t="s">
        <v>590</v>
      </c>
      <c r="C3820" s="199" t="s">
        <v>508</v>
      </c>
      <c r="D3820" s="200" t="s">
        <v>632</v>
      </c>
      <c r="E3820" s="201" t="s">
        <v>3287</v>
      </c>
    </row>
    <row r="3821" spans="1:5" x14ac:dyDescent="0.2">
      <c r="A3821" s="199" t="s">
        <v>3351</v>
      </c>
      <c r="B3821" s="199" t="s">
        <v>590</v>
      </c>
      <c r="C3821" s="199" t="s">
        <v>508</v>
      </c>
      <c r="D3821" s="200" t="s">
        <v>632</v>
      </c>
      <c r="E3821" s="201" t="s">
        <v>3290</v>
      </c>
    </row>
    <row r="3822" spans="1:5" x14ac:dyDescent="0.2">
      <c r="A3822" s="199" t="s">
        <v>3351</v>
      </c>
      <c r="B3822" s="199" t="s">
        <v>590</v>
      </c>
      <c r="C3822" s="199" t="s">
        <v>508</v>
      </c>
      <c r="D3822" s="200" t="s">
        <v>632</v>
      </c>
      <c r="E3822" s="201" t="s">
        <v>3328</v>
      </c>
    </row>
    <row r="3823" spans="1:5" x14ac:dyDescent="0.2">
      <c r="A3823" s="199" t="s">
        <v>3351</v>
      </c>
      <c r="B3823" s="199" t="s">
        <v>596</v>
      </c>
      <c r="C3823" s="199" t="s">
        <v>532</v>
      </c>
      <c r="D3823" s="200" t="s">
        <v>632</v>
      </c>
      <c r="E3823" s="201" t="s">
        <v>3287</v>
      </c>
    </row>
    <row r="3824" spans="1:5" x14ac:dyDescent="0.2">
      <c r="A3824" s="199" t="s">
        <v>3351</v>
      </c>
      <c r="B3824" s="199" t="s">
        <v>596</v>
      </c>
      <c r="C3824" s="199" t="s">
        <v>532</v>
      </c>
      <c r="D3824" s="200" t="s">
        <v>632</v>
      </c>
      <c r="E3824" s="201" t="s">
        <v>3290</v>
      </c>
    </row>
    <row r="3825" spans="1:5" x14ac:dyDescent="0.2">
      <c r="A3825" s="199" t="s">
        <v>3351</v>
      </c>
      <c r="B3825" s="199" t="s">
        <v>596</v>
      </c>
      <c r="C3825" s="199" t="s">
        <v>532</v>
      </c>
      <c r="D3825" s="200" t="s">
        <v>632</v>
      </c>
      <c r="E3825" s="201" t="s">
        <v>3328</v>
      </c>
    </row>
    <row r="3826" spans="1:5" x14ac:dyDescent="0.2">
      <c r="A3826" s="199" t="s">
        <v>3351</v>
      </c>
      <c r="B3826" s="199" t="s">
        <v>592</v>
      </c>
      <c r="C3826" s="199" t="s">
        <v>518</v>
      </c>
      <c r="D3826" s="200" t="s">
        <v>632</v>
      </c>
      <c r="E3826" s="201" t="s">
        <v>3287</v>
      </c>
    </row>
    <row r="3827" spans="1:5" x14ac:dyDescent="0.2">
      <c r="A3827" s="199" t="s">
        <v>3351</v>
      </c>
      <c r="B3827" s="199" t="s">
        <v>592</v>
      </c>
      <c r="C3827" s="199" t="s">
        <v>518</v>
      </c>
      <c r="D3827" s="200" t="s">
        <v>632</v>
      </c>
      <c r="E3827" s="201" t="s">
        <v>3290</v>
      </c>
    </row>
    <row r="3828" spans="1:5" x14ac:dyDescent="0.2">
      <c r="A3828" s="199" t="s">
        <v>3351</v>
      </c>
      <c r="B3828" s="199" t="s">
        <v>592</v>
      </c>
      <c r="C3828" s="199" t="s">
        <v>518</v>
      </c>
      <c r="D3828" s="200" t="s">
        <v>632</v>
      </c>
      <c r="E3828" s="201" t="s">
        <v>3328</v>
      </c>
    </row>
    <row r="3829" spans="1:5" x14ac:dyDescent="0.2">
      <c r="A3829" s="199" t="s">
        <v>3351</v>
      </c>
      <c r="B3829" s="199" t="s">
        <v>595</v>
      </c>
      <c r="C3829" s="199" t="s">
        <v>530</v>
      </c>
      <c r="D3829" s="200" t="s">
        <v>632</v>
      </c>
      <c r="E3829" s="201" t="s">
        <v>3287</v>
      </c>
    </row>
    <row r="3830" spans="1:5" x14ac:dyDescent="0.2">
      <c r="A3830" s="199" t="s">
        <v>3351</v>
      </c>
      <c r="B3830" s="199" t="s">
        <v>595</v>
      </c>
      <c r="C3830" s="199" t="s">
        <v>530</v>
      </c>
      <c r="D3830" s="200" t="s">
        <v>632</v>
      </c>
      <c r="E3830" s="201" t="s">
        <v>3290</v>
      </c>
    </row>
    <row r="3831" spans="1:5" x14ac:dyDescent="0.2">
      <c r="A3831" s="199" t="s">
        <v>3351</v>
      </c>
      <c r="B3831" s="199" t="s">
        <v>595</v>
      </c>
      <c r="C3831" s="199" t="s">
        <v>530</v>
      </c>
      <c r="D3831" s="200" t="s">
        <v>632</v>
      </c>
      <c r="E3831" s="201" t="s">
        <v>3328</v>
      </c>
    </row>
    <row r="3832" spans="1:5" x14ac:dyDescent="0.2">
      <c r="A3832" s="199" t="s">
        <v>3351</v>
      </c>
      <c r="B3832" s="199" t="s">
        <v>589</v>
      </c>
      <c r="C3832" s="199" t="s">
        <v>507</v>
      </c>
      <c r="D3832" s="200" t="s">
        <v>632</v>
      </c>
      <c r="E3832" s="201" t="s">
        <v>3287</v>
      </c>
    </row>
    <row r="3833" spans="1:5" x14ac:dyDescent="0.2">
      <c r="A3833" s="199" t="s">
        <v>3351</v>
      </c>
      <c r="B3833" s="199" t="s">
        <v>589</v>
      </c>
      <c r="C3833" s="199" t="s">
        <v>507</v>
      </c>
      <c r="D3833" s="200" t="s">
        <v>632</v>
      </c>
      <c r="E3833" s="201" t="s">
        <v>3290</v>
      </c>
    </row>
    <row r="3834" spans="1:5" x14ac:dyDescent="0.2">
      <c r="A3834" s="199" t="s">
        <v>3351</v>
      </c>
      <c r="B3834" s="199" t="s">
        <v>589</v>
      </c>
      <c r="C3834" s="199" t="s">
        <v>507</v>
      </c>
      <c r="D3834" s="200" t="s">
        <v>632</v>
      </c>
      <c r="E3834" s="201" t="s">
        <v>3328</v>
      </c>
    </row>
    <row r="3835" spans="1:5" x14ac:dyDescent="0.2">
      <c r="A3835" s="199" t="s">
        <v>3351</v>
      </c>
      <c r="B3835" s="199" t="s">
        <v>762</v>
      </c>
      <c r="C3835" s="199" t="s">
        <v>539</v>
      </c>
      <c r="D3835" s="200" t="s">
        <v>632</v>
      </c>
      <c r="E3835" s="201" t="s">
        <v>3287</v>
      </c>
    </row>
    <row r="3836" spans="1:5" x14ac:dyDescent="0.2">
      <c r="A3836" s="199" t="s">
        <v>3351</v>
      </c>
      <c r="B3836" s="199" t="s">
        <v>762</v>
      </c>
      <c r="C3836" s="199" t="s">
        <v>539</v>
      </c>
      <c r="D3836" s="200" t="s">
        <v>632</v>
      </c>
      <c r="E3836" s="201" t="s">
        <v>3290</v>
      </c>
    </row>
    <row r="3837" spans="1:5" x14ac:dyDescent="0.2">
      <c r="A3837" s="199" t="s">
        <v>3351</v>
      </c>
      <c r="B3837" s="199" t="s">
        <v>762</v>
      </c>
      <c r="C3837" s="199" t="s">
        <v>539</v>
      </c>
      <c r="D3837" s="200" t="s">
        <v>632</v>
      </c>
      <c r="E3837" s="201" t="s">
        <v>3328</v>
      </c>
    </row>
    <row r="3838" spans="1:5" x14ac:dyDescent="0.2">
      <c r="A3838" s="199" t="s">
        <v>3351</v>
      </c>
      <c r="B3838" s="199" t="s">
        <v>1898</v>
      </c>
      <c r="C3838" s="199" t="s">
        <v>521</v>
      </c>
      <c r="D3838" s="200" t="s">
        <v>632</v>
      </c>
      <c r="E3838" s="201" t="s">
        <v>3290</v>
      </c>
    </row>
    <row r="3839" spans="1:5" x14ac:dyDescent="0.2">
      <c r="A3839" s="199" t="s">
        <v>3351</v>
      </c>
      <c r="B3839" s="199" t="s">
        <v>594</v>
      </c>
      <c r="C3839" s="199" t="s">
        <v>529</v>
      </c>
      <c r="D3839" s="200" t="s">
        <v>632</v>
      </c>
      <c r="E3839" s="201" t="s">
        <v>3287</v>
      </c>
    </row>
    <row r="3840" spans="1:5" x14ac:dyDescent="0.2">
      <c r="A3840" s="199" t="s">
        <v>3351</v>
      </c>
      <c r="B3840" s="199" t="s">
        <v>594</v>
      </c>
      <c r="C3840" s="199" t="s">
        <v>529</v>
      </c>
      <c r="D3840" s="200" t="s">
        <v>632</v>
      </c>
      <c r="E3840" s="201" t="s">
        <v>3290</v>
      </c>
    </row>
    <row r="3841" spans="1:5" x14ac:dyDescent="0.2">
      <c r="A3841" s="199" t="s">
        <v>3351</v>
      </c>
      <c r="B3841" s="199" t="s">
        <v>594</v>
      </c>
      <c r="C3841" s="199" t="s">
        <v>529</v>
      </c>
      <c r="D3841" s="200" t="s">
        <v>632</v>
      </c>
      <c r="E3841" s="201" t="s">
        <v>3328</v>
      </c>
    </row>
    <row r="3842" spans="1:5" x14ac:dyDescent="0.2">
      <c r="A3842" s="199" t="s">
        <v>3351</v>
      </c>
      <c r="B3842" s="199" t="s">
        <v>1546</v>
      </c>
      <c r="C3842" s="199" t="s">
        <v>544</v>
      </c>
      <c r="D3842" s="200" t="s">
        <v>632</v>
      </c>
      <c r="E3842" s="201" t="s">
        <v>3287</v>
      </c>
    </row>
    <row r="3843" spans="1:5" x14ac:dyDescent="0.2">
      <c r="A3843" s="199" t="s">
        <v>3351</v>
      </c>
      <c r="B3843" s="199" t="s">
        <v>1546</v>
      </c>
      <c r="C3843" s="199" t="s">
        <v>544</v>
      </c>
      <c r="D3843" s="200" t="s">
        <v>632</v>
      </c>
      <c r="E3843" s="201" t="s">
        <v>3290</v>
      </c>
    </row>
    <row r="3844" spans="1:5" x14ac:dyDescent="0.2">
      <c r="A3844" s="199" t="s">
        <v>3351</v>
      </c>
      <c r="B3844" s="199" t="s">
        <v>628</v>
      </c>
      <c r="C3844" s="199" t="s">
        <v>568</v>
      </c>
      <c r="D3844" s="200" t="s">
        <v>632</v>
      </c>
      <c r="E3844" s="201" t="s">
        <v>3287</v>
      </c>
    </row>
    <row r="3845" spans="1:5" x14ac:dyDescent="0.2">
      <c r="A3845" s="199" t="s">
        <v>3351</v>
      </c>
      <c r="B3845" s="199" t="s">
        <v>628</v>
      </c>
      <c r="C3845" s="199" t="s">
        <v>568</v>
      </c>
      <c r="D3845" s="200" t="s">
        <v>632</v>
      </c>
      <c r="E3845" s="201" t="s">
        <v>3290</v>
      </c>
    </row>
    <row r="3846" spans="1:5" x14ac:dyDescent="0.2">
      <c r="A3846" s="199" t="s">
        <v>3351</v>
      </c>
      <c r="B3846" s="199" t="s">
        <v>627</v>
      </c>
      <c r="C3846" s="199" t="s">
        <v>567</v>
      </c>
      <c r="D3846" s="200" t="s">
        <v>632</v>
      </c>
      <c r="E3846" s="201" t="s">
        <v>3287</v>
      </c>
    </row>
    <row r="3847" spans="1:5" x14ac:dyDescent="0.2">
      <c r="A3847" s="199" t="s">
        <v>3351</v>
      </c>
      <c r="B3847" s="199" t="s">
        <v>627</v>
      </c>
      <c r="C3847" s="199" t="s">
        <v>567</v>
      </c>
      <c r="D3847" s="200" t="s">
        <v>632</v>
      </c>
      <c r="E3847" s="201" t="s">
        <v>3290</v>
      </c>
    </row>
    <row r="3848" spans="1:5" x14ac:dyDescent="0.2">
      <c r="A3848" s="199" t="s">
        <v>3351</v>
      </c>
      <c r="B3848" s="199" t="s">
        <v>627</v>
      </c>
      <c r="C3848" s="199" t="s">
        <v>567</v>
      </c>
      <c r="D3848" s="200" t="s">
        <v>632</v>
      </c>
      <c r="E3848" s="201" t="s">
        <v>3328</v>
      </c>
    </row>
    <row r="3849" spans="1:5" x14ac:dyDescent="0.2">
      <c r="A3849" s="199" t="s">
        <v>3351</v>
      </c>
      <c r="B3849" s="199" t="s">
        <v>605</v>
      </c>
      <c r="C3849" s="199" t="s">
        <v>550</v>
      </c>
      <c r="D3849" s="200" t="s">
        <v>632</v>
      </c>
      <c r="E3849" s="201" t="s">
        <v>3290</v>
      </c>
    </row>
    <row r="3850" spans="1:5" x14ac:dyDescent="0.2">
      <c r="A3850" s="199" t="s">
        <v>3351</v>
      </c>
      <c r="B3850" s="199" t="s">
        <v>605</v>
      </c>
      <c r="C3850" s="199" t="s">
        <v>550</v>
      </c>
      <c r="D3850" s="200" t="s">
        <v>632</v>
      </c>
      <c r="E3850" s="201" t="s">
        <v>3328</v>
      </c>
    </row>
    <row r="3851" spans="1:5" x14ac:dyDescent="0.2">
      <c r="A3851" s="199" t="s">
        <v>3351</v>
      </c>
      <c r="B3851" s="199" t="s">
        <v>597</v>
      </c>
      <c r="C3851" s="199" t="s">
        <v>533</v>
      </c>
      <c r="D3851" s="200" t="s">
        <v>632</v>
      </c>
      <c r="E3851" s="201" t="s">
        <v>3287</v>
      </c>
    </row>
    <row r="3852" spans="1:5" x14ac:dyDescent="0.2">
      <c r="A3852" s="199" t="s">
        <v>3351</v>
      </c>
      <c r="B3852" s="199" t="s">
        <v>597</v>
      </c>
      <c r="C3852" s="199" t="s">
        <v>533</v>
      </c>
      <c r="D3852" s="200" t="s">
        <v>632</v>
      </c>
      <c r="E3852" s="201" t="s">
        <v>3290</v>
      </c>
    </row>
    <row r="3853" spans="1:5" x14ac:dyDescent="0.2">
      <c r="A3853" s="199" t="s">
        <v>3351</v>
      </c>
      <c r="B3853" s="199" t="s">
        <v>597</v>
      </c>
      <c r="C3853" s="199" t="s">
        <v>533</v>
      </c>
      <c r="D3853" s="200" t="s">
        <v>632</v>
      </c>
      <c r="E3853" s="201" t="s">
        <v>3328</v>
      </c>
    </row>
    <row r="3854" spans="1:5" x14ac:dyDescent="0.2">
      <c r="A3854" s="199" t="s">
        <v>3351</v>
      </c>
      <c r="B3854" s="199" t="s">
        <v>763</v>
      </c>
      <c r="C3854" s="199" t="s">
        <v>523</v>
      </c>
      <c r="D3854" s="200" t="s">
        <v>632</v>
      </c>
      <c r="E3854" s="201" t="s">
        <v>3287</v>
      </c>
    </row>
    <row r="3855" spans="1:5" x14ac:dyDescent="0.2">
      <c r="A3855" s="199" t="s">
        <v>3351</v>
      </c>
      <c r="B3855" s="199" t="s">
        <v>763</v>
      </c>
      <c r="C3855" s="199" t="s">
        <v>523</v>
      </c>
      <c r="D3855" s="200" t="s">
        <v>632</v>
      </c>
      <c r="E3855" s="201" t="s">
        <v>3290</v>
      </c>
    </row>
    <row r="3856" spans="1:5" x14ac:dyDescent="0.2">
      <c r="A3856" s="199" t="s">
        <v>3351</v>
      </c>
      <c r="B3856" s="199" t="s">
        <v>763</v>
      </c>
      <c r="C3856" s="199" t="s">
        <v>523</v>
      </c>
      <c r="D3856" s="200" t="s">
        <v>632</v>
      </c>
      <c r="E3856" s="201" t="s">
        <v>3328</v>
      </c>
    </row>
    <row r="3857" spans="1:5" x14ac:dyDescent="0.2">
      <c r="A3857" s="199" t="s">
        <v>3351</v>
      </c>
      <c r="B3857" s="199" t="s">
        <v>927</v>
      </c>
      <c r="C3857" s="199" t="s">
        <v>520</v>
      </c>
      <c r="D3857" s="200" t="s">
        <v>632</v>
      </c>
      <c r="E3857" s="201" t="s">
        <v>3287</v>
      </c>
    </row>
    <row r="3858" spans="1:5" x14ac:dyDescent="0.2">
      <c r="A3858" s="199" t="s">
        <v>3351</v>
      </c>
      <c r="B3858" s="199" t="s">
        <v>927</v>
      </c>
      <c r="C3858" s="199" t="s">
        <v>520</v>
      </c>
      <c r="D3858" s="200" t="s">
        <v>632</v>
      </c>
      <c r="E3858" s="201" t="s">
        <v>3290</v>
      </c>
    </row>
    <row r="3859" spans="1:5" x14ac:dyDescent="0.2">
      <c r="A3859" s="199" t="s">
        <v>3351</v>
      </c>
      <c r="B3859" s="199" t="s">
        <v>927</v>
      </c>
      <c r="C3859" s="199" t="s">
        <v>520</v>
      </c>
      <c r="D3859" s="200" t="s">
        <v>632</v>
      </c>
      <c r="E3859" s="201" t="s">
        <v>3328</v>
      </c>
    </row>
    <row r="3860" spans="1:5" x14ac:dyDescent="0.2">
      <c r="A3860" s="199" t="s">
        <v>3351</v>
      </c>
      <c r="B3860" s="199" t="s">
        <v>621</v>
      </c>
      <c r="C3860" s="199" t="s">
        <v>552</v>
      </c>
      <c r="D3860" s="200" t="s">
        <v>632</v>
      </c>
      <c r="E3860" s="201" t="s">
        <v>3290</v>
      </c>
    </row>
    <row r="3861" spans="1:5" x14ac:dyDescent="0.2">
      <c r="A3861" s="199" t="s">
        <v>3351</v>
      </c>
      <c r="B3861" s="199" t="s">
        <v>621</v>
      </c>
      <c r="C3861" s="199" t="s">
        <v>552</v>
      </c>
      <c r="D3861" s="200" t="s">
        <v>632</v>
      </c>
      <c r="E3861" s="201" t="s">
        <v>3328</v>
      </c>
    </row>
    <row r="3862" spans="1:5" x14ac:dyDescent="0.2">
      <c r="A3862" s="199" t="s">
        <v>3351</v>
      </c>
      <c r="B3862" s="199" t="s">
        <v>588</v>
      </c>
      <c r="C3862" s="199" t="s">
        <v>506</v>
      </c>
      <c r="D3862" s="200" t="s">
        <v>632</v>
      </c>
      <c r="E3862" s="201" t="s">
        <v>3287</v>
      </c>
    </row>
    <row r="3863" spans="1:5" x14ac:dyDescent="0.2">
      <c r="A3863" s="199" t="s">
        <v>3351</v>
      </c>
      <c r="B3863" s="199" t="s">
        <v>588</v>
      </c>
      <c r="C3863" s="199" t="s">
        <v>506</v>
      </c>
      <c r="D3863" s="200" t="s">
        <v>632</v>
      </c>
      <c r="E3863" s="201" t="s">
        <v>3290</v>
      </c>
    </row>
    <row r="3864" spans="1:5" x14ac:dyDescent="0.2">
      <c r="A3864" s="199" t="s">
        <v>3351</v>
      </c>
      <c r="B3864" s="199" t="s">
        <v>588</v>
      </c>
      <c r="C3864" s="199" t="s">
        <v>506</v>
      </c>
      <c r="D3864" s="200" t="s">
        <v>632</v>
      </c>
      <c r="E3864" s="201" t="s">
        <v>3328</v>
      </c>
    </row>
    <row r="3865" spans="1:5" x14ac:dyDescent="0.2">
      <c r="A3865" s="199" t="s">
        <v>3351</v>
      </c>
      <c r="B3865" s="199" t="s">
        <v>2398</v>
      </c>
      <c r="C3865" s="199" t="s">
        <v>1019</v>
      </c>
      <c r="D3865" s="200" t="s">
        <v>3138</v>
      </c>
      <c r="E3865" s="201" t="s">
        <v>3284</v>
      </c>
    </row>
    <row r="3866" spans="1:5" x14ac:dyDescent="0.2">
      <c r="A3866" s="199" t="s">
        <v>3351</v>
      </c>
      <c r="B3866" s="199" t="s">
        <v>2398</v>
      </c>
      <c r="C3866" s="199" t="s">
        <v>1019</v>
      </c>
      <c r="D3866" s="200" t="s">
        <v>3138</v>
      </c>
      <c r="E3866" s="201" t="s">
        <v>3287</v>
      </c>
    </row>
    <row r="3867" spans="1:5" x14ac:dyDescent="0.2">
      <c r="A3867" s="199" t="s">
        <v>3351</v>
      </c>
      <c r="B3867" s="199" t="s">
        <v>2398</v>
      </c>
      <c r="C3867" s="199" t="s">
        <v>1019</v>
      </c>
      <c r="D3867" s="200" t="s">
        <v>3138</v>
      </c>
      <c r="E3867" s="201" t="s">
        <v>3289</v>
      </c>
    </row>
    <row r="3868" spans="1:5" x14ac:dyDescent="0.2">
      <c r="A3868" s="199" t="s">
        <v>3351</v>
      </c>
      <c r="B3868" s="199" t="s">
        <v>2398</v>
      </c>
      <c r="C3868" s="199" t="s">
        <v>1019</v>
      </c>
      <c r="D3868" s="200" t="s">
        <v>3138</v>
      </c>
      <c r="E3868" s="201" t="s">
        <v>3290</v>
      </c>
    </row>
    <row r="3869" spans="1:5" x14ac:dyDescent="0.2">
      <c r="A3869" s="199" t="s">
        <v>3351</v>
      </c>
      <c r="B3869" s="199" t="s">
        <v>2398</v>
      </c>
      <c r="C3869" s="199" t="s">
        <v>1019</v>
      </c>
      <c r="D3869" s="200" t="s">
        <v>3138</v>
      </c>
      <c r="E3869" s="201" t="s">
        <v>3328</v>
      </c>
    </row>
    <row r="3870" spans="1:5" x14ac:dyDescent="0.2">
      <c r="A3870" s="199" t="s">
        <v>3351</v>
      </c>
      <c r="B3870" s="199" t="s">
        <v>587</v>
      </c>
      <c r="C3870" s="199" t="s">
        <v>502</v>
      </c>
      <c r="D3870" s="200" t="s">
        <v>3355</v>
      </c>
      <c r="E3870" s="201" t="s">
        <v>3291</v>
      </c>
    </row>
    <row r="3871" spans="1:5" x14ac:dyDescent="0.2">
      <c r="A3871" s="199" t="s">
        <v>3351</v>
      </c>
      <c r="B3871" s="199" t="s">
        <v>587</v>
      </c>
      <c r="C3871" s="199" t="s">
        <v>502</v>
      </c>
      <c r="D3871" s="200" t="s">
        <v>3355</v>
      </c>
      <c r="E3871" s="201" t="s">
        <v>3287</v>
      </c>
    </row>
    <row r="3872" spans="1:5" x14ac:dyDescent="0.2">
      <c r="A3872" s="199" t="s">
        <v>3351</v>
      </c>
      <c r="B3872" s="199" t="s">
        <v>587</v>
      </c>
      <c r="C3872" s="199" t="s">
        <v>502</v>
      </c>
      <c r="D3872" s="200" t="s">
        <v>3355</v>
      </c>
      <c r="E3872" s="201" t="s">
        <v>3328</v>
      </c>
    </row>
    <row r="3873" spans="1:5" x14ac:dyDescent="0.2">
      <c r="A3873" s="199" t="s">
        <v>3356</v>
      </c>
      <c r="B3873" s="199" t="s">
        <v>1491</v>
      </c>
      <c r="C3873" s="199" t="s">
        <v>1492</v>
      </c>
      <c r="D3873" s="200" t="s">
        <v>3353</v>
      </c>
      <c r="E3873" s="201" t="s">
        <v>3289</v>
      </c>
    </row>
    <row r="3874" spans="1:5" x14ac:dyDescent="0.2">
      <c r="A3874" s="199" t="s">
        <v>3356</v>
      </c>
      <c r="B3874" s="199" t="s">
        <v>2122</v>
      </c>
      <c r="C3874" s="199" t="s">
        <v>2123</v>
      </c>
      <c r="D3874" s="200" t="s">
        <v>3353</v>
      </c>
      <c r="E3874" s="201" t="s">
        <v>3289</v>
      </c>
    </row>
    <row r="3875" spans="1:5" x14ac:dyDescent="0.2">
      <c r="A3875" s="199" t="s">
        <v>3356</v>
      </c>
      <c r="B3875" s="199" t="s">
        <v>2124</v>
      </c>
      <c r="C3875" s="199" t="s">
        <v>2125</v>
      </c>
      <c r="D3875" s="200" t="s">
        <v>3353</v>
      </c>
      <c r="E3875" s="201" t="s">
        <v>3289</v>
      </c>
    </row>
    <row r="3876" spans="1:5" x14ac:dyDescent="0.2">
      <c r="A3876" s="199" t="s">
        <v>3356</v>
      </c>
      <c r="B3876" s="199" t="s">
        <v>1480</v>
      </c>
      <c r="C3876" s="199" t="s">
        <v>1476</v>
      </c>
      <c r="D3876" s="200" t="s">
        <v>3353</v>
      </c>
      <c r="E3876" s="201" t="s">
        <v>3287</v>
      </c>
    </row>
    <row r="3877" spans="1:5" x14ac:dyDescent="0.2">
      <c r="A3877" s="199" t="s">
        <v>3356</v>
      </c>
      <c r="B3877" s="199" t="s">
        <v>1480</v>
      </c>
      <c r="C3877" s="199" t="s">
        <v>1476</v>
      </c>
      <c r="D3877" s="200" t="s">
        <v>3353</v>
      </c>
      <c r="E3877" s="201" t="s">
        <v>3288</v>
      </c>
    </row>
    <row r="3878" spans="1:5" x14ac:dyDescent="0.2">
      <c r="A3878" s="199" t="s">
        <v>3356</v>
      </c>
      <c r="B3878" s="199" t="s">
        <v>1480</v>
      </c>
      <c r="C3878" s="199" t="s">
        <v>1476</v>
      </c>
      <c r="D3878" s="200" t="s">
        <v>3353</v>
      </c>
      <c r="E3878" s="201" t="s">
        <v>3289</v>
      </c>
    </row>
    <row r="3879" spans="1:5" x14ac:dyDescent="0.2">
      <c r="A3879" s="199" t="s">
        <v>3356</v>
      </c>
      <c r="B3879" s="199" t="s">
        <v>1479</v>
      </c>
      <c r="C3879" s="199" t="s">
        <v>1475</v>
      </c>
      <c r="D3879" s="200" t="s">
        <v>3353</v>
      </c>
      <c r="E3879" s="201" t="s">
        <v>3287</v>
      </c>
    </row>
    <row r="3880" spans="1:5" x14ac:dyDescent="0.2">
      <c r="A3880" s="199" t="s">
        <v>3356</v>
      </c>
      <c r="B3880" s="199" t="s">
        <v>1479</v>
      </c>
      <c r="C3880" s="199" t="s">
        <v>1475</v>
      </c>
      <c r="D3880" s="200" t="s">
        <v>3353</v>
      </c>
      <c r="E3880" s="201" t="s">
        <v>3289</v>
      </c>
    </row>
    <row r="3881" spans="1:5" x14ac:dyDescent="0.2">
      <c r="A3881" s="199" t="s">
        <v>3356</v>
      </c>
      <c r="B3881" s="199" t="s">
        <v>1750</v>
      </c>
      <c r="C3881" s="199" t="s">
        <v>1745</v>
      </c>
      <c r="D3881" s="200" t="s">
        <v>3353</v>
      </c>
      <c r="E3881" s="201" t="s">
        <v>3289</v>
      </c>
    </row>
    <row r="3882" spans="1:5" x14ac:dyDescent="0.2">
      <c r="A3882" s="199" t="s">
        <v>3356</v>
      </c>
      <c r="B3882" s="199" t="s">
        <v>1751</v>
      </c>
      <c r="C3882" s="199" t="s">
        <v>1746</v>
      </c>
      <c r="D3882" s="200" t="s">
        <v>3353</v>
      </c>
      <c r="E3882" s="201" t="s">
        <v>3289</v>
      </c>
    </row>
    <row r="3883" spans="1:5" x14ac:dyDescent="0.2">
      <c r="A3883" s="199" t="s">
        <v>3356</v>
      </c>
      <c r="B3883" s="199" t="s">
        <v>1478</v>
      </c>
      <c r="C3883" s="199" t="s">
        <v>1474</v>
      </c>
      <c r="D3883" s="200" t="s">
        <v>3353</v>
      </c>
      <c r="E3883" s="201" t="s">
        <v>3287</v>
      </c>
    </row>
    <row r="3884" spans="1:5" x14ac:dyDescent="0.2">
      <c r="A3884" s="199" t="s">
        <v>3356</v>
      </c>
      <c r="B3884" s="199" t="s">
        <v>1478</v>
      </c>
      <c r="C3884" s="199" t="s">
        <v>1474</v>
      </c>
      <c r="D3884" s="200" t="s">
        <v>3353</v>
      </c>
      <c r="E3884" s="201" t="s">
        <v>3288</v>
      </c>
    </row>
    <row r="3885" spans="1:5" x14ac:dyDescent="0.2">
      <c r="A3885" s="199" t="s">
        <v>3356</v>
      </c>
      <c r="B3885" s="199" t="s">
        <v>1478</v>
      </c>
      <c r="C3885" s="199" t="s">
        <v>1474</v>
      </c>
      <c r="D3885" s="200" t="s">
        <v>3353</v>
      </c>
      <c r="E3885" s="201" t="s">
        <v>3289</v>
      </c>
    </row>
    <row r="3886" spans="1:5" x14ac:dyDescent="0.2">
      <c r="A3886" s="199" t="s">
        <v>3356</v>
      </c>
      <c r="B3886" s="199" t="s">
        <v>1748</v>
      </c>
      <c r="C3886" s="199" t="s">
        <v>1743</v>
      </c>
      <c r="D3886" s="200" t="s">
        <v>3353</v>
      </c>
      <c r="E3886" s="201" t="s">
        <v>3289</v>
      </c>
    </row>
    <row r="3887" spans="1:5" x14ac:dyDescent="0.2">
      <c r="A3887" s="199" t="s">
        <v>3356</v>
      </c>
      <c r="B3887" s="199" t="s">
        <v>1612</v>
      </c>
      <c r="C3887" s="199" t="s">
        <v>1613</v>
      </c>
      <c r="D3887" s="200" t="s">
        <v>3353</v>
      </c>
      <c r="E3887" s="201" t="s">
        <v>3289</v>
      </c>
    </row>
    <row r="3888" spans="1:5" x14ac:dyDescent="0.2">
      <c r="A3888" s="199" t="s">
        <v>3356</v>
      </c>
      <c r="B3888" s="199" t="s">
        <v>1614</v>
      </c>
      <c r="C3888" s="199" t="s">
        <v>1615</v>
      </c>
      <c r="D3888" s="200" t="s">
        <v>3353</v>
      </c>
      <c r="E3888" s="201" t="s">
        <v>3289</v>
      </c>
    </row>
    <row r="3889" spans="1:5" x14ac:dyDescent="0.2">
      <c r="A3889" s="199" t="s">
        <v>3356</v>
      </c>
      <c r="B3889" s="199" t="s">
        <v>1786</v>
      </c>
      <c r="C3889" s="199" t="s">
        <v>1616</v>
      </c>
      <c r="D3889" s="200" t="s">
        <v>3353</v>
      </c>
      <c r="E3889" s="201" t="s">
        <v>3289</v>
      </c>
    </row>
    <row r="3890" spans="1:5" x14ac:dyDescent="0.2">
      <c r="A3890" s="199" t="s">
        <v>3356</v>
      </c>
      <c r="B3890" s="199" t="s">
        <v>1787</v>
      </c>
      <c r="C3890" s="199" t="s">
        <v>1617</v>
      </c>
      <c r="D3890" s="200" t="s">
        <v>3353</v>
      </c>
      <c r="E3890" s="201" t="s">
        <v>3289</v>
      </c>
    </row>
    <row r="3891" spans="1:5" x14ac:dyDescent="0.2">
      <c r="A3891" s="199" t="s">
        <v>3356</v>
      </c>
      <c r="B3891" s="199" t="s">
        <v>2120</v>
      </c>
      <c r="C3891" s="199" t="s">
        <v>2121</v>
      </c>
      <c r="D3891" s="200" t="s">
        <v>3353</v>
      </c>
      <c r="E3891" s="201" t="s">
        <v>3289</v>
      </c>
    </row>
    <row r="3892" spans="1:5" x14ac:dyDescent="0.2">
      <c r="A3892" s="199" t="s">
        <v>3356</v>
      </c>
      <c r="B3892" s="199" t="s">
        <v>1477</v>
      </c>
      <c r="C3892" s="199" t="s">
        <v>1473</v>
      </c>
      <c r="D3892" s="200" t="s">
        <v>3353</v>
      </c>
      <c r="E3892" s="201" t="s">
        <v>3287</v>
      </c>
    </row>
    <row r="3893" spans="1:5" x14ac:dyDescent="0.2">
      <c r="A3893" s="199" t="s">
        <v>3356</v>
      </c>
      <c r="B3893" s="199" t="s">
        <v>1477</v>
      </c>
      <c r="C3893" s="199" t="s">
        <v>1473</v>
      </c>
      <c r="D3893" s="200" t="s">
        <v>3353</v>
      </c>
      <c r="E3893" s="201" t="s">
        <v>3288</v>
      </c>
    </row>
    <row r="3894" spans="1:5" x14ac:dyDescent="0.2">
      <c r="A3894" s="199" t="s">
        <v>3356</v>
      </c>
      <c r="B3894" s="199" t="s">
        <v>1477</v>
      </c>
      <c r="C3894" s="199" t="s">
        <v>1473</v>
      </c>
      <c r="D3894" s="200" t="s">
        <v>3353</v>
      </c>
      <c r="E3894" s="201" t="s">
        <v>3289</v>
      </c>
    </row>
    <row r="3895" spans="1:5" x14ac:dyDescent="0.2">
      <c r="A3895" s="199" t="s">
        <v>3356</v>
      </c>
      <c r="B3895" s="199" t="s">
        <v>1749</v>
      </c>
      <c r="C3895" s="199" t="s">
        <v>1744</v>
      </c>
      <c r="D3895" s="200" t="s">
        <v>3353</v>
      </c>
      <c r="E3895" s="201" t="s">
        <v>3289</v>
      </c>
    </row>
    <row r="3896" spans="1:5" x14ac:dyDescent="0.2">
      <c r="A3896" s="199" t="s">
        <v>3356</v>
      </c>
      <c r="B3896" s="199" t="s">
        <v>1493</v>
      </c>
      <c r="C3896" s="199" t="s">
        <v>1494</v>
      </c>
      <c r="D3896" s="200" t="s">
        <v>3353</v>
      </c>
      <c r="E3896" s="201" t="s">
        <v>3289</v>
      </c>
    </row>
    <row r="3897" spans="1:5" x14ac:dyDescent="0.2">
      <c r="A3897" s="199" t="s">
        <v>3356</v>
      </c>
      <c r="B3897" s="199" t="s">
        <v>969</v>
      </c>
      <c r="C3897" s="199" t="s">
        <v>970</v>
      </c>
      <c r="D3897" s="200" t="s">
        <v>1870</v>
      </c>
      <c r="E3897" s="201" t="s">
        <v>3284</v>
      </c>
    </row>
    <row r="3898" spans="1:5" x14ac:dyDescent="0.2">
      <c r="A3898" s="199" t="s">
        <v>3356</v>
      </c>
      <c r="B3898" s="199" t="s">
        <v>973</v>
      </c>
      <c r="C3898" s="199" t="s">
        <v>974</v>
      </c>
      <c r="D3898" s="200" t="s">
        <v>1870</v>
      </c>
      <c r="E3898" s="201" t="s">
        <v>3284</v>
      </c>
    </row>
    <row r="3899" spans="1:5" x14ac:dyDescent="0.2">
      <c r="A3899" s="199" t="s">
        <v>3356</v>
      </c>
      <c r="B3899" s="199" t="s">
        <v>985</v>
      </c>
      <c r="C3899" s="199" t="s">
        <v>986</v>
      </c>
      <c r="D3899" s="200" t="s">
        <v>1870</v>
      </c>
      <c r="E3899" s="201" t="s">
        <v>3284</v>
      </c>
    </row>
    <row r="3900" spans="1:5" x14ac:dyDescent="0.2">
      <c r="A3900" s="199" t="s">
        <v>3356</v>
      </c>
      <c r="B3900" s="199" t="s">
        <v>989</v>
      </c>
      <c r="C3900" s="199" t="s">
        <v>990</v>
      </c>
      <c r="D3900" s="200" t="s">
        <v>1870</v>
      </c>
      <c r="E3900" s="201" t="s">
        <v>3284</v>
      </c>
    </row>
    <row r="3901" spans="1:5" x14ac:dyDescent="0.2">
      <c r="A3901" s="199" t="s">
        <v>3356</v>
      </c>
      <c r="B3901" s="199" t="s">
        <v>977</v>
      </c>
      <c r="C3901" s="199" t="s">
        <v>978</v>
      </c>
      <c r="D3901" s="200" t="s">
        <v>1870</v>
      </c>
      <c r="E3901" s="201" t="s">
        <v>3284</v>
      </c>
    </row>
    <row r="3902" spans="1:5" x14ac:dyDescent="0.2">
      <c r="A3902" s="199" t="s">
        <v>3356</v>
      </c>
      <c r="B3902" s="199" t="s">
        <v>981</v>
      </c>
      <c r="C3902" s="199" t="s">
        <v>982</v>
      </c>
      <c r="D3902" s="200" t="s">
        <v>1870</v>
      </c>
      <c r="E3902" s="201" t="s">
        <v>3284</v>
      </c>
    </row>
    <row r="3903" spans="1:5" x14ac:dyDescent="0.2">
      <c r="A3903" s="199" t="s">
        <v>3356</v>
      </c>
      <c r="B3903" s="199" t="s">
        <v>971</v>
      </c>
      <c r="C3903" s="199" t="s">
        <v>972</v>
      </c>
      <c r="D3903" s="200" t="s">
        <v>1870</v>
      </c>
      <c r="E3903" s="201" t="s">
        <v>3284</v>
      </c>
    </row>
    <row r="3904" spans="1:5" x14ac:dyDescent="0.2">
      <c r="A3904" s="199" t="s">
        <v>3356</v>
      </c>
      <c r="B3904" s="199" t="s">
        <v>975</v>
      </c>
      <c r="C3904" s="199" t="s">
        <v>976</v>
      </c>
      <c r="D3904" s="200" t="s">
        <v>1870</v>
      </c>
      <c r="E3904" s="201" t="s">
        <v>3284</v>
      </c>
    </row>
    <row r="3905" spans="1:5" x14ac:dyDescent="0.2">
      <c r="A3905" s="199" t="s">
        <v>3356</v>
      </c>
      <c r="B3905" s="199" t="s">
        <v>987</v>
      </c>
      <c r="C3905" s="199" t="s">
        <v>988</v>
      </c>
      <c r="D3905" s="200" t="s">
        <v>1870</v>
      </c>
      <c r="E3905" s="201" t="s">
        <v>3284</v>
      </c>
    </row>
    <row r="3906" spans="1:5" x14ac:dyDescent="0.2">
      <c r="A3906" s="199" t="s">
        <v>3356</v>
      </c>
      <c r="B3906" s="199" t="s">
        <v>991</v>
      </c>
      <c r="C3906" s="199" t="s">
        <v>992</v>
      </c>
      <c r="D3906" s="200" t="s">
        <v>1870</v>
      </c>
      <c r="E3906" s="201" t="s">
        <v>3284</v>
      </c>
    </row>
    <row r="3907" spans="1:5" x14ac:dyDescent="0.2">
      <c r="A3907" s="199" t="s">
        <v>3356</v>
      </c>
      <c r="B3907" s="199" t="s">
        <v>979</v>
      </c>
      <c r="C3907" s="199" t="s">
        <v>980</v>
      </c>
      <c r="D3907" s="200" t="s">
        <v>1870</v>
      </c>
      <c r="E3907" s="201" t="s">
        <v>3284</v>
      </c>
    </row>
    <row r="3908" spans="1:5" x14ac:dyDescent="0.2">
      <c r="A3908" s="199" t="s">
        <v>3356</v>
      </c>
      <c r="B3908" s="199" t="s">
        <v>983</v>
      </c>
      <c r="C3908" s="199" t="s">
        <v>984</v>
      </c>
      <c r="D3908" s="200" t="s">
        <v>1870</v>
      </c>
      <c r="E3908" s="201" t="s">
        <v>3284</v>
      </c>
    </row>
    <row r="3909" spans="1:5" x14ac:dyDescent="0.2">
      <c r="A3909" s="199" t="s">
        <v>3356</v>
      </c>
      <c r="B3909" s="199" t="s">
        <v>868</v>
      </c>
      <c r="C3909" s="199" t="s">
        <v>869</v>
      </c>
      <c r="D3909" s="200" t="s">
        <v>1870</v>
      </c>
      <c r="E3909" s="201" t="s">
        <v>3284</v>
      </c>
    </row>
    <row r="3910" spans="1:5" x14ac:dyDescent="0.2">
      <c r="A3910" s="199" t="s">
        <v>3356</v>
      </c>
      <c r="B3910" s="199" t="s">
        <v>874</v>
      </c>
      <c r="C3910" s="199" t="s">
        <v>875</v>
      </c>
      <c r="D3910" s="200" t="s">
        <v>1870</v>
      </c>
      <c r="E3910" s="201" t="s">
        <v>3284</v>
      </c>
    </row>
    <row r="3911" spans="1:5" x14ac:dyDescent="0.2">
      <c r="A3911" s="199" t="s">
        <v>3356</v>
      </c>
      <c r="B3911" s="199" t="s">
        <v>880</v>
      </c>
      <c r="C3911" s="199" t="s">
        <v>881</v>
      </c>
      <c r="D3911" s="200" t="s">
        <v>1870</v>
      </c>
      <c r="E3911" s="201" t="s">
        <v>3284</v>
      </c>
    </row>
    <row r="3912" spans="1:5" x14ac:dyDescent="0.2">
      <c r="A3912" s="199" t="s">
        <v>3356</v>
      </c>
      <c r="B3912" s="199" t="s">
        <v>886</v>
      </c>
      <c r="C3912" s="199" t="s">
        <v>887</v>
      </c>
      <c r="D3912" s="200" t="s">
        <v>1870</v>
      </c>
      <c r="E3912" s="201" t="s">
        <v>3284</v>
      </c>
    </row>
    <row r="3913" spans="1:5" x14ac:dyDescent="0.2">
      <c r="A3913" s="199" t="s">
        <v>3356</v>
      </c>
      <c r="B3913" s="199" t="s">
        <v>870</v>
      </c>
      <c r="C3913" s="199" t="s">
        <v>871</v>
      </c>
      <c r="D3913" s="200" t="s">
        <v>1870</v>
      </c>
      <c r="E3913" s="201" t="s">
        <v>3284</v>
      </c>
    </row>
    <row r="3914" spans="1:5" x14ac:dyDescent="0.2">
      <c r="A3914" s="199" t="s">
        <v>3356</v>
      </c>
      <c r="B3914" s="199" t="s">
        <v>876</v>
      </c>
      <c r="C3914" s="199" t="s">
        <v>877</v>
      </c>
      <c r="D3914" s="200" t="s">
        <v>1870</v>
      </c>
      <c r="E3914" s="201" t="s">
        <v>3284</v>
      </c>
    </row>
    <row r="3915" spans="1:5" x14ac:dyDescent="0.2">
      <c r="A3915" s="199" t="s">
        <v>3356</v>
      </c>
      <c r="B3915" s="199" t="s">
        <v>882</v>
      </c>
      <c r="C3915" s="199" t="s">
        <v>883</v>
      </c>
      <c r="D3915" s="200" t="s">
        <v>1870</v>
      </c>
      <c r="E3915" s="201" t="s">
        <v>3284</v>
      </c>
    </row>
    <row r="3916" spans="1:5" x14ac:dyDescent="0.2">
      <c r="A3916" s="199" t="s">
        <v>3356</v>
      </c>
      <c r="B3916" s="199" t="s">
        <v>888</v>
      </c>
      <c r="C3916" s="199" t="s">
        <v>889</v>
      </c>
      <c r="D3916" s="200" t="s">
        <v>1870</v>
      </c>
      <c r="E3916" s="201" t="s">
        <v>3284</v>
      </c>
    </row>
    <row r="3917" spans="1:5" x14ac:dyDescent="0.2">
      <c r="A3917" s="199" t="s">
        <v>3356</v>
      </c>
      <c r="B3917" s="199" t="s">
        <v>733</v>
      </c>
      <c r="C3917" s="199" t="s">
        <v>734</v>
      </c>
      <c r="D3917" s="200" t="s">
        <v>1870</v>
      </c>
      <c r="E3917" s="201" t="s">
        <v>3284</v>
      </c>
    </row>
    <row r="3918" spans="1:5" x14ac:dyDescent="0.2">
      <c r="A3918" s="199" t="s">
        <v>3356</v>
      </c>
      <c r="B3918" s="199" t="s">
        <v>737</v>
      </c>
      <c r="C3918" s="199" t="s">
        <v>738</v>
      </c>
      <c r="D3918" s="200" t="s">
        <v>1870</v>
      </c>
      <c r="E3918" s="201" t="s">
        <v>3284</v>
      </c>
    </row>
    <row r="3919" spans="1:5" x14ac:dyDescent="0.2">
      <c r="A3919" s="199" t="s">
        <v>3356</v>
      </c>
      <c r="B3919" s="199" t="s">
        <v>2327</v>
      </c>
      <c r="C3919" s="199" t="s">
        <v>764</v>
      </c>
      <c r="D3919" s="200" t="s">
        <v>1870</v>
      </c>
      <c r="E3919" s="201" t="s">
        <v>3284</v>
      </c>
    </row>
    <row r="3920" spans="1:5" x14ac:dyDescent="0.2">
      <c r="A3920" s="199" t="s">
        <v>3356</v>
      </c>
      <c r="B3920" s="199" t="s">
        <v>2333</v>
      </c>
      <c r="C3920" s="199" t="s">
        <v>765</v>
      </c>
      <c r="D3920" s="200" t="s">
        <v>1870</v>
      </c>
      <c r="E3920" s="201" t="s">
        <v>3284</v>
      </c>
    </row>
    <row r="3921" spans="1:5" x14ac:dyDescent="0.2">
      <c r="A3921" s="199" t="s">
        <v>3356</v>
      </c>
      <c r="B3921" s="199" t="s">
        <v>810</v>
      </c>
      <c r="C3921" s="199" t="s">
        <v>811</v>
      </c>
      <c r="D3921" s="200" t="s">
        <v>1870</v>
      </c>
      <c r="E3921" s="201" t="s">
        <v>3284</v>
      </c>
    </row>
    <row r="3922" spans="1:5" x14ac:dyDescent="0.2">
      <c r="A3922" s="199" t="s">
        <v>3356</v>
      </c>
      <c r="B3922" s="199" t="s">
        <v>814</v>
      </c>
      <c r="C3922" s="199" t="s">
        <v>815</v>
      </c>
      <c r="D3922" s="200" t="s">
        <v>1870</v>
      </c>
      <c r="E3922" s="201" t="s">
        <v>3284</v>
      </c>
    </row>
    <row r="3923" spans="1:5" x14ac:dyDescent="0.2">
      <c r="A3923" s="199" t="s">
        <v>3356</v>
      </c>
      <c r="B3923" s="199" t="s">
        <v>802</v>
      </c>
      <c r="C3923" s="199" t="s">
        <v>803</v>
      </c>
      <c r="D3923" s="200" t="s">
        <v>1870</v>
      </c>
      <c r="E3923" s="201" t="s">
        <v>3284</v>
      </c>
    </row>
    <row r="3924" spans="1:5" x14ac:dyDescent="0.2">
      <c r="A3924" s="199" t="s">
        <v>3356</v>
      </c>
      <c r="B3924" s="199" t="s">
        <v>806</v>
      </c>
      <c r="C3924" s="199" t="s">
        <v>807</v>
      </c>
      <c r="D3924" s="200" t="s">
        <v>1870</v>
      </c>
      <c r="E3924" s="201" t="s">
        <v>3284</v>
      </c>
    </row>
    <row r="3925" spans="1:5" x14ac:dyDescent="0.2">
      <c r="A3925" s="199" t="s">
        <v>3356</v>
      </c>
      <c r="B3925" s="199" t="s">
        <v>2324</v>
      </c>
      <c r="C3925" s="199" t="s">
        <v>741</v>
      </c>
      <c r="D3925" s="200" t="s">
        <v>1870</v>
      </c>
      <c r="E3925" s="201" t="s">
        <v>3284</v>
      </c>
    </row>
    <row r="3926" spans="1:5" x14ac:dyDescent="0.2">
      <c r="A3926" s="199" t="s">
        <v>3356</v>
      </c>
      <c r="B3926" s="199" t="s">
        <v>744</v>
      </c>
      <c r="C3926" s="199" t="s">
        <v>745</v>
      </c>
      <c r="D3926" s="200" t="s">
        <v>1870</v>
      </c>
      <c r="E3926" s="201" t="s">
        <v>3284</v>
      </c>
    </row>
    <row r="3927" spans="1:5" x14ac:dyDescent="0.2">
      <c r="A3927" s="199" t="s">
        <v>3356</v>
      </c>
      <c r="B3927" s="199" t="s">
        <v>2334</v>
      </c>
      <c r="C3927" s="199" t="s">
        <v>766</v>
      </c>
      <c r="D3927" s="200" t="s">
        <v>1870</v>
      </c>
      <c r="E3927" s="201" t="s">
        <v>3284</v>
      </c>
    </row>
    <row r="3928" spans="1:5" x14ac:dyDescent="0.2">
      <c r="A3928" s="199" t="s">
        <v>3356</v>
      </c>
      <c r="B3928" s="199" t="s">
        <v>2329</v>
      </c>
      <c r="C3928" s="199" t="s">
        <v>767</v>
      </c>
      <c r="D3928" s="200" t="s">
        <v>1870</v>
      </c>
      <c r="E3928" s="201" t="s">
        <v>3284</v>
      </c>
    </row>
    <row r="3929" spans="1:5" x14ac:dyDescent="0.2">
      <c r="A3929" s="199" t="s">
        <v>3356</v>
      </c>
      <c r="B3929" s="199" t="s">
        <v>2332</v>
      </c>
      <c r="C3929" s="199" t="s">
        <v>768</v>
      </c>
      <c r="D3929" s="200" t="s">
        <v>1870</v>
      </c>
      <c r="E3929" s="201" t="s">
        <v>3284</v>
      </c>
    </row>
    <row r="3930" spans="1:5" x14ac:dyDescent="0.2">
      <c r="A3930" s="199" t="s">
        <v>3356</v>
      </c>
      <c r="B3930" s="199" t="s">
        <v>2322</v>
      </c>
      <c r="C3930" s="199" t="s">
        <v>769</v>
      </c>
      <c r="D3930" s="200" t="s">
        <v>1870</v>
      </c>
      <c r="E3930" s="201" t="s">
        <v>3284</v>
      </c>
    </row>
    <row r="3931" spans="1:5" x14ac:dyDescent="0.2">
      <c r="A3931" s="199" t="s">
        <v>3356</v>
      </c>
      <c r="B3931" s="199" t="s">
        <v>2328</v>
      </c>
      <c r="C3931" s="199" t="s">
        <v>770</v>
      </c>
      <c r="D3931" s="200" t="s">
        <v>1870</v>
      </c>
      <c r="E3931" s="201" t="s">
        <v>3284</v>
      </c>
    </row>
    <row r="3932" spans="1:5" x14ac:dyDescent="0.2">
      <c r="A3932" s="199" t="s">
        <v>3356</v>
      </c>
      <c r="B3932" s="199" t="s">
        <v>2330</v>
      </c>
      <c r="C3932" s="199" t="s">
        <v>771</v>
      </c>
      <c r="D3932" s="200" t="s">
        <v>1870</v>
      </c>
      <c r="E3932" s="201" t="s">
        <v>3284</v>
      </c>
    </row>
    <row r="3933" spans="1:5" x14ac:dyDescent="0.2">
      <c r="A3933" s="199" t="s">
        <v>3356</v>
      </c>
      <c r="B3933" s="199" t="s">
        <v>748</v>
      </c>
      <c r="C3933" s="199" t="s">
        <v>749</v>
      </c>
      <c r="D3933" s="200" t="s">
        <v>1870</v>
      </c>
      <c r="E3933" s="201" t="s">
        <v>3284</v>
      </c>
    </row>
    <row r="3934" spans="1:5" x14ac:dyDescent="0.2">
      <c r="A3934" s="199" t="s">
        <v>3356</v>
      </c>
      <c r="B3934" s="199" t="s">
        <v>752</v>
      </c>
      <c r="C3934" s="199" t="s">
        <v>753</v>
      </c>
      <c r="D3934" s="200" t="s">
        <v>1870</v>
      </c>
      <c r="E3934" s="201" t="s">
        <v>3284</v>
      </c>
    </row>
    <row r="3935" spans="1:5" x14ac:dyDescent="0.2">
      <c r="A3935" s="199" t="s">
        <v>3356</v>
      </c>
      <c r="B3935" s="199" t="s">
        <v>735</v>
      </c>
      <c r="C3935" s="199" t="s">
        <v>736</v>
      </c>
      <c r="D3935" s="200" t="s">
        <v>1870</v>
      </c>
      <c r="E3935" s="201" t="s">
        <v>3284</v>
      </c>
    </row>
    <row r="3936" spans="1:5" x14ac:dyDescent="0.2">
      <c r="A3936" s="199" t="s">
        <v>3356</v>
      </c>
      <c r="B3936" s="199" t="s">
        <v>739</v>
      </c>
      <c r="C3936" s="199" t="s">
        <v>740</v>
      </c>
      <c r="D3936" s="200" t="s">
        <v>1870</v>
      </c>
      <c r="E3936" s="201" t="s">
        <v>3284</v>
      </c>
    </row>
    <row r="3937" spans="1:5" x14ac:dyDescent="0.2">
      <c r="A3937" s="199" t="s">
        <v>3356</v>
      </c>
      <c r="B3937" s="199" t="s">
        <v>2317</v>
      </c>
      <c r="C3937" s="199" t="s">
        <v>772</v>
      </c>
      <c r="D3937" s="200" t="s">
        <v>1870</v>
      </c>
      <c r="E3937" s="201" t="s">
        <v>3284</v>
      </c>
    </row>
    <row r="3938" spans="1:5" x14ac:dyDescent="0.2">
      <c r="A3938" s="199" t="s">
        <v>3356</v>
      </c>
      <c r="B3938" s="199" t="s">
        <v>2323</v>
      </c>
      <c r="C3938" s="199" t="s">
        <v>773</v>
      </c>
      <c r="D3938" s="200" t="s">
        <v>1870</v>
      </c>
      <c r="E3938" s="201" t="s">
        <v>3284</v>
      </c>
    </row>
    <row r="3939" spans="1:5" x14ac:dyDescent="0.2">
      <c r="A3939" s="199" t="s">
        <v>3356</v>
      </c>
      <c r="B3939" s="199" t="s">
        <v>812</v>
      </c>
      <c r="C3939" s="199" t="s">
        <v>813</v>
      </c>
      <c r="D3939" s="200" t="s">
        <v>1870</v>
      </c>
      <c r="E3939" s="201" t="s">
        <v>3284</v>
      </c>
    </row>
    <row r="3940" spans="1:5" x14ac:dyDescent="0.2">
      <c r="A3940" s="199" t="s">
        <v>3356</v>
      </c>
      <c r="B3940" s="199" t="s">
        <v>816</v>
      </c>
      <c r="C3940" s="199" t="s">
        <v>817</v>
      </c>
      <c r="D3940" s="200" t="s">
        <v>1870</v>
      </c>
      <c r="E3940" s="201" t="s">
        <v>3284</v>
      </c>
    </row>
    <row r="3941" spans="1:5" x14ac:dyDescent="0.2">
      <c r="A3941" s="199" t="s">
        <v>3356</v>
      </c>
      <c r="B3941" s="199" t="s">
        <v>804</v>
      </c>
      <c r="C3941" s="199" t="s">
        <v>805</v>
      </c>
      <c r="D3941" s="200" t="s">
        <v>1870</v>
      </c>
      <c r="E3941" s="201" t="s">
        <v>3284</v>
      </c>
    </row>
    <row r="3942" spans="1:5" x14ac:dyDescent="0.2">
      <c r="A3942" s="199" t="s">
        <v>3356</v>
      </c>
      <c r="B3942" s="199" t="s">
        <v>808</v>
      </c>
      <c r="C3942" s="199" t="s">
        <v>809</v>
      </c>
      <c r="D3942" s="200" t="s">
        <v>1870</v>
      </c>
      <c r="E3942" s="201" t="s">
        <v>3284</v>
      </c>
    </row>
    <row r="3943" spans="1:5" x14ac:dyDescent="0.2">
      <c r="A3943" s="199" t="s">
        <v>3356</v>
      </c>
      <c r="B3943" s="199" t="s">
        <v>742</v>
      </c>
      <c r="C3943" s="199" t="s">
        <v>743</v>
      </c>
      <c r="D3943" s="200" t="s">
        <v>1870</v>
      </c>
      <c r="E3943" s="201" t="s">
        <v>3284</v>
      </c>
    </row>
    <row r="3944" spans="1:5" x14ac:dyDescent="0.2">
      <c r="A3944" s="199" t="s">
        <v>3356</v>
      </c>
      <c r="B3944" s="199" t="s">
        <v>746</v>
      </c>
      <c r="C3944" s="199" t="s">
        <v>747</v>
      </c>
      <c r="D3944" s="200" t="s">
        <v>1870</v>
      </c>
      <c r="E3944" s="201" t="s">
        <v>3284</v>
      </c>
    </row>
    <row r="3945" spans="1:5" x14ac:dyDescent="0.2">
      <c r="A3945" s="199" t="s">
        <v>3356</v>
      </c>
      <c r="B3945" s="199" t="s">
        <v>2321</v>
      </c>
      <c r="C3945" s="199" t="s">
        <v>774</v>
      </c>
      <c r="D3945" s="200" t="s">
        <v>1870</v>
      </c>
      <c r="E3945" s="201" t="s">
        <v>3284</v>
      </c>
    </row>
    <row r="3946" spans="1:5" x14ac:dyDescent="0.2">
      <c r="A3946" s="199" t="s">
        <v>3356</v>
      </c>
      <c r="B3946" s="199" t="s">
        <v>2320</v>
      </c>
      <c r="C3946" s="199" t="s">
        <v>775</v>
      </c>
      <c r="D3946" s="200" t="s">
        <v>1870</v>
      </c>
      <c r="E3946" s="201" t="s">
        <v>3284</v>
      </c>
    </row>
    <row r="3947" spans="1:5" x14ac:dyDescent="0.2">
      <c r="A3947" s="199" t="s">
        <v>3356</v>
      </c>
      <c r="B3947" s="199" t="s">
        <v>2326</v>
      </c>
      <c r="C3947" s="199" t="s">
        <v>776</v>
      </c>
      <c r="D3947" s="200" t="s">
        <v>1870</v>
      </c>
      <c r="E3947" s="201" t="s">
        <v>3284</v>
      </c>
    </row>
    <row r="3948" spans="1:5" x14ac:dyDescent="0.2">
      <c r="A3948" s="199" t="s">
        <v>3356</v>
      </c>
      <c r="B3948" s="199" t="s">
        <v>2319</v>
      </c>
      <c r="C3948" s="199" t="s">
        <v>777</v>
      </c>
      <c r="D3948" s="200" t="s">
        <v>1870</v>
      </c>
      <c r="E3948" s="201" t="s">
        <v>3284</v>
      </c>
    </row>
    <row r="3949" spans="1:5" x14ac:dyDescent="0.2">
      <c r="A3949" s="199" t="s">
        <v>3356</v>
      </c>
      <c r="B3949" s="199" t="s">
        <v>2325</v>
      </c>
      <c r="C3949" s="199" t="s">
        <v>778</v>
      </c>
      <c r="D3949" s="200" t="s">
        <v>1870</v>
      </c>
      <c r="E3949" s="201" t="s">
        <v>3284</v>
      </c>
    </row>
    <row r="3950" spans="1:5" x14ac:dyDescent="0.2">
      <c r="A3950" s="199" t="s">
        <v>3356</v>
      </c>
      <c r="B3950" s="199" t="s">
        <v>2331</v>
      </c>
      <c r="C3950" s="199" t="s">
        <v>779</v>
      </c>
      <c r="D3950" s="200" t="s">
        <v>1870</v>
      </c>
      <c r="E3950" s="201" t="s">
        <v>3284</v>
      </c>
    </row>
    <row r="3951" spans="1:5" x14ac:dyDescent="0.2">
      <c r="A3951" s="199" t="s">
        <v>3356</v>
      </c>
      <c r="B3951" s="199" t="s">
        <v>750</v>
      </c>
      <c r="C3951" s="199" t="s">
        <v>751</v>
      </c>
      <c r="D3951" s="200" t="s">
        <v>1870</v>
      </c>
      <c r="E3951" s="201" t="s">
        <v>3284</v>
      </c>
    </row>
    <row r="3952" spans="1:5" x14ac:dyDescent="0.2">
      <c r="A3952" s="199" t="s">
        <v>3356</v>
      </c>
      <c r="B3952" s="199" t="s">
        <v>754</v>
      </c>
      <c r="C3952" s="199" t="s">
        <v>755</v>
      </c>
      <c r="D3952" s="200" t="s">
        <v>1870</v>
      </c>
      <c r="E3952" s="201" t="s">
        <v>3284</v>
      </c>
    </row>
    <row r="3953" spans="1:5" x14ac:dyDescent="0.2">
      <c r="A3953" s="199" t="s">
        <v>3356</v>
      </c>
      <c r="B3953" s="199" t="s">
        <v>834</v>
      </c>
      <c r="C3953" s="199" t="s">
        <v>835</v>
      </c>
      <c r="D3953" s="200" t="s">
        <v>1870</v>
      </c>
      <c r="E3953" s="201" t="s">
        <v>3284</v>
      </c>
    </row>
    <row r="3954" spans="1:5" x14ac:dyDescent="0.2">
      <c r="A3954" s="199" t="s">
        <v>3356</v>
      </c>
      <c r="B3954" s="199" t="s">
        <v>838</v>
      </c>
      <c r="C3954" s="199" t="s">
        <v>839</v>
      </c>
      <c r="D3954" s="200" t="s">
        <v>1870</v>
      </c>
      <c r="E3954" s="201" t="s">
        <v>3284</v>
      </c>
    </row>
    <row r="3955" spans="1:5" x14ac:dyDescent="0.2">
      <c r="A3955" s="199" t="s">
        <v>3356</v>
      </c>
      <c r="B3955" s="199" t="s">
        <v>1028</v>
      </c>
      <c r="C3955" s="199" t="s">
        <v>1029</v>
      </c>
      <c r="D3955" s="200" t="s">
        <v>1870</v>
      </c>
      <c r="E3955" s="201" t="s">
        <v>3284</v>
      </c>
    </row>
    <row r="3956" spans="1:5" x14ac:dyDescent="0.2">
      <c r="A3956" s="199" t="s">
        <v>3356</v>
      </c>
      <c r="B3956" s="199" t="s">
        <v>1032</v>
      </c>
      <c r="C3956" s="199" t="s">
        <v>1033</v>
      </c>
      <c r="D3956" s="200" t="s">
        <v>1870</v>
      </c>
      <c r="E3956" s="201" t="s">
        <v>3284</v>
      </c>
    </row>
    <row r="3957" spans="1:5" x14ac:dyDescent="0.2">
      <c r="A3957" s="199" t="s">
        <v>3356</v>
      </c>
      <c r="B3957" s="199" t="s">
        <v>1020</v>
      </c>
      <c r="C3957" s="199" t="s">
        <v>1021</v>
      </c>
      <c r="D3957" s="200" t="s">
        <v>1870</v>
      </c>
      <c r="E3957" s="201" t="s">
        <v>3284</v>
      </c>
    </row>
    <row r="3958" spans="1:5" x14ac:dyDescent="0.2">
      <c r="A3958" s="199" t="s">
        <v>3356</v>
      </c>
      <c r="B3958" s="199" t="s">
        <v>1024</v>
      </c>
      <c r="C3958" s="199" t="s">
        <v>1025</v>
      </c>
      <c r="D3958" s="200" t="s">
        <v>1870</v>
      </c>
      <c r="E3958" s="201" t="s">
        <v>3284</v>
      </c>
    </row>
    <row r="3959" spans="1:5" x14ac:dyDescent="0.2">
      <c r="A3959" s="199" t="s">
        <v>3356</v>
      </c>
      <c r="B3959" s="199" t="s">
        <v>850</v>
      </c>
      <c r="C3959" s="199" t="s">
        <v>851</v>
      </c>
      <c r="D3959" s="200" t="s">
        <v>1870</v>
      </c>
      <c r="E3959" s="201" t="s">
        <v>3284</v>
      </c>
    </row>
    <row r="3960" spans="1:5" x14ac:dyDescent="0.2">
      <c r="A3960" s="199" t="s">
        <v>3356</v>
      </c>
      <c r="B3960" s="199" t="s">
        <v>854</v>
      </c>
      <c r="C3960" s="199" t="s">
        <v>855</v>
      </c>
      <c r="D3960" s="200" t="s">
        <v>1870</v>
      </c>
      <c r="E3960" s="201" t="s">
        <v>3284</v>
      </c>
    </row>
    <row r="3961" spans="1:5" x14ac:dyDescent="0.2">
      <c r="A3961" s="199" t="s">
        <v>3356</v>
      </c>
      <c r="B3961" s="199" t="s">
        <v>2318</v>
      </c>
      <c r="C3961" s="199" t="s">
        <v>842</v>
      </c>
      <c r="D3961" s="200" t="s">
        <v>1870</v>
      </c>
      <c r="E3961" s="201" t="s">
        <v>3284</v>
      </c>
    </row>
    <row r="3962" spans="1:5" x14ac:dyDescent="0.2">
      <c r="A3962" s="199" t="s">
        <v>3356</v>
      </c>
      <c r="B3962" s="199" t="s">
        <v>845</v>
      </c>
      <c r="C3962" s="199" t="s">
        <v>846</v>
      </c>
      <c r="D3962" s="200" t="s">
        <v>1870</v>
      </c>
      <c r="E3962" s="201" t="s">
        <v>3284</v>
      </c>
    </row>
    <row r="3963" spans="1:5" x14ac:dyDescent="0.2">
      <c r="A3963" s="199" t="s">
        <v>3356</v>
      </c>
      <c r="B3963" s="199" t="s">
        <v>858</v>
      </c>
      <c r="C3963" s="199" t="s">
        <v>859</v>
      </c>
      <c r="D3963" s="200" t="s">
        <v>1870</v>
      </c>
      <c r="E3963" s="201" t="s">
        <v>3284</v>
      </c>
    </row>
    <row r="3964" spans="1:5" x14ac:dyDescent="0.2">
      <c r="A3964" s="199" t="s">
        <v>3356</v>
      </c>
      <c r="B3964" s="199" t="s">
        <v>862</v>
      </c>
      <c r="C3964" s="199" t="s">
        <v>863</v>
      </c>
      <c r="D3964" s="200" t="s">
        <v>1870</v>
      </c>
      <c r="E3964" s="201" t="s">
        <v>3284</v>
      </c>
    </row>
    <row r="3965" spans="1:5" x14ac:dyDescent="0.2">
      <c r="A3965" s="199" t="s">
        <v>3356</v>
      </c>
      <c r="B3965" s="199" t="s">
        <v>836</v>
      </c>
      <c r="C3965" s="199" t="s">
        <v>837</v>
      </c>
      <c r="D3965" s="200" t="s">
        <v>1870</v>
      </c>
      <c r="E3965" s="201" t="s">
        <v>3284</v>
      </c>
    </row>
    <row r="3966" spans="1:5" x14ac:dyDescent="0.2">
      <c r="A3966" s="199" t="s">
        <v>3356</v>
      </c>
      <c r="B3966" s="199" t="s">
        <v>840</v>
      </c>
      <c r="C3966" s="199" t="s">
        <v>841</v>
      </c>
      <c r="D3966" s="200" t="s">
        <v>1870</v>
      </c>
      <c r="E3966" s="201" t="s">
        <v>3284</v>
      </c>
    </row>
    <row r="3967" spans="1:5" x14ac:dyDescent="0.2">
      <c r="A3967" s="199" t="s">
        <v>3356</v>
      </c>
      <c r="B3967" s="199" t="s">
        <v>1030</v>
      </c>
      <c r="C3967" s="199" t="s">
        <v>1031</v>
      </c>
      <c r="D3967" s="200" t="s">
        <v>1870</v>
      </c>
      <c r="E3967" s="201" t="s">
        <v>3284</v>
      </c>
    </row>
    <row r="3968" spans="1:5" x14ac:dyDescent="0.2">
      <c r="A3968" s="199" t="s">
        <v>3356</v>
      </c>
      <c r="B3968" s="199" t="s">
        <v>1034</v>
      </c>
      <c r="C3968" s="199" t="s">
        <v>1035</v>
      </c>
      <c r="D3968" s="200" t="s">
        <v>1870</v>
      </c>
      <c r="E3968" s="201" t="s">
        <v>3284</v>
      </c>
    </row>
    <row r="3969" spans="1:5" x14ac:dyDescent="0.2">
      <c r="A3969" s="199" t="s">
        <v>3356</v>
      </c>
      <c r="B3969" s="199" t="s">
        <v>1022</v>
      </c>
      <c r="C3969" s="199" t="s">
        <v>1023</v>
      </c>
      <c r="D3969" s="200" t="s">
        <v>1870</v>
      </c>
      <c r="E3969" s="201" t="s">
        <v>3284</v>
      </c>
    </row>
    <row r="3970" spans="1:5" x14ac:dyDescent="0.2">
      <c r="A3970" s="199" t="s">
        <v>3356</v>
      </c>
      <c r="B3970" s="199" t="s">
        <v>1026</v>
      </c>
      <c r="C3970" s="199" t="s">
        <v>1027</v>
      </c>
      <c r="D3970" s="200" t="s">
        <v>1870</v>
      </c>
      <c r="E3970" s="201" t="s">
        <v>3284</v>
      </c>
    </row>
    <row r="3971" spans="1:5" x14ac:dyDescent="0.2">
      <c r="A3971" s="199" t="s">
        <v>3356</v>
      </c>
      <c r="B3971" s="199" t="s">
        <v>852</v>
      </c>
      <c r="C3971" s="199" t="s">
        <v>853</v>
      </c>
      <c r="D3971" s="200" t="s">
        <v>1870</v>
      </c>
      <c r="E3971" s="201" t="s">
        <v>3284</v>
      </c>
    </row>
    <row r="3972" spans="1:5" x14ac:dyDescent="0.2">
      <c r="A3972" s="199" t="s">
        <v>3356</v>
      </c>
      <c r="B3972" s="199" t="s">
        <v>856</v>
      </c>
      <c r="C3972" s="199" t="s">
        <v>857</v>
      </c>
      <c r="D3972" s="200" t="s">
        <v>1870</v>
      </c>
      <c r="E3972" s="201" t="s">
        <v>3284</v>
      </c>
    </row>
    <row r="3973" spans="1:5" x14ac:dyDescent="0.2">
      <c r="A3973" s="199" t="s">
        <v>3356</v>
      </c>
      <c r="B3973" s="199" t="s">
        <v>843</v>
      </c>
      <c r="C3973" s="199" t="s">
        <v>844</v>
      </c>
      <c r="D3973" s="200" t="s">
        <v>1870</v>
      </c>
      <c r="E3973" s="201" t="s">
        <v>3284</v>
      </c>
    </row>
    <row r="3974" spans="1:5" x14ac:dyDescent="0.2">
      <c r="A3974" s="199" t="s">
        <v>3356</v>
      </c>
      <c r="B3974" s="199" t="s">
        <v>847</v>
      </c>
      <c r="C3974" s="199" t="s">
        <v>848</v>
      </c>
      <c r="D3974" s="200" t="s">
        <v>1870</v>
      </c>
      <c r="E3974" s="201" t="s">
        <v>3284</v>
      </c>
    </row>
    <row r="3975" spans="1:5" x14ac:dyDescent="0.2">
      <c r="A3975" s="199" t="s">
        <v>3356</v>
      </c>
      <c r="B3975" s="199" t="s">
        <v>860</v>
      </c>
      <c r="C3975" s="199" t="s">
        <v>861</v>
      </c>
      <c r="D3975" s="200" t="s">
        <v>1870</v>
      </c>
      <c r="E3975" s="201" t="s">
        <v>3284</v>
      </c>
    </row>
    <row r="3976" spans="1:5" x14ac:dyDescent="0.2">
      <c r="A3976" s="199" t="s">
        <v>3356</v>
      </c>
      <c r="B3976" s="199" t="s">
        <v>864</v>
      </c>
      <c r="C3976" s="199" t="s">
        <v>865</v>
      </c>
      <c r="D3976" s="200" t="s">
        <v>1870</v>
      </c>
      <c r="E3976" s="201" t="s">
        <v>3284</v>
      </c>
    </row>
    <row r="3977" spans="1:5" x14ac:dyDescent="0.2">
      <c r="A3977" s="199" t="s">
        <v>3356</v>
      </c>
      <c r="B3977" s="199" t="s">
        <v>866</v>
      </c>
      <c r="C3977" s="199" t="s">
        <v>867</v>
      </c>
      <c r="D3977" s="200" t="s">
        <v>1870</v>
      </c>
      <c r="E3977" s="201" t="s">
        <v>3284</v>
      </c>
    </row>
    <row r="3978" spans="1:5" x14ac:dyDescent="0.2">
      <c r="A3978" s="199" t="s">
        <v>3356</v>
      </c>
      <c r="B3978" s="199" t="s">
        <v>872</v>
      </c>
      <c r="C3978" s="199" t="s">
        <v>873</v>
      </c>
      <c r="D3978" s="200" t="s">
        <v>1870</v>
      </c>
      <c r="E3978" s="201" t="s">
        <v>3284</v>
      </c>
    </row>
    <row r="3979" spans="1:5" x14ac:dyDescent="0.2">
      <c r="A3979" s="199" t="s">
        <v>3356</v>
      </c>
      <c r="B3979" s="199" t="s">
        <v>878</v>
      </c>
      <c r="C3979" s="199" t="s">
        <v>879</v>
      </c>
      <c r="D3979" s="200" t="s">
        <v>1870</v>
      </c>
      <c r="E3979" s="201" t="s">
        <v>3284</v>
      </c>
    </row>
    <row r="3980" spans="1:5" x14ac:dyDescent="0.2">
      <c r="A3980" s="199" t="s">
        <v>3356</v>
      </c>
      <c r="B3980" s="199" t="s">
        <v>884</v>
      </c>
      <c r="C3980" s="199" t="s">
        <v>885</v>
      </c>
      <c r="D3980" s="200" t="s">
        <v>1870</v>
      </c>
      <c r="E3980" s="201" t="s">
        <v>3284</v>
      </c>
    </row>
    <row r="3981" spans="1:5" x14ac:dyDescent="0.2">
      <c r="A3981" s="199" t="s">
        <v>3356</v>
      </c>
      <c r="B3981" s="199" t="s">
        <v>1425</v>
      </c>
      <c r="C3981" s="199" t="s">
        <v>1426</v>
      </c>
      <c r="D3981" s="200" t="s">
        <v>632</v>
      </c>
      <c r="E3981" s="201" t="s">
        <v>3284</v>
      </c>
    </row>
    <row r="3982" spans="1:5" x14ac:dyDescent="0.2">
      <c r="A3982" s="199" t="s">
        <v>3356</v>
      </c>
      <c r="B3982" s="199" t="s">
        <v>1425</v>
      </c>
      <c r="C3982" s="199" t="s">
        <v>1426</v>
      </c>
      <c r="D3982" s="200" t="s">
        <v>632</v>
      </c>
      <c r="E3982" s="201" t="s">
        <v>3287</v>
      </c>
    </row>
    <row r="3983" spans="1:5" x14ac:dyDescent="0.2">
      <c r="A3983" s="199" t="s">
        <v>3356</v>
      </c>
      <c r="B3983" s="199" t="s">
        <v>1425</v>
      </c>
      <c r="C3983" s="199" t="s">
        <v>1426</v>
      </c>
      <c r="D3983" s="200" t="s">
        <v>632</v>
      </c>
      <c r="E3983" s="201" t="s">
        <v>3288</v>
      </c>
    </row>
    <row r="3984" spans="1:5" x14ac:dyDescent="0.2">
      <c r="A3984" s="199" t="s">
        <v>3356</v>
      </c>
      <c r="B3984" s="199" t="s">
        <v>1425</v>
      </c>
      <c r="C3984" s="199" t="s">
        <v>1426</v>
      </c>
      <c r="D3984" s="200" t="s">
        <v>632</v>
      </c>
      <c r="E3984" s="201" t="s">
        <v>3290</v>
      </c>
    </row>
    <row r="3985" spans="1:5" x14ac:dyDescent="0.2">
      <c r="A3985" s="199" t="s">
        <v>3356</v>
      </c>
      <c r="B3985" s="199" t="s">
        <v>1425</v>
      </c>
      <c r="C3985" s="199" t="s">
        <v>1426</v>
      </c>
      <c r="D3985" s="200" t="s">
        <v>632</v>
      </c>
      <c r="E3985" s="201" t="s">
        <v>3328</v>
      </c>
    </row>
    <row r="3986" spans="1:5" x14ac:dyDescent="0.2">
      <c r="A3986" s="199" t="s">
        <v>3356</v>
      </c>
      <c r="B3986" s="199" t="s">
        <v>1753</v>
      </c>
      <c r="C3986" s="199" t="s">
        <v>1427</v>
      </c>
      <c r="D3986" s="200" t="s">
        <v>632</v>
      </c>
      <c r="E3986" s="201" t="s">
        <v>3287</v>
      </c>
    </row>
    <row r="3987" spans="1:5" x14ac:dyDescent="0.2">
      <c r="A3987" s="199" t="s">
        <v>3356</v>
      </c>
      <c r="B3987" s="199" t="s">
        <v>1753</v>
      </c>
      <c r="C3987" s="199" t="s">
        <v>1427</v>
      </c>
      <c r="D3987" s="200" t="s">
        <v>632</v>
      </c>
      <c r="E3987" s="201" t="s">
        <v>3288</v>
      </c>
    </row>
    <row r="3988" spans="1:5" x14ac:dyDescent="0.2">
      <c r="A3988" s="199" t="s">
        <v>3356</v>
      </c>
      <c r="B3988" s="199" t="s">
        <v>1753</v>
      </c>
      <c r="C3988" s="199" t="s">
        <v>1427</v>
      </c>
      <c r="D3988" s="200" t="s">
        <v>632</v>
      </c>
      <c r="E3988" s="201" t="s">
        <v>3289</v>
      </c>
    </row>
    <row r="3989" spans="1:5" x14ac:dyDescent="0.2">
      <c r="A3989" s="199" t="s">
        <v>3356</v>
      </c>
      <c r="B3989" s="199" t="s">
        <v>1753</v>
      </c>
      <c r="C3989" s="199" t="s">
        <v>1427</v>
      </c>
      <c r="D3989" s="200" t="s">
        <v>632</v>
      </c>
      <c r="E3989" s="201" t="s">
        <v>3328</v>
      </c>
    </row>
    <row r="3990" spans="1:5" x14ac:dyDescent="0.2">
      <c r="A3990" s="199" t="s">
        <v>3356</v>
      </c>
      <c r="B3990" s="199" t="s">
        <v>1428</v>
      </c>
      <c r="C3990" s="199" t="s">
        <v>1429</v>
      </c>
      <c r="D3990" s="200" t="s">
        <v>632</v>
      </c>
      <c r="E3990" s="201" t="s">
        <v>3284</v>
      </c>
    </row>
    <row r="3991" spans="1:5" x14ac:dyDescent="0.2">
      <c r="A3991" s="199" t="s">
        <v>3356</v>
      </c>
      <c r="B3991" s="199" t="s">
        <v>1428</v>
      </c>
      <c r="C3991" s="199" t="s">
        <v>1429</v>
      </c>
      <c r="D3991" s="200" t="s">
        <v>632</v>
      </c>
      <c r="E3991" s="201" t="s">
        <v>3287</v>
      </c>
    </row>
    <row r="3992" spans="1:5" x14ac:dyDescent="0.2">
      <c r="A3992" s="199" t="s">
        <v>3356</v>
      </c>
      <c r="B3992" s="199" t="s">
        <v>1428</v>
      </c>
      <c r="C3992" s="199" t="s">
        <v>1429</v>
      </c>
      <c r="D3992" s="200" t="s">
        <v>632</v>
      </c>
      <c r="E3992" s="201" t="s">
        <v>3288</v>
      </c>
    </row>
    <row r="3993" spans="1:5" x14ac:dyDescent="0.2">
      <c r="A3993" s="199" t="s">
        <v>3356</v>
      </c>
      <c r="B3993" s="199" t="s">
        <v>1428</v>
      </c>
      <c r="C3993" s="199" t="s">
        <v>1429</v>
      </c>
      <c r="D3993" s="200" t="s">
        <v>632</v>
      </c>
      <c r="E3993" s="201" t="s">
        <v>3290</v>
      </c>
    </row>
    <row r="3994" spans="1:5" x14ac:dyDescent="0.2">
      <c r="A3994" s="199" t="s">
        <v>3356</v>
      </c>
      <c r="B3994" s="199" t="s">
        <v>1428</v>
      </c>
      <c r="C3994" s="199" t="s">
        <v>1429</v>
      </c>
      <c r="D3994" s="200" t="s">
        <v>632</v>
      </c>
      <c r="E3994" s="201" t="s">
        <v>3328</v>
      </c>
    </row>
    <row r="3995" spans="1:5" x14ac:dyDescent="0.2">
      <c r="A3995" s="199" t="s">
        <v>3356</v>
      </c>
      <c r="B3995" s="199" t="s">
        <v>3357</v>
      </c>
      <c r="C3995" s="199" t="s">
        <v>1430</v>
      </c>
      <c r="D3995" s="200" t="s">
        <v>632</v>
      </c>
      <c r="E3995" s="201" t="s">
        <v>3287</v>
      </c>
    </row>
    <row r="3996" spans="1:5" x14ac:dyDescent="0.2">
      <c r="A3996" s="199" t="s">
        <v>3356</v>
      </c>
      <c r="B3996" s="199" t="s">
        <v>3357</v>
      </c>
      <c r="C3996" s="199" t="s">
        <v>1430</v>
      </c>
      <c r="D3996" s="200" t="s">
        <v>632</v>
      </c>
      <c r="E3996" s="201" t="s">
        <v>3288</v>
      </c>
    </row>
    <row r="3997" spans="1:5" x14ac:dyDescent="0.2">
      <c r="A3997" s="199" t="s">
        <v>3356</v>
      </c>
      <c r="B3997" s="199" t="s">
        <v>3357</v>
      </c>
      <c r="C3997" s="199" t="s">
        <v>1430</v>
      </c>
      <c r="D3997" s="200" t="s">
        <v>632</v>
      </c>
      <c r="E3997" s="201" t="s">
        <v>3289</v>
      </c>
    </row>
    <row r="3998" spans="1:5" x14ac:dyDescent="0.2">
      <c r="A3998" s="199" t="s">
        <v>3356</v>
      </c>
      <c r="B3998" s="199" t="s">
        <v>3357</v>
      </c>
      <c r="C3998" s="199" t="s">
        <v>1430</v>
      </c>
      <c r="D3998" s="200" t="s">
        <v>632</v>
      </c>
      <c r="E3998" s="201" t="s">
        <v>3290</v>
      </c>
    </row>
    <row r="3999" spans="1:5" x14ac:dyDescent="0.2">
      <c r="A3999" s="199" t="s">
        <v>3356</v>
      </c>
      <c r="B3999" s="199" t="s">
        <v>3357</v>
      </c>
      <c r="C3999" s="199" t="s">
        <v>1430</v>
      </c>
      <c r="D3999" s="200" t="s">
        <v>632</v>
      </c>
      <c r="E3999" s="201" t="s">
        <v>3328</v>
      </c>
    </row>
    <row r="4000" spans="1:5" x14ac:dyDescent="0.2">
      <c r="A4000" s="199" t="s">
        <v>3356</v>
      </c>
      <c r="B4000" s="199" t="s">
        <v>1511</v>
      </c>
      <c r="C4000" s="199" t="s">
        <v>1512</v>
      </c>
      <c r="D4000" s="200" t="s">
        <v>632</v>
      </c>
      <c r="E4000" s="201" t="s">
        <v>3287</v>
      </c>
    </row>
    <row r="4001" spans="1:5" x14ac:dyDescent="0.2">
      <c r="A4001" s="199" t="s">
        <v>3356</v>
      </c>
      <c r="B4001" s="199" t="s">
        <v>1511</v>
      </c>
      <c r="C4001" s="199" t="s">
        <v>1512</v>
      </c>
      <c r="D4001" s="200" t="s">
        <v>632</v>
      </c>
      <c r="E4001" s="201" t="s">
        <v>3290</v>
      </c>
    </row>
    <row r="4002" spans="1:5" x14ac:dyDescent="0.2">
      <c r="A4002" s="199" t="s">
        <v>3356</v>
      </c>
      <c r="B4002" s="199" t="s">
        <v>1515</v>
      </c>
      <c r="C4002" s="199" t="s">
        <v>1516</v>
      </c>
      <c r="D4002" s="200" t="s">
        <v>632</v>
      </c>
      <c r="E4002" s="201" t="s">
        <v>3287</v>
      </c>
    </row>
    <row r="4003" spans="1:5" x14ac:dyDescent="0.2">
      <c r="A4003" s="199" t="s">
        <v>3356</v>
      </c>
      <c r="B4003" s="199" t="s">
        <v>1515</v>
      </c>
      <c r="C4003" s="199" t="s">
        <v>1516</v>
      </c>
      <c r="D4003" s="200" t="s">
        <v>632</v>
      </c>
      <c r="E4003" s="201" t="s">
        <v>3290</v>
      </c>
    </row>
    <row r="4004" spans="1:5" x14ac:dyDescent="0.2">
      <c r="A4004" s="199" t="s">
        <v>3356</v>
      </c>
      <c r="B4004" s="199" t="s">
        <v>1517</v>
      </c>
      <c r="C4004" s="199" t="s">
        <v>1518</v>
      </c>
      <c r="D4004" s="200" t="s">
        <v>632</v>
      </c>
      <c r="E4004" s="201" t="s">
        <v>3287</v>
      </c>
    </row>
    <row r="4005" spans="1:5" x14ac:dyDescent="0.2">
      <c r="A4005" s="199" t="s">
        <v>3356</v>
      </c>
      <c r="B4005" s="199" t="s">
        <v>1517</v>
      </c>
      <c r="C4005" s="199" t="s">
        <v>1518</v>
      </c>
      <c r="D4005" s="200" t="s">
        <v>632</v>
      </c>
      <c r="E4005" s="201" t="s">
        <v>3290</v>
      </c>
    </row>
    <row r="4006" spans="1:5" x14ac:dyDescent="0.2">
      <c r="A4006" s="199" t="s">
        <v>3356</v>
      </c>
      <c r="B4006" s="199" t="s">
        <v>1521</v>
      </c>
      <c r="C4006" s="199" t="s">
        <v>1522</v>
      </c>
      <c r="D4006" s="200" t="s">
        <v>632</v>
      </c>
      <c r="E4006" s="201" t="s">
        <v>3287</v>
      </c>
    </row>
    <row r="4007" spans="1:5" x14ac:dyDescent="0.2">
      <c r="A4007" s="199" t="s">
        <v>3356</v>
      </c>
      <c r="B4007" s="199" t="s">
        <v>1521</v>
      </c>
      <c r="C4007" s="199" t="s">
        <v>1522</v>
      </c>
      <c r="D4007" s="200" t="s">
        <v>632</v>
      </c>
      <c r="E4007" s="201" t="s">
        <v>3290</v>
      </c>
    </row>
    <row r="4008" spans="1:5" x14ac:dyDescent="0.2">
      <c r="A4008" s="199" t="s">
        <v>3356</v>
      </c>
      <c r="B4008" s="199" t="s">
        <v>1513</v>
      </c>
      <c r="C4008" s="199" t="s">
        <v>1514</v>
      </c>
      <c r="D4008" s="200" t="s">
        <v>632</v>
      </c>
      <c r="E4008" s="201" t="s">
        <v>3287</v>
      </c>
    </row>
    <row r="4009" spans="1:5" x14ac:dyDescent="0.2">
      <c r="A4009" s="199" t="s">
        <v>3356</v>
      </c>
      <c r="B4009" s="199" t="s">
        <v>1513</v>
      </c>
      <c r="C4009" s="199" t="s">
        <v>1514</v>
      </c>
      <c r="D4009" s="200" t="s">
        <v>632</v>
      </c>
      <c r="E4009" s="201" t="s">
        <v>3290</v>
      </c>
    </row>
    <row r="4010" spans="1:5" x14ac:dyDescent="0.2">
      <c r="A4010" s="199" t="s">
        <v>3356</v>
      </c>
      <c r="B4010" s="199" t="s">
        <v>1747</v>
      </c>
      <c r="C4010" s="199" t="s">
        <v>1742</v>
      </c>
      <c r="D4010" s="200" t="s">
        <v>632</v>
      </c>
      <c r="E4010" s="201" t="s">
        <v>3287</v>
      </c>
    </row>
    <row r="4011" spans="1:5" x14ac:dyDescent="0.2">
      <c r="A4011" s="199" t="s">
        <v>3356</v>
      </c>
      <c r="B4011" s="199" t="s">
        <v>1747</v>
      </c>
      <c r="C4011" s="199" t="s">
        <v>1742</v>
      </c>
      <c r="D4011" s="200" t="s">
        <v>632</v>
      </c>
      <c r="E4011" s="201" t="s">
        <v>3290</v>
      </c>
    </row>
    <row r="4012" spans="1:5" x14ac:dyDescent="0.2">
      <c r="A4012" s="199" t="s">
        <v>3356</v>
      </c>
      <c r="B4012" s="199" t="s">
        <v>1519</v>
      </c>
      <c r="C4012" s="199" t="s">
        <v>1520</v>
      </c>
      <c r="D4012" s="200" t="s">
        <v>632</v>
      </c>
      <c r="E4012" s="201" t="s">
        <v>3287</v>
      </c>
    </row>
    <row r="4013" spans="1:5" x14ac:dyDescent="0.2">
      <c r="A4013" s="199" t="s">
        <v>3356</v>
      </c>
      <c r="B4013" s="199" t="s">
        <v>1519</v>
      </c>
      <c r="C4013" s="199" t="s">
        <v>1520</v>
      </c>
      <c r="D4013" s="200" t="s">
        <v>632</v>
      </c>
      <c r="E4013" s="201" t="s">
        <v>3290</v>
      </c>
    </row>
    <row r="4014" spans="1:5" x14ac:dyDescent="0.2">
      <c r="A4014" s="199" t="s">
        <v>3356</v>
      </c>
      <c r="B4014" s="199" t="s">
        <v>1523</v>
      </c>
      <c r="C4014" s="199" t="s">
        <v>1524</v>
      </c>
      <c r="D4014" s="200" t="s">
        <v>632</v>
      </c>
      <c r="E4014" s="201" t="s">
        <v>3287</v>
      </c>
    </row>
    <row r="4015" spans="1:5" x14ac:dyDescent="0.2">
      <c r="A4015" s="199" t="s">
        <v>3356</v>
      </c>
      <c r="B4015" s="199" t="s">
        <v>1523</v>
      </c>
      <c r="C4015" s="199" t="s">
        <v>1524</v>
      </c>
      <c r="D4015" s="200" t="s">
        <v>632</v>
      </c>
      <c r="E4015" s="201" t="s">
        <v>3290</v>
      </c>
    </row>
    <row r="4016" spans="1:5" x14ac:dyDescent="0.2">
      <c r="A4016" s="199" t="s">
        <v>3356</v>
      </c>
      <c r="B4016" s="199" t="s">
        <v>1459</v>
      </c>
      <c r="C4016" s="199" t="s">
        <v>1460</v>
      </c>
      <c r="D4016" s="200" t="s">
        <v>632</v>
      </c>
      <c r="E4016" s="201" t="s">
        <v>3290</v>
      </c>
    </row>
    <row r="4017" spans="1:5" x14ac:dyDescent="0.2">
      <c r="A4017" s="199" t="s">
        <v>3356</v>
      </c>
      <c r="B4017" s="199" t="s">
        <v>1461</v>
      </c>
      <c r="C4017" s="199" t="s">
        <v>1462</v>
      </c>
      <c r="D4017" s="200" t="s">
        <v>632</v>
      </c>
      <c r="E4017" s="201" t="s">
        <v>3290</v>
      </c>
    </row>
    <row r="4018" spans="1:5" x14ac:dyDescent="0.2">
      <c r="A4018" s="199" t="s">
        <v>3356</v>
      </c>
      <c r="B4018" s="199" t="s">
        <v>1463</v>
      </c>
      <c r="C4018" s="199" t="s">
        <v>1464</v>
      </c>
      <c r="D4018" s="200" t="s">
        <v>632</v>
      </c>
      <c r="E4018" s="201" t="s">
        <v>3290</v>
      </c>
    </row>
    <row r="4019" spans="1:5" x14ac:dyDescent="0.2">
      <c r="A4019" s="199" t="s">
        <v>3356</v>
      </c>
      <c r="B4019" s="199" t="s">
        <v>1465</v>
      </c>
      <c r="C4019" s="199" t="s">
        <v>1466</v>
      </c>
      <c r="D4019" s="200" t="s">
        <v>632</v>
      </c>
      <c r="E4019" s="201" t="s">
        <v>3290</v>
      </c>
    </row>
    <row r="4020" spans="1:5" x14ac:dyDescent="0.2">
      <c r="A4020" s="199" t="s">
        <v>3356</v>
      </c>
      <c r="B4020" s="199" t="s">
        <v>1467</v>
      </c>
      <c r="C4020" s="199" t="s">
        <v>1468</v>
      </c>
      <c r="D4020" s="200" t="s">
        <v>632</v>
      </c>
      <c r="E4020" s="201" t="s">
        <v>3290</v>
      </c>
    </row>
    <row r="4021" spans="1:5" x14ac:dyDescent="0.2">
      <c r="A4021" s="199" t="s">
        <v>3356</v>
      </c>
      <c r="B4021" s="199" t="s">
        <v>487</v>
      </c>
      <c r="C4021" s="199" t="s">
        <v>479</v>
      </c>
      <c r="D4021" s="200" t="s">
        <v>632</v>
      </c>
      <c r="E4021" s="201" t="s">
        <v>3290</v>
      </c>
    </row>
    <row r="4022" spans="1:5" x14ac:dyDescent="0.2">
      <c r="A4022" s="199" t="s">
        <v>3356</v>
      </c>
      <c r="B4022" s="199" t="s">
        <v>488</v>
      </c>
      <c r="C4022" s="199" t="s">
        <v>480</v>
      </c>
      <c r="D4022" s="200" t="s">
        <v>632</v>
      </c>
      <c r="E4022" s="201" t="s">
        <v>3290</v>
      </c>
    </row>
    <row r="4023" spans="1:5" x14ac:dyDescent="0.2">
      <c r="A4023" s="199" t="s">
        <v>3356</v>
      </c>
      <c r="B4023" s="199" t="s">
        <v>355</v>
      </c>
      <c r="C4023" s="199" t="s">
        <v>349</v>
      </c>
      <c r="D4023" s="200" t="s">
        <v>632</v>
      </c>
      <c r="E4023" s="201" t="s">
        <v>3290</v>
      </c>
    </row>
    <row r="4024" spans="1:5" x14ac:dyDescent="0.2">
      <c r="A4024" s="199" t="s">
        <v>3356</v>
      </c>
      <c r="B4024" s="199" t="s">
        <v>489</v>
      </c>
      <c r="C4024" s="199" t="s">
        <v>481</v>
      </c>
      <c r="D4024" s="200" t="s">
        <v>632</v>
      </c>
      <c r="E4024" s="201" t="s">
        <v>3290</v>
      </c>
    </row>
    <row r="4025" spans="1:5" x14ac:dyDescent="0.2">
      <c r="A4025" s="199" t="s">
        <v>3356</v>
      </c>
      <c r="B4025" s="199" t="s">
        <v>490</v>
      </c>
      <c r="C4025" s="199" t="s">
        <v>482</v>
      </c>
      <c r="D4025" s="200" t="s">
        <v>632</v>
      </c>
      <c r="E4025" s="201" t="s">
        <v>3290</v>
      </c>
    </row>
    <row r="4026" spans="1:5" x14ac:dyDescent="0.2">
      <c r="A4026" s="199" t="s">
        <v>3356</v>
      </c>
      <c r="B4026" s="199" t="s">
        <v>359</v>
      </c>
      <c r="C4026" s="199" t="s">
        <v>353</v>
      </c>
      <c r="D4026" s="200" t="s">
        <v>632</v>
      </c>
      <c r="E4026" s="201" t="s">
        <v>3290</v>
      </c>
    </row>
    <row r="4027" spans="1:5" x14ac:dyDescent="0.2">
      <c r="A4027" s="199" t="s">
        <v>3356</v>
      </c>
      <c r="B4027" s="199" t="s">
        <v>356</v>
      </c>
      <c r="C4027" s="199" t="s">
        <v>350</v>
      </c>
      <c r="D4027" s="200" t="s">
        <v>632</v>
      </c>
      <c r="E4027" s="201" t="s">
        <v>3290</v>
      </c>
    </row>
    <row r="4028" spans="1:5" x14ac:dyDescent="0.2">
      <c r="A4028" s="199" t="s">
        <v>3356</v>
      </c>
      <c r="B4028" s="199" t="s">
        <v>360</v>
      </c>
      <c r="C4028" s="199" t="s">
        <v>354</v>
      </c>
      <c r="D4028" s="200" t="s">
        <v>632</v>
      </c>
      <c r="E4028" s="201" t="s">
        <v>3290</v>
      </c>
    </row>
    <row r="4029" spans="1:5" x14ac:dyDescent="0.2">
      <c r="A4029" s="199" t="s">
        <v>3356</v>
      </c>
      <c r="B4029" s="199" t="s">
        <v>491</v>
      </c>
      <c r="C4029" s="199" t="s">
        <v>483</v>
      </c>
      <c r="D4029" s="200" t="s">
        <v>632</v>
      </c>
      <c r="E4029" s="201" t="s">
        <v>3290</v>
      </c>
    </row>
    <row r="4030" spans="1:5" x14ac:dyDescent="0.2">
      <c r="A4030" s="199" t="s">
        <v>3356</v>
      </c>
      <c r="B4030" s="199" t="s">
        <v>357</v>
      </c>
      <c r="C4030" s="199" t="s">
        <v>351</v>
      </c>
      <c r="D4030" s="200" t="s">
        <v>632</v>
      </c>
      <c r="E4030" s="201" t="s">
        <v>3290</v>
      </c>
    </row>
    <row r="4031" spans="1:5" x14ac:dyDescent="0.2">
      <c r="A4031" s="199" t="s">
        <v>3356</v>
      </c>
      <c r="B4031" s="199" t="s">
        <v>492</v>
      </c>
      <c r="C4031" s="199" t="s">
        <v>484</v>
      </c>
      <c r="D4031" s="200" t="s">
        <v>632</v>
      </c>
      <c r="E4031" s="201" t="s">
        <v>3290</v>
      </c>
    </row>
    <row r="4032" spans="1:5" x14ac:dyDescent="0.2">
      <c r="A4032" s="199" t="s">
        <v>3356</v>
      </c>
      <c r="B4032" s="199" t="s">
        <v>493</v>
      </c>
      <c r="C4032" s="199" t="s">
        <v>485</v>
      </c>
      <c r="D4032" s="200" t="s">
        <v>632</v>
      </c>
      <c r="E4032" s="201" t="s">
        <v>3290</v>
      </c>
    </row>
    <row r="4033" spans="1:5" x14ac:dyDescent="0.2">
      <c r="A4033" s="196" t="s">
        <v>3356</v>
      </c>
      <c r="B4033" s="196" t="s">
        <v>358</v>
      </c>
      <c r="C4033" s="196" t="s">
        <v>352</v>
      </c>
      <c r="D4033" s="197" t="s">
        <v>632</v>
      </c>
      <c r="E4033" s="198" t="s">
        <v>3290</v>
      </c>
    </row>
    <row r="4034" spans="1:5" x14ac:dyDescent="0.2">
      <c r="A4034" s="191" t="s">
        <v>3356</v>
      </c>
      <c r="B4034" s="191" t="s">
        <v>494</v>
      </c>
      <c r="C4034" s="191" t="s">
        <v>486</v>
      </c>
      <c r="D4034" s="195" t="s">
        <v>632</v>
      </c>
      <c r="E4034" s="193" t="s">
        <v>3290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80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2" customWidth="1"/>
    <col min="2" max="2" width="70" style="72" customWidth="1"/>
    <col min="3" max="3" width="12.85546875" style="37" customWidth="1"/>
    <col min="4" max="4" width="17.7109375" style="37" customWidth="1"/>
    <col min="5" max="5" width="61.7109375" style="37" bestFit="1" customWidth="1"/>
    <col min="6" max="6" width="14.28515625" style="72" bestFit="1" customWidth="1"/>
    <col min="7" max="7" width="10.28515625" style="74" bestFit="1" customWidth="1"/>
    <col min="8" max="16384" width="9.140625" style="70"/>
  </cols>
  <sheetData>
    <row r="1" spans="1:7" s="73" customFormat="1" ht="26.25" customHeight="1" x14ac:dyDescent="0.2">
      <c r="A1" s="226" t="s">
        <v>2448</v>
      </c>
      <c r="B1" s="226"/>
      <c r="C1" s="226"/>
      <c r="D1" s="37"/>
      <c r="E1" s="37"/>
      <c r="F1" s="72"/>
      <c r="G1" s="74"/>
    </row>
    <row r="2" spans="1:7" s="73" customFormat="1" ht="15.75" customHeight="1" x14ac:dyDescent="0.2">
      <c r="A2" s="227" t="s">
        <v>3192</v>
      </c>
      <c r="B2" s="227"/>
      <c r="C2" s="227"/>
      <c r="D2" s="69"/>
      <c r="E2" s="69"/>
      <c r="F2" s="72"/>
      <c r="G2" s="74"/>
    </row>
    <row r="3" spans="1:7" s="73" customFormat="1" ht="12" x14ac:dyDescent="0.2">
      <c r="A3" s="72"/>
      <c r="B3" s="72"/>
      <c r="C3" s="37"/>
      <c r="D3" s="37"/>
      <c r="E3" s="37"/>
      <c r="F3" s="72"/>
      <c r="G3" s="74"/>
    </row>
    <row r="4" spans="1:7" s="73" customFormat="1" ht="12" x14ac:dyDescent="0.2">
      <c r="C4" s="98"/>
      <c r="D4" s="98"/>
      <c r="E4" s="98"/>
      <c r="F4" s="113"/>
      <c r="G4" s="116"/>
    </row>
    <row r="5" spans="1:7" s="7" customFormat="1" ht="30" customHeight="1" x14ac:dyDescent="0.2">
      <c r="A5" s="39" t="s">
        <v>2168</v>
      </c>
      <c r="B5" s="39" t="s">
        <v>1864</v>
      </c>
      <c r="C5" s="39" t="s">
        <v>76</v>
      </c>
      <c r="D5" s="39" t="s">
        <v>1330</v>
      </c>
      <c r="E5" s="39" t="s">
        <v>2169</v>
      </c>
      <c r="F5" s="39" t="s">
        <v>2170</v>
      </c>
      <c r="G5" s="39" t="s">
        <v>2171</v>
      </c>
    </row>
    <row r="6" spans="1:7" s="31" customFormat="1" ht="21.95" customHeight="1" x14ac:dyDescent="0.2">
      <c r="A6" s="180"/>
      <c r="B6" s="181"/>
      <c r="C6" s="181"/>
      <c r="D6" s="181"/>
      <c r="E6" s="182"/>
      <c r="F6" s="181"/>
      <c r="G6" s="183"/>
    </row>
    <row r="7" spans="1:7" ht="12" customHeight="1" x14ac:dyDescent="0.2">
      <c r="A7" s="186" t="s">
        <v>3206</v>
      </c>
      <c r="B7" s="187" t="s">
        <v>3204</v>
      </c>
      <c r="C7" s="187" t="s">
        <v>3205</v>
      </c>
      <c r="D7" s="187" t="s">
        <v>2254</v>
      </c>
      <c r="E7" s="187" t="s">
        <v>3207</v>
      </c>
      <c r="F7" s="202" t="s">
        <v>3208</v>
      </c>
      <c r="G7" s="203">
        <v>43018</v>
      </c>
    </row>
    <row r="8" spans="1:7" ht="12" customHeight="1" x14ac:dyDescent="0.2">
      <c r="A8" s="186" t="s">
        <v>3206</v>
      </c>
      <c r="B8" s="187" t="s">
        <v>3209</v>
      </c>
      <c r="C8" s="187" t="s">
        <v>3210</v>
      </c>
      <c r="D8" s="187" t="s">
        <v>3211</v>
      </c>
      <c r="E8" s="187" t="s">
        <v>3212</v>
      </c>
      <c r="F8" s="202" t="s">
        <v>3213</v>
      </c>
      <c r="G8" s="203">
        <v>43021</v>
      </c>
    </row>
    <row r="9" spans="1:7" ht="12" customHeight="1" x14ac:dyDescent="0.2">
      <c r="A9" s="186" t="s">
        <v>3206</v>
      </c>
      <c r="B9" s="187" t="s">
        <v>3214</v>
      </c>
      <c r="C9" s="187" t="s">
        <v>3215</v>
      </c>
      <c r="D9" s="187" t="s">
        <v>3211</v>
      </c>
      <c r="E9" s="187" t="s">
        <v>3212</v>
      </c>
      <c r="F9" s="202" t="s">
        <v>3213</v>
      </c>
      <c r="G9" s="203">
        <v>43021</v>
      </c>
    </row>
    <row r="10" spans="1:7" ht="12" customHeight="1" x14ac:dyDescent="0.2">
      <c r="A10" s="186" t="s">
        <v>3206</v>
      </c>
      <c r="B10" s="187" t="s">
        <v>3216</v>
      </c>
      <c r="C10" s="187" t="s">
        <v>3217</v>
      </c>
      <c r="D10" s="187" t="s">
        <v>3129</v>
      </c>
      <c r="E10" s="187" t="s">
        <v>3218</v>
      </c>
      <c r="F10" s="202" t="s">
        <v>3197</v>
      </c>
      <c r="G10" s="203">
        <v>43025</v>
      </c>
    </row>
    <row r="11" spans="1:7" ht="12" customHeight="1" x14ac:dyDescent="0.2">
      <c r="A11" s="186" t="s">
        <v>3206</v>
      </c>
      <c r="B11" s="187" t="s">
        <v>3219</v>
      </c>
      <c r="C11" s="187" t="s">
        <v>3220</v>
      </c>
      <c r="D11" s="187" t="s">
        <v>3149</v>
      </c>
      <c r="E11" s="187" t="s">
        <v>3221</v>
      </c>
      <c r="F11" s="202" t="s">
        <v>3197</v>
      </c>
      <c r="G11" s="203">
        <v>43026</v>
      </c>
    </row>
    <row r="12" spans="1:7" ht="12" customHeight="1" x14ac:dyDescent="0.2">
      <c r="A12" s="186" t="s">
        <v>3206</v>
      </c>
      <c r="B12" s="187" t="s">
        <v>3222</v>
      </c>
      <c r="C12" s="187" t="s">
        <v>3223</v>
      </c>
      <c r="D12" s="187" t="s">
        <v>3135</v>
      </c>
      <c r="E12" s="187" t="s">
        <v>3224</v>
      </c>
      <c r="F12" s="202" t="s">
        <v>3197</v>
      </c>
      <c r="G12" s="203">
        <v>43031</v>
      </c>
    </row>
    <row r="13" spans="1:7" ht="12" customHeight="1" x14ac:dyDescent="0.2">
      <c r="A13" s="186" t="s">
        <v>3206</v>
      </c>
      <c r="B13" s="187" t="s">
        <v>2413</v>
      </c>
      <c r="C13" s="187" t="s">
        <v>3225</v>
      </c>
      <c r="D13" s="187" t="s">
        <v>3135</v>
      </c>
      <c r="E13" s="187" t="s">
        <v>3226</v>
      </c>
      <c r="F13" s="202" t="s">
        <v>3213</v>
      </c>
      <c r="G13" s="203">
        <v>43031</v>
      </c>
    </row>
    <row r="14" spans="1:7" ht="12" customHeight="1" x14ac:dyDescent="0.2">
      <c r="A14" s="186" t="s">
        <v>3206</v>
      </c>
      <c r="B14" s="187" t="s">
        <v>3227</v>
      </c>
      <c r="C14" s="187" t="s">
        <v>3228</v>
      </c>
      <c r="D14" s="187" t="s">
        <v>3195</v>
      </c>
      <c r="E14" s="187" t="s">
        <v>3229</v>
      </c>
      <c r="F14" s="202" t="s">
        <v>3197</v>
      </c>
      <c r="G14" s="203">
        <v>43034</v>
      </c>
    </row>
    <row r="15" spans="1:7" ht="12" customHeight="1" x14ac:dyDescent="0.2">
      <c r="A15" s="186" t="s">
        <v>3206</v>
      </c>
      <c r="B15" s="187" t="s">
        <v>3230</v>
      </c>
      <c r="C15" s="187" t="s">
        <v>3231</v>
      </c>
      <c r="D15" s="187" t="s">
        <v>3195</v>
      </c>
      <c r="E15" s="187" t="s">
        <v>3232</v>
      </c>
      <c r="F15" s="202" t="s">
        <v>3197</v>
      </c>
      <c r="G15" s="203">
        <v>43034</v>
      </c>
    </row>
    <row r="16" spans="1:7" ht="12" customHeight="1" x14ac:dyDescent="0.2">
      <c r="A16" s="186" t="s">
        <v>3206</v>
      </c>
      <c r="B16" s="187" t="s">
        <v>3233</v>
      </c>
      <c r="C16" s="187" t="s">
        <v>3234</v>
      </c>
      <c r="D16" s="187" t="s">
        <v>3195</v>
      </c>
      <c r="E16" s="187" t="s">
        <v>3235</v>
      </c>
      <c r="F16" s="202" t="s">
        <v>3197</v>
      </c>
      <c r="G16" s="203">
        <v>43034</v>
      </c>
    </row>
    <row r="17" spans="1:7" ht="12" customHeight="1" x14ac:dyDescent="0.2">
      <c r="A17" s="186" t="s">
        <v>3206</v>
      </c>
      <c r="B17" s="187" t="s">
        <v>3236</v>
      </c>
      <c r="C17" s="187" t="s">
        <v>3237</v>
      </c>
      <c r="D17" s="187" t="s">
        <v>3195</v>
      </c>
      <c r="E17" s="187" t="s">
        <v>3238</v>
      </c>
      <c r="F17" s="202" t="s">
        <v>3197</v>
      </c>
      <c r="G17" s="203">
        <v>43034</v>
      </c>
    </row>
    <row r="18" spans="1:7" ht="12" customHeight="1" x14ac:dyDescent="0.2">
      <c r="A18" s="186" t="s">
        <v>3206</v>
      </c>
      <c r="B18" s="187" t="s">
        <v>3239</v>
      </c>
      <c r="C18" s="187" t="s">
        <v>3240</v>
      </c>
      <c r="D18" s="187" t="s">
        <v>3195</v>
      </c>
      <c r="E18" s="187" t="s">
        <v>3241</v>
      </c>
      <c r="F18" s="202" t="s">
        <v>3213</v>
      </c>
      <c r="G18" s="203">
        <v>43034</v>
      </c>
    </row>
    <row r="19" spans="1:7" ht="12" customHeight="1" x14ac:dyDescent="0.2">
      <c r="A19" s="186" t="s">
        <v>3206</v>
      </c>
      <c r="B19" s="187" t="s">
        <v>3242</v>
      </c>
      <c r="C19" s="187" t="s">
        <v>3243</v>
      </c>
      <c r="D19" s="187" t="s">
        <v>3195</v>
      </c>
      <c r="E19" s="187" t="s">
        <v>3244</v>
      </c>
      <c r="F19" s="202" t="s">
        <v>3213</v>
      </c>
      <c r="G19" s="203">
        <v>43034</v>
      </c>
    </row>
    <row r="20" spans="1:7" ht="12" customHeight="1" x14ac:dyDescent="0.2">
      <c r="A20" s="186" t="s">
        <v>3206</v>
      </c>
      <c r="B20" s="187" t="s">
        <v>3245</v>
      </c>
      <c r="C20" s="187" t="s">
        <v>3246</v>
      </c>
      <c r="D20" s="187" t="s">
        <v>3195</v>
      </c>
      <c r="E20" s="187" t="s">
        <v>3247</v>
      </c>
      <c r="F20" s="202" t="s">
        <v>3213</v>
      </c>
      <c r="G20" s="203">
        <v>43034</v>
      </c>
    </row>
    <row r="21" spans="1:7" ht="12" customHeight="1" x14ac:dyDescent="0.2">
      <c r="A21" s="186" t="s">
        <v>3206</v>
      </c>
      <c r="B21" s="187" t="s">
        <v>3248</v>
      </c>
      <c r="C21" s="187" t="s">
        <v>3249</v>
      </c>
      <c r="D21" s="187" t="s">
        <v>3195</v>
      </c>
      <c r="E21" s="187" t="s">
        <v>3250</v>
      </c>
      <c r="F21" s="202" t="s">
        <v>3197</v>
      </c>
      <c r="G21" s="203">
        <v>43034</v>
      </c>
    </row>
    <row r="22" spans="1:7" ht="12" customHeight="1" x14ac:dyDescent="0.2">
      <c r="A22" s="186" t="s">
        <v>3206</v>
      </c>
      <c r="B22" s="187" t="s">
        <v>3251</v>
      </c>
      <c r="C22" s="187" t="s">
        <v>3252</v>
      </c>
      <c r="D22" s="187" t="s">
        <v>3195</v>
      </c>
      <c r="E22" s="187" t="s">
        <v>3253</v>
      </c>
      <c r="F22" s="202" t="s">
        <v>3197</v>
      </c>
      <c r="G22" s="203">
        <v>43034</v>
      </c>
    </row>
    <row r="23" spans="1:7" ht="12" customHeight="1" x14ac:dyDescent="0.2">
      <c r="A23" s="186" t="s">
        <v>3206</v>
      </c>
      <c r="B23" s="187" t="s">
        <v>3254</v>
      </c>
      <c r="C23" s="187" t="s">
        <v>3255</v>
      </c>
      <c r="D23" s="187" t="s">
        <v>3195</v>
      </c>
      <c r="E23" s="187" t="s">
        <v>3256</v>
      </c>
      <c r="F23" s="202" t="s">
        <v>3213</v>
      </c>
      <c r="G23" s="203">
        <v>43034</v>
      </c>
    </row>
    <row r="24" spans="1:7" ht="12" customHeight="1" x14ac:dyDescent="0.2">
      <c r="A24" s="186" t="s">
        <v>3206</v>
      </c>
      <c r="B24" s="187" t="s">
        <v>3257</v>
      </c>
      <c r="C24" s="187" t="s">
        <v>3258</v>
      </c>
      <c r="D24" s="187" t="s">
        <v>3195</v>
      </c>
      <c r="E24" s="187" t="s">
        <v>3259</v>
      </c>
      <c r="F24" s="202" t="s">
        <v>3213</v>
      </c>
      <c r="G24" s="203">
        <v>43034</v>
      </c>
    </row>
    <row r="25" spans="1:7" ht="12" customHeight="1" x14ac:dyDescent="0.2">
      <c r="A25" s="186" t="s">
        <v>3206</v>
      </c>
      <c r="B25" s="187" t="s">
        <v>3260</v>
      </c>
      <c r="C25" s="187" t="s">
        <v>3261</v>
      </c>
      <c r="D25" s="187" t="s">
        <v>3195</v>
      </c>
      <c r="E25" s="187" t="s">
        <v>3262</v>
      </c>
      <c r="F25" s="202" t="s">
        <v>3197</v>
      </c>
      <c r="G25" s="203">
        <v>43034</v>
      </c>
    </row>
    <row r="26" spans="1:7" ht="12" customHeight="1" x14ac:dyDescent="0.2">
      <c r="A26" s="186" t="s">
        <v>3206</v>
      </c>
      <c r="B26" s="187" t="s">
        <v>3263</v>
      </c>
      <c r="C26" s="187" t="s">
        <v>3264</v>
      </c>
      <c r="D26" s="187" t="s">
        <v>3195</v>
      </c>
      <c r="E26" s="187" t="s">
        <v>3265</v>
      </c>
      <c r="F26" s="202" t="s">
        <v>3197</v>
      </c>
      <c r="G26" s="203">
        <v>43034</v>
      </c>
    </row>
    <row r="27" spans="1:7" ht="12" customHeight="1" x14ac:dyDescent="0.2">
      <c r="A27" s="186" t="s">
        <v>3206</v>
      </c>
      <c r="B27" s="187" t="s">
        <v>3266</v>
      </c>
      <c r="C27" s="187" t="s">
        <v>3267</v>
      </c>
      <c r="D27" s="187" t="s">
        <v>3195</v>
      </c>
      <c r="E27" s="187" t="s">
        <v>3268</v>
      </c>
      <c r="F27" s="202" t="s">
        <v>3197</v>
      </c>
      <c r="G27" s="203">
        <v>43034</v>
      </c>
    </row>
    <row r="28" spans="1:7" ht="12" customHeight="1" x14ac:dyDescent="0.2">
      <c r="A28" s="186" t="s">
        <v>3206</v>
      </c>
      <c r="B28" s="187" t="s">
        <v>3269</v>
      </c>
      <c r="C28" s="187" t="s">
        <v>3270</v>
      </c>
      <c r="D28" s="187" t="s">
        <v>3195</v>
      </c>
      <c r="E28" s="187" t="s">
        <v>3271</v>
      </c>
      <c r="F28" s="202" t="s">
        <v>3197</v>
      </c>
      <c r="G28" s="203">
        <v>43034</v>
      </c>
    </row>
    <row r="29" spans="1:7" ht="12" customHeight="1" x14ac:dyDescent="0.2">
      <c r="A29" s="186" t="s">
        <v>3206</v>
      </c>
      <c r="B29" s="187" t="s">
        <v>3272</v>
      </c>
      <c r="C29" s="187" t="s">
        <v>3273</v>
      </c>
      <c r="D29" s="187" t="s">
        <v>3195</v>
      </c>
      <c r="E29" s="187" t="s">
        <v>3274</v>
      </c>
      <c r="F29" s="202" t="s">
        <v>3197</v>
      </c>
      <c r="G29" s="203">
        <v>43034</v>
      </c>
    </row>
    <row r="30" spans="1:7" ht="12" customHeight="1" x14ac:dyDescent="0.2">
      <c r="A30" s="186" t="s">
        <v>3206</v>
      </c>
      <c r="B30" s="187" t="s">
        <v>3275</v>
      </c>
      <c r="C30" s="187" t="s">
        <v>3276</v>
      </c>
      <c r="D30" s="187" t="s">
        <v>3195</v>
      </c>
      <c r="E30" s="187" t="s">
        <v>3218</v>
      </c>
      <c r="F30" s="202" t="s">
        <v>3197</v>
      </c>
      <c r="G30" s="203">
        <v>43034</v>
      </c>
    </row>
    <row r="31" spans="1:7" ht="12" customHeight="1" x14ac:dyDescent="0.2">
      <c r="A31" s="186" t="s">
        <v>3206</v>
      </c>
      <c r="B31" s="187" t="s">
        <v>3277</v>
      </c>
      <c r="C31" s="187" t="s">
        <v>3278</v>
      </c>
      <c r="D31" s="187" t="s">
        <v>3195</v>
      </c>
      <c r="E31" s="187" t="s">
        <v>3279</v>
      </c>
      <c r="F31" s="202" t="s">
        <v>3197</v>
      </c>
      <c r="G31" s="203">
        <v>43034</v>
      </c>
    </row>
    <row r="32" spans="1:7" ht="12" customHeight="1" x14ac:dyDescent="0.2">
      <c r="A32" s="186" t="s">
        <v>3206</v>
      </c>
      <c r="B32" s="187" t="s">
        <v>3280</v>
      </c>
      <c r="C32" s="187" t="s">
        <v>3281</v>
      </c>
      <c r="D32" s="187" t="s">
        <v>3195</v>
      </c>
      <c r="E32" s="187" t="s">
        <v>3282</v>
      </c>
      <c r="F32" s="202" t="s">
        <v>3213</v>
      </c>
      <c r="G32" s="203">
        <v>43034</v>
      </c>
    </row>
    <row r="33" spans="1:7" ht="12" customHeight="1" x14ac:dyDescent="0.2">
      <c r="A33" s="186" t="s">
        <v>3196</v>
      </c>
      <c r="B33" s="187" t="s">
        <v>3193</v>
      </c>
      <c r="C33" s="187" t="s">
        <v>3194</v>
      </c>
      <c r="D33" s="187" t="s">
        <v>3195</v>
      </c>
      <c r="E33" s="187"/>
      <c r="F33" s="202" t="s">
        <v>3197</v>
      </c>
      <c r="G33" s="203">
        <v>43034</v>
      </c>
    </row>
    <row r="34" spans="1:7" ht="12" customHeight="1" x14ac:dyDescent="0.2">
      <c r="A34" s="186" t="s">
        <v>3196</v>
      </c>
      <c r="B34" s="187" t="s">
        <v>3198</v>
      </c>
      <c r="C34" s="187" t="s">
        <v>3199</v>
      </c>
      <c r="D34" s="187" t="s">
        <v>3195</v>
      </c>
      <c r="E34" s="187"/>
      <c r="F34" s="202" t="s">
        <v>3197</v>
      </c>
      <c r="G34" s="203">
        <v>43034</v>
      </c>
    </row>
    <row r="35" spans="1:7" ht="12" customHeight="1" x14ac:dyDescent="0.2">
      <c r="A35" s="206" t="s">
        <v>3196</v>
      </c>
      <c r="B35" s="207" t="s">
        <v>3200</v>
      </c>
      <c r="C35" s="207" t="s">
        <v>3201</v>
      </c>
      <c r="D35" s="207" t="s">
        <v>3195</v>
      </c>
      <c r="E35" s="207"/>
      <c r="F35" s="208" t="s">
        <v>3197</v>
      </c>
      <c r="G35" s="209">
        <v>43034</v>
      </c>
    </row>
    <row r="36" spans="1:7" ht="12" customHeight="1" x14ac:dyDescent="0.2">
      <c r="A36" s="188" t="s">
        <v>3196</v>
      </c>
      <c r="B36" s="189" t="s">
        <v>3202</v>
      </c>
      <c r="C36" s="189" t="s">
        <v>3203</v>
      </c>
      <c r="D36" s="189" t="s">
        <v>3195</v>
      </c>
      <c r="E36" s="189"/>
      <c r="F36" s="204" t="s">
        <v>3197</v>
      </c>
      <c r="G36" s="205">
        <v>43034</v>
      </c>
    </row>
    <row r="37" spans="1:7" ht="12" customHeight="1" x14ac:dyDescent="0.2">
      <c r="A37" s="70"/>
      <c r="B37" s="70"/>
      <c r="C37" s="70"/>
      <c r="D37" s="70"/>
      <c r="E37" s="70"/>
      <c r="F37" s="70"/>
      <c r="G37" s="70"/>
    </row>
    <row r="38" spans="1:7" ht="12" customHeight="1" x14ac:dyDescent="0.2">
      <c r="A38" s="70"/>
      <c r="B38" s="70"/>
      <c r="C38" s="70"/>
      <c r="D38" s="70"/>
      <c r="E38" s="70"/>
      <c r="F38" s="70"/>
      <c r="G38" s="70"/>
    </row>
    <row r="39" spans="1:7" ht="12" customHeight="1" x14ac:dyDescent="0.2">
      <c r="A39" s="70"/>
      <c r="B39" s="70"/>
      <c r="C39" s="70"/>
      <c r="D39" s="70"/>
      <c r="E39" s="70"/>
      <c r="F39" s="70"/>
      <c r="G39" s="70"/>
    </row>
    <row r="40" spans="1:7" ht="12" customHeight="1" x14ac:dyDescent="0.2">
      <c r="A40" s="70"/>
      <c r="B40" s="70"/>
      <c r="C40" s="70"/>
      <c r="D40" s="70"/>
      <c r="E40" s="70"/>
      <c r="F40" s="70"/>
      <c r="G40" s="70"/>
    </row>
    <row r="41" spans="1:7" ht="12" customHeight="1" x14ac:dyDescent="0.2">
      <c r="A41" s="70"/>
      <c r="B41" s="70"/>
      <c r="C41" s="70"/>
      <c r="D41" s="70"/>
      <c r="E41" s="70"/>
      <c r="F41" s="70"/>
      <c r="G41" s="70"/>
    </row>
    <row r="42" spans="1:7" ht="12" customHeight="1" x14ac:dyDescent="0.2">
      <c r="A42" s="70"/>
      <c r="B42" s="70"/>
      <c r="C42" s="70"/>
      <c r="D42" s="70"/>
      <c r="E42" s="70"/>
      <c r="F42" s="70"/>
      <c r="G42" s="70"/>
    </row>
    <row r="43" spans="1:7" ht="12" customHeight="1" x14ac:dyDescent="0.2">
      <c r="A43" s="70"/>
      <c r="B43" s="70"/>
      <c r="C43" s="70"/>
      <c r="D43" s="70"/>
      <c r="E43" s="70"/>
      <c r="F43" s="70"/>
      <c r="G43" s="70"/>
    </row>
    <row r="44" spans="1:7" ht="12" customHeight="1" x14ac:dyDescent="0.2">
      <c r="A44" s="70"/>
      <c r="B44" s="70"/>
      <c r="C44" s="70"/>
      <c r="D44" s="70"/>
      <c r="E44" s="70"/>
      <c r="F44" s="70"/>
      <c r="G44" s="70"/>
    </row>
    <row r="45" spans="1:7" ht="12" customHeight="1" x14ac:dyDescent="0.2">
      <c r="A45" s="70"/>
      <c r="B45" s="70"/>
      <c r="C45" s="70"/>
      <c r="D45" s="70"/>
      <c r="E45" s="70"/>
      <c r="F45" s="70"/>
      <c r="G45" s="70"/>
    </row>
    <row r="46" spans="1:7" ht="12" customHeight="1" x14ac:dyDescent="0.2">
      <c r="A46" s="70"/>
      <c r="B46" s="70"/>
      <c r="C46" s="70"/>
      <c r="D46" s="70"/>
      <c r="E46" s="70"/>
      <c r="F46" s="70"/>
      <c r="G46" s="70"/>
    </row>
    <row r="47" spans="1:7" ht="12" customHeight="1" x14ac:dyDescent="0.2">
      <c r="A47" s="70"/>
      <c r="B47" s="70"/>
      <c r="C47" s="70"/>
      <c r="D47" s="70"/>
      <c r="E47" s="70"/>
      <c r="F47" s="70"/>
      <c r="G47" s="70"/>
    </row>
    <row r="48" spans="1:7" ht="12" customHeight="1" x14ac:dyDescent="0.2">
      <c r="A48" s="70"/>
      <c r="B48" s="70"/>
      <c r="C48" s="70"/>
      <c r="D48" s="70"/>
      <c r="E48" s="70"/>
      <c r="F48" s="70"/>
      <c r="G48" s="70"/>
    </row>
    <row r="49" spans="1:7" ht="12" customHeight="1" x14ac:dyDescent="0.2">
      <c r="A49" s="70"/>
      <c r="B49" s="70"/>
      <c r="C49" s="70"/>
      <c r="D49" s="70"/>
      <c r="E49" s="70"/>
      <c r="F49" s="70"/>
      <c r="G49" s="70"/>
    </row>
    <row r="50" spans="1:7" ht="12" customHeight="1" x14ac:dyDescent="0.2">
      <c r="A50" s="70"/>
      <c r="B50" s="70"/>
      <c r="C50" s="70"/>
      <c r="D50" s="70"/>
      <c r="E50" s="70"/>
      <c r="F50" s="70"/>
      <c r="G50" s="70"/>
    </row>
    <row r="51" spans="1:7" ht="12" customHeight="1" x14ac:dyDescent="0.2">
      <c r="A51" s="70"/>
      <c r="B51" s="70"/>
      <c r="C51" s="70"/>
      <c r="D51" s="70"/>
      <c r="E51" s="70"/>
      <c r="F51" s="70"/>
      <c r="G51" s="70"/>
    </row>
    <row r="52" spans="1:7" ht="12" customHeight="1" x14ac:dyDescent="0.2">
      <c r="A52" s="70"/>
      <c r="B52" s="70"/>
      <c r="C52" s="70"/>
      <c r="D52" s="70"/>
      <c r="E52" s="70"/>
      <c r="F52" s="70"/>
      <c r="G52" s="70"/>
    </row>
    <row r="53" spans="1:7" ht="12" customHeight="1" x14ac:dyDescent="0.2">
      <c r="A53" s="70"/>
      <c r="B53" s="70"/>
      <c r="C53" s="70"/>
      <c r="D53" s="70"/>
      <c r="E53" s="70"/>
      <c r="F53" s="70"/>
      <c r="G53" s="70"/>
    </row>
    <row r="54" spans="1:7" ht="12" customHeight="1" x14ac:dyDescent="0.2">
      <c r="A54" s="70"/>
      <c r="B54" s="70"/>
      <c r="C54" s="70"/>
      <c r="D54" s="70"/>
      <c r="E54" s="70"/>
      <c r="F54" s="70"/>
      <c r="G54" s="70"/>
    </row>
    <row r="55" spans="1:7" ht="12" customHeight="1" x14ac:dyDescent="0.2">
      <c r="A55" s="70"/>
      <c r="B55" s="70"/>
      <c r="C55" s="70"/>
      <c r="D55" s="70"/>
      <c r="E55" s="70"/>
      <c r="F55" s="70"/>
      <c r="G55" s="70"/>
    </row>
    <row r="56" spans="1:7" ht="12" customHeight="1" x14ac:dyDescent="0.2">
      <c r="A56" s="70"/>
      <c r="B56" s="70"/>
      <c r="C56" s="70"/>
      <c r="D56" s="70"/>
      <c r="E56" s="70"/>
      <c r="F56" s="70"/>
      <c r="G56" s="70"/>
    </row>
    <row r="57" spans="1:7" ht="12" customHeight="1" x14ac:dyDescent="0.2">
      <c r="A57" s="70"/>
      <c r="B57" s="70"/>
      <c r="C57" s="70"/>
      <c r="D57" s="70"/>
      <c r="E57" s="70"/>
      <c r="F57" s="70"/>
      <c r="G57" s="70"/>
    </row>
    <row r="58" spans="1:7" ht="12" customHeight="1" x14ac:dyDescent="0.2">
      <c r="A58" s="70"/>
      <c r="B58" s="70"/>
      <c r="C58" s="70"/>
      <c r="D58" s="70"/>
      <c r="E58" s="70"/>
      <c r="F58" s="70"/>
      <c r="G58" s="70"/>
    </row>
    <row r="59" spans="1:7" ht="12" customHeight="1" x14ac:dyDescent="0.2">
      <c r="A59" s="70"/>
      <c r="B59" s="70"/>
      <c r="C59" s="70"/>
      <c r="D59" s="70"/>
      <c r="E59" s="70"/>
      <c r="F59" s="70"/>
      <c r="G59" s="70"/>
    </row>
    <row r="60" spans="1:7" ht="12" customHeight="1" x14ac:dyDescent="0.2">
      <c r="A60" s="70"/>
      <c r="B60" s="70"/>
      <c r="C60" s="70"/>
      <c r="D60" s="70"/>
      <c r="E60" s="70"/>
      <c r="F60" s="70"/>
      <c r="G60" s="70"/>
    </row>
    <row r="61" spans="1:7" ht="12" customHeight="1" x14ac:dyDescent="0.2">
      <c r="A61" s="70"/>
      <c r="B61" s="70"/>
      <c r="C61" s="70"/>
      <c r="D61" s="70"/>
      <c r="E61" s="70"/>
      <c r="F61" s="70"/>
      <c r="G61" s="70"/>
    </row>
    <row r="62" spans="1:7" ht="12" customHeight="1" x14ac:dyDescent="0.2">
      <c r="A62" s="70"/>
      <c r="B62" s="70"/>
      <c r="C62" s="70"/>
      <c r="D62" s="70"/>
      <c r="E62" s="70"/>
      <c r="F62" s="70"/>
      <c r="G62" s="70"/>
    </row>
    <row r="63" spans="1:7" ht="12" customHeight="1" x14ac:dyDescent="0.2">
      <c r="A63" s="70"/>
      <c r="B63" s="70"/>
      <c r="C63" s="70"/>
      <c r="D63" s="70"/>
      <c r="E63" s="70"/>
      <c r="F63" s="70"/>
      <c r="G63" s="70"/>
    </row>
    <row r="64" spans="1:7" ht="12" customHeight="1" x14ac:dyDescent="0.2">
      <c r="A64" s="70"/>
      <c r="B64" s="70"/>
      <c r="C64" s="70"/>
      <c r="D64" s="70"/>
      <c r="E64" s="70"/>
      <c r="F64" s="70"/>
      <c r="G64" s="70"/>
    </row>
    <row r="65" spans="1:7" ht="12" customHeight="1" x14ac:dyDescent="0.2">
      <c r="A65" s="70"/>
      <c r="B65" s="70"/>
      <c r="C65" s="70"/>
      <c r="D65" s="70"/>
      <c r="E65" s="70"/>
      <c r="F65" s="70"/>
      <c r="G65" s="70"/>
    </row>
    <row r="66" spans="1:7" ht="12" customHeight="1" x14ac:dyDescent="0.2">
      <c r="A66" s="70"/>
      <c r="B66" s="70"/>
      <c r="C66" s="70"/>
      <c r="D66" s="70"/>
      <c r="E66" s="70"/>
      <c r="F66" s="70"/>
      <c r="G66" s="70"/>
    </row>
    <row r="67" spans="1:7" ht="12" customHeight="1" x14ac:dyDescent="0.2">
      <c r="A67" s="70"/>
      <c r="B67" s="70"/>
      <c r="C67" s="70"/>
      <c r="D67" s="70"/>
      <c r="E67" s="70"/>
      <c r="F67" s="70"/>
      <c r="G67" s="70"/>
    </row>
    <row r="68" spans="1:7" ht="12" customHeight="1" x14ac:dyDescent="0.2">
      <c r="A68" s="70"/>
      <c r="B68" s="70"/>
      <c r="C68" s="70"/>
      <c r="D68" s="70"/>
      <c r="E68" s="70"/>
      <c r="F68" s="70"/>
      <c r="G68" s="70"/>
    </row>
    <row r="69" spans="1:7" ht="12" customHeight="1" x14ac:dyDescent="0.2">
      <c r="A69" s="70"/>
      <c r="B69" s="70"/>
      <c r="C69" s="70"/>
      <c r="D69" s="70"/>
      <c r="E69" s="70"/>
      <c r="F69" s="70"/>
      <c r="G69" s="70"/>
    </row>
    <row r="70" spans="1:7" ht="12" customHeight="1" x14ac:dyDescent="0.2">
      <c r="A70" s="70"/>
      <c r="B70" s="70"/>
      <c r="C70" s="70"/>
      <c r="D70" s="70"/>
      <c r="E70" s="70"/>
      <c r="F70" s="70"/>
      <c r="G70" s="70"/>
    </row>
    <row r="71" spans="1:7" ht="12" customHeight="1" x14ac:dyDescent="0.2">
      <c r="A71" s="70"/>
      <c r="B71" s="70"/>
      <c r="C71" s="70"/>
      <c r="D71" s="70"/>
      <c r="E71" s="70"/>
      <c r="F71" s="70"/>
      <c r="G71" s="70"/>
    </row>
    <row r="72" spans="1:7" ht="12" customHeight="1" x14ac:dyDescent="0.2">
      <c r="A72" s="70"/>
      <c r="B72" s="70"/>
      <c r="C72" s="70"/>
      <c r="D72" s="70"/>
      <c r="E72" s="70"/>
      <c r="F72" s="70"/>
      <c r="G72" s="70"/>
    </row>
    <row r="73" spans="1:7" x14ac:dyDescent="0.2">
      <c r="A73" s="70"/>
      <c r="B73" s="70"/>
      <c r="C73" s="70"/>
      <c r="D73" s="70"/>
      <c r="E73" s="70"/>
      <c r="F73" s="70"/>
      <c r="G73" s="70"/>
    </row>
    <row r="74" spans="1:7" x14ac:dyDescent="0.2">
      <c r="A74" s="70"/>
      <c r="B74" s="70"/>
      <c r="C74" s="70"/>
      <c r="D74" s="70"/>
      <c r="E74" s="70"/>
      <c r="F74" s="70"/>
      <c r="G74" s="70"/>
    </row>
    <row r="75" spans="1:7" x14ac:dyDescent="0.2">
      <c r="A75" s="70"/>
      <c r="B75" s="70"/>
      <c r="C75" s="70"/>
      <c r="D75" s="70"/>
      <c r="E75" s="70"/>
      <c r="F75" s="70"/>
      <c r="G75" s="70"/>
    </row>
    <row r="76" spans="1:7" x14ac:dyDescent="0.2">
      <c r="A76" s="70"/>
      <c r="B76" s="70"/>
      <c r="C76" s="70"/>
      <c r="D76" s="70"/>
      <c r="E76" s="70"/>
      <c r="F76" s="70"/>
      <c r="G76" s="70"/>
    </row>
    <row r="77" spans="1:7" x14ac:dyDescent="0.2">
      <c r="A77" s="70"/>
      <c r="B77" s="70"/>
      <c r="C77" s="70"/>
      <c r="D77" s="70"/>
      <c r="E77" s="70"/>
      <c r="F77" s="70"/>
      <c r="G77" s="70"/>
    </row>
    <row r="78" spans="1:7" x14ac:dyDescent="0.2">
      <c r="A78" s="70"/>
      <c r="B78" s="70"/>
      <c r="C78" s="70"/>
      <c r="D78" s="70"/>
      <c r="E78" s="70"/>
      <c r="F78" s="70"/>
      <c r="G78" s="70"/>
    </row>
    <row r="79" spans="1:7" x14ac:dyDescent="0.2">
      <c r="A79" s="70"/>
      <c r="B79" s="70"/>
      <c r="C79" s="70"/>
      <c r="D79" s="70"/>
      <c r="E79" s="70"/>
      <c r="F79" s="70"/>
      <c r="G79" s="70"/>
    </row>
    <row r="80" spans="1:7" x14ac:dyDescent="0.2">
      <c r="A80" s="70"/>
      <c r="B80" s="70"/>
      <c r="C80" s="70"/>
      <c r="D80" s="70"/>
      <c r="E80" s="70"/>
      <c r="F80" s="70"/>
      <c r="G80" s="70"/>
    </row>
  </sheetData>
  <mergeCells count="2">
    <mergeCell ref="A1:C1"/>
    <mergeCell ref="A2:C2"/>
  </mergeCells>
  <conditionalFormatting sqref="D44:D61 F44:F61">
    <cfRule type="containsErrors" dxfId="5" priority="13">
      <formula>ISERROR(D44)</formula>
    </cfRule>
  </conditionalFormatting>
  <conditionalFormatting sqref="D73 F73">
    <cfRule type="containsErrors" dxfId="4" priority="9">
      <formula>ISERROR(D73)</formula>
    </cfRule>
  </conditionalFormatting>
  <conditionalFormatting sqref="B73">
    <cfRule type="duplicateValues" dxfId="3" priority="10"/>
  </conditionalFormatting>
  <conditionalFormatting sqref="D62:D72 F62:F72">
    <cfRule type="containsErrors" dxfId="2" priority="7">
      <formula>ISERROR(D62)</formula>
    </cfRule>
  </conditionalFormatting>
  <conditionalFormatting sqref="B62:B72">
    <cfRule type="duplicateValues" dxfId="1" priority="8"/>
  </conditionalFormatting>
  <conditionalFormatting sqref="B44:B61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9FF3DCBE-9755-4F44-A6E4-ABE24CD61CD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2017-11-10T16:37:23Z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a6dd134e-1690-47f8-b815-fa99f3409ef3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